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tiff" ContentType="image/tiff"/>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codeName="ThisWorkbook"/>
  <mc:AlternateContent xmlns:mc="http://schemas.openxmlformats.org/markup-compatibility/2006">
    <mc:Choice Requires="x15">
      <x15ac:absPath xmlns:x15ac="http://schemas.microsoft.com/office/spreadsheetml/2010/11/ac" url="C:\Users\maria\Dropbox\2022\Avances Acreditación\Ultima versión Autoevaluación-Acreditación\DOCUMENTOS FINALES 03. 2022\DOCS PROGRAMA\DOC.P- 11 ENCUESTAS DE AUTOEVALUACIÓN INSTTL Y DE PROGRAMAS\"/>
    </mc:Choice>
  </mc:AlternateContent>
  <xr:revisionPtr revIDLastSave="0" documentId="8_{E632BCB5-0C2F-4E78-9064-90F650B5A42C}" xr6:coauthVersionLast="47" xr6:coauthVersionMax="47" xr10:uidLastSave="{00000000-0000-0000-0000-000000000000}"/>
  <bookViews>
    <workbookView showSheetTabs="0" xWindow="-110" yWindow="-110" windowWidth="19420" windowHeight="10300" tabRatio="927" activeTab="10" xr2:uid="{00000000-000D-0000-FFFF-FFFF00000000}"/>
  </bookViews>
  <sheets>
    <sheet name="Contenido" sheetId="26" r:id="rId1"/>
    <sheet name="Objetivo" sheetId="28" r:id="rId2"/>
    <sheet name="Instrumentos Aplicados" sheetId="29" r:id="rId3"/>
    <sheet name="Ejemplo Instrumento" sheetId="42" r:id="rId4"/>
    <sheet name="Ficha Técnica" sheetId="31" r:id="rId5"/>
    <sheet name="Interpretación de Resultados" sheetId="32" r:id="rId6"/>
    <sheet name="IntResu EJEMPLO (Escala)" sheetId="33" r:id="rId7"/>
    <sheet name="IntResu EJEMPLO" sheetId="35" r:id="rId8"/>
    <sheet name="EQUIVALENCIAS CALIFICACIONES" sheetId="36" r:id="rId9"/>
    <sheet name="Resultados" sheetId="47" r:id="rId10"/>
    <sheet name="Tabulados" sheetId="43" r:id="rId11"/>
    <sheet name="Razones de recomendación" sheetId="48" r:id="rId12"/>
    <sheet name="TAB_" sheetId="44" state="hidden" r:id="rId13"/>
    <sheet name="Universos" sheetId="49" state="hidden" r:id="rId14"/>
  </sheets>
  <definedNames>
    <definedName name="_xlnm._FilterDatabase" localSheetId="3" hidden="1">'Ejemplo Instrumento'!#REF!</definedName>
    <definedName name="_xlnm._FilterDatabase" localSheetId="11" hidden="1">'Razones de recomendación'!$B$11:$H$73</definedName>
    <definedName name="_xlnm._FilterDatabase" localSheetId="10" hidden="1">Tabulados!$B$48:$N$3039</definedName>
    <definedName name="asd" localSheetId="3">#REF!</definedName>
    <definedName name="asd" localSheetId="8">#REF!</definedName>
    <definedName name="asd" localSheetId="4">#REF!</definedName>
    <definedName name="asd" localSheetId="2">#REF!</definedName>
    <definedName name="asd" localSheetId="5">#REF!</definedName>
    <definedName name="asd" localSheetId="7">#REF!</definedName>
    <definedName name="asd" localSheetId="6">#REF!</definedName>
    <definedName name="asd" localSheetId="11">#REF!</definedName>
    <definedName name="asd" localSheetId="9">#REF!</definedName>
    <definedName name="asd" localSheetId="10">#REF!</definedName>
    <definedName name="asd">#REF!</definedName>
    <definedName name="SPSS" localSheetId="3">#REF!</definedName>
    <definedName name="SPSS" localSheetId="8">#REF!</definedName>
    <definedName name="SPSS" localSheetId="4">#REF!</definedName>
    <definedName name="SPSS" localSheetId="2">#REF!</definedName>
    <definedName name="SPSS" localSheetId="5">#REF!</definedName>
    <definedName name="SPSS" localSheetId="7">#REF!</definedName>
    <definedName name="SPSS" localSheetId="6">#REF!</definedName>
    <definedName name="SPSS" localSheetId="11">#REF!</definedName>
    <definedName name="SPSS" localSheetId="9">#REF!</definedName>
    <definedName name="SPSS" localSheetId="10">#REF!</definedName>
    <definedName name="SPSS">#REF!</definedName>
    <definedName name="ss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49" l="1"/>
  <c r="G4" i="49"/>
  <c r="G5" i="49"/>
  <c r="G6" i="49"/>
  <c r="G7" i="49"/>
  <c r="G8" i="49"/>
  <c r="G9" i="49"/>
  <c r="G10" i="49"/>
  <c r="G11" i="49"/>
  <c r="G12" i="49"/>
  <c r="G13" i="49"/>
  <c r="G14" i="49"/>
  <c r="G15" i="49"/>
  <c r="G16" i="49"/>
  <c r="G17" i="49"/>
  <c r="G18" i="49"/>
  <c r="G19" i="49"/>
  <c r="G20" i="49"/>
  <c r="G21" i="49"/>
  <c r="G22" i="49"/>
  <c r="G23" i="49"/>
  <c r="G24" i="49"/>
  <c r="G2" i="49"/>
  <c r="B13" i="48" l="1"/>
  <c r="C13" i="48"/>
  <c r="D13" i="48"/>
  <c r="E13" i="48"/>
  <c r="F13" i="48"/>
  <c r="G13" i="48"/>
  <c r="H13" i="48"/>
  <c r="B14" i="48"/>
  <c r="C14" i="48"/>
  <c r="D14" i="48"/>
  <c r="E14" i="48"/>
  <c r="F14" i="48"/>
  <c r="G14" i="48"/>
  <c r="H14" i="48"/>
  <c r="B15" i="48"/>
  <c r="C15" i="48"/>
  <c r="D15" i="48"/>
  <c r="E15" i="48"/>
  <c r="F15" i="48"/>
  <c r="G15" i="48"/>
  <c r="H15" i="48"/>
  <c r="B16" i="48"/>
  <c r="C16" i="48"/>
  <c r="D16" i="48"/>
  <c r="E16" i="48"/>
  <c r="F16" i="48"/>
  <c r="G16" i="48"/>
  <c r="H16" i="48"/>
  <c r="B17" i="48"/>
  <c r="C17" i="48"/>
  <c r="D17" i="48"/>
  <c r="E17" i="48"/>
  <c r="F17" i="48"/>
  <c r="G17" i="48"/>
  <c r="H17" i="48"/>
  <c r="B18" i="48"/>
  <c r="C18" i="48"/>
  <c r="D18" i="48"/>
  <c r="E18" i="48"/>
  <c r="F18" i="48"/>
  <c r="G18" i="48"/>
  <c r="H18" i="48"/>
  <c r="B19" i="48"/>
  <c r="C19" i="48"/>
  <c r="D19" i="48"/>
  <c r="E19" i="48"/>
  <c r="F19" i="48"/>
  <c r="G19" i="48"/>
  <c r="H19" i="48"/>
  <c r="B20" i="48"/>
  <c r="C20" i="48"/>
  <c r="D20" i="48"/>
  <c r="E20" i="48"/>
  <c r="F20" i="48"/>
  <c r="G20" i="48"/>
  <c r="H20" i="48"/>
  <c r="B21" i="48"/>
  <c r="C21" i="48"/>
  <c r="D21" i="48"/>
  <c r="E21" i="48"/>
  <c r="F21" i="48"/>
  <c r="G21" i="48"/>
  <c r="H21" i="48"/>
  <c r="B22" i="48"/>
  <c r="C22" i="48"/>
  <c r="D22" i="48"/>
  <c r="E22" i="48"/>
  <c r="F22" i="48"/>
  <c r="G22" i="48"/>
  <c r="H22" i="48"/>
  <c r="B23" i="48"/>
  <c r="C23" i="48"/>
  <c r="D23" i="48"/>
  <c r="E23" i="48"/>
  <c r="F23" i="48"/>
  <c r="G23" i="48"/>
  <c r="H23" i="48"/>
  <c r="B24" i="48"/>
  <c r="C24" i="48"/>
  <c r="D24" i="48"/>
  <c r="E24" i="48"/>
  <c r="F24" i="48"/>
  <c r="G24" i="48"/>
  <c r="H24" i="48"/>
  <c r="B25" i="48"/>
  <c r="C25" i="48"/>
  <c r="D25" i="48"/>
  <c r="E25" i="48"/>
  <c r="F25" i="48"/>
  <c r="G25" i="48"/>
  <c r="H25" i="48"/>
  <c r="B26" i="48"/>
  <c r="C26" i="48"/>
  <c r="D26" i="48"/>
  <c r="E26" i="48"/>
  <c r="F26" i="48"/>
  <c r="G26" i="48"/>
  <c r="H26" i="48"/>
  <c r="B27" i="48"/>
  <c r="C27" i="48"/>
  <c r="D27" i="48"/>
  <c r="E27" i="48"/>
  <c r="F27" i="48"/>
  <c r="G27" i="48"/>
  <c r="H27" i="48"/>
  <c r="B28" i="48"/>
  <c r="C28" i="48"/>
  <c r="D28" i="48"/>
  <c r="E28" i="48"/>
  <c r="F28" i="48"/>
  <c r="G28" i="48"/>
  <c r="H28" i="48"/>
  <c r="B29" i="48"/>
  <c r="C29" i="48"/>
  <c r="D29" i="48"/>
  <c r="E29" i="48"/>
  <c r="F29" i="48"/>
  <c r="G29" i="48"/>
  <c r="H29" i="48"/>
  <c r="B30" i="48"/>
  <c r="C30" i="48"/>
  <c r="D30" i="48"/>
  <c r="E30" i="48"/>
  <c r="F30" i="48"/>
  <c r="G30" i="48"/>
  <c r="H30" i="48"/>
  <c r="B31" i="48"/>
  <c r="C31" i="48"/>
  <c r="D31" i="48"/>
  <c r="E31" i="48"/>
  <c r="F31" i="48"/>
  <c r="G31" i="48"/>
  <c r="H31" i="48"/>
  <c r="B32" i="48"/>
  <c r="C32" i="48"/>
  <c r="D32" i="48"/>
  <c r="E32" i="48"/>
  <c r="F32" i="48"/>
  <c r="G32" i="48"/>
  <c r="H32" i="48"/>
  <c r="B33" i="48"/>
  <c r="C33" i="48"/>
  <c r="D33" i="48"/>
  <c r="E33" i="48"/>
  <c r="F33" i="48"/>
  <c r="G33" i="48"/>
  <c r="H33" i="48"/>
  <c r="B34" i="48"/>
  <c r="C34" i="48"/>
  <c r="D34" i="48"/>
  <c r="E34" i="48"/>
  <c r="F34" i="48"/>
  <c r="G34" i="48"/>
  <c r="H34" i="48"/>
  <c r="B35" i="48"/>
  <c r="C35" i="48"/>
  <c r="D35" i="48"/>
  <c r="E35" i="48"/>
  <c r="F35" i="48"/>
  <c r="G35" i="48"/>
  <c r="H35" i="48"/>
  <c r="B36" i="48"/>
  <c r="C36" i="48"/>
  <c r="D36" i="48"/>
  <c r="E36" i="48"/>
  <c r="F36" i="48"/>
  <c r="G36" i="48"/>
  <c r="H36" i="48"/>
  <c r="B37" i="48"/>
  <c r="C37" i="48"/>
  <c r="D37" i="48"/>
  <c r="E37" i="48"/>
  <c r="F37" i="48"/>
  <c r="G37" i="48"/>
  <c r="H37" i="48"/>
  <c r="B38" i="48"/>
  <c r="C38" i="48"/>
  <c r="D38" i="48"/>
  <c r="E38" i="48"/>
  <c r="F38" i="48"/>
  <c r="G38" i="48"/>
  <c r="H38" i="48"/>
  <c r="B39" i="48"/>
  <c r="C39" i="48"/>
  <c r="D39" i="48"/>
  <c r="E39" i="48"/>
  <c r="F39" i="48"/>
  <c r="G39" i="48"/>
  <c r="H39" i="48"/>
  <c r="B40" i="48"/>
  <c r="C40" i="48"/>
  <c r="D40" i="48"/>
  <c r="E40" i="48"/>
  <c r="F40" i="48"/>
  <c r="G40" i="48"/>
  <c r="H40" i="48"/>
  <c r="B41" i="48"/>
  <c r="C41" i="48"/>
  <c r="D41" i="48"/>
  <c r="E41" i="48"/>
  <c r="F41" i="48"/>
  <c r="G41" i="48"/>
  <c r="H41" i="48"/>
  <c r="B42" i="48"/>
  <c r="C42" i="48"/>
  <c r="D42" i="48"/>
  <c r="E42" i="48"/>
  <c r="F42" i="48"/>
  <c r="G42" i="48"/>
  <c r="H42" i="48"/>
  <c r="B43" i="48"/>
  <c r="C43" i="48"/>
  <c r="D43" i="48"/>
  <c r="E43" i="48"/>
  <c r="F43" i="48"/>
  <c r="G43" i="48"/>
  <c r="H43" i="48"/>
  <c r="B44" i="48"/>
  <c r="C44" i="48"/>
  <c r="D44" i="48"/>
  <c r="E44" i="48"/>
  <c r="F44" i="48"/>
  <c r="G44" i="48"/>
  <c r="H44" i="48"/>
  <c r="B45" i="48"/>
  <c r="C45" i="48"/>
  <c r="D45" i="48"/>
  <c r="E45" i="48"/>
  <c r="F45" i="48"/>
  <c r="G45" i="48"/>
  <c r="H45" i="48"/>
  <c r="B46" i="48"/>
  <c r="C46" i="48"/>
  <c r="D46" i="48"/>
  <c r="E46" i="48"/>
  <c r="F46" i="48"/>
  <c r="G46" i="48"/>
  <c r="H46" i="48"/>
  <c r="B47" i="48"/>
  <c r="C47" i="48"/>
  <c r="D47" i="48"/>
  <c r="E47" i="48"/>
  <c r="F47" i="48"/>
  <c r="G47" i="48"/>
  <c r="H47" i="48"/>
  <c r="B48" i="48"/>
  <c r="C48" i="48"/>
  <c r="D48" i="48"/>
  <c r="E48" i="48"/>
  <c r="F48" i="48"/>
  <c r="G48" i="48"/>
  <c r="H48" i="48"/>
  <c r="B49" i="48"/>
  <c r="C49" i="48"/>
  <c r="D49" i="48"/>
  <c r="E49" i="48"/>
  <c r="F49" i="48"/>
  <c r="G49" i="48"/>
  <c r="H49" i="48"/>
  <c r="B50" i="48"/>
  <c r="C50" i="48"/>
  <c r="D50" i="48"/>
  <c r="E50" i="48"/>
  <c r="F50" i="48"/>
  <c r="G50" i="48"/>
  <c r="H50" i="48"/>
  <c r="B51" i="48"/>
  <c r="C51" i="48"/>
  <c r="D51" i="48"/>
  <c r="E51" i="48"/>
  <c r="F51" i="48"/>
  <c r="G51" i="48"/>
  <c r="H51" i="48"/>
  <c r="B52" i="48"/>
  <c r="C52" i="48"/>
  <c r="D52" i="48"/>
  <c r="E52" i="48"/>
  <c r="F52" i="48"/>
  <c r="G52" i="48"/>
  <c r="H52" i="48"/>
  <c r="B53" i="48"/>
  <c r="C53" i="48"/>
  <c r="D53" i="48"/>
  <c r="E53" i="48"/>
  <c r="F53" i="48"/>
  <c r="G53" i="48"/>
  <c r="H53" i="48"/>
  <c r="B54" i="48"/>
  <c r="C54" i="48"/>
  <c r="D54" i="48"/>
  <c r="E54" i="48"/>
  <c r="F54" i="48"/>
  <c r="G54" i="48"/>
  <c r="H54" i="48"/>
  <c r="B55" i="48"/>
  <c r="C55" i="48"/>
  <c r="D55" i="48"/>
  <c r="E55" i="48"/>
  <c r="F55" i="48"/>
  <c r="G55" i="48"/>
  <c r="H55" i="48"/>
  <c r="B56" i="48"/>
  <c r="C56" i="48"/>
  <c r="D56" i="48"/>
  <c r="E56" i="48"/>
  <c r="F56" i="48"/>
  <c r="G56" i="48"/>
  <c r="H56" i="48"/>
  <c r="B57" i="48"/>
  <c r="C57" i="48"/>
  <c r="D57" i="48"/>
  <c r="E57" i="48"/>
  <c r="F57" i="48"/>
  <c r="G57" i="48"/>
  <c r="H57" i="48"/>
  <c r="B58" i="48"/>
  <c r="C58" i="48"/>
  <c r="D58" i="48"/>
  <c r="E58" i="48"/>
  <c r="F58" i="48"/>
  <c r="G58" i="48"/>
  <c r="H58" i="48"/>
  <c r="B59" i="48"/>
  <c r="C59" i="48"/>
  <c r="D59" i="48"/>
  <c r="E59" i="48"/>
  <c r="F59" i="48"/>
  <c r="G59" i="48"/>
  <c r="H59" i="48"/>
  <c r="B60" i="48"/>
  <c r="C60" i="48"/>
  <c r="D60" i="48"/>
  <c r="E60" i="48"/>
  <c r="F60" i="48"/>
  <c r="G60" i="48"/>
  <c r="H60" i="48"/>
  <c r="B61" i="48"/>
  <c r="C61" i="48"/>
  <c r="D61" i="48"/>
  <c r="E61" i="48"/>
  <c r="F61" i="48"/>
  <c r="G61" i="48"/>
  <c r="H61" i="48"/>
  <c r="B62" i="48"/>
  <c r="C62" i="48"/>
  <c r="D62" i="48"/>
  <c r="E62" i="48"/>
  <c r="F62" i="48"/>
  <c r="G62" i="48"/>
  <c r="H62" i="48"/>
  <c r="B63" i="48"/>
  <c r="C63" i="48"/>
  <c r="D63" i="48"/>
  <c r="E63" i="48"/>
  <c r="F63" i="48"/>
  <c r="G63" i="48"/>
  <c r="H63" i="48"/>
  <c r="B64" i="48"/>
  <c r="C64" i="48"/>
  <c r="D64" i="48"/>
  <c r="E64" i="48"/>
  <c r="F64" i="48"/>
  <c r="G64" i="48"/>
  <c r="H64" i="48"/>
  <c r="B65" i="48"/>
  <c r="C65" i="48"/>
  <c r="D65" i="48"/>
  <c r="E65" i="48"/>
  <c r="F65" i="48"/>
  <c r="G65" i="48"/>
  <c r="H65" i="48"/>
  <c r="B66" i="48"/>
  <c r="C66" i="48"/>
  <c r="D66" i="48"/>
  <c r="E66" i="48"/>
  <c r="F66" i="48"/>
  <c r="G66" i="48"/>
  <c r="H66" i="48"/>
  <c r="B67" i="48"/>
  <c r="C67" i="48"/>
  <c r="D67" i="48"/>
  <c r="E67" i="48"/>
  <c r="F67" i="48"/>
  <c r="G67" i="48"/>
  <c r="H67" i="48"/>
  <c r="B68" i="48"/>
  <c r="C68" i="48"/>
  <c r="D68" i="48"/>
  <c r="E68" i="48"/>
  <c r="F68" i="48"/>
  <c r="G68" i="48"/>
  <c r="H68" i="48"/>
  <c r="B69" i="48"/>
  <c r="C69" i="48"/>
  <c r="D69" i="48"/>
  <c r="E69" i="48"/>
  <c r="F69" i="48"/>
  <c r="G69" i="48"/>
  <c r="H69" i="48"/>
  <c r="B70" i="48"/>
  <c r="C70" i="48"/>
  <c r="D70" i="48"/>
  <c r="E70" i="48"/>
  <c r="F70" i="48"/>
  <c r="G70" i="48"/>
  <c r="H70" i="48"/>
  <c r="B71" i="48"/>
  <c r="C71" i="48"/>
  <c r="D71" i="48"/>
  <c r="E71" i="48"/>
  <c r="F71" i="48"/>
  <c r="G71" i="48"/>
  <c r="H71" i="48"/>
  <c r="B72" i="48"/>
  <c r="C72" i="48"/>
  <c r="D72" i="48"/>
  <c r="E72" i="48"/>
  <c r="F72" i="48"/>
  <c r="G72" i="48"/>
  <c r="H72" i="48"/>
  <c r="B73" i="48"/>
  <c r="C73" i="48"/>
  <c r="D73" i="48"/>
  <c r="E73" i="48"/>
  <c r="F73" i="48"/>
  <c r="G73" i="48"/>
  <c r="H73" i="48"/>
  <c r="D12" i="48"/>
  <c r="E12" i="48"/>
  <c r="F12" i="48"/>
  <c r="G12" i="48"/>
  <c r="H12" i="48"/>
  <c r="C12" i="48"/>
  <c r="B12" i="48"/>
  <c r="B12" i="43" l="1"/>
  <c r="B13" i="43"/>
  <c r="C13" i="43"/>
  <c r="D13" i="43"/>
  <c r="E13" i="43"/>
  <c r="F13" i="43"/>
  <c r="G13" i="43"/>
  <c r="H13" i="43"/>
  <c r="I13" i="43"/>
  <c r="J13" i="43"/>
  <c r="K13" i="43"/>
  <c r="L13" i="43"/>
  <c r="M13" i="43"/>
  <c r="N13" i="43"/>
  <c r="B14" i="43"/>
  <c r="C14" i="43"/>
  <c r="D14" i="43"/>
  <c r="E14" i="43"/>
  <c r="F14" i="43"/>
  <c r="G14" i="43"/>
  <c r="H14" i="43"/>
  <c r="I14" i="43"/>
  <c r="J14" i="43"/>
  <c r="K14" i="43"/>
  <c r="L14" i="43"/>
  <c r="M14" i="43"/>
  <c r="N14" i="43"/>
  <c r="B15" i="43"/>
  <c r="C15" i="43"/>
  <c r="D15" i="43"/>
  <c r="E15" i="43"/>
  <c r="F15" i="43"/>
  <c r="G15" i="43"/>
  <c r="H15" i="43"/>
  <c r="I15" i="43"/>
  <c r="J15" i="43"/>
  <c r="K15" i="43"/>
  <c r="L15" i="43"/>
  <c r="M15" i="43"/>
  <c r="N15" i="43"/>
  <c r="B16" i="43"/>
  <c r="C16" i="43"/>
  <c r="D16" i="43"/>
  <c r="E16" i="43"/>
  <c r="F16" i="43"/>
  <c r="G16" i="43"/>
  <c r="H16" i="43"/>
  <c r="I16" i="43"/>
  <c r="J16" i="43"/>
  <c r="K16" i="43"/>
  <c r="L16" i="43"/>
  <c r="M16" i="43"/>
  <c r="N16" i="43"/>
  <c r="B17" i="43"/>
  <c r="C17" i="43"/>
  <c r="D17" i="43"/>
  <c r="E17" i="43"/>
  <c r="F17" i="43"/>
  <c r="G17" i="43"/>
  <c r="H17" i="43"/>
  <c r="I17" i="43"/>
  <c r="J17" i="43"/>
  <c r="K17" i="43"/>
  <c r="L17" i="43"/>
  <c r="M17" i="43"/>
  <c r="N17" i="43"/>
  <c r="B18" i="43"/>
  <c r="C18" i="43"/>
  <c r="D18" i="43"/>
  <c r="E18" i="43"/>
  <c r="F18" i="43"/>
  <c r="G18" i="43"/>
  <c r="H18" i="43"/>
  <c r="I18" i="43"/>
  <c r="J18" i="43"/>
  <c r="K18" i="43"/>
  <c r="L18" i="43"/>
  <c r="M18" i="43"/>
  <c r="N18" i="43"/>
  <c r="B19" i="43"/>
  <c r="C19" i="43"/>
  <c r="D19" i="43"/>
  <c r="E19" i="43"/>
  <c r="F19" i="43"/>
  <c r="G19" i="43"/>
  <c r="H19" i="43"/>
  <c r="I19" i="43"/>
  <c r="J19" i="43"/>
  <c r="K19" i="43"/>
  <c r="L19" i="43"/>
  <c r="M19" i="43"/>
  <c r="N19" i="43"/>
  <c r="B20" i="43"/>
  <c r="C20" i="43"/>
  <c r="D20" i="43"/>
  <c r="E20" i="43"/>
  <c r="F20" i="43"/>
  <c r="G20" i="43"/>
  <c r="H20" i="43"/>
  <c r="I20" i="43"/>
  <c r="J20" i="43"/>
  <c r="K20" i="43"/>
  <c r="L20" i="43"/>
  <c r="M20" i="43"/>
  <c r="N20" i="43"/>
  <c r="B21" i="43"/>
  <c r="C21" i="43"/>
  <c r="D21" i="43"/>
  <c r="E21" i="43"/>
  <c r="F21" i="43"/>
  <c r="G21" i="43"/>
  <c r="H21" i="43"/>
  <c r="I21" i="43"/>
  <c r="J21" i="43"/>
  <c r="K21" i="43"/>
  <c r="L21" i="43"/>
  <c r="M21" i="43"/>
  <c r="N21" i="43"/>
  <c r="B22" i="43"/>
  <c r="C22" i="43"/>
  <c r="D22" i="43"/>
  <c r="E22" i="43"/>
  <c r="F22" i="43"/>
  <c r="G22" i="43"/>
  <c r="H22" i="43"/>
  <c r="I22" i="43"/>
  <c r="J22" i="43"/>
  <c r="K22" i="43"/>
  <c r="L22" i="43"/>
  <c r="M22" i="43"/>
  <c r="N22" i="43"/>
  <c r="B23" i="43"/>
  <c r="C23" i="43"/>
  <c r="D23" i="43"/>
  <c r="E23" i="43"/>
  <c r="F23" i="43"/>
  <c r="G23" i="43"/>
  <c r="H23" i="43"/>
  <c r="I23" i="43"/>
  <c r="J23" i="43"/>
  <c r="K23" i="43"/>
  <c r="L23" i="43"/>
  <c r="M23" i="43"/>
  <c r="N23" i="43"/>
  <c r="B24" i="43"/>
  <c r="C24" i="43"/>
  <c r="D24" i="43"/>
  <c r="E24" i="43"/>
  <c r="F24" i="43"/>
  <c r="G24" i="43"/>
  <c r="H24" i="43"/>
  <c r="I24" i="43"/>
  <c r="J24" i="43"/>
  <c r="K24" i="43"/>
  <c r="L24" i="43"/>
  <c r="M24" i="43"/>
  <c r="N24" i="43"/>
  <c r="B27" i="43"/>
  <c r="B28" i="43"/>
  <c r="C28" i="43"/>
  <c r="D28" i="43"/>
  <c r="E28" i="43"/>
  <c r="F28" i="43"/>
  <c r="G28" i="43"/>
  <c r="H28" i="43"/>
  <c r="I28" i="43"/>
  <c r="J28" i="43"/>
  <c r="K28" i="43"/>
  <c r="L28" i="43"/>
  <c r="M28" i="43"/>
  <c r="N28" i="43"/>
  <c r="B29" i="43"/>
  <c r="C29" i="43"/>
  <c r="D29" i="43"/>
  <c r="E29" i="43"/>
  <c r="F29" i="43"/>
  <c r="G29" i="43"/>
  <c r="H29" i="43"/>
  <c r="I29" i="43"/>
  <c r="J29" i="43"/>
  <c r="K29" i="43"/>
  <c r="L29" i="43"/>
  <c r="M29" i="43"/>
  <c r="N29" i="43"/>
  <c r="B30" i="43"/>
  <c r="C30" i="43"/>
  <c r="D30" i="43"/>
  <c r="E30" i="43"/>
  <c r="F30" i="43"/>
  <c r="G30" i="43"/>
  <c r="H30" i="43"/>
  <c r="I30" i="43"/>
  <c r="J30" i="43"/>
  <c r="K30" i="43"/>
  <c r="L30" i="43"/>
  <c r="M30" i="43"/>
  <c r="N30" i="43"/>
  <c r="B31" i="43"/>
  <c r="C31" i="43"/>
  <c r="D31" i="43"/>
  <c r="E31" i="43"/>
  <c r="F31" i="43"/>
  <c r="G31" i="43"/>
  <c r="H31" i="43"/>
  <c r="I31" i="43"/>
  <c r="J31" i="43"/>
  <c r="K31" i="43"/>
  <c r="L31" i="43"/>
  <c r="M31" i="43"/>
  <c r="N31" i="43"/>
  <c r="B32" i="43"/>
  <c r="C32" i="43"/>
  <c r="D32" i="43"/>
  <c r="E32" i="43"/>
  <c r="F32" i="43"/>
  <c r="G32" i="43"/>
  <c r="H32" i="43"/>
  <c r="I32" i="43"/>
  <c r="J32" i="43"/>
  <c r="K32" i="43"/>
  <c r="L32" i="43"/>
  <c r="M32" i="43"/>
  <c r="N32" i="43"/>
  <c r="B33" i="43"/>
  <c r="C33" i="43"/>
  <c r="D33" i="43"/>
  <c r="E33" i="43"/>
  <c r="F33" i="43"/>
  <c r="G33" i="43"/>
  <c r="H33" i="43"/>
  <c r="I33" i="43"/>
  <c r="J33" i="43"/>
  <c r="K33" i="43"/>
  <c r="L33" i="43"/>
  <c r="M33" i="43"/>
  <c r="N33" i="43"/>
  <c r="B34" i="43"/>
  <c r="C34" i="43"/>
  <c r="D34" i="43"/>
  <c r="E34" i="43"/>
  <c r="F34" i="43"/>
  <c r="G34" i="43"/>
  <c r="H34" i="43"/>
  <c r="I34" i="43"/>
  <c r="J34" i="43"/>
  <c r="K34" i="43"/>
  <c r="L34" i="43"/>
  <c r="M34" i="43"/>
  <c r="N34" i="43"/>
  <c r="B35" i="43"/>
  <c r="C35" i="43"/>
  <c r="D35" i="43"/>
  <c r="E35" i="43"/>
  <c r="F35" i="43"/>
  <c r="G35" i="43"/>
  <c r="H35" i="43"/>
  <c r="I35" i="43"/>
  <c r="J35" i="43"/>
  <c r="K35" i="43"/>
  <c r="L35" i="43"/>
  <c r="M35" i="43"/>
  <c r="N35" i="43"/>
  <c r="B36" i="43"/>
  <c r="C36" i="43"/>
  <c r="D36" i="43"/>
  <c r="E36" i="43"/>
  <c r="F36" i="43"/>
  <c r="G36" i="43"/>
  <c r="H36" i="43"/>
  <c r="I36" i="43"/>
  <c r="J36" i="43"/>
  <c r="K36" i="43"/>
  <c r="L36" i="43"/>
  <c r="M36" i="43"/>
  <c r="N36" i="43"/>
  <c r="B37" i="43"/>
  <c r="C37" i="43"/>
  <c r="D37" i="43"/>
  <c r="E37" i="43"/>
  <c r="F37" i="43"/>
  <c r="G37" i="43"/>
  <c r="H37" i="43"/>
  <c r="I37" i="43"/>
  <c r="J37" i="43"/>
  <c r="K37" i="43"/>
  <c r="L37" i="43"/>
  <c r="M37" i="43"/>
  <c r="N37" i="43"/>
  <c r="B38" i="43"/>
  <c r="C38" i="43"/>
  <c r="D38" i="43"/>
  <c r="E38" i="43"/>
  <c r="F38" i="43"/>
  <c r="G38" i="43"/>
  <c r="H38" i="43"/>
  <c r="I38" i="43"/>
  <c r="J38" i="43"/>
  <c r="K38" i="43"/>
  <c r="L38" i="43"/>
  <c r="M38" i="43"/>
  <c r="N38" i="43"/>
  <c r="B39" i="43"/>
  <c r="C39" i="43"/>
  <c r="D39" i="43"/>
  <c r="E39" i="43"/>
  <c r="F39" i="43"/>
  <c r="G39" i="43"/>
  <c r="H39" i="43"/>
  <c r="I39" i="43"/>
  <c r="J39" i="43"/>
  <c r="K39" i="43"/>
  <c r="L39" i="43"/>
  <c r="M39" i="43"/>
  <c r="N39" i="43"/>
  <c r="B46" i="43"/>
  <c r="B47" i="43"/>
  <c r="B48" i="43"/>
  <c r="B49" i="43"/>
  <c r="C49" i="43"/>
  <c r="D49" i="43"/>
  <c r="E49" i="43"/>
  <c r="F49" i="43"/>
  <c r="G49" i="43"/>
  <c r="H49" i="43"/>
  <c r="I49" i="43"/>
  <c r="J49" i="43"/>
  <c r="K49" i="43"/>
  <c r="L49" i="43"/>
  <c r="M49" i="43"/>
  <c r="N49" i="43"/>
  <c r="B50" i="43"/>
  <c r="C50" i="43"/>
  <c r="D50" i="43"/>
  <c r="E50" i="43"/>
  <c r="F50" i="43"/>
  <c r="G50" i="43"/>
  <c r="H50" i="43"/>
  <c r="I50" i="43"/>
  <c r="J50" i="43"/>
  <c r="K50" i="43"/>
  <c r="L50" i="43"/>
  <c r="M50" i="43"/>
  <c r="N50" i="43"/>
  <c r="B51" i="43"/>
  <c r="C51" i="43"/>
  <c r="D51" i="43"/>
  <c r="E51" i="43"/>
  <c r="F51" i="43"/>
  <c r="G51" i="43"/>
  <c r="H51" i="43"/>
  <c r="I51" i="43"/>
  <c r="J51" i="43"/>
  <c r="K51" i="43"/>
  <c r="L51" i="43"/>
  <c r="M51" i="43"/>
  <c r="N51" i="43"/>
  <c r="B52" i="43"/>
  <c r="C52" i="43"/>
  <c r="D52" i="43"/>
  <c r="E52" i="43"/>
  <c r="F52" i="43"/>
  <c r="G52" i="43"/>
  <c r="H52" i="43"/>
  <c r="I52" i="43"/>
  <c r="J52" i="43"/>
  <c r="K52" i="43"/>
  <c r="L52" i="43"/>
  <c r="M52" i="43"/>
  <c r="N52" i="43"/>
  <c r="B53" i="43"/>
  <c r="C53" i="43"/>
  <c r="D53" i="43"/>
  <c r="E53" i="43"/>
  <c r="F53" i="43"/>
  <c r="G53" i="43"/>
  <c r="H53" i="43"/>
  <c r="I53" i="43"/>
  <c r="J53" i="43"/>
  <c r="K53" i="43"/>
  <c r="L53" i="43"/>
  <c r="M53" i="43"/>
  <c r="N53" i="43"/>
  <c r="B56" i="43"/>
  <c r="B57" i="43"/>
  <c r="B58" i="43"/>
  <c r="B59" i="43"/>
  <c r="C59" i="43"/>
  <c r="D59" i="43"/>
  <c r="E59" i="43"/>
  <c r="F59" i="43"/>
  <c r="G59" i="43"/>
  <c r="H59" i="43"/>
  <c r="I59" i="43"/>
  <c r="J59" i="43"/>
  <c r="K59" i="43"/>
  <c r="L59" i="43"/>
  <c r="M59" i="43"/>
  <c r="N59" i="43"/>
  <c r="B60" i="43"/>
  <c r="C60" i="43"/>
  <c r="D60" i="43"/>
  <c r="E60" i="43"/>
  <c r="F60" i="43"/>
  <c r="G60" i="43"/>
  <c r="H60" i="43"/>
  <c r="I60" i="43"/>
  <c r="J60" i="43"/>
  <c r="K60" i="43"/>
  <c r="L60" i="43"/>
  <c r="M60" i="43"/>
  <c r="N60" i="43"/>
  <c r="B61" i="43"/>
  <c r="C61" i="43"/>
  <c r="D61" i="43"/>
  <c r="E61" i="43"/>
  <c r="F61" i="43"/>
  <c r="G61" i="43"/>
  <c r="H61" i="43"/>
  <c r="I61" i="43"/>
  <c r="J61" i="43"/>
  <c r="K61" i="43"/>
  <c r="L61" i="43"/>
  <c r="M61" i="43"/>
  <c r="N61" i="43"/>
  <c r="B62" i="43"/>
  <c r="C62" i="43"/>
  <c r="D62" i="43"/>
  <c r="E62" i="43"/>
  <c r="F62" i="43"/>
  <c r="G62" i="43"/>
  <c r="H62" i="43"/>
  <c r="I62" i="43"/>
  <c r="J62" i="43"/>
  <c r="K62" i="43"/>
  <c r="L62" i="43"/>
  <c r="M62" i="43"/>
  <c r="N62" i="43"/>
  <c r="B63" i="43"/>
  <c r="C63" i="43"/>
  <c r="D63" i="43"/>
  <c r="E63" i="43"/>
  <c r="F63" i="43"/>
  <c r="G63" i="43"/>
  <c r="H63" i="43"/>
  <c r="I63" i="43"/>
  <c r="J63" i="43"/>
  <c r="K63" i="43"/>
  <c r="L63" i="43"/>
  <c r="M63" i="43"/>
  <c r="N63" i="43"/>
  <c r="B66" i="43"/>
  <c r="B67" i="43"/>
  <c r="B68" i="43"/>
  <c r="B69" i="43"/>
  <c r="C69" i="43"/>
  <c r="D69" i="43"/>
  <c r="E69" i="43"/>
  <c r="F69" i="43"/>
  <c r="G69" i="43"/>
  <c r="H69" i="43"/>
  <c r="I69" i="43"/>
  <c r="J69" i="43"/>
  <c r="K69" i="43"/>
  <c r="L69" i="43"/>
  <c r="M69" i="43"/>
  <c r="N69" i="43"/>
  <c r="B70" i="43"/>
  <c r="C70" i="43"/>
  <c r="D70" i="43"/>
  <c r="E70" i="43"/>
  <c r="F70" i="43"/>
  <c r="G70" i="43"/>
  <c r="H70" i="43"/>
  <c r="I70" i="43"/>
  <c r="J70" i="43"/>
  <c r="K70" i="43"/>
  <c r="L70" i="43"/>
  <c r="M70" i="43"/>
  <c r="N70" i="43"/>
  <c r="B71" i="43"/>
  <c r="C71" i="43"/>
  <c r="D71" i="43"/>
  <c r="E71" i="43"/>
  <c r="F71" i="43"/>
  <c r="G71" i="43"/>
  <c r="H71" i="43"/>
  <c r="I71" i="43"/>
  <c r="J71" i="43"/>
  <c r="K71" i="43"/>
  <c r="L71" i="43"/>
  <c r="M71" i="43"/>
  <c r="N71" i="43"/>
  <c r="B72" i="43"/>
  <c r="C72" i="43"/>
  <c r="D72" i="43"/>
  <c r="E72" i="43"/>
  <c r="F72" i="43"/>
  <c r="G72" i="43"/>
  <c r="H72" i="43"/>
  <c r="I72" i="43"/>
  <c r="J72" i="43"/>
  <c r="K72" i="43"/>
  <c r="L72" i="43"/>
  <c r="M72" i="43"/>
  <c r="N72" i="43"/>
  <c r="B73" i="43"/>
  <c r="C73" i="43"/>
  <c r="D73" i="43"/>
  <c r="E73" i="43"/>
  <c r="F73" i="43"/>
  <c r="G73" i="43"/>
  <c r="H73" i="43"/>
  <c r="I73" i="43"/>
  <c r="J73" i="43"/>
  <c r="K73" i="43"/>
  <c r="L73" i="43"/>
  <c r="M73" i="43"/>
  <c r="N73" i="43"/>
  <c r="B76" i="43"/>
  <c r="B77" i="43"/>
  <c r="B78" i="43"/>
  <c r="B79" i="43"/>
  <c r="C79" i="43"/>
  <c r="D79" i="43"/>
  <c r="E79" i="43"/>
  <c r="F79" i="43"/>
  <c r="G79" i="43"/>
  <c r="H79" i="43"/>
  <c r="I79" i="43"/>
  <c r="J79" i="43"/>
  <c r="K79" i="43"/>
  <c r="L79" i="43"/>
  <c r="M79" i="43"/>
  <c r="N79" i="43"/>
  <c r="B80" i="43"/>
  <c r="C80" i="43"/>
  <c r="D80" i="43"/>
  <c r="E80" i="43"/>
  <c r="F80" i="43"/>
  <c r="G80" i="43"/>
  <c r="H80" i="43"/>
  <c r="I80" i="43"/>
  <c r="J80" i="43"/>
  <c r="K80" i="43"/>
  <c r="L80" i="43"/>
  <c r="M80" i="43"/>
  <c r="N80" i="43"/>
  <c r="B81" i="43"/>
  <c r="C81" i="43"/>
  <c r="D81" i="43"/>
  <c r="E81" i="43"/>
  <c r="F81" i="43"/>
  <c r="G81" i="43"/>
  <c r="H81" i="43"/>
  <c r="I81" i="43"/>
  <c r="J81" i="43"/>
  <c r="K81" i="43"/>
  <c r="L81" i="43"/>
  <c r="M81" i="43"/>
  <c r="N81" i="43"/>
  <c r="B82" i="43"/>
  <c r="C82" i="43"/>
  <c r="D82" i="43"/>
  <c r="E82" i="43"/>
  <c r="F82" i="43"/>
  <c r="G82" i="43"/>
  <c r="H82" i="43"/>
  <c r="I82" i="43"/>
  <c r="J82" i="43"/>
  <c r="K82" i="43"/>
  <c r="L82" i="43"/>
  <c r="M82" i="43"/>
  <c r="N82" i="43"/>
  <c r="B83" i="43"/>
  <c r="C83" i="43"/>
  <c r="D83" i="43"/>
  <c r="E83" i="43"/>
  <c r="F83" i="43"/>
  <c r="G83" i="43"/>
  <c r="H83" i="43"/>
  <c r="I83" i="43"/>
  <c r="J83" i="43"/>
  <c r="K83" i="43"/>
  <c r="L83" i="43"/>
  <c r="M83" i="43"/>
  <c r="N83" i="43"/>
  <c r="B86" i="43"/>
  <c r="B87" i="43"/>
  <c r="B88" i="43"/>
  <c r="B89" i="43"/>
  <c r="C89" i="43"/>
  <c r="D89" i="43"/>
  <c r="E89" i="43"/>
  <c r="F89" i="43"/>
  <c r="G89" i="43"/>
  <c r="H89" i="43"/>
  <c r="I89" i="43"/>
  <c r="J89" i="43"/>
  <c r="K89" i="43"/>
  <c r="L89" i="43"/>
  <c r="M89" i="43"/>
  <c r="N89" i="43"/>
  <c r="B90" i="43"/>
  <c r="C90" i="43"/>
  <c r="D90" i="43"/>
  <c r="E90" i="43"/>
  <c r="F90" i="43"/>
  <c r="G90" i="43"/>
  <c r="H90" i="43"/>
  <c r="I90" i="43"/>
  <c r="J90" i="43"/>
  <c r="K90" i="43"/>
  <c r="L90" i="43"/>
  <c r="M90" i="43"/>
  <c r="N90" i="43"/>
  <c r="B91" i="43"/>
  <c r="C91" i="43"/>
  <c r="D91" i="43"/>
  <c r="E91" i="43"/>
  <c r="F91" i="43"/>
  <c r="G91" i="43"/>
  <c r="H91" i="43"/>
  <c r="I91" i="43"/>
  <c r="J91" i="43"/>
  <c r="K91" i="43"/>
  <c r="L91" i="43"/>
  <c r="M91" i="43"/>
  <c r="N91" i="43"/>
  <c r="B92" i="43"/>
  <c r="C92" i="43"/>
  <c r="D92" i="43"/>
  <c r="E92" i="43"/>
  <c r="F92" i="43"/>
  <c r="G92" i="43"/>
  <c r="H92" i="43"/>
  <c r="I92" i="43"/>
  <c r="J92" i="43"/>
  <c r="K92" i="43"/>
  <c r="L92" i="43"/>
  <c r="M92" i="43"/>
  <c r="N92" i="43"/>
  <c r="B93" i="43"/>
  <c r="C93" i="43"/>
  <c r="D93" i="43"/>
  <c r="E93" i="43"/>
  <c r="F93" i="43"/>
  <c r="G93" i="43"/>
  <c r="H93" i="43"/>
  <c r="I93" i="43"/>
  <c r="J93" i="43"/>
  <c r="K93" i="43"/>
  <c r="L93" i="43"/>
  <c r="M93" i="43"/>
  <c r="N93" i="43"/>
  <c r="B96" i="43"/>
  <c r="B97" i="43"/>
  <c r="B98" i="43"/>
  <c r="B99" i="43"/>
  <c r="C99" i="43"/>
  <c r="D99" i="43"/>
  <c r="E99" i="43"/>
  <c r="F99" i="43"/>
  <c r="G99" i="43"/>
  <c r="H99" i="43"/>
  <c r="I99" i="43"/>
  <c r="J99" i="43"/>
  <c r="K99" i="43"/>
  <c r="L99" i="43"/>
  <c r="M99" i="43"/>
  <c r="N99" i="43"/>
  <c r="B100" i="43"/>
  <c r="C100" i="43"/>
  <c r="D100" i="43"/>
  <c r="E100" i="43"/>
  <c r="F100" i="43"/>
  <c r="G100" i="43"/>
  <c r="H100" i="43"/>
  <c r="I100" i="43"/>
  <c r="J100" i="43"/>
  <c r="K100" i="43"/>
  <c r="L100" i="43"/>
  <c r="M100" i="43"/>
  <c r="N100" i="43"/>
  <c r="B101" i="43"/>
  <c r="C101" i="43"/>
  <c r="D101" i="43"/>
  <c r="E101" i="43"/>
  <c r="F101" i="43"/>
  <c r="G101" i="43"/>
  <c r="H101" i="43"/>
  <c r="I101" i="43"/>
  <c r="J101" i="43"/>
  <c r="K101" i="43"/>
  <c r="L101" i="43"/>
  <c r="M101" i="43"/>
  <c r="N101" i="43"/>
  <c r="B102" i="43"/>
  <c r="C102" i="43"/>
  <c r="D102" i="43"/>
  <c r="E102" i="43"/>
  <c r="F102" i="43"/>
  <c r="G102" i="43"/>
  <c r="H102" i="43"/>
  <c r="I102" i="43"/>
  <c r="J102" i="43"/>
  <c r="K102" i="43"/>
  <c r="L102" i="43"/>
  <c r="M102" i="43"/>
  <c r="N102" i="43"/>
  <c r="B103" i="43"/>
  <c r="C103" i="43"/>
  <c r="D103" i="43"/>
  <c r="E103" i="43"/>
  <c r="F103" i="43"/>
  <c r="G103" i="43"/>
  <c r="H103" i="43"/>
  <c r="I103" i="43"/>
  <c r="J103" i="43"/>
  <c r="K103" i="43"/>
  <c r="L103" i="43"/>
  <c r="M103" i="43"/>
  <c r="N103" i="43"/>
  <c r="B106" i="43"/>
  <c r="B107" i="43"/>
  <c r="B108" i="43"/>
  <c r="B109" i="43"/>
  <c r="C109" i="43"/>
  <c r="D109" i="43"/>
  <c r="E109" i="43"/>
  <c r="F109" i="43"/>
  <c r="G109" i="43"/>
  <c r="H109" i="43"/>
  <c r="I109" i="43"/>
  <c r="J109" i="43"/>
  <c r="K109" i="43"/>
  <c r="L109" i="43"/>
  <c r="M109" i="43"/>
  <c r="N109" i="43"/>
  <c r="B110" i="43"/>
  <c r="C110" i="43"/>
  <c r="D110" i="43"/>
  <c r="E110" i="43"/>
  <c r="F110" i="43"/>
  <c r="G110" i="43"/>
  <c r="H110" i="43"/>
  <c r="I110" i="43"/>
  <c r="J110" i="43"/>
  <c r="K110" i="43"/>
  <c r="L110" i="43"/>
  <c r="M110" i="43"/>
  <c r="N110" i="43"/>
  <c r="B111" i="43"/>
  <c r="C111" i="43"/>
  <c r="D111" i="43"/>
  <c r="E111" i="43"/>
  <c r="F111" i="43"/>
  <c r="G111" i="43"/>
  <c r="H111" i="43"/>
  <c r="I111" i="43"/>
  <c r="J111" i="43"/>
  <c r="K111" i="43"/>
  <c r="L111" i="43"/>
  <c r="M111" i="43"/>
  <c r="N111" i="43"/>
  <c r="B112" i="43"/>
  <c r="C112" i="43"/>
  <c r="D112" i="43"/>
  <c r="E112" i="43"/>
  <c r="F112" i="43"/>
  <c r="G112" i="43"/>
  <c r="H112" i="43"/>
  <c r="I112" i="43"/>
  <c r="J112" i="43"/>
  <c r="K112" i="43"/>
  <c r="L112" i="43"/>
  <c r="M112" i="43"/>
  <c r="N112" i="43"/>
  <c r="B113" i="43"/>
  <c r="C113" i="43"/>
  <c r="D113" i="43"/>
  <c r="E113" i="43"/>
  <c r="F113" i="43"/>
  <c r="G113" i="43"/>
  <c r="H113" i="43"/>
  <c r="I113" i="43"/>
  <c r="J113" i="43"/>
  <c r="K113" i="43"/>
  <c r="L113" i="43"/>
  <c r="M113" i="43"/>
  <c r="N113" i="43"/>
  <c r="B116" i="43"/>
  <c r="B117" i="43"/>
  <c r="B118" i="43"/>
  <c r="B119" i="43"/>
  <c r="C119" i="43"/>
  <c r="D119" i="43"/>
  <c r="E119" i="43"/>
  <c r="F119" i="43"/>
  <c r="G119" i="43"/>
  <c r="H119" i="43"/>
  <c r="I119" i="43"/>
  <c r="J119" i="43"/>
  <c r="K119" i="43"/>
  <c r="L119" i="43"/>
  <c r="M119" i="43"/>
  <c r="N119" i="43"/>
  <c r="B120" i="43"/>
  <c r="C120" i="43"/>
  <c r="D120" i="43"/>
  <c r="E120" i="43"/>
  <c r="F120" i="43"/>
  <c r="G120" i="43"/>
  <c r="H120" i="43"/>
  <c r="I120" i="43"/>
  <c r="J120" i="43"/>
  <c r="K120" i="43"/>
  <c r="L120" i="43"/>
  <c r="M120" i="43"/>
  <c r="N120" i="43"/>
  <c r="B121" i="43"/>
  <c r="C121" i="43"/>
  <c r="D121" i="43"/>
  <c r="E121" i="43"/>
  <c r="F121" i="43"/>
  <c r="G121" i="43"/>
  <c r="H121" i="43"/>
  <c r="I121" i="43"/>
  <c r="J121" i="43"/>
  <c r="K121" i="43"/>
  <c r="L121" i="43"/>
  <c r="M121" i="43"/>
  <c r="N121" i="43"/>
  <c r="B122" i="43"/>
  <c r="C122" i="43"/>
  <c r="D122" i="43"/>
  <c r="E122" i="43"/>
  <c r="F122" i="43"/>
  <c r="G122" i="43"/>
  <c r="H122" i="43"/>
  <c r="I122" i="43"/>
  <c r="J122" i="43"/>
  <c r="K122" i="43"/>
  <c r="L122" i="43"/>
  <c r="M122" i="43"/>
  <c r="N122" i="43"/>
  <c r="B123" i="43"/>
  <c r="C123" i="43"/>
  <c r="D123" i="43"/>
  <c r="E123" i="43"/>
  <c r="F123" i="43"/>
  <c r="G123" i="43"/>
  <c r="H123" i="43"/>
  <c r="I123" i="43"/>
  <c r="J123" i="43"/>
  <c r="K123" i="43"/>
  <c r="L123" i="43"/>
  <c r="M123" i="43"/>
  <c r="N123" i="43"/>
  <c r="B126" i="43"/>
  <c r="B127" i="43"/>
  <c r="B128" i="43"/>
  <c r="B129" i="43"/>
  <c r="C129" i="43"/>
  <c r="D129" i="43"/>
  <c r="E129" i="43"/>
  <c r="F129" i="43"/>
  <c r="G129" i="43"/>
  <c r="H129" i="43"/>
  <c r="I129" i="43"/>
  <c r="J129" i="43"/>
  <c r="K129" i="43"/>
  <c r="L129" i="43"/>
  <c r="M129" i="43"/>
  <c r="N129" i="43"/>
  <c r="B130" i="43"/>
  <c r="C130" i="43"/>
  <c r="D130" i="43"/>
  <c r="E130" i="43"/>
  <c r="F130" i="43"/>
  <c r="G130" i="43"/>
  <c r="H130" i="43"/>
  <c r="I130" i="43"/>
  <c r="J130" i="43"/>
  <c r="K130" i="43"/>
  <c r="L130" i="43"/>
  <c r="M130" i="43"/>
  <c r="N130" i="43"/>
  <c r="B131" i="43"/>
  <c r="C131" i="43"/>
  <c r="D131" i="43"/>
  <c r="E131" i="43"/>
  <c r="F131" i="43"/>
  <c r="G131" i="43"/>
  <c r="H131" i="43"/>
  <c r="I131" i="43"/>
  <c r="J131" i="43"/>
  <c r="K131" i="43"/>
  <c r="L131" i="43"/>
  <c r="M131" i="43"/>
  <c r="N131" i="43"/>
  <c r="B132" i="43"/>
  <c r="C132" i="43"/>
  <c r="D132" i="43"/>
  <c r="E132" i="43"/>
  <c r="F132" i="43"/>
  <c r="G132" i="43"/>
  <c r="H132" i="43"/>
  <c r="I132" i="43"/>
  <c r="J132" i="43"/>
  <c r="K132" i="43"/>
  <c r="L132" i="43"/>
  <c r="M132" i="43"/>
  <c r="N132" i="43"/>
  <c r="B133" i="43"/>
  <c r="C133" i="43"/>
  <c r="D133" i="43"/>
  <c r="E133" i="43"/>
  <c r="F133" i="43"/>
  <c r="G133" i="43"/>
  <c r="H133" i="43"/>
  <c r="I133" i="43"/>
  <c r="J133" i="43"/>
  <c r="K133" i="43"/>
  <c r="L133" i="43"/>
  <c r="M133" i="43"/>
  <c r="N133" i="43"/>
  <c r="B136" i="43"/>
  <c r="B137" i="43"/>
  <c r="C137" i="43"/>
  <c r="D137" i="43"/>
  <c r="E137" i="43"/>
  <c r="F137" i="43"/>
  <c r="G137" i="43"/>
  <c r="H137" i="43"/>
  <c r="I137" i="43"/>
  <c r="J137" i="43"/>
  <c r="K137" i="43"/>
  <c r="L137" i="43"/>
  <c r="M137" i="43"/>
  <c r="N137" i="43"/>
  <c r="B138" i="43"/>
  <c r="C138" i="43"/>
  <c r="D138" i="43"/>
  <c r="E138" i="43"/>
  <c r="F138" i="43"/>
  <c r="G138" i="43"/>
  <c r="H138" i="43"/>
  <c r="I138" i="43"/>
  <c r="J138" i="43"/>
  <c r="K138" i="43"/>
  <c r="L138" i="43"/>
  <c r="M138" i="43"/>
  <c r="N138" i="43"/>
  <c r="B139" i="43"/>
  <c r="C139" i="43"/>
  <c r="D139" i="43"/>
  <c r="E139" i="43"/>
  <c r="F139" i="43"/>
  <c r="G139" i="43"/>
  <c r="H139" i="43"/>
  <c r="I139" i="43"/>
  <c r="J139" i="43"/>
  <c r="K139" i="43"/>
  <c r="L139" i="43"/>
  <c r="M139" i="43"/>
  <c r="N139" i="43"/>
  <c r="B140" i="43"/>
  <c r="C140" i="43"/>
  <c r="D140" i="43"/>
  <c r="E140" i="43"/>
  <c r="F140" i="43"/>
  <c r="G140" i="43"/>
  <c r="H140" i="43"/>
  <c r="I140" i="43"/>
  <c r="J140" i="43"/>
  <c r="K140" i="43"/>
  <c r="L140" i="43"/>
  <c r="M140" i="43"/>
  <c r="N140" i="43"/>
  <c r="B141" i="43"/>
  <c r="C141" i="43"/>
  <c r="D141" i="43"/>
  <c r="E141" i="43"/>
  <c r="F141" i="43"/>
  <c r="G141" i="43"/>
  <c r="H141" i="43"/>
  <c r="I141" i="43"/>
  <c r="J141" i="43"/>
  <c r="K141" i="43"/>
  <c r="L141" i="43"/>
  <c r="M141" i="43"/>
  <c r="N141" i="43"/>
  <c r="B142" i="43"/>
  <c r="C142" i="43"/>
  <c r="D142" i="43"/>
  <c r="E142" i="43"/>
  <c r="F142" i="43"/>
  <c r="G142" i="43"/>
  <c r="H142" i="43"/>
  <c r="I142" i="43"/>
  <c r="J142" i="43"/>
  <c r="K142" i="43"/>
  <c r="L142" i="43"/>
  <c r="M142" i="43"/>
  <c r="N142" i="43"/>
  <c r="B143" i="43"/>
  <c r="C143" i="43"/>
  <c r="D143" i="43"/>
  <c r="E143" i="43"/>
  <c r="F143" i="43"/>
  <c r="G143" i="43"/>
  <c r="H143" i="43"/>
  <c r="I143" i="43"/>
  <c r="J143" i="43"/>
  <c r="K143" i="43"/>
  <c r="L143" i="43"/>
  <c r="M143" i="43"/>
  <c r="N143" i="43"/>
  <c r="B144" i="43"/>
  <c r="C144" i="43"/>
  <c r="D144" i="43"/>
  <c r="E144" i="43"/>
  <c r="F144" i="43"/>
  <c r="G144" i="43"/>
  <c r="H144" i="43"/>
  <c r="I144" i="43"/>
  <c r="J144" i="43"/>
  <c r="K144" i="43"/>
  <c r="L144" i="43"/>
  <c r="M144" i="43"/>
  <c r="N144" i="43"/>
  <c r="B145" i="43"/>
  <c r="C145" i="43"/>
  <c r="D145" i="43"/>
  <c r="E145" i="43"/>
  <c r="F145" i="43"/>
  <c r="G145" i="43"/>
  <c r="H145" i="43"/>
  <c r="I145" i="43"/>
  <c r="J145" i="43"/>
  <c r="K145" i="43"/>
  <c r="L145" i="43"/>
  <c r="M145" i="43"/>
  <c r="N145" i="43"/>
  <c r="B146" i="43"/>
  <c r="C146" i="43"/>
  <c r="D146" i="43"/>
  <c r="E146" i="43"/>
  <c r="F146" i="43"/>
  <c r="G146" i="43"/>
  <c r="H146" i="43"/>
  <c r="I146" i="43"/>
  <c r="J146" i="43"/>
  <c r="K146" i="43"/>
  <c r="L146" i="43"/>
  <c r="M146" i="43"/>
  <c r="N146" i="43"/>
  <c r="B147" i="43"/>
  <c r="C147" i="43"/>
  <c r="D147" i="43"/>
  <c r="E147" i="43"/>
  <c r="F147" i="43"/>
  <c r="G147" i="43"/>
  <c r="H147" i="43"/>
  <c r="I147" i="43"/>
  <c r="J147" i="43"/>
  <c r="K147" i="43"/>
  <c r="L147" i="43"/>
  <c r="M147" i="43"/>
  <c r="N147" i="43"/>
  <c r="B148" i="43"/>
  <c r="C148" i="43"/>
  <c r="D148" i="43"/>
  <c r="E148" i="43"/>
  <c r="F148" i="43"/>
  <c r="G148" i="43"/>
  <c r="H148" i="43"/>
  <c r="I148" i="43"/>
  <c r="J148" i="43"/>
  <c r="K148" i="43"/>
  <c r="L148" i="43"/>
  <c r="M148" i="43"/>
  <c r="N148" i="43"/>
  <c r="B151" i="43"/>
  <c r="B152" i="43"/>
  <c r="C152" i="43"/>
  <c r="D152" i="43"/>
  <c r="E152" i="43"/>
  <c r="F152" i="43"/>
  <c r="G152" i="43"/>
  <c r="H152" i="43"/>
  <c r="I152" i="43"/>
  <c r="J152" i="43"/>
  <c r="K152" i="43"/>
  <c r="L152" i="43"/>
  <c r="M152" i="43"/>
  <c r="N152" i="43"/>
  <c r="B153" i="43"/>
  <c r="C153" i="43"/>
  <c r="D153" i="43"/>
  <c r="E153" i="43"/>
  <c r="F153" i="43"/>
  <c r="G153" i="43"/>
  <c r="H153" i="43"/>
  <c r="I153" i="43"/>
  <c r="J153" i="43"/>
  <c r="K153" i="43"/>
  <c r="L153" i="43"/>
  <c r="M153" i="43"/>
  <c r="N153" i="43"/>
  <c r="B154" i="43"/>
  <c r="C154" i="43"/>
  <c r="D154" i="43"/>
  <c r="E154" i="43"/>
  <c r="F154" i="43"/>
  <c r="G154" i="43"/>
  <c r="H154" i="43"/>
  <c r="I154" i="43"/>
  <c r="J154" i="43"/>
  <c r="K154" i="43"/>
  <c r="L154" i="43"/>
  <c r="M154" i="43"/>
  <c r="N154" i="43"/>
  <c r="B155" i="43"/>
  <c r="C155" i="43"/>
  <c r="D155" i="43"/>
  <c r="E155" i="43"/>
  <c r="F155" i="43"/>
  <c r="G155" i="43"/>
  <c r="H155" i="43"/>
  <c r="I155" i="43"/>
  <c r="J155" i="43"/>
  <c r="K155" i="43"/>
  <c r="L155" i="43"/>
  <c r="M155" i="43"/>
  <c r="N155" i="43"/>
  <c r="B156" i="43"/>
  <c r="C156" i="43"/>
  <c r="D156" i="43"/>
  <c r="E156" i="43"/>
  <c r="F156" i="43"/>
  <c r="G156" i="43"/>
  <c r="H156" i="43"/>
  <c r="I156" i="43"/>
  <c r="J156" i="43"/>
  <c r="K156" i="43"/>
  <c r="L156" i="43"/>
  <c r="M156" i="43"/>
  <c r="N156" i="43"/>
  <c r="B157" i="43"/>
  <c r="C157" i="43"/>
  <c r="D157" i="43"/>
  <c r="E157" i="43"/>
  <c r="F157" i="43"/>
  <c r="G157" i="43"/>
  <c r="H157" i="43"/>
  <c r="I157" i="43"/>
  <c r="J157" i="43"/>
  <c r="K157" i="43"/>
  <c r="L157" i="43"/>
  <c r="M157" i="43"/>
  <c r="N157" i="43"/>
  <c r="B158" i="43"/>
  <c r="C158" i="43"/>
  <c r="D158" i="43"/>
  <c r="E158" i="43"/>
  <c r="F158" i="43"/>
  <c r="G158" i="43"/>
  <c r="H158" i="43"/>
  <c r="I158" i="43"/>
  <c r="J158" i="43"/>
  <c r="K158" i="43"/>
  <c r="L158" i="43"/>
  <c r="M158" i="43"/>
  <c r="N158" i="43"/>
  <c r="B159" i="43"/>
  <c r="C159" i="43"/>
  <c r="D159" i="43"/>
  <c r="E159" i="43"/>
  <c r="F159" i="43"/>
  <c r="G159" i="43"/>
  <c r="H159" i="43"/>
  <c r="I159" i="43"/>
  <c r="J159" i="43"/>
  <c r="K159" i="43"/>
  <c r="L159" i="43"/>
  <c r="M159" i="43"/>
  <c r="N159" i="43"/>
  <c r="B160" i="43"/>
  <c r="C160" i="43"/>
  <c r="D160" i="43"/>
  <c r="E160" i="43"/>
  <c r="F160" i="43"/>
  <c r="G160" i="43"/>
  <c r="H160" i="43"/>
  <c r="I160" i="43"/>
  <c r="J160" i="43"/>
  <c r="K160" i="43"/>
  <c r="L160" i="43"/>
  <c r="M160" i="43"/>
  <c r="N160" i="43"/>
  <c r="B161" i="43"/>
  <c r="C161" i="43"/>
  <c r="D161" i="43"/>
  <c r="E161" i="43"/>
  <c r="F161" i="43"/>
  <c r="G161" i="43"/>
  <c r="H161" i="43"/>
  <c r="I161" i="43"/>
  <c r="J161" i="43"/>
  <c r="K161" i="43"/>
  <c r="L161" i="43"/>
  <c r="M161" i="43"/>
  <c r="N161" i="43"/>
  <c r="B162" i="43"/>
  <c r="C162" i="43"/>
  <c r="D162" i="43"/>
  <c r="E162" i="43"/>
  <c r="F162" i="43"/>
  <c r="G162" i="43"/>
  <c r="H162" i="43"/>
  <c r="I162" i="43"/>
  <c r="J162" i="43"/>
  <c r="K162" i="43"/>
  <c r="L162" i="43"/>
  <c r="M162" i="43"/>
  <c r="N162" i="43"/>
  <c r="B163" i="43"/>
  <c r="C163" i="43"/>
  <c r="D163" i="43"/>
  <c r="E163" i="43"/>
  <c r="F163" i="43"/>
  <c r="G163" i="43"/>
  <c r="H163" i="43"/>
  <c r="I163" i="43"/>
  <c r="J163" i="43"/>
  <c r="K163" i="43"/>
  <c r="L163" i="43"/>
  <c r="M163" i="43"/>
  <c r="N163" i="43"/>
  <c r="B166" i="43"/>
  <c r="B167" i="43"/>
  <c r="C167" i="43"/>
  <c r="D167" i="43"/>
  <c r="E167" i="43"/>
  <c r="F167" i="43"/>
  <c r="G167" i="43"/>
  <c r="H167" i="43"/>
  <c r="I167" i="43"/>
  <c r="J167" i="43"/>
  <c r="K167" i="43"/>
  <c r="L167" i="43"/>
  <c r="M167" i="43"/>
  <c r="N167" i="43"/>
  <c r="B168" i="43"/>
  <c r="C168" i="43"/>
  <c r="D168" i="43"/>
  <c r="E168" i="43"/>
  <c r="F168" i="43"/>
  <c r="G168" i="43"/>
  <c r="H168" i="43"/>
  <c r="I168" i="43"/>
  <c r="J168" i="43"/>
  <c r="K168" i="43"/>
  <c r="L168" i="43"/>
  <c r="M168" i="43"/>
  <c r="N168" i="43"/>
  <c r="B169" i="43"/>
  <c r="C169" i="43"/>
  <c r="D169" i="43"/>
  <c r="E169" i="43"/>
  <c r="F169" i="43"/>
  <c r="G169" i="43"/>
  <c r="H169" i="43"/>
  <c r="I169" i="43"/>
  <c r="J169" i="43"/>
  <c r="K169" i="43"/>
  <c r="L169" i="43"/>
  <c r="M169" i="43"/>
  <c r="N169" i="43"/>
  <c r="B170" i="43"/>
  <c r="C170" i="43"/>
  <c r="D170" i="43"/>
  <c r="E170" i="43"/>
  <c r="F170" i="43"/>
  <c r="G170" i="43"/>
  <c r="H170" i="43"/>
  <c r="I170" i="43"/>
  <c r="J170" i="43"/>
  <c r="K170" i="43"/>
  <c r="L170" i="43"/>
  <c r="M170" i="43"/>
  <c r="N170" i="43"/>
  <c r="B171" i="43"/>
  <c r="C171" i="43"/>
  <c r="D171" i="43"/>
  <c r="E171" i="43"/>
  <c r="F171" i="43"/>
  <c r="G171" i="43"/>
  <c r="H171" i="43"/>
  <c r="I171" i="43"/>
  <c r="J171" i="43"/>
  <c r="K171" i="43"/>
  <c r="L171" i="43"/>
  <c r="M171" i="43"/>
  <c r="N171" i="43"/>
  <c r="B174" i="43"/>
  <c r="B175" i="43"/>
  <c r="C175" i="43"/>
  <c r="D175" i="43"/>
  <c r="E175" i="43"/>
  <c r="F175" i="43"/>
  <c r="G175" i="43"/>
  <c r="H175" i="43"/>
  <c r="I175" i="43"/>
  <c r="J175" i="43"/>
  <c r="K175" i="43"/>
  <c r="L175" i="43"/>
  <c r="M175" i="43"/>
  <c r="N175" i="43"/>
  <c r="B176" i="43"/>
  <c r="C176" i="43"/>
  <c r="D176" i="43"/>
  <c r="E176" i="43"/>
  <c r="F176" i="43"/>
  <c r="G176" i="43"/>
  <c r="H176" i="43"/>
  <c r="I176" i="43"/>
  <c r="J176" i="43"/>
  <c r="K176" i="43"/>
  <c r="L176" i="43"/>
  <c r="M176" i="43"/>
  <c r="N176" i="43"/>
  <c r="B177" i="43"/>
  <c r="C177" i="43"/>
  <c r="D177" i="43"/>
  <c r="E177" i="43"/>
  <c r="F177" i="43"/>
  <c r="G177" i="43"/>
  <c r="H177" i="43"/>
  <c r="I177" i="43"/>
  <c r="J177" i="43"/>
  <c r="K177" i="43"/>
  <c r="L177" i="43"/>
  <c r="M177" i="43"/>
  <c r="N177" i="43"/>
  <c r="B178" i="43"/>
  <c r="C178" i="43"/>
  <c r="D178" i="43"/>
  <c r="E178" i="43"/>
  <c r="F178" i="43"/>
  <c r="G178" i="43"/>
  <c r="H178" i="43"/>
  <c r="I178" i="43"/>
  <c r="J178" i="43"/>
  <c r="K178" i="43"/>
  <c r="L178" i="43"/>
  <c r="M178" i="43"/>
  <c r="N178" i="43"/>
  <c r="B179" i="43"/>
  <c r="C179" i="43"/>
  <c r="D179" i="43"/>
  <c r="E179" i="43"/>
  <c r="F179" i="43"/>
  <c r="G179" i="43"/>
  <c r="H179" i="43"/>
  <c r="I179" i="43"/>
  <c r="J179" i="43"/>
  <c r="K179" i="43"/>
  <c r="L179" i="43"/>
  <c r="M179" i="43"/>
  <c r="N179" i="43"/>
  <c r="B180" i="43"/>
  <c r="C180" i="43"/>
  <c r="D180" i="43"/>
  <c r="E180" i="43"/>
  <c r="F180" i="43"/>
  <c r="G180" i="43"/>
  <c r="H180" i="43"/>
  <c r="I180" i="43"/>
  <c r="J180" i="43"/>
  <c r="K180" i="43"/>
  <c r="L180" i="43"/>
  <c r="M180" i="43"/>
  <c r="N180" i="43"/>
  <c r="B181" i="43"/>
  <c r="C181" i="43"/>
  <c r="D181" i="43"/>
  <c r="E181" i="43"/>
  <c r="F181" i="43"/>
  <c r="G181" i="43"/>
  <c r="H181" i="43"/>
  <c r="I181" i="43"/>
  <c r="J181" i="43"/>
  <c r="K181" i="43"/>
  <c r="L181" i="43"/>
  <c r="M181" i="43"/>
  <c r="N181" i="43"/>
  <c r="B182" i="43"/>
  <c r="C182" i="43"/>
  <c r="D182" i="43"/>
  <c r="E182" i="43"/>
  <c r="F182" i="43"/>
  <c r="G182" i="43"/>
  <c r="H182" i="43"/>
  <c r="I182" i="43"/>
  <c r="J182" i="43"/>
  <c r="K182" i="43"/>
  <c r="L182" i="43"/>
  <c r="M182" i="43"/>
  <c r="N182" i="43"/>
  <c r="B183" i="43"/>
  <c r="C183" i="43"/>
  <c r="D183" i="43"/>
  <c r="E183" i="43"/>
  <c r="F183" i="43"/>
  <c r="G183" i="43"/>
  <c r="H183" i="43"/>
  <c r="I183" i="43"/>
  <c r="J183" i="43"/>
  <c r="K183" i="43"/>
  <c r="L183" i="43"/>
  <c r="M183" i="43"/>
  <c r="N183" i="43"/>
  <c r="B184" i="43"/>
  <c r="C184" i="43"/>
  <c r="D184" i="43"/>
  <c r="E184" i="43"/>
  <c r="F184" i="43"/>
  <c r="G184" i="43"/>
  <c r="H184" i="43"/>
  <c r="I184" i="43"/>
  <c r="J184" i="43"/>
  <c r="K184" i="43"/>
  <c r="L184" i="43"/>
  <c r="M184" i="43"/>
  <c r="N184" i="43"/>
  <c r="B185" i="43"/>
  <c r="C185" i="43"/>
  <c r="D185" i="43"/>
  <c r="E185" i="43"/>
  <c r="F185" i="43"/>
  <c r="G185" i="43"/>
  <c r="H185" i="43"/>
  <c r="I185" i="43"/>
  <c r="J185" i="43"/>
  <c r="K185" i="43"/>
  <c r="L185" i="43"/>
  <c r="M185" i="43"/>
  <c r="N185" i="43"/>
  <c r="B186" i="43"/>
  <c r="C186" i="43"/>
  <c r="D186" i="43"/>
  <c r="E186" i="43"/>
  <c r="F186" i="43"/>
  <c r="G186" i="43"/>
  <c r="H186" i="43"/>
  <c r="I186" i="43"/>
  <c r="J186" i="43"/>
  <c r="K186" i="43"/>
  <c r="L186" i="43"/>
  <c r="M186" i="43"/>
  <c r="N186" i="43"/>
  <c r="B189" i="43"/>
  <c r="B190" i="43"/>
  <c r="C190" i="43"/>
  <c r="D190" i="43"/>
  <c r="E190" i="43"/>
  <c r="F190" i="43"/>
  <c r="G190" i="43"/>
  <c r="H190" i="43"/>
  <c r="I190" i="43"/>
  <c r="J190" i="43"/>
  <c r="K190" i="43"/>
  <c r="L190" i="43"/>
  <c r="M190" i="43"/>
  <c r="N190" i="43"/>
  <c r="B191" i="43"/>
  <c r="C191" i="43"/>
  <c r="D191" i="43"/>
  <c r="E191" i="43"/>
  <c r="F191" i="43"/>
  <c r="G191" i="43"/>
  <c r="H191" i="43"/>
  <c r="I191" i="43"/>
  <c r="J191" i="43"/>
  <c r="K191" i="43"/>
  <c r="L191" i="43"/>
  <c r="M191" i="43"/>
  <c r="N191" i="43"/>
  <c r="B192" i="43"/>
  <c r="C192" i="43"/>
  <c r="D192" i="43"/>
  <c r="E192" i="43"/>
  <c r="F192" i="43"/>
  <c r="G192" i="43"/>
  <c r="H192" i="43"/>
  <c r="I192" i="43"/>
  <c r="J192" i="43"/>
  <c r="K192" i="43"/>
  <c r="L192" i="43"/>
  <c r="M192" i="43"/>
  <c r="N192" i="43"/>
  <c r="B193" i="43"/>
  <c r="C193" i="43"/>
  <c r="D193" i="43"/>
  <c r="E193" i="43"/>
  <c r="F193" i="43"/>
  <c r="G193" i="43"/>
  <c r="H193" i="43"/>
  <c r="I193" i="43"/>
  <c r="J193" i="43"/>
  <c r="K193" i="43"/>
  <c r="L193" i="43"/>
  <c r="M193" i="43"/>
  <c r="N193" i="43"/>
  <c r="B194" i="43"/>
  <c r="C194" i="43"/>
  <c r="D194" i="43"/>
  <c r="E194" i="43"/>
  <c r="F194" i="43"/>
  <c r="G194" i="43"/>
  <c r="H194" i="43"/>
  <c r="I194" i="43"/>
  <c r="J194" i="43"/>
  <c r="K194" i="43"/>
  <c r="L194" i="43"/>
  <c r="M194" i="43"/>
  <c r="N194" i="43"/>
  <c r="B195" i="43"/>
  <c r="C195" i="43"/>
  <c r="D195" i="43"/>
  <c r="E195" i="43"/>
  <c r="F195" i="43"/>
  <c r="G195" i="43"/>
  <c r="H195" i="43"/>
  <c r="I195" i="43"/>
  <c r="J195" i="43"/>
  <c r="K195" i="43"/>
  <c r="L195" i="43"/>
  <c r="M195" i="43"/>
  <c r="N195" i="43"/>
  <c r="B196" i="43"/>
  <c r="C196" i="43"/>
  <c r="D196" i="43"/>
  <c r="E196" i="43"/>
  <c r="F196" i="43"/>
  <c r="G196" i="43"/>
  <c r="H196" i="43"/>
  <c r="I196" i="43"/>
  <c r="J196" i="43"/>
  <c r="K196" i="43"/>
  <c r="L196" i="43"/>
  <c r="M196" i="43"/>
  <c r="N196" i="43"/>
  <c r="B197" i="43"/>
  <c r="C197" i="43"/>
  <c r="D197" i="43"/>
  <c r="E197" i="43"/>
  <c r="F197" i="43"/>
  <c r="G197" i="43"/>
  <c r="H197" i="43"/>
  <c r="I197" i="43"/>
  <c r="J197" i="43"/>
  <c r="K197" i="43"/>
  <c r="L197" i="43"/>
  <c r="M197" i="43"/>
  <c r="N197" i="43"/>
  <c r="B198" i="43"/>
  <c r="C198" i="43"/>
  <c r="D198" i="43"/>
  <c r="E198" i="43"/>
  <c r="F198" i="43"/>
  <c r="G198" i="43"/>
  <c r="H198" i="43"/>
  <c r="I198" i="43"/>
  <c r="J198" i="43"/>
  <c r="K198" i="43"/>
  <c r="L198" i="43"/>
  <c r="M198" i="43"/>
  <c r="N198" i="43"/>
  <c r="B199" i="43"/>
  <c r="C199" i="43"/>
  <c r="D199" i="43"/>
  <c r="E199" i="43"/>
  <c r="F199" i="43"/>
  <c r="G199" i="43"/>
  <c r="H199" i="43"/>
  <c r="I199" i="43"/>
  <c r="J199" i="43"/>
  <c r="K199" i="43"/>
  <c r="L199" i="43"/>
  <c r="M199" i="43"/>
  <c r="N199" i="43"/>
  <c r="B200" i="43"/>
  <c r="C200" i="43"/>
  <c r="D200" i="43"/>
  <c r="E200" i="43"/>
  <c r="F200" i="43"/>
  <c r="G200" i="43"/>
  <c r="H200" i="43"/>
  <c r="I200" i="43"/>
  <c r="J200" i="43"/>
  <c r="K200" i="43"/>
  <c r="L200" i="43"/>
  <c r="M200" i="43"/>
  <c r="N200" i="43"/>
  <c r="B201" i="43"/>
  <c r="C201" i="43"/>
  <c r="D201" i="43"/>
  <c r="E201" i="43"/>
  <c r="F201" i="43"/>
  <c r="G201" i="43"/>
  <c r="H201" i="43"/>
  <c r="I201" i="43"/>
  <c r="J201" i="43"/>
  <c r="K201" i="43"/>
  <c r="L201" i="43"/>
  <c r="M201" i="43"/>
  <c r="N201" i="43"/>
  <c r="B208" i="43"/>
  <c r="B209" i="43"/>
  <c r="C209" i="43"/>
  <c r="D209" i="43"/>
  <c r="E209" i="43"/>
  <c r="F209" i="43"/>
  <c r="G209" i="43"/>
  <c r="H209" i="43"/>
  <c r="I209" i="43"/>
  <c r="J209" i="43"/>
  <c r="K209" i="43"/>
  <c r="L209" i="43"/>
  <c r="M209" i="43"/>
  <c r="N209" i="43"/>
  <c r="B210" i="43"/>
  <c r="C210" i="43"/>
  <c r="D210" i="43"/>
  <c r="E210" i="43"/>
  <c r="F210" i="43"/>
  <c r="G210" i="43"/>
  <c r="H210" i="43"/>
  <c r="I210" i="43"/>
  <c r="J210" i="43"/>
  <c r="K210" i="43"/>
  <c r="L210" i="43"/>
  <c r="M210" i="43"/>
  <c r="N210" i="43"/>
  <c r="B211" i="43"/>
  <c r="C211" i="43"/>
  <c r="D211" i="43"/>
  <c r="E211" i="43"/>
  <c r="F211" i="43"/>
  <c r="G211" i="43"/>
  <c r="H211" i="43"/>
  <c r="I211" i="43"/>
  <c r="J211" i="43"/>
  <c r="K211" i="43"/>
  <c r="L211" i="43"/>
  <c r="M211" i="43"/>
  <c r="N211" i="43"/>
  <c r="B212" i="43"/>
  <c r="C212" i="43"/>
  <c r="D212" i="43"/>
  <c r="E212" i="43"/>
  <c r="F212" i="43"/>
  <c r="G212" i="43"/>
  <c r="H212" i="43"/>
  <c r="I212" i="43"/>
  <c r="J212" i="43"/>
  <c r="K212" i="43"/>
  <c r="L212" i="43"/>
  <c r="M212" i="43"/>
  <c r="N212" i="43"/>
  <c r="B213" i="43"/>
  <c r="C213" i="43"/>
  <c r="D213" i="43"/>
  <c r="E213" i="43"/>
  <c r="F213" i="43"/>
  <c r="G213" i="43"/>
  <c r="H213" i="43"/>
  <c r="I213" i="43"/>
  <c r="J213" i="43"/>
  <c r="K213" i="43"/>
  <c r="L213" i="43"/>
  <c r="M213" i="43"/>
  <c r="N213" i="43"/>
  <c r="B214" i="43"/>
  <c r="C214" i="43"/>
  <c r="D214" i="43"/>
  <c r="E214" i="43"/>
  <c r="F214" i="43"/>
  <c r="G214" i="43"/>
  <c r="H214" i="43"/>
  <c r="I214" i="43"/>
  <c r="J214" i="43"/>
  <c r="K214" i="43"/>
  <c r="L214" i="43"/>
  <c r="M214" i="43"/>
  <c r="N214" i="43"/>
  <c r="B215" i="43"/>
  <c r="C215" i="43"/>
  <c r="D215" i="43"/>
  <c r="E215" i="43"/>
  <c r="F215" i="43"/>
  <c r="G215" i="43"/>
  <c r="H215" i="43"/>
  <c r="I215" i="43"/>
  <c r="J215" i="43"/>
  <c r="K215" i="43"/>
  <c r="L215" i="43"/>
  <c r="M215" i="43"/>
  <c r="N215" i="43"/>
  <c r="B216" i="43"/>
  <c r="C216" i="43"/>
  <c r="D216" i="43"/>
  <c r="E216" i="43"/>
  <c r="F216" i="43"/>
  <c r="G216" i="43"/>
  <c r="H216" i="43"/>
  <c r="I216" i="43"/>
  <c r="J216" i="43"/>
  <c r="K216" i="43"/>
  <c r="L216" i="43"/>
  <c r="M216" i="43"/>
  <c r="N216" i="43"/>
  <c r="B217" i="43"/>
  <c r="C217" i="43"/>
  <c r="D217" i="43"/>
  <c r="E217" i="43"/>
  <c r="F217" i="43"/>
  <c r="G217" i="43"/>
  <c r="H217" i="43"/>
  <c r="I217" i="43"/>
  <c r="J217" i="43"/>
  <c r="K217" i="43"/>
  <c r="L217" i="43"/>
  <c r="M217" i="43"/>
  <c r="N217" i="43"/>
  <c r="B218" i="43"/>
  <c r="C218" i="43"/>
  <c r="D218" i="43"/>
  <c r="E218" i="43"/>
  <c r="F218" i="43"/>
  <c r="G218" i="43"/>
  <c r="H218" i="43"/>
  <c r="I218" i="43"/>
  <c r="J218" i="43"/>
  <c r="K218" i="43"/>
  <c r="L218" i="43"/>
  <c r="M218" i="43"/>
  <c r="N218" i="43"/>
  <c r="B219" i="43"/>
  <c r="C219" i="43"/>
  <c r="D219" i="43"/>
  <c r="E219" i="43"/>
  <c r="F219" i="43"/>
  <c r="G219" i="43"/>
  <c r="H219" i="43"/>
  <c r="I219" i="43"/>
  <c r="J219" i="43"/>
  <c r="K219" i="43"/>
  <c r="L219" i="43"/>
  <c r="M219" i="43"/>
  <c r="N219" i="43"/>
  <c r="B220" i="43"/>
  <c r="C220" i="43"/>
  <c r="D220" i="43"/>
  <c r="E220" i="43"/>
  <c r="F220" i="43"/>
  <c r="G220" i="43"/>
  <c r="H220" i="43"/>
  <c r="I220" i="43"/>
  <c r="J220" i="43"/>
  <c r="K220" i="43"/>
  <c r="L220" i="43"/>
  <c r="M220" i="43"/>
  <c r="N220" i="43"/>
  <c r="B223" i="43"/>
  <c r="B224" i="43"/>
  <c r="B225" i="43"/>
  <c r="C225" i="43"/>
  <c r="D225" i="43"/>
  <c r="E225" i="43"/>
  <c r="F225" i="43"/>
  <c r="G225" i="43"/>
  <c r="H225" i="43"/>
  <c r="I225" i="43"/>
  <c r="J225" i="43"/>
  <c r="K225" i="43"/>
  <c r="L225" i="43"/>
  <c r="M225" i="43"/>
  <c r="N225" i="43"/>
  <c r="B226" i="43"/>
  <c r="C226" i="43"/>
  <c r="D226" i="43"/>
  <c r="E226" i="43"/>
  <c r="F226" i="43"/>
  <c r="G226" i="43"/>
  <c r="H226" i="43"/>
  <c r="I226" i="43"/>
  <c r="J226" i="43"/>
  <c r="K226" i="43"/>
  <c r="L226" i="43"/>
  <c r="M226" i="43"/>
  <c r="N226" i="43"/>
  <c r="B227" i="43"/>
  <c r="C227" i="43"/>
  <c r="D227" i="43"/>
  <c r="E227" i="43"/>
  <c r="F227" i="43"/>
  <c r="G227" i="43"/>
  <c r="H227" i="43"/>
  <c r="I227" i="43"/>
  <c r="J227" i="43"/>
  <c r="K227" i="43"/>
  <c r="L227" i="43"/>
  <c r="M227" i="43"/>
  <c r="N227" i="43"/>
  <c r="B228" i="43"/>
  <c r="C228" i="43"/>
  <c r="D228" i="43"/>
  <c r="E228" i="43"/>
  <c r="F228" i="43"/>
  <c r="G228" i="43"/>
  <c r="H228" i="43"/>
  <c r="I228" i="43"/>
  <c r="J228" i="43"/>
  <c r="K228" i="43"/>
  <c r="L228" i="43"/>
  <c r="M228" i="43"/>
  <c r="N228" i="43"/>
  <c r="B229" i="43"/>
  <c r="C229" i="43"/>
  <c r="D229" i="43"/>
  <c r="E229" i="43"/>
  <c r="F229" i="43"/>
  <c r="G229" i="43"/>
  <c r="H229" i="43"/>
  <c r="I229" i="43"/>
  <c r="J229" i="43"/>
  <c r="K229" i="43"/>
  <c r="L229" i="43"/>
  <c r="M229" i="43"/>
  <c r="N229" i="43"/>
  <c r="B230" i="43"/>
  <c r="C230" i="43"/>
  <c r="D230" i="43"/>
  <c r="E230" i="43"/>
  <c r="F230" i="43"/>
  <c r="G230" i="43"/>
  <c r="H230" i="43"/>
  <c r="I230" i="43"/>
  <c r="J230" i="43"/>
  <c r="K230" i="43"/>
  <c r="L230" i="43"/>
  <c r="M230" i="43"/>
  <c r="N230" i="43"/>
  <c r="B231" i="43"/>
  <c r="C231" i="43"/>
  <c r="D231" i="43"/>
  <c r="E231" i="43"/>
  <c r="F231" i="43"/>
  <c r="G231" i="43"/>
  <c r="H231" i="43"/>
  <c r="I231" i="43"/>
  <c r="J231" i="43"/>
  <c r="K231" i="43"/>
  <c r="L231" i="43"/>
  <c r="M231" i="43"/>
  <c r="N231" i="43"/>
  <c r="B232" i="43"/>
  <c r="C232" i="43"/>
  <c r="D232" i="43"/>
  <c r="E232" i="43"/>
  <c r="F232" i="43"/>
  <c r="G232" i="43"/>
  <c r="H232" i="43"/>
  <c r="I232" i="43"/>
  <c r="J232" i="43"/>
  <c r="K232" i="43"/>
  <c r="L232" i="43"/>
  <c r="M232" i="43"/>
  <c r="N232" i="43"/>
  <c r="B233" i="43"/>
  <c r="C233" i="43"/>
  <c r="D233" i="43"/>
  <c r="E233" i="43"/>
  <c r="F233" i="43"/>
  <c r="G233" i="43"/>
  <c r="H233" i="43"/>
  <c r="I233" i="43"/>
  <c r="J233" i="43"/>
  <c r="K233" i="43"/>
  <c r="L233" i="43"/>
  <c r="M233" i="43"/>
  <c r="N233" i="43"/>
  <c r="B234" i="43"/>
  <c r="C234" i="43"/>
  <c r="D234" i="43"/>
  <c r="E234" i="43"/>
  <c r="F234" i="43"/>
  <c r="G234" i="43"/>
  <c r="H234" i="43"/>
  <c r="I234" i="43"/>
  <c r="J234" i="43"/>
  <c r="K234" i="43"/>
  <c r="L234" i="43"/>
  <c r="M234" i="43"/>
  <c r="N234" i="43"/>
  <c r="B235" i="43"/>
  <c r="C235" i="43"/>
  <c r="D235" i="43"/>
  <c r="E235" i="43"/>
  <c r="F235" i="43"/>
  <c r="G235" i="43"/>
  <c r="H235" i="43"/>
  <c r="I235" i="43"/>
  <c r="J235" i="43"/>
  <c r="K235" i="43"/>
  <c r="L235" i="43"/>
  <c r="M235" i="43"/>
  <c r="N235" i="43"/>
  <c r="B236" i="43"/>
  <c r="C236" i="43"/>
  <c r="D236" i="43"/>
  <c r="E236" i="43"/>
  <c r="F236" i="43"/>
  <c r="G236" i="43"/>
  <c r="H236" i="43"/>
  <c r="I236" i="43"/>
  <c r="J236" i="43"/>
  <c r="K236" i="43"/>
  <c r="L236" i="43"/>
  <c r="M236" i="43"/>
  <c r="N236" i="43"/>
  <c r="B239" i="43"/>
  <c r="B240" i="43"/>
  <c r="C240" i="43"/>
  <c r="D240" i="43"/>
  <c r="E240" i="43"/>
  <c r="F240" i="43"/>
  <c r="G240" i="43"/>
  <c r="H240" i="43"/>
  <c r="I240" i="43"/>
  <c r="J240" i="43"/>
  <c r="K240" i="43"/>
  <c r="L240" i="43"/>
  <c r="M240" i="43"/>
  <c r="N240" i="43"/>
  <c r="B241" i="43"/>
  <c r="C241" i="43"/>
  <c r="D241" i="43"/>
  <c r="E241" i="43"/>
  <c r="F241" i="43"/>
  <c r="G241" i="43"/>
  <c r="H241" i="43"/>
  <c r="I241" i="43"/>
  <c r="J241" i="43"/>
  <c r="K241" i="43"/>
  <c r="L241" i="43"/>
  <c r="M241" i="43"/>
  <c r="N241" i="43"/>
  <c r="B242" i="43"/>
  <c r="C242" i="43"/>
  <c r="D242" i="43"/>
  <c r="E242" i="43"/>
  <c r="F242" i="43"/>
  <c r="G242" i="43"/>
  <c r="H242" i="43"/>
  <c r="I242" i="43"/>
  <c r="J242" i="43"/>
  <c r="K242" i="43"/>
  <c r="L242" i="43"/>
  <c r="M242" i="43"/>
  <c r="N242" i="43"/>
  <c r="B243" i="43"/>
  <c r="C243" i="43"/>
  <c r="D243" i="43"/>
  <c r="E243" i="43"/>
  <c r="F243" i="43"/>
  <c r="G243" i="43"/>
  <c r="H243" i="43"/>
  <c r="I243" i="43"/>
  <c r="J243" i="43"/>
  <c r="K243" i="43"/>
  <c r="L243" i="43"/>
  <c r="M243" i="43"/>
  <c r="N243" i="43"/>
  <c r="B244" i="43"/>
  <c r="C244" i="43"/>
  <c r="D244" i="43"/>
  <c r="E244" i="43"/>
  <c r="F244" i="43"/>
  <c r="G244" i="43"/>
  <c r="H244" i="43"/>
  <c r="I244" i="43"/>
  <c r="J244" i="43"/>
  <c r="K244" i="43"/>
  <c r="L244" i="43"/>
  <c r="M244" i="43"/>
  <c r="N244" i="43"/>
  <c r="B245" i="43"/>
  <c r="C245" i="43"/>
  <c r="D245" i="43"/>
  <c r="E245" i="43"/>
  <c r="F245" i="43"/>
  <c r="G245" i="43"/>
  <c r="H245" i="43"/>
  <c r="I245" i="43"/>
  <c r="J245" i="43"/>
  <c r="K245" i="43"/>
  <c r="L245" i="43"/>
  <c r="M245" i="43"/>
  <c r="N245" i="43"/>
  <c r="B246" i="43"/>
  <c r="C246" i="43"/>
  <c r="D246" i="43"/>
  <c r="E246" i="43"/>
  <c r="F246" i="43"/>
  <c r="G246" i="43"/>
  <c r="H246" i="43"/>
  <c r="I246" i="43"/>
  <c r="J246" i="43"/>
  <c r="K246" i="43"/>
  <c r="L246" i="43"/>
  <c r="M246" i="43"/>
  <c r="N246" i="43"/>
  <c r="B247" i="43"/>
  <c r="C247" i="43"/>
  <c r="D247" i="43"/>
  <c r="E247" i="43"/>
  <c r="F247" i="43"/>
  <c r="G247" i="43"/>
  <c r="H247" i="43"/>
  <c r="I247" i="43"/>
  <c r="J247" i="43"/>
  <c r="K247" i="43"/>
  <c r="L247" i="43"/>
  <c r="M247" i="43"/>
  <c r="N247" i="43"/>
  <c r="B248" i="43"/>
  <c r="C248" i="43"/>
  <c r="D248" i="43"/>
  <c r="E248" i="43"/>
  <c r="F248" i="43"/>
  <c r="G248" i="43"/>
  <c r="H248" i="43"/>
  <c r="I248" i="43"/>
  <c r="J248" i="43"/>
  <c r="K248" i="43"/>
  <c r="L248" i="43"/>
  <c r="M248" i="43"/>
  <c r="N248" i="43"/>
  <c r="B249" i="43"/>
  <c r="C249" i="43"/>
  <c r="D249" i="43"/>
  <c r="E249" i="43"/>
  <c r="F249" i="43"/>
  <c r="G249" i="43"/>
  <c r="H249" i="43"/>
  <c r="I249" i="43"/>
  <c r="J249" i="43"/>
  <c r="K249" i="43"/>
  <c r="L249" i="43"/>
  <c r="M249" i="43"/>
  <c r="N249" i="43"/>
  <c r="B250" i="43"/>
  <c r="C250" i="43"/>
  <c r="D250" i="43"/>
  <c r="E250" i="43"/>
  <c r="F250" i="43"/>
  <c r="G250" i="43"/>
  <c r="H250" i="43"/>
  <c r="I250" i="43"/>
  <c r="J250" i="43"/>
  <c r="K250" i="43"/>
  <c r="L250" i="43"/>
  <c r="M250" i="43"/>
  <c r="N250" i="43"/>
  <c r="B251" i="43"/>
  <c r="C251" i="43"/>
  <c r="D251" i="43"/>
  <c r="E251" i="43"/>
  <c r="F251" i="43"/>
  <c r="G251" i="43"/>
  <c r="H251" i="43"/>
  <c r="I251" i="43"/>
  <c r="J251" i="43"/>
  <c r="K251" i="43"/>
  <c r="L251" i="43"/>
  <c r="M251" i="43"/>
  <c r="N251" i="43"/>
  <c r="B254" i="43"/>
  <c r="B255" i="43"/>
  <c r="C255" i="43"/>
  <c r="D255" i="43"/>
  <c r="E255" i="43"/>
  <c r="F255" i="43"/>
  <c r="G255" i="43"/>
  <c r="H255" i="43"/>
  <c r="I255" i="43"/>
  <c r="J255" i="43"/>
  <c r="K255" i="43"/>
  <c r="L255" i="43"/>
  <c r="M255" i="43"/>
  <c r="N255" i="43"/>
  <c r="B256" i="43"/>
  <c r="C256" i="43"/>
  <c r="D256" i="43"/>
  <c r="E256" i="43"/>
  <c r="F256" i="43"/>
  <c r="G256" i="43"/>
  <c r="H256" i="43"/>
  <c r="I256" i="43"/>
  <c r="J256" i="43"/>
  <c r="K256" i="43"/>
  <c r="L256" i="43"/>
  <c r="M256" i="43"/>
  <c r="N256" i="43"/>
  <c r="B257" i="43"/>
  <c r="C257" i="43"/>
  <c r="D257" i="43"/>
  <c r="E257" i="43"/>
  <c r="F257" i="43"/>
  <c r="G257" i="43"/>
  <c r="H257" i="43"/>
  <c r="I257" i="43"/>
  <c r="J257" i="43"/>
  <c r="K257" i="43"/>
  <c r="L257" i="43"/>
  <c r="M257" i="43"/>
  <c r="N257" i="43"/>
  <c r="B258" i="43"/>
  <c r="C258" i="43"/>
  <c r="D258" i="43"/>
  <c r="E258" i="43"/>
  <c r="F258" i="43"/>
  <c r="G258" i="43"/>
  <c r="H258" i="43"/>
  <c r="I258" i="43"/>
  <c r="J258" i="43"/>
  <c r="K258" i="43"/>
  <c r="L258" i="43"/>
  <c r="M258" i="43"/>
  <c r="N258" i="43"/>
  <c r="B259" i="43"/>
  <c r="C259" i="43"/>
  <c r="D259" i="43"/>
  <c r="E259" i="43"/>
  <c r="F259" i="43"/>
  <c r="G259" i="43"/>
  <c r="H259" i="43"/>
  <c r="I259" i="43"/>
  <c r="J259" i="43"/>
  <c r="K259" i="43"/>
  <c r="L259" i="43"/>
  <c r="M259" i="43"/>
  <c r="N259" i="43"/>
  <c r="B262" i="43"/>
  <c r="B263" i="43"/>
  <c r="B264" i="43"/>
  <c r="C264" i="43"/>
  <c r="D264" i="43"/>
  <c r="E264" i="43"/>
  <c r="F264" i="43"/>
  <c r="G264" i="43"/>
  <c r="H264" i="43"/>
  <c r="I264" i="43"/>
  <c r="J264" i="43"/>
  <c r="K264" i="43"/>
  <c r="L264" i="43"/>
  <c r="M264" i="43"/>
  <c r="N264" i="43"/>
  <c r="B265" i="43"/>
  <c r="C265" i="43"/>
  <c r="D265" i="43"/>
  <c r="E265" i="43"/>
  <c r="F265" i="43"/>
  <c r="G265" i="43"/>
  <c r="H265" i="43"/>
  <c r="I265" i="43"/>
  <c r="J265" i="43"/>
  <c r="K265" i="43"/>
  <c r="L265" i="43"/>
  <c r="M265" i="43"/>
  <c r="N265" i="43"/>
  <c r="B266" i="43"/>
  <c r="C266" i="43"/>
  <c r="D266" i="43"/>
  <c r="E266" i="43"/>
  <c r="F266" i="43"/>
  <c r="G266" i="43"/>
  <c r="H266" i="43"/>
  <c r="I266" i="43"/>
  <c r="J266" i="43"/>
  <c r="K266" i="43"/>
  <c r="L266" i="43"/>
  <c r="M266" i="43"/>
  <c r="N266" i="43"/>
  <c r="B267" i="43"/>
  <c r="C267" i="43"/>
  <c r="D267" i="43"/>
  <c r="E267" i="43"/>
  <c r="F267" i="43"/>
  <c r="G267" i="43"/>
  <c r="H267" i="43"/>
  <c r="I267" i="43"/>
  <c r="J267" i="43"/>
  <c r="K267" i="43"/>
  <c r="L267" i="43"/>
  <c r="M267" i="43"/>
  <c r="N267" i="43"/>
  <c r="B268" i="43"/>
  <c r="C268" i="43"/>
  <c r="D268" i="43"/>
  <c r="E268" i="43"/>
  <c r="F268" i="43"/>
  <c r="G268" i="43"/>
  <c r="H268" i="43"/>
  <c r="I268" i="43"/>
  <c r="J268" i="43"/>
  <c r="K268" i="43"/>
  <c r="L268" i="43"/>
  <c r="M268" i="43"/>
  <c r="N268" i="43"/>
  <c r="B269" i="43"/>
  <c r="C269" i="43"/>
  <c r="D269" i="43"/>
  <c r="E269" i="43"/>
  <c r="F269" i="43"/>
  <c r="G269" i="43"/>
  <c r="H269" i="43"/>
  <c r="I269" i="43"/>
  <c r="J269" i="43"/>
  <c r="K269" i="43"/>
  <c r="L269" i="43"/>
  <c r="M269" i="43"/>
  <c r="N269" i="43"/>
  <c r="B270" i="43"/>
  <c r="C270" i="43"/>
  <c r="D270" i="43"/>
  <c r="E270" i="43"/>
  <c r="F270" i="43"/>
  <c r="G270" i="43"/>
  <c r="H270" i="43"/>
  <c r="I270" i="43"/>
  <c r="J270" i="43"/>
  <c r="K270" i="43"/>
  <c r="L270" i="43"/>
  <c r="M270" i="43"/>
  <c r="N270" i="43"/>
  <c r="B271" i="43"/>
  <c r="C271" i="43"/>
  <c r="D271" i="43"/>
  <c r="E271" i="43"/>
  <c r="F271" i="43"/>
  <c r="G271" i="43"/>
  <c r="H271" i="43"/>
  <c r="I271" i="43"/>
  <c r="J271" i="43"/>
  <c r="K271" i="43"/>
  <c r="L271" i="43"/>
  <c r="M271" i="43"/>
  <c r="N271" i="43"/>
  <c r="B272" i="43"/>
  <c r="C272" i="43"/>
  <c r="D272" i="43"/>
  <c r="E272" i="43"/>
  <c r="F272" i="43"/>
  <c r="G272" i="43"/>
  <c r="H272" i="43"/>
  <c r="I272" i="43"/>
  <c r="J272" i="43"/>
  <c r="K272" i="43"/>
  <c r="L272" i="43"/>
  <c r="M272" i="43"/>
  <c r="N272" i="43"/>
  <c r="B273" i="43"/>
  <c r="C273" i="43"/>
  <c r="D273" i="43"/>
  <c r="E273" i="43"/>
  <c r="F273" i="43"/>
  <c r="G273" i="43"/>
  <c r="H273" i="43"/>
  <c r="I273" i="43"/>
  <c r="J273" i="43"/>
  <c r="K273" i="43"/>
  <c r="L273" i="43"/>
  <c r="M273" i="43"/>
  <c r="N273" i="43"/>
  <c r="B274" i="43"/>
  <c r="C274" i="43"/>
  <c r="D274" i="43"/>
  <c r="E274" i="43"/>
  <c r="F274" i="43"/>
  <c r="G274" i="43"/>
  <c r="H274" i="43"/>
  <c r="I274" i="43"/>
  <c r="J274" i="43"/>
  <c r="K274" i="43"/>
  <c r="L274" i="43"/>
  <c r="M274" i="43"/>
  <c r="N274" i="43"/>
  <c r="B275" i="43"/>
  <c r="C275" i="43"/>
  <c r="D275" i="43"/>
  <c r="E275" i="43"/>
  <c r="F275" i="43"/>
  <c r="G275" i="43"/>
  <c r="H275" i="43"/>
  <c r="I275" i="43"/>
  <c r="J275" i="43"/>
  <c r="K275" i="43"/>
  <c r="L275" i="43"/>
  <c r="M275" i="43"/>
  <c r="N275" i="43"/>
  <c r="B278" i="43"/>
  <c r="B279" i="43"/>
  <c r="B280" i="43"/>
  <c r="C280" i="43"/>
  <c r="D280" i="43"/>
  <c r="E280" i="43"/>
  <c r="F280" i="43"/>
  <c r="G280" i="43"/>
  <c r="H280" i="43"/>
  <c r="I280" i="43"/>
  <c r="J280" i="43"/>
  <c r="K280" i="43"/>
  <c r="L280" i="43"/>
  <c r="M280" i="43"/>
  <c r="N280" i="43"/>
  <c r="B281" i="43"/>
  <c r="C281" i="43"/>
  <c r="D281" i="43"/>
  <c r="E281" i="43"/>
  <c r="F281" i="43"/>
  <c r="G281" i="43"/>
  <c r="H281" i="43"/>
  <c r="I281" i="43"/>
  <c r="J281" i="43"/>
  <c r="K281" i="43"/>
  <c r="L281" i="43"/>
  <c r="M281" i="43"/>
  <c r="N281" i="43"/>
  <c r="B282" i="43"/>
  <c r="C282" i="43"/>
  <c r="D282" i="43"/>
  <c r="E282" i="43"/>
  <c r="F282" i="43"/>
  <c r="G282" i="43"/>
  <c r="H282" i="43"/>
  <c r="I282" i="43"/>
  <c r="J282" i="43"/>
  <c r="K282" i="43"/>
  <c r="L282" i="43"/>
  <c r="M282" i="43"/>
  <c r="N282" i="43"/>
  <c r="B283" i="43"/>
  <c r="C283" i="43"/>
  <c r="D283" i="43"/>
  <c r="E283" i="43"/>
  <c r="F283" i="43"/>
  <c r="G283" i="43"/>
  <c r="H283" i="43"/>
  <c r="I283" i="43"/>
  <c r="J283" i="43"/>
  <c r="K283" i="43"/>
  <c r="L283" i="43"/>
  <c r="M283" i="43"/>
  <c r="N283" i="43"/>
  <c r="B284" i="43"/>
  <c r="C284" i="43"/>
  <c r="D284" i="43"/>
  <c r="E284" i="43"/>
  <c r="F284" i="43"/>
  <c r="G284" i="43"/>
  <c r="H284" i="43"/>
  <c r="I284" i="43"/>
  <c r="J284" i="43"/>
  <c r="K284" i="43"/>
  <c r="L284" i="43"/>
  <c r="M284" i="43"/>
  <c r="N284" i="43"/>
  <c r="B285" i="43"/>
  <c r="C285" i="43"/>
  <c r="D285" i="43"/>
  <c r="E285" i="43"/>
  <c r="F285" i="43"/>
  <c r="G285" i="43"/>
  <c r="H285" i="43"/>
  <c r="I285" i="43"/>
  <c r="J285" i="43"/>
  <c r="K285" i="43"/>
  <c r="L285" i="43"/>
  <c r="M285" i="43"/>
  <c r="N285" i="43"/>
  <c r="B286" i="43"/>
  <c r="C286" i="43"/>
  <c r="D286" i="43"/>
  <c r="E286" i="43"/>
  <c r="F286" i="43"/>
  <c r="G286" i="43"/>
  <c r="H286" i="43"/>
  <c r="I286" i="43"/>
  <c r="J286" i="43"/>
  <c r="K286" i="43"/>
  <c r="L286" i="43"/>
  <c r="M286" i="43"/>
  <c r="N286" i="43"/>
  <c r="B287" i="43"/>
  <c r="C287" i="43"/>
  <c r="D287" i="43"/>
  <c r="E287" i="43"/>
  <c r="F287" i="43"/>
  <c r="G287" i="43"/>
  <c r="H287" i="43"/>
  <c r="I287" i="43"/>
  <c r="J287" i="43"/>
  <c r="K287" i="43"/>
  <c r="L287" i="43"/>
  <c r="M287" i="43"/>
  <c r="N287" i="43"/>
  <c r="B288" i="43"/>
  <c r="C288" i="43"/>
  <c r="D288" i="43"/>
  <c r="E288" i="43"/>
  <c r="F288" i="43"/>
  <c r="G288" i="43"/>
  <c r="H288" i="43"/>
  <c r="I288" i="43"/>
  <c r="J288" i="43"/>
  <c r="K288" i="43"/>
  <c r="L288" i="43"/>
  <c r="M288" i="43"/>
  <c r="N288" i="43"/>
  <c r="B289" i="43"/>
  <c r="C289" i="43"/>
  <c r="D289" i="43"/>
  <c r="E289" i="43"/>
  <c r="F289" i="43"/>
  <c r="G289" i="43"/>
  <c r="H289" i="43"/>
  <c r="I289" i="43"/>
  <c r="J289" i="43"/>
  <c r="K289" i="43"/>
  <c r="L289" i="43"/>
  <c r="M289" i="43"/>
  <c r="N289" i="43"/>
  <c r="B290" i="43"/>
  <c r="C290" i="43"/>
  <c r="D290" i="43"/>
  <c r="E290" i="43"/>
  <c r="F290" i="43"/>
  <c r="G290" i="43"/>
  <c r="H290" i="43"/>
  <c r="I290" i="43"/>
  <c r="J290" i="43"/>
  <c r="K290" i="43"/>
  <c r="L290" i="43"/>
  <c r="M290" i="43"/>
  <c r="N290" i="43"/>
  <c r="B291" i="43"/>
  <c r="C291" i="43"/>
  <c r="D291" i="43"/>
  <c r="E291" i="43"/>
  <c r="F291" i="43"/>
  <c r="G291" i="43"/>
  <c r="H291" i="43"/>
  <c r="I291" i="43"/>
  <c r="J291" i="43"/>
  <c r="K291" i="43"/>
  <c r="L291" i="43"/>
  <c r="M291" i="43"/>
  <c r="N291" i="43"/>
  <c r="B294" i="43"/>
  <c r="B295" i="43"/>
  <c r="B296" i="43"/>
  <c r="C296" i="43"/>
  <c r="D296" i="43"/>
  <c r="E296" i="43"/>
  <c r="F296" i="43"/>
  <c r="G296" i="43"/>
  <c r="H296" i="43"/>
  <c r="I296" i="43"/>
  <c r="J296" i="43"/>
  <c r="K296" i="43"/>
  <c r="L296" i="43"/>
  <c r="M296" i="43"/>
  <c r="N296" i="43"/>
  <c r="B297" i="43"/>
  <c r="C297" i="43"/>
  <c r="D297" i="43"/>
  <c r="E297" i="43"/>
  <c r="F297" i="43"/>
  <c r="G297" i="43"/>
  <c r="H297" i="43"/>
  <c r="I297" i="43"/>
  <c r="J297" i="43"/>
  <c r="K297" i="43"/>
  <c r="L297" i="43"/>
  <c r="M297" i="43"/>
  <c r="N297" i="43"/>
  <c r="B298" i="43"/>
  <c r="C298" i="43"/>
  <c r="D298" i="43"/>
  <c r="E298" i="43"/>
  <c r="F298" i="43"/>
  <c r="G298" i="43"/>
  <c r="H298" i="43"/>
  <c r="I298" i="43"/>
  <c r="J298" i="43"/>
  <c r="K298" i="43"/>
  <c r="L298" i="43"/>
  <c r="M298" i="43"/>
  <c r="N298" i="43"/>
  <c r="B299" i="43"/>
  <c r="C299" i="43"/>
  <c r="D299" i="43"/>
  <c r="E299" i="43"/>
  <c r="F299" i="43"/>
  <c r="G299" i="43"/>
  <c r="H299" i="43"/>
  <c r="I299" i="43"/>
  <c r="J299" i="43"/>
  <c r="K299" i="43"/>
  <c r="L299" i="43"/>
  <c r="M299" i="43"/>
  <c r="N299" i="43"/>
  <c r="B300" i="43"/>
  <c r="C300" i="43"/>
  <c r="D300" i="43"/>
  <c r="E300" i="43"/>
  <c r="F300" i="43"/>
  <c r="G300" i="43"/>
  <c r="H300" i="43"/>
  <c r="I300" i="43"/>
  <c r="J300" i="43"/>
  <c r="K300" i="43"/>
  <c r="L300" i="43"/>
  <c r="M300" i="43"/>
  <c r="N300" i="43"/>
  <c r="B301" i="43"/>
  <c r="C301" i="43"/>
  <c r="D301" i="43"/>
  <c r="E301" i="43"/>
  <c r="F301" i="43"/>
  <c r="G301" i="43"/>
  <c r="H301" i="43"/>
  <c r="I301" i="43"/>
  <c r="J301" i="43"/>
  <c r="K301" i="43"/>
  <c r="L301" i="43"/>
  <c r="M301" i="43"/>
  <c r="N301" i="43"/>
  <c r="B302" i="43"/>
  <c r="C302" i="43"/>
  <c r="D302" i="43"/>
  <c r="E302" i="43"/>
  <c r="F302" i="43"/>
  <c r="G302" i="43"/>
  <c r="H302" i="43"/>
  <c r="I302" i="43"/>
  <c r="J302" i="43"/>
  <c r="K302" i="43"/>
  <c r="L302" i="43"/>
  <c r="M302" i="43"/>
  <c r="N302" i="43"/>
  <c r="B303" i="43"/>
  <c r="C303" i="43"/>
  <c r="D303" i="43"/>
  <c r="E303" i="43"/>
  <c r="F303" i="43"/>
  <c r="G303" i="43"/>
  <c r="H303" i="43"/>
  <c r="I303" i="43"/>
  <c r="J303" i="43"/>
  <c r="K303" i="43"/>
  <c r="L303" i="43"/>
  <c r="M303" i="43"/>
  <c r="N303" i="43"/>
  <c r="B304" i="43"/>
  <c r="C304" i="43"/>
  <c r="D304" i="43"/>
  <c r="E304" i="43"/>
  <c r="F304" i="43"/>
  <c r="G304" i="43"/>
  <c r="H304" i="43"/>
  <c r="I304" i="43"/>
  <c r="J304" i="43"/>
  <c r="K304" i="43"/>
  <c r="L304" i="43"/>
  <c r="M304" i="43"/>
  <c r="N304" i="43"/>
  <c r="B305" i="43"/>
  <c r="C305" i="43"/>
  <c r="D305" i="43"/>
  <c r="E305" i="43"/>
  <c r="F305" i="43"/>
  <c r="G305" i="43"/>
  <c r="H305" i="43"/>
  <c r="I305" i="43"/>
  <c r="J305" i="43"/>
  <c r="K305" i="43"/>
  <c r="L305" i="43"/>
  <c r="M305" i="43"/>
  <c r="N305" i="43"/>
  <c r="B306" i="43"/>
  <c r="C306" i="43"/>
  <c r="D306" i="43"/>
  <c r="E306" i="43"/>
  <c r="F306" i="43"/>
  <c r="G306" i="43"/>
  <c r="H306" i="43"/>
  <c r="I306" i="43"/>
  <c r="J306" i="43"/>
  <c r="K306" i="43"/>
  <c r="L306" i="43"/>
  <c r="M306" i="43"/>
  <c r="N306" i="43"/>
  <c r="B307" i="43"/>
  <c r="C307" i="43"/>
  <c r="D307" i="43"/>
  <c r="E307" i="43"/>
  <c r="F307" i="43"/>
  <c r="G307" i="43"/>
  <c r="H307" i="43"/>
  <c r="I307" i="43"/>
  <c r="J307" i="43"/>
  <c r="K307" i="43"/>
  <c r="L307" i="43"/>
  <c r="M307" i="43"/>
  <c r="N307" i="43"/>
  <c r="B310" i="43"/>
  <c r="B311" i="43"/>
  <c r="B312" i="43"/>
  <c r="C312" i="43"/>
  <c r="D312" i="43"/>
  <c r="E312" i="43"/>
  <c r="F312" i="43"/>
  <c r="G312" i="43"/>
  <c r="H312" i="43"/>
  <c r="I312" i="43"/>
  <c r="J312" i="43"/>
  <c r="K312" i="43"/>
  <c r="L312" i="43"/>
  <c r="M312" i="43"/>
  <c r="N312" i="43"/>
  <c r="B313" i="43"/>
  <c r="C313" i="43"/>
  <c r="D313" i="43"/>
  <c r="E313" i="43"/>
  <c r="F313" i="43"/>
  <c r="G313" i="43"/>
  <c r="H313" i="43"/>
  <c r="I313" i="43"/>
  <c r="J313" i="43"/>
  <c r="K313" i="43"/>
  <c r="L313" i="43"/>
  <c r="M313" i="43"/>
  <c r="N313" i="43"/>
  <c r="B314" i="43"/>
  <c r="C314" i="43"/>
  <c r="D314" i="43"/>
  <c r="E314" i="43"/>
  <c r="F314" i="43"/>
  <c r="G314" i="43"/>
  <c r="H314" i="43"/>
  <c r="I314" i="43"/>
  <c r="J314" i="43"/>
  <c r="K314" i="43"/>
  <c r="L314" i="43"/>
  <c r="M314" i="43"/>
  <c r="N314" i="43"/>
  <c r="B315" i="43"/>
  <c r="C315" i="43"/>
  <c r="D315" i="43"/>
  <c r="E315" i="43"/>
  <c r="F315" i="43"/>
  <c r="G315" i="43"/>
  <c r="H315" i="43"/>
  <c r="I315" i="43"/>
  <c r="J315" i="43"/>
  <c r="K315" i="43"/>
  <c r="L315" i="43"/>
  <c r="M315" i="43"/>
  <c r="N315" i="43"/>
  <c r="B316" i="43"/>
  <c r="C316" i="43"/>
  <c r="D316" i="43"/>
  <c r="E316" i="43"/>
  <c r="F316" i="43"/>
  <c r="G316" i="43"/>
  <c r="H316" i="43"/>
  <c r="I316" i="43"/>
  <c r="J316" i="43"/>
  <c r="K316" i="43"/>
  <c r="L316" i="43"/>
  <c r="M316" i="43"/>
  <c r="N316" i="43"/>
  <c r="B317" i="43"/>
  <c r="C317" i="43"/>
  <c r="D317" i="43"/>
  <c r="E317" i="43"/>
  <c r="F317" i="43"/>
  <c r="G317" i="43"/>
  <c r="H317" i="43"/>
  <c r="I317" i="43"/>
  <c r="J317" i="43"/>
  <c r="K317" i="43"/>
  <c r="L317" i="43"/>
  <c r="M317" i="43"/>
  <c r="N317" i="43"/>
  <c r="B318" i="43"/>
  <c r="C318" i="43"/>
  <c r="D318" i="43"/>
  <c r="E318" i="43"/>
  <c r="F318" i="43"/>
  <c r="G318" i="43"/>
  <c r="H318" i="43"/>
  <c r="I318" i="43"/>
  <c r="J318" i="43"/>
  <c r="K318" i="43"/>
  <c r="L318" i="43"/>
  <c r="M318" i="43"/>
  <c r="N318" i="43"/>
  <c r="B319" i="43"/>
  <c r="C319" i="43"/>
  <c r="D319" i="43"/>
  <c r="E319" i="43"/>
  <c r="F319" i="43"/>
  <c r="G319" i="43"/>
  <c r="H319" i="43"/>
  <c r="I319" i="43"/>
  <c r="J319" i="43"/>
  <c r="K319" i="43"/>
  <c r="L319" i="43"/>
  <c r="M319" i="43"/>
  <c r="N319" i="43"/>
  <c r="B320" i="43"/>
  <c r="C320" i="43"/>
  <c r="D320" i="43"/>
  <c r="E320" i="43"/>
  <c r="F320" i="43"/>
  <c r="G320" i="43"/>
  <c r="H320" i="43"/>
  <c r="I320" i="43"/>
  <c r="J320" i="43"/>
  <c r="K320" i="43"/>
  <c r="L320" i="43"/>
  <c r="M320" i="43"/>
  <c r="N320" i="43"/>
  <c r="B321" i="43"/>
  <c r="C321" i="43"/>
  <c r="D321" i="43"/>
  <c r="E321" i="43"/>
  <c r="F321" i="43"/>
  <c r="G321" i="43"/>
  <c r="H321" i="43"/>
  <c r="I321" i="43"/>
  <c r="J321" i="43"/>
  <c r="K321" i="43"/>
  <c r="L321" i="43"/>
  <c r="M321" i="43"/>
  <c r="N321" i="43"/>
  <c r="B322" i="43"/>
  <c r="C322" i="43"/>
  <c r="D322" i="43"/>
  <c r="E322" i="43"/>
  <c r="F322" i="43"/>
  <c r="G322" i="43"/>
  <c r="H322" i="43"/>
  <c r="I322" i="43"/>
  <c r="J322" i="43"/>
  <c r="K322" i="43"/>
  <c r="L322" i="43"/>
  <c r="M322" i="43"/>
  <c r="N322" i="43"/>
  <c r="B323" i="43"/>
  <c r="C323" i="43"/>
  <c r="D323" i="43"/>
  <c r="E323" i="43"/>
  <c r="F323" i="43"/>
  <c r="G323" i="43"/>
  <c r="H323" i="43"/>
  <c r="I323" i="43"/>
  <c r="J323" i="43"/>
  <c r="K323" i="43"/>
  <c r="L323" i="43"/>
  <c r="M323" i="43"/>
  <c r="N323" i="43"/>
  <c r="B326" i="43"/>
  <c r="B327" i="43"/>
  <c r="B328" i="43"/>
  <c r="C328" i="43"/>
  <c r="D328" i="43"/>
  <c r="E328" i="43"/>
  <c r="F328" i="43"/>
  <c r="G328" i="43"/>
  <c r="H328" i="43"/>
  <c r="I328" i="43"/>
  <c r="J328" i="43"/>
  <c r="K328" i="43"/>
  <c r="L328" i="43"/>
  <c r="M328" i="43"/>
  <c r="N328" i="43"/>
  <c r="B329" i="43"/>
  <c r="C329" i="43"/>
  <c r="D329" i="43"/>
  <c r="E329" i="43"/>
  <c r="F329" i="43"/>
  <c r="G329" i="43"/>
  <c r="H329" i="43"/>
  <c r="I329" i="43"/>
  <c r="J329" i="43"/>
  <c r="K329" i="43"/>
  <c r="L329" i="43"/>
  <c r="M329" i="43"/>
  <c r="N329" i="43"/>
  <c r="B330" i="43"/>
  <c r="C330" i="43"/>
  <c r="D330" i="43"/>
  <c r="E330" i="43"/>
  <c r="F330" i="43"/>
  <c r="G330" i="43"/>
  <c r="H330" i="43"/>
  <c r="I330" i="43"/>
  <c r="J330" i="43"/>
  <c r="K330" i="43"/>
  <c r="L330" i="43"/>
  <c r="M330" i="43"/>
  <c r="N330" i="43"/>
  <c r="B331" i="43"/>
  <c r="C331" i="43"/>
  <c r="D331" i="43"/>
  <c r="E331" i="43"/>
  <c r="F331" i="43"/>
  <c r="G331" i="43"/>
  <c r="H331" i="43"/>
  <c r="I331" i="43"/>
  <c r="J331" i="43"/>
  <c r="K331" i="43"/>
  <c r="L331" i="43"/>
  <c r="M331" i="43"/>
  <c r="N331" i="43"/>
  <c r="B332" i="43"/>
  <c r="C332" i="43"/>
  <c r="D332" i="43"/>
  <c r="E332" i="43"/>
  <c r="F332" i="43"/>
  <c r="G332" i="43"/>
  <c r="H332" i="43"/>
  <c r="I332" i="43"/>
  <c r="J332" i="43"/>
  <c r="K332" i="43"/>
  <c r="L332" i="43"/>
  <c r="M332" i="43"/>
  <c r="N332" i="43"/>
  <c r="B333" i="43"/>
  <c r="C333" i="43"/>
  <c r="D333" i="43"/>
  <c r="E333" i="43"/>
  <c r="F333" i="43"/>
  <c r="G333" i="43"/>
  <c r="H333" i="43"/>
  <c r="I333" i="43"/>
  <c r="J333" i="43"/>
  <c r="K333" i="43"/>
  <c r="L333" i="43"/>
  <c r="M333" i="43"/>
  <c r="N333" i="43"/>
  <c r="B334" i="43"/>
  <c r="C334" i="43"/>
  <c r="D334" i="43"/>
  <c r="E334" i="43"/>
  <c r="F334" i="43"/>
  <c r="G334" i="43"/>
  <c r="H334" i="43"/>
  <c r="I334" i="43"/>
  <c r="J334" i="43"/>
  <c r="K334" i="43"/>
  <c r="L334" i="43"/>
  <c r="M334" i="43"/>
  <c r="N334" i="43"/>
  <c r="B335" i="43"/>
  <c r="C335" i="43"/>
  <c r="D335" i="43"/>
  <c r="E335" i="43"/>
  <c r="F335" i="43"/>
  <c r="G335" i="43"/>
  <c r="H335" i="43"/>
  <c r="I335" i="43"/>
  <c r="J335" i="43"/>
  <c r="K335" i="43"/>
  <c r="L335" i="43"/>
  <c r="M335" i="43"/>
  <c r="N335" i="43"/>
  <c r="B336" i="43"/>
  <c r="C336" i="43"/>
  <c r="D336" i="43"/>
  <c r="E336" i="43"/>
  <c r="F336" i="43"/>
  <c r="G336" i="43"/>
  <c r="H336" i="43"/>
  <c r="I336" i="43"/>
  <c r="J336" i="43"/>
  <c r="K336" i="43"/>
  <c r="L336" i="43"/>
  <c r="M336" i="43"/>
  <c r="N336" i="43"/>
  <c r="B337" i="43"/>
  <c r="C337" i="43"/>
  <c r="D337" i="43"/>
  <c r="E337" i="43"/>
  <c r="F337" i="43"/>
  <c r="G337" i="43"/>
  <c r="H337" i="43"/>
  <c r="I337" i="43"/>
  <c r="J337" i="43"/>
  <c r="K337" i="43"/>
  <c r="L337" i="43"/>
  <c r="M337" i="43"/>
  <c r="N337" i="43"/>
  <c r="B338" i="43"/>
  <c r="C338" i="43"/>
  <c r="D338" i="43"/>
  <c r="E338" i="43"/>
  <c r="F338" i="43"/>
  <c r="G338" i="43"/>
  <c r="H338" i="43"/>
  <c r="I338" i="43"/>
  <c r="J338" i="43"/>
  <c r="K338" i="43"/>
  <c r="L338" i="43"/>
  <c r="M338" i="43"/>
  <c r="N338" i="43"/>
  <c r="B339" i="43"/>
  <c r="C339" i="43"/>
  <c r="D339" i="43"/>
  <c r="E339" i="43"/>
  <c r="F339" i="43"/>
  <c r="G339" i="43"/>
  <c r="H339" i="43"/>
  <c r="I339" i="43"/>
  <c r="J339" i="43"/>
  <c r="K339" i="43"/>
  <c r="L339" i="43"/>
  <c r="M339" i="43"/>
  <c r="N339" i="43"/>
  <c r="B342" i="43"/>
  <c r="B343" i="43"/>
  <c r="B344" i="43"/>
  <c r="C344" i="43"/>
  <c r="D344" i="43"/>
  <c r="E344" i="43"/>
  <c r="F344" i="43"/>
  <c r="G344" i="43"/>
  <c r="H344" i="43"/>
  <c r="I344" i="43"/>
  <c r="J344" i="43"/>
  <c r="K344" i="43"/>
  <c r="L344" i="43"/>
  <c r="M344" i="43"/>
  <c r="N344" i="43"/>
  <c r="B345" i="43"/>
  <c r="C345" i="43"/>
  <c r="D345" i="43"/>
  <c r="E345" i="43"/>
  <c r="F345" i="43"/>
  <c r="G345" i="43"/>
  <c r="H345" i="43"/>
  <c r="I345" i="43"/>
  <c r="J345" i="43"/>
  <c r="K345" i="43"/>
  <c r="L345" i="43"/>
  <c r="M345" i="43"/>
  <c r="N345" i="43"/>
  <c r="B346" i="43"/>
  <c r="C346" i="43"/>
  <c r="D346" i="43"/>
  <c r="E346" i="43"/>
  <c r="F346" i="43"/>
  <c r="G346" i="43"/>
  <c r="H346" i="43"/>
  <c r="I346" i="43"/>
  <c r="J346" i="43"/>
  <c r="K346" i="43"/>
  <c r="L346" i="43"/>
  <c r="M346" i="43"/>
  <c r="N346" i="43"/>
  <c r="B347" i="43"/>
  <c r="C347" i="43"/>
  <c r="D347" i="43"/>
  <c r="E347" i="43"/>
  <c r="F347" i="43"/>
  <c r="G347" i="43"/>
  <c r="H347" i="43"/>
  <c r="I347" i="43"/>
  <c r="J347" i="43"/>
  <c r="K347" i="43"/>
  <c r="L347" i="43"/>
  <c r="M347" i="43"/>
  <c r="N347" i="43"/>
  <c r="B348" i="43"/>
  <c r="C348" i="43"/>
  <c r="D348" i="43"/>
  <c r="E348" i="43"/>
  <c r="F348" i="43"/>
  <c r="G348" i="43"/>
  <c r="H348" i="43"/>
  <c r="I348" i="43"/>
  <c r="J348" i="43"/>
  <c r="K348" i="43"/>
  <c r="L348" i="43"/>
  <c r="M348" i="43"/>
  <c r="N348" i="43"/>
  <c r="B349" i="43"/>
  <c r="C349" i="43"/>
  <c r="D349" i="43"/>
  <c r="E349" i="43"/>
  <c r="F349" i="43"/>
  <c r="G349" i="43"/>
  <c r="H349" i="43"/>
  <c r="I349" i="43"/>
  <c r="J349" i="43"/>
  <c r="K349" i="43"/>
  <c r="L349" i="43"/>
  <c r="M349" i="43"/>
  <c r="N349" i="43"/>
  <c r="B350" i="43"/>
  <c r="C350" i="43"/>
  <c r="D350" i="43"/>
  <c r="E350" i="43"/>
  <c r="F350" i="43"/>
  <c r="G350" i="43"/>
  <c r="H350" i="43"/>
  <c r="I350" i="43"/>
  <c r="J350" i="43"/>
  <c r="K350" i="43"/>
  <c r="L350" i="43"/>
  <c r="M350" i="43"/>
  <c r="N350" i="43"/>
  <c r="B351" i="43"/>
  <c r="C351" i="43"/>
  <c r="D351" i="43"/>
  <c r="E351" i="43"/>
  <c r="F351" i="43"/>
  <c r="G351" i="43"/>
  <c r="H351" i="43"/>
  <c r="I351" i="43"/>
  <c r="J351" i="43"/>
  <c r="K351" i="43"/>
  <c r="L351" i="43"/>
  <c r="M351" i="43"/>
  <c r="N351" i="43"/>
  <c r="B352" i="43"/>
  <c r="C352" i="43"/>
  <c r="D352" i="43"/>
  <c r="E352" i="43"/>
  <c r="F352" i="43"/>
  <c r="G352" i="43"/>
  <c r="H352" i="43"/>
  <c r="I352" i="43"/>
  <c r="J352" i="43"/>
  <c r="K352" i="43"/>
  <c r="L352" i="43"/>
  <c r="M352" i="43"/>
  <c r="N352" i="43"/>
  <c r="B353" i="43"/>
  <c r="C353" i="43"/>
  <c r="D353" i="43"/>
  <c r="E353" i="43"/>
  <c r="F353" i="43"/>
  <c r="G353" i="43"/>
  <c r="H353" i="43"/>
  <c r="I353" i="43"/>
  <c r="J353" i="43"/>
  <c r="K353" i="43"/>
  <c r="L353" i="43"/>
  <c r="M353" i="43"/>
  <c r="N353" i="43"/>
  <c r="B354" i="43"/>
  <c r="C354" i="43"/>
  <c r="D354" i="43"/>
  <c r="E354" i="43"/>
  <c r="F354" i="43"/>
  <c r="G354" i="43"/>
  <c r="H354" i="43"/>
  <c r="I354" i="43"/>
  <c r="J354" i="43"/>
  <c r="K354" i="43"/>
  <c r="L354" i="43"/>
  <c r="M354" i="43"/>
  <c r="N354" i="43"/>
  <c r="B355" i="43"/>
  <c r="C355" i="43"/>
  <c r="D355" i="43"/>
  <c r="E355" i="43"/>
  <c r="F355" i="43"/>
  <c r="G355" i="43"/>
  <c r="H355" i="43"/>
  <c r="I355" i="43"/>
  <c r="J355" i="43"/>
  <c r="K355" i="43"/>
  <c r="L355" i="43"/>
  <c r="M355" i="43"/>
  <c r="N355" i="43"/>
  <c r="B358" i="43"/>
  <c r="B359" i="43"/>
  <c r="B360" i="43"/>
  <c r="C360" i="43"/>
  <c r="D360" i="43"/>
  <c r="E360" i="43"/>
  <c r="F360" i="43"/>
  <c r="G360" i="43"/>
  <c r="H360" i="43"/>
  <c r="I360" i="43"/>
  <c r="J360" i="43"/>
  <c r="K360" i="43"/>
  <c r="L360" i="43"/>
  <c r="M360" i="43"/>
  <c r="N360" i="43"/>
  <c r="B361" i="43"/>
  <c r="C361" i="43"/>
  <c r="D361" i="43"/>
  <c r="E361" i="43"/>
  <c r="F361" i="43"/>
  <c r="G361" i="43"/>
  <c r="H361" i="43"/>
  <c r="I361" i="43"/>
  <c r="J361" i="43"/>
  <c r="K361" i="43"/>
  <c r="L361" i="43"/>
  <c r="M361" i="43"/>
  <c r="N361" i="43"/>
  <c r="B362" i="43"/>
  <c r="C362" i="43"/>
  <c r="D362" i="43"/>
  <c r="E362" i="43"/>
  <c r="F362" i="43"/>
  <c r="G362" i="43"/>
  <c r="H362" i="43"/>
  <c r="I362" i="43"/>
  <c r="J362" i="43"/>
  <c r="K362" i="43"/>
  <c r="L362" i="43"/>
  <c r="M362" i="43"/>
  <c r="N362" i="43"/>
  <c r="B363" i="43"/>
  <c r="C363" i="43"/>
  <c r="D363" i="43"/>
  <c r="E363" i="43"/>
  <c r="F363" i="43"/>
  <c r="G363" i="43"/>
  <c r="H363" i="43"/>
  <c r="I363" i="43"/>
  <c r="J363" i="43"/>
  <c r="K363" i="43"/>
  <c r="L363" i="43"/>
  <c r="M363" i="43"/>
  <c r="N363" i="43"/>
  <c r="B364" i="43"/>
  <c r="C364" i="43"/>
  <c r="D364" i="43"/>
  <c r="E364" i="43"/>
  <c r="F364" i="43"/>
  <c r="G364" i="43"/>
  <c r="H364" i="43"/>
  <c r="I364" i="43"/>
  <c r="J364" i="43"/>
  <c r="K364" i="43"/>
  <c r="L364" i="43"/>
  <c r="M364" i="43"/>
  <c r="N364" i="43"/>
  <c r="B365" i="43"/>
  <c r="C365" i="43"/>
  <c r="D365" i="43"/>
  <c r="E365" i="43"/>
  <c r="F365" i="43"/>
  <c r="G365" i="43"/>
  <c r="H365" i="43"/>
  <c r="I365" i="43"/>
  <c r="J365" i="43"/>
  <c r="K365" i="43"/>
  <c r="L365" i="43"/>
  <c r="M365" i="43"/>
  <c r="N365" i="43"/>
  <c r="B366" i="43"/>
  <c r="C366" i="43"/>
  <c r="D366" i="43"/>
  <c r="E366" i="43"/>
  <c r="F366" i="43"/>
  <c r="G366" i="43"/>
  <c r="H366" i="43"/>
  <c r="I366" i="43"/>
  <c r="J366" i="43"/>
  <c r="K366" i="43"/>
  <c r="L366" i="43"/>
  <c r="M366" i="43"/>
  <c r="N366" i="43"/>
  <c r="B367" i="43"/>
  <c r="C367" i="43"/>
  <c r="D367" i="43"/>
  <c r="E367" i="43"/>
  <c r="F367" i="43"/>
  <c r="G367" i="43"/>
  <c r="H367" i="43"/>
  <c r="I367" i="43"/>
  <c r="J367" i="43"/>
  <c r="K367" i="43"/>
  <c r="L367" i="43"/>
  <c r="M367" i="43"/>
  <c r="N367" i="43"/>
  <c r="B368" i="43"/>
  <c r="C368" i="43"/>
  <c r="D368" i="43"/>
  <c r="E368" i="43"/>
  <c r="F368" i="43"/>
  <c r="G368" i="43"/>
  <c r="H368" i="43"/>
  <c r="I368" i="43"/>
  <c r="J368" i="43"/>
  <c r="K368" i="43"/>
  <c r="L368" i="43"/>
  <c r="M368" i="43"/>
  <c r="N368" i="43"/>
  <c r="B369" i="43"/>
  <c r="C369" i="43"/>
  <c r="D369" i="43"/>
  <c r="E369" i="43"/>
  <c r="F369" i="43"/>
  <c r="G369" i="43"/>
  <c r="H369" i="43"/>
  <c r="I369" i="43"/>
  <c r="J369" i="43"/>
  <c r="K369" i="43"/>
  <c r="L369" i="43"/>
  <c r="M369" i="43"/>
  <c r="N369" i="43"/>
  <c r="B370" i="43"/>
  <c r="C370" i="43"/>
  <c r="D370" i="43"/>
  <c r="E370" i="43"/>
  <c r="F370" i="43"/>
  <c r="G370" i="43"/>
  <c r="H370" i="43"/>
  <c r="I370" i="43"/>
  <c r="J370" i="43"/>
  <c r="K370" i="43"/>
  <c r="L370" i="43"/>
  <c r="M370" i="43"/>
  <c r="N370" i="43"/>
  <c r="B371" i="43"/>
  <c r="C371" i="43"/>
  <c r="D371" i="43"/>
  <c r="E371" i="43"/>
  <c r="F371" i="43"/>
  <c r="G371" i="43"/>
  <c r="H371" i="43"/>
  <c r="I371" i="43"/>
  <c r="J371" i="43"/>
  <c r="K371" i="43"/>
  <c r="L371" i="43"/>
  <c r="M371" i="43"/>
  <c r="N371" i="43"/>
  <c r="B374" i="43"/>
  <c r="B375" i="43"/>
  <c r="B376" i="43"/>
  <c r="C376" i="43"/>
  <c r="D376" i="43"/>
  <c r="E376" i="43"/>
  <c r="F376" i="43"/>
  <c r="G376" i="43"/>
  <c r="H376" i="43"/>
  <c r="I376" i="43"/>
  <c r="J376" i="43"/>
  <c r="K376" i="43"/>
  <c r="L376" i="43"/>
  <c r="M376" i="43"/>
  <c r="N376" i="43"/>
  <c r="B377" i="43"/>
  <c r="C377" i="43"/>
  <c r="D377" i="43"/>
  <c r="E377" i="43"/>
  <c r="F377" i="43"/>
  <c r="G377" i="43"/>
  <c r="H377" i="43"/>
  <c r="I377" i="43"/>
  <c r="J377" i="43"/>
  <c r="K377" i="43"/>
  <c r="L377" i="43"/>
  <c r="M377" i="43"/>
  <c r="N377" i="43"/>
  <c r="B378" i="43"/>
  <c r="C378" i="43"/>
  <c r="D378" i="43"/>
  <c r="E378" i="43"/>
  <c r="F378" i="43"/>
  <c r="G378" i="43"/>
  <c r="H378" i="43"/>
  <c r="I378" i="43"/>
  <c r="J378" i="43"/>
  <c r="K378" i="43"/>
  <c r="L378" i="43"/>
  <c r="M378" i="43"/>
  <c r="N378" i="43"/>
  <c r="B379" i="43"/>
  <c r="C379" i="43"/>
  <c r="D379" i="43"/>
  <c r="E379" i="43"/>
  <c r="F379" i="43"/>
  <c r="G379" i="43"/>
  <c r="H379" i="43"/>
  <c r="I379" i="43"/>
  <c r="J379" i="43"/>
  <c r="K379" i="43"/>
  <c r="L379" i="43"/>
  <c r="M379" i="43"/>
  <c r="N379" i="43"/>
  <c r="B380" i="43"/>
  <c r="C380" i="43"/>
  <c r="D380" i="43"/>
  <c r="E380" i="43"/>
  <c r="F380" i="43"/>
  <c r="G380" i="43"/>
  <c r="H380" i="43"/>
  <c r="I380" i="43"/>
  <c r="J380" i="43"/>
  <c r="K380" i="43"/>
  <c r="L380" i="43"/>
  <c r="M380" i="43"/>
  <c r="N380" i="43"/>
  <c r="B381" i="43"/>
  <c r="C381" i="43"/>
  <c r="D381" i="43"/>
  <c r="E381" i="43"/>
  <c r="F381" i="43"/>
  <c r="G381" i="43"/>
  <c r="H381" i="43"/>
  <c r="I381" i="43"/>
  <c r="J381" i="43"/>
  <c r="K381" i="43"/>
  <c r="L381" i="43"/>
  <c r="M381" i="43"/>
  <c r="N381" i="43"/>
  <c r="B382" i="43"/>
  <c r="C382" i="43"/>
  <c r="D382" i="43"/>
  <c r="E382" i="43"/>
  <c r="F382" i="43"/>
  <c r="G382" i="43"/>
  <c r="H382" i="43"/>
  <c r="I382" i="43"/>
  <c r="J382" i="43"/>
  <c r="K382" i="43"/>
  <c r="L382" i="43"/>
  <c r="M382" i="43"/>
  <c r="N382" i="43"/>
  <c r="B383" i="43"/>
  <c r="C383" i="43"/>
  <c r="D383" i="43"/>
  <c r="E383" i="43"/>
  <c r="F383" i="43"/>
  <c r="G383" i="43"/>
  <c r="H383" i="43"/>
  <c r="I383" i="43"/>
  <c r="J383" i="43"/>
  <c r="K383" i="43"/>
  <c r="L383" i="43"/>
  <c r="M383" i="43"/>
  <c r="N383" i="43"/>
  <c r="B384" i="43"/>
  <c r="C384" i="43"/>
  <c r="D384" i="43"/>
  <c r="E384" i="43"/>
  <c r="F384" i="43"/>
  <c r="G384" i="43"/>
  <c r="H384" i="43"/>
  <c r="I384" i="43"/>
  <c r="J384" i="43"/>
  <c r="K384" i="43"/>
  <c r="L384" i="43"/>
  <c r="M384" i="43"/>
  <c r="N384" i="43"/>
  <c r="B385" i="43"/>
  <c r="C385" i="43"/>
  <c r="D385" i="43"/>
  <c r="E385" i="43"/>
  <c r="F385" i="43"/>
  <c r="G385" i="43"/>
  <c r="H385" i="43"/>
  <c r="I385" i="43"/>
  <c r="J385" i="43"/>
  <c r="K385" i="43"/>
  <c r="L385" i="43"/>
  <c r="M385" i="43"/>
  <c r="N385" i="43"/>
  <c r="B386" i="43"/>
  <c r="C386" i="43"/>
  <c r="D386" i="43"/>
  <c r="E386" i="43"/>
  <c r="F386" i="43"/>
  <c r="G386" i="43"/>
  <c r="H386" i="43"/>
  <c r="I386" i="43"/>
  <c r="J386" i="43"/>
  <c r="K386" i="43"/>
  <c r="L386" i="43"/>
  <c r="M386" i="43"/>
  <c r="N386" i="43"/>
  <c r="B387" i="43"/>
  <c r="C387" i="43"/>
  <c r="D387" i="43"/>
  <c r="E387" i="43"/>
  <c r="F387" i="43"/>
  <c r="G387" i="43"/>
  <c r="H387" i="43"/>
  <c r="I387" i="43"/>
  <c r="J387" i="43"/>
  <c r="K387" i="43"/>
  <c r="L387" i="43"/>
  <c r="M387" i="43"/>
  <c r="N387" i="43"/>
  <c r="B390" i="43"/>
  <c r="B391" i="43"/>
  <c r="C391" i="43"/>
  <c r="D391" i="43"/>
  <c r="E391" i="43"/>
  <c r="F391" i="43"/>
  <c r="G391" i="43"/>
  <c r="H391" i="43"/>
  <c r="I391" i="43"/>
  <c r="J391" i="43"/>
  <c r="K391" i="43"/>
  <c r="L391" i="43"/>
  <c r="M391" i="43"/>
  <c r="N391" i="43"/>
  <c r="B392" i="43"/>
  <c r="C392" i="43"/>
  <c r="D392" i="43"/>
  <c r="E392" i="43"/>
  <c r="F392" i="43"/>
  <c r="G392" i="43"/>
  <c r="H392" i="43"/>
  <c r="I392" i="43"/>
  <c r="J392" i="43"/>
  <c r="K392" i="43"/>
  <c r="L392" i="43"/>
  <c r="M392" i="43"/>
  <c r="N392" i="43"/>
  <c r="B393" i="43"/>
  <c r="C393" i="43"/>
  <c r="D393" i="43"/>
  <c r="E393" i="43"/>
  <c r="F393" i="43"/>
  <c r="G393" i="43"/>
  <c r="H393" i="43"/>
  <c r="I393" i="43"/>
  <c r="J393" i="43"/>
  <c r="K393" i="43"/>
  <c r="L393" i="43"/>
  <c r="M393" i="43"/>
  <c r="N393" i="43"/>
  <c r="B394" i="43"/>
  <c r="C394" i="43"/>
  <c r="D394" i="43"/>
  <c r="E394" i="43"/>
  <c r="F394" i="43"/>
  <c r="G394" i="43"/>
  <c r="H394" i="43"/>
  <c r="I394" i="43"/>
  <c r="J394" i="43"/>
  <c r="K394" i="43"/>
  <c r="L394" i="43"/>
  <c r="M394" i="43"/>
  <c r="N394" i="43"/>
  <c r="B395" i="43"/>
  <c r="C395" i="43"/>
  <c r="D395" i="43"/>
  <c r="E395" i="43"/>
  <c r="F395" i="43"/>
  <c r="G395" i="43"/>
  <c r="H395" i="43"/>
  <c r="I395" i="43"/>
  <c r="J395" i="43"/>
  <c r="K395" i="43"/>
  <c r="L395" i="43"/>
  <c r="M395" i="43"/>
  <c r="N395" i="43"/>
  <c r="B396" i="43"/>
  <c r="C396" i="43"/>
  <c r="D396" i="43"/>
  <c r="E396" i="43"/>
  <c r="F396" i="43"/>
  <c r="G396" i="43"/>
  <c r="H396" i="43"/>
  <c r="I396" i="43"/>
  <c r="J396" i="43"/>
  <c r="K396" i="43"/>
  <c r="L396" i="43"/>
  <c r="M396" i="43"/>
  <c r="N396" i="43"/>
  <c r="B397" i="43"/>
  <c r="C397" i="43"/>
  <c r="D397" i="43"/>
  <c r="E397" i="43"/>
  <c r="F397" i="43"/>
  <c r="G397" i="43"/>
  <c r="H397" i="43"/>
  <c r="I397" i="43"/>
  <c r="J397" i="43"/>
  <c r="K397" i="43"/>
  <c r="L397" i="43"/>
  <c r="M397" i="43"/>
  <c r="N397" i="43"/>
  <c r="B398" i="43"/>
  <c r="C398" i="43"/>
  <c r="D398" i="43"/>
  <c r="E398" i="43"/>
  <c r="F398" i="43"/>
  <c r="G398" i="43"/>
  <c r="H398" i="43"/>
  <c r="I398" i="43"/>
  <c r="J398" i="43"/>
  <c r="K398" i="43"/>
  <c r="L398" i="43"/>
  <c r="M398" i="43"/>
  <c r="N398" i="43"/>
  <c r="B399" i="43"/>
  <c r="C399" i="43"/>
  <c r="D399" i="43"/>
  <c r="E399" i="43"/>
  <c r="F399" i="43"/>
  <c r="G399" i="43"/>
  <c r="H399" i="43"/>
  <c r="I399" i="43"/>
  <c r="J399" i="43"/>
  <c r="K399" i="43"/>
  <c r="L399" i="43"/>
  <c r="M399" i="43"/>
  <c r="N399" i="43"/>
  <c r="B400" i="43"/>
  <c r="C400" i="43"/>
  <c r="D400" i="43"/>
  <c r="E400" i="43"/>
  <c r="F400" i="43"/>
  <c r="G400" i="43"/>
  <c r="H400" i="43"/>
  <c r="I400" i="43"/>
  <c r="J400" i="43"/>
  <c r="K400" i="43"/>
  <c r="L400" i="43"/>
  <c r="M400" i="43"/>
  <c r="N400" i="43"/>
  <c r="B401" i="43"/>
  <c r="C401" i="43"/>
  <c r="D401" i="43"/>
  <c r="E401" i="43"/>
  <c r="F401" i="43"/>
  <c r="G401" i="43"/>
  <c r="H401" i="43"/>
  <c r="I401" i="43"/>
  <c r="J401" i="43"/>
  <c r="K401" i="43"/>
  <c r="L401" i="43"/>
  <c r="M401" i="43"/>
  <c r="N401" i="43"/>
  <c r="B402" i="43"/>
  <c r="C402" i="43"/>
  <c r="D402" i="43"/>
  <c r="E402" i="43"/>
  <c r="F402" i="43"/>
  <c r="G402" i="43"/>
  <c r="H402" i="43"/>
  <c r="I402" i="43"/>
  <c r="J402" i="43"/>
  <c r="K402" i="43"/>
  <c r="L402" i="43"/>
  <c r="M402" i="43"/>
  <c r="N402" i="43"/>
  <c r="B405" i="43"/>
  <c r="B406" i="43"/>
  <c r="B407" i="43"/>
  <c r="C407" i="43"/>
  <c r="D407" i="43"/>
  <c r="E407" i="43"/>
  <c r="F407" i="43"/>
  <c r="G407" i="43"/>
  <c r="H407" i="43"/>
  <c r="I407" i="43"/>
  <c r="J407" i="43"/>
  <c r="K407" i="43"/>
  <c r="L407" i="43"/>
  <c r="M407" i="43"/>
  <c r="N407" i="43"/>
  <c r="B408" i="43"/>
  <c r="C408" i="43"/>
  <c r="D408" i="43"/>
  <c r="E408" i="43"/>
  <c r="F408" i="43"/>
  <c r="G408" i="43"/>
  <c r="H408" i="43"/>
  <c r="I408" i="43"/>
  <c r="J408" i="43"/>
  <c r="K408" i="43"/>
  <c r="L408" i="43"/>
  <c r="M408" i="43"/>
  <c r="N408" i="43"/>
  <c r="B409" i="43"/>
  <c r="C409" i="43"/>
  <c r="D409" i="43"/>
  <c r="E409" i="43"/>
  <c r="F409" i="43"/>
  <c r="G409" i="43"/>
  <c r="H409" i="43"/>
  <c r="I409" i="43"/>
  <c r="J409" i="43"/>
  <c r="K409" i="43"/>
  <c r="L409" i="43"/>
  <c r="M409" i="43"/>
  <c r="N409" i="43"/>
  <c r="B410" i="43"/>
  <c r="C410" i="43"/>
  <c r="D410" i="43"/>
  <c r="E410" i="43"/>
  <c r="F410" i="43"/>
  <c r="G410" i="43"/>
  <c r="H410" i="43"/>
  <c r="I410" i="43"/>
  <c r="J410" i="43"/>
  <c r="K410" i="43"/>
  <c r="L410" i="43"/>
  <c r="M410" i="43"/>
  <c r="N410" i="43"/>
  <c r="B411" i="43"/>
  <c r="C411" i="43"/>
  <c r="D411" i="43"/>
  <c r="E411" i="43"/>
  <c r="F411" i="43"/>
  <c r="G411" i="43"/>
  <c r="H411" i="43"/>
  <c r="I411" i="43"/>
  <c r="J411" i="43"/>
  <c r="K411" i="43"/>
  <c r="L411" i="43"/>
  <c r="M411" i="43"/>
  <c r="N411" i="43"/>
  <c r="B412" i="43"/>
  <c r="C412" i="43"/>
  <c r="D412" i="43"/>
  <c r="E412" i="43"/>
  <c r="F412" i="43"/>
  <c r="G412" i="43"/>
  <c r="H412" i="43"/>
  <c r="I412" i="43"/>
  <c r="J412" i="43"/>
  <c r="K412" i="43"/>
  <c r="L412" i="43"/>
  <c r="M412" i="43"/>
  <c r="N412" i="43"/>
  <c r="B413" i="43"/>
  <c r="C413" i="43"/>
  <c r="D413" i="43"/>
  <c r="E413" i="43"/>
  <c r="F413" i="43"/>
  <c r="G413" i="43"/>
  <c r="H413" i="43"/>
  <c r="I413" i="43"/>
  <c r="J413" i="43"/>
  <c r="K413" i="43"/>
  <c r="L413" i="43"/>
  <c r="M413" i="43"/>
  <c r="N413" i="43"/>
  <c r="B414" i="43"/>
  <c r="C414" i="43"/>
  <c r="D414" i="43"/>
  <c r="E414" i="43"/>
  <c r="F414" i="43"/>
  <c r="G414" i="43"/>
  <c r="H414" i="43"/>
  <c r="I414" i="43"/>
  <c r="J414" i="43"/>
  <c r="K414" i="43"/>
  <c r="L414" i="43"/>
  <c r="M414" i="43"/>
  <c r="N414" i="43"/>
  <c r="B415" i="43"/>
  <c r="C415" i="43"/>
  <c r="D415" i="43"/>
  <c r="E415" i="43"/>
  <c r="F415" i="43"/>
  <c r="G415" i="43"/>
  <c r="H415" i="43"/>
  <c r="I415" i="43"/>
  <c r="J415" i="43"/>
  <c r="K415" i="43"/>
  <c r="L415" i="43"/>
  <c r="M415" i="43"/>
  <c r="N415" i="43"/>
  <c r="B416" i="43"/>
  <c r="C416" i="43"/>
  <c r="D416" i="43"/>
  <c r="E416" i="43"/>
  <c r="F416" i="43"/>
  <c r="G416" i="43"/>
  <c r="H416" i="43"/>
  <c r="I416" i="43"/>
  <c r="J416" i="43"/>
  <c r="K416" i="43"/>
  <c r="L416" i="43"/>
  <c r="M416" i="43"/>
  <c r="N416" i="43"/>
  <c r="B417" i="43"/>
  <c r="C417" i="43"/>
  <c r="D417" i="43"/>
  <c r="E417" i="43"/>
  <c r="F417" i="43"/>
  <c r="G417" i="43"/>
  <c r="H417" i="43"/>
  <c r="I417" i="43"/>
  <c r="J417" i="43"/>
  <c r="K417" i="43"/>
  <c r="L417" i="43"/>
  <c r="M417" i="43"/>
  <c r="N417" i="43"/>
  <c r="B418" i="43"/>
  <c r="C418" i="43"/>
  <c r="D418" i="43"/>
  <c r="E418" i="43"/>
  <c r="F418" i="43"/>
  <c r="G418" i="43"/>
  <c r="H418" i="43"/>
  <c r="I418" i="43"/>
  <c r="J418" i="43"/>
  <c r="K418" i="43"/>
  <c r="L418" i="43"/>
  <c r="M418" i="43"/>
  <c r="N418" i="43"/>
  <c r="B421" i="43"/>
  <c r="B422" i="43"/>
  <c r="C422" i="43"/>
  <c r="D422" i="43"/>
  <c r="E422" i="43"/>
  <c r="F422" i="43"/>
  <c r="G422" i="43"/>
  <c r="H422" i="43"/>
  <c r="I422" i="43"/>
  <c r="J422" i="43"/>
  <c r="K422" i="43"/>
  <c r="L422" i="43"/>
  <c r="M422" i="43"/>
  <c r="N422" i="43"/>
  <c r="B423" i="43"/>
  <c r="C423" i="43"/>
  <c r="D423" i="43"/>
  <c r="E423" i="43"/>
  <c r="F423" i="43"/>
  <c r="G423" i="43"/>
  <c r="H423" i="43"/>
  <c r="I423" i="43"/>
  <c r="J423" i="43"/>
  <c r="K423" i="43"/>
  <c r="L423" i="43"/>
  <c r="M423" i="43"/>
  <c r="N423" i="43"/>
  <c r="B424" i="43"/>
  <c r="C424" i="43"/>
  <c r="D424" i="43"/>
  <c r="E424" i="43"/>
  <c r="F424" i="43"/>
  <c r="G424" i="43"/>
  <c r="H424" i="43"/>
  <c r="I424" i="43"/>
  <c r="J424" i="43"/>
  <c r="K424" i="43"/>
  <c r="L424" i="43"/>
  <c r="M424" i="43"/>
  <c r="N424" i="43"/>
  <c r="B425" i="43"/>
  <c r="C425" i="43"/>
  <c r="D425" i="43"/>
  <c r="E425" i="43"/>
  <c r="F425" i="43"/>
  <c r="G425" i="43"/>
  <c r="H425" i="43"/>
  <c r="I425" i="43"/>
  <c r="J425" i="43"/>
  <c r="K425" i="43"/>
  <c r="L425" i="43"/>
  <c r="M425" i="43"/>
  <c r="N425" i="43"/>
  <c r="B426" i="43"/>
  <c r="C426" i="43"/>
  <c r="D426" i="43"/>
  <c r="E426" i="43"/>
  <c r="F426" i="43"/>
  <c r="G426" i="43"/>
  <c r="H426" i="43"/>
  <c r="I426" i="43"/>
  <c r="J426" i="43"/>
  <c r="K426" i="43"/>
  <c r="L426" i="43"/>
  <c r="M426" i="43"/>
  <c r="N426" i="43"/>
  <c r="B427" i="43"/>
  <c r="C427" i="43"/>
  <c r="D427" i="43"/>
  <c r="E427" i="43"/>
  <c r="F427" i="43"/>
  <c r="G427" i="43"/>
  <c r="H427" i="43"/>
  <c r="I427" i="43"/>
  <c r="J427" i="43"/>
  <c r="K427" i="43"/>
  <c r="L427" i="43"/>
  <c r="M427" i="43"/>
  <c r="N427" i="43"/>
  <c r="B428" i="43"/>
  <c r="C428" i="43"/>
  <c r="D428" i="43"/>
  <c r="E428" i="43"/>
  <c r="F428" i="43"/>
  <c r="G428" i="43"/>
  <c r="H428" i="43"/>
  <c r="I428" i="43"/>
  <c r="J428" i="43"/>
  <c r="K428" i="43"/>
  <c r="L428" i="43"/>
  <c r="M428" i="43"/>
  <c r="N428" i="43"/>
  <c r="B429" i="43"/>
  <c r="C429" i="43"/>
  <c r="D429" i="43"/>
  <c r="E429" i="43"/>
  <c r="F429" i="43"/>
  <c r="G429" i="43"/>
  <c r="H429" i="43"/>
  <c r="I429" i="43"/>
  <c r="J429" i="43"/>
  <c r="K429" i="43"/>
  <c r="L429" i="43"/>
  <c r="M429" i="43"/>
  <c r="N429" i="43"/>
  <c r="B430" i="43"/>
  <c r="C430" i="43"/>
  <c r="D430" i="43"/>
  <c r="E430" i="43"/>
  <c r="F430" i="43"/>
  <c r="G430" i="43"/>
  <c r="H430" i="43"/>
  <c r="I430" i="43"/>
  <c r="J430" i="43"/>
  <c r="K430" i="43"/>
  <c r="L430" i="43"/>
  <c r="M430" i="43"/>
  <c r="N430" i="43"/>
  <c r="B431" i="43"/>
  <c r="C431" i="43"/>
  <c r="D431" i="43"/>
  <c r="E431" i="43"/>
  <c r="F431" i="43"/>
  <c r="G431" i="43"/>
  <c r="H431" i="43"/>
  <c r="I431" i="43"/>
  <c r="J431" i="43"/>
  <c r="K431" i="43"/>
  <c r="L431" i="43"/>
  <c r="M431" i="43"/>
  <c r="N431" i="43"/>
  <c r="B432" i="43"/>
  <c r="C432" i="43"/>
  <c r="D432" i="43"/>
  <c r="E432" i="43"/>
  <c r="F432" i="43"/>
  <c r="G432" i="43"/>
  <c r="H432" i="43"/>
  <c r="I432" i="43"/>
  <c r="J432" i="43"/>
  <c r="K432" i="43"/>
  <c r="L432" i="43"/>
  <c r="M432" i="43"/>
  <c r="N432" i="43"/>
  <c r="B433" i="43"/>
  <c r="C433" i="43"/>
  <c r="D433" i="43"/>
  <c r="E433" i="43"/>
  <c r="F433" i="43"/>
  <c r="G433" i="43"/>
  <c r="H433" i="43"/>
  <c r="I433" i="43"/>
  <c r="J433" i="43"/>
  <c r="K433" i="43"/>
  <c r="L433" i="43"/>
  <c r="M433" i="43"/>
  <c r="N433" i="43"/>
  <c r="B436" i="43"/>
  <c r="B437" i="43"/>
  <c r="B438" i="43"/>
  <c r="C438" i="43"/>
  <c r="D438" i="43"/>
  <c r="E438" i="43"/>
  <c r="F438" i="43"/>
  <c r="G438" i="43"/>
  <c r="H438" i="43"/>
  <c r="I438" i="43"/>
  <c r="J438" i="43"/>
  <c r="K438" i="43"/>
  <c r="L438" i="43"/>
  <c r="M438" i="43"/>
  <c r="N438" i="43"/>
  <c r="B439" i="43"/>
  <c r="C439" i="43"/>
  <c r="D439" i="43"/>
  <c r="E439" i="43"/>
  <c r="F439" i="43"/>
  <c r="G439" i="43"/>
  <c r="H439" i="43"/>
  <c r="I439" i="43"/>
  <c r="J439" i="43"/>
  <c r="K439" i="43"/>
  <c r="L439" i="43"/>
  <c r="M439" i="43"/>
  <c r="N439" i="43"/>
  <c r="B440" i="43"/>
  <c r="C440" i="43"/>
  <c r="D440" i="43"/>
  <c r="E440" i="43"/>
  <c r="F440" i="43"/>
  <c r="G440" i="43"/>
  <c r="H440" i="43"/>
  <c r="I440" i="43"/>
  <c r="J440" i="43"/>
  <c r="K440" i="43"/>
  <c r="L440" i="43"/>
  <c r="M440" i="43"/>
  <c r="N440" i="43"/>
  <c r="B441" i="43"/>
  <c r="C441" i="43"/>
  <c r="D441" i="43"/>
  <c r="E441" i="43"/>
  <c r="F441" i="43"/>
  <c r="G441" i="43"/>
  <c r="H441" i="43"/>
  <c r="I441" i="43"/>
  <c r="J441" i="43"/>
  <c r="K441" i="43"/>
  <c r="L441" i="43"/>
  <c r="M441" i="43"/>
  <c r="N441" i="43"/>
  <c r="B442" i="43"/>
  <c r="C442" i="43"/>
  <c r="D442" i="43"/>
  <c r="E442" i="43"/>
  <c r="F442" i="43"/>
  <c r="G442" i="43"/>
  <c r="H442" i="43"/>
  <c r="I442" i="43"/>
  <c r="J442" i="43"/>
  <c r="K442" i="43"/>
  <c r="L442" i="43"/>
  <c r="M442" i="43"/>
  <c r="N442" i="43"/>
  <c r="B443" i="43"/>
  <c r="C443" i="43"/>
  <c r="D443" i="43"/>
  <c r="E443" i="43"/>
  <c r="F443" i="43"/>
  <c r="G443" i="43"/>
  <c r="H443" i="43"/>
  <c r="I443" i="43"/>
  <c r="J443" i="43"/>
  <c r="K443" i="43"/>
  <c r="L443" i="43"/>
  <c r="M443" i="43"/>
  <c r="N443" i="43"/>
  <c r="B444" i="43"/>
  <c r="C444" i="43"/>
  <c r="D444" i="43"/>
  <c r="E444" i="43"/>
  <c r="F444" i="43"/>
  <c r="G444" i="43"/>
  <c r="H444" i="43"/>
  <c r="I444" i="43"/>
  <c r="J444" i="43"/>
  <c r="K444" i="43"/>
  <c r="L444" i="43"/>
  <c r="M444" i="43"/>
  <c r="N444" i="43"/>
  <c r="B445" i="43"/>
  <c r="C445" i="43"/>
  <c r="D445" i="43"/>
  <c r="E445" i="43"/>
  <c r="F445" i="43"/>
  <c r="G445" i="43"/>
  <c r="H445" i="43"/>
  <c r="I445" i="43"/>
  <c r="J445" i="43"/>
  <c r="K445" i="43"/>
  <c r="L445" i="43"/>
  <c r="M445" i="43"/>
  <c r="N445" i="43"/>
  <c r="B446" i="43"/>
  <c r="C446" i="43"/>
  <c r="D446" i="43"/>
  <c r="E446" i="43"/>
  <c r="F446" i="43"/>
  <c r="G446" i="43"/>
  <c r="H446" i="43"/>
  <c r="I446" i="43"/>
  <c r="J446" i="43"/>
  <c r="K446" i="43"/>
  <c r="L446" i="43"/>
  <c r="M446" i="43"/>
  <c r="N446" i="43"/>
  <c r="B447" i="43"/>
  <c r="C447" i="43"/>
  <c r="D447" i="43"/>
  <c r="E447" i="43"/>
  <c r="F447" i="43"/>
  <c r="G447" i="43"/>
  <c r="H447" i="43"/>
  <c r="I447" i="43"/>
  <c r="J447" i="43"/>
  <c r="K447" i="43"/>
  <c r="L447" i="43"/>
  <c r="M447" i="43"/>
  <c r="N447" i="43"/>
  <c r="B448" i="43"/>
  <c r="C448" i="43"/>
  <c r="D448" i="43"/>
  <c r="E448" i="43"/>
  <c r="F448" i="43"/>
  <c r="G448" i="43"/>
  <c r="H448" i="43"/>
  <c r="I448" i="43"/>
  <c r="J448" i="43"/>
  <c r="K448" i="43"/>
  <c r="L448" i="43"/>
  <c r="M448" i="43"/>
  <c r="N448" i="43"/>
  <c r="B449" i="43"/>
  <c r="C449" i="43"/>
  <c r="D449" i="43"/>
  <c r="E449" i="43"/>
  <c r="F449" i="43"/>
  <c r="G449" i="43"/>
  <c r="H449" i="43"/>
  <c r="I449" i="43"/>
  <c r="J449" i="43"/>
  <c r="K449" i="43"/>
  <c r="L449" i="43"/>
  <c r="M449" i="43"/>
  <c r="N449" i="43"/>
  <c r="B452" i="43"/>
  <c r="B453" i="43"/>
  <c r="B454" i="43"/>
  <c r="C454" i="43"/>
  <c r="D454" i="43"/>
  <c r="E454" i="43"/>
  <c r="F454" i="43"/>
  <c r="G454" i="43"/>
  <c r="H454" i="43"/>
  <c r="I454" i="43"/>
  <c r="J454" i="43"/>
  <c r="K454" i="43"/>
  <c r="L454" i="43"/>
  <c r="M454" i="43"/>
  <c r="N454" i="43"/>
  <c r="B455" i="43"/>
  <c r="C455" i="43"/>
  <c r="D455" i="43"/>
  <c r="E455" i="43"/>
  <c r="F455" i="43"/>
  <c r="G455" i="43"/>
  <c r="H455" i="43"/>
  <c r="I455" i="43"/>
  <c r="J455" i="43"/>
  <c r="K455" i="43"/>
  <c r="L455" i="43"/>
  <c r="M455" i="43"/>
  <c r="N455" i="43"/>
  <c r="B456" i="43"/>
  <c r="C456" i="43"/>
  <c r="D456" i="43"/>
  <c r="E456" i="43"/>
  <c r="F456" i="43"/>
  <c r="G456" i="43"/>
  <c r="H456" i="43"/>
  <c r="I456" i="43"/>
  <c r="J456" i="43"/>
  <c r="K456" i="43"/>
  <c r="L456" i="43"/>
  <c r="M456" i="43"/>
  <c r="N456" i="43"/>
  <c r="B457" i="43"/>
  <c r="C457" i="43"/>
  <c r="D457" i="43"/>
  <c r="E457" i="43"/>
  <c r="F457" i="43"/>
  <c r="G457" i="43"/>
  <c r="H457" i="43"/>
  <c r="I457" i="43"/>
  <c r="J457" i="43"/>
  <c r="K457" i="43"/>
  <c r="L457" i="43"/>
  <c r="M457" i="43"/>
  <c r="N457" i="43"/>
  <c r="B458" i="43"/>
  <c r="C458" i="43"/>
  <c r="D458" i="43"/>
  <c r="E458" i="43"/>
  <c r="F458" i="43"/>
  <c r="G458" i="43"/>
  <c r="H458" i="43"/>
  <c r="I458" i="43"/>
  <c r="J458" i="43"/>
  <c r="K458" i="43"/>
  <c r="L458" i="43"/>
  <c r="M458" i="43"/>
  <c r="N458" i="43"/>
  <c r="B459" i="43"/>
  <c r="C459" i="43"/>
  <c r="D459" i="43"/>
  <c r="E459" i="43"/>
  <c r="F459" i="43"/>
  <c r="G459" i="43"/>
  <c r="H459" i="43"/>
  <c r="I459" i="43"/>
  <c r="J459" i="43"/>
  <c r="K459" i="43"/>
  <c r="L459" i="43"/>
  <c r="M459" i="43"/>
  <c r="N459" i="43"/>
  <c r="B460" i="43"/>
  <c r="C460" i="43"/>
  <c r="D460" i="43"/>
  <c r="E460" i="43"/>
  <c r="F460" i="43"/>
  <c r="G460" i="43"/>
  <c r="H460" i="43"/>
  <c r="I460" i="43"/>
  <c r="J460" i="43"/>
  <c r="K460" i="43"/>
  <c r="L460" i="43"/>
  <c r="M460" i="43"/>
  <c r="N460" i="43"/>
  <c r="B461" i="43"/>
  <c r="C461" i="43"/>
  <c r="D461" i="43"/>
  <c r="E461" i="43"/>
  <c r="F461" i="43"/>
  <c r="G461" i="43"/>
  <c r="H461" i="43"/>
  <c r="I461" i="43"/>
  <c r="J461" i="43"/>
  <c r="K461" i="43"/>
  <c r="L461" i="43"/>
  <c r="M461" i="43"/>
  <c r="N461" i="43"/>
  <c r="B462" i="43"/>
  <c r="C462" i="43"/>
  <c r="D462" i="43"/>
  <c r="E462" i="43"/>
  <c r="F462" i="43"/>
  <c r="G462" i="43"/>
  <c r="H462" i="43"/>
  <c r="I462" i="43"/>
  <c r="J462" i="43"/>
  <c r="K462" i="43"/>
  <c r="L462" i="43"/>
  <c r="M462" i="43"/>
  <c r="N462" i="43"/>
  <c r="B463" i="43"/>
  <c r="C463" i="43"/>
  <c r="D463" i="43"/>
  <c r="E463" i="43"/>
  <c r="F463" i="43"/>
  <c r="G463" i="43"/>
  <c r="H463" i="43"/>
  <c r="I463" i="43"/>
  <c r="J463" i="43"/>
  <c r="K463" i="43"/>
  <c r="L463" i="43"/>
  <c r="M463" i="43"/>
  <c r="N463" i="43"/>
  <c r="B464" i="43"/>
  <c r="C464" i="43"/>
  <c r="D464" i="43"/>
  <c r="E464" i="43"/>
  <c r="F464" i="43"/>
  <c r="G464" i="43"/>
  <c r="H464" i="43"/>
  <c r="I464" i="43"/>
  <c r="J464" i="43"/>
  <c r="K464" i="43"/>
  <c r="L464" i="43"/>
  <c r="M464" i="43"/>
  <c r="N464" i="43"/>
  <c r="B465" i="43"/>
  <c r="C465" i="43"/>
  <c r="D465" i="43"/>
  <c r="E465" i="43"/>
  <c r="F465" i="43"/>
  <c r="G465" i="43"/>
  <c r="H465" i="43"/>
  <c r="I465" i="43"/>
  <c r="J465" i="43"/>
  <c r="K465" i="43"/>
  <c r="L465" i="43"/>
  <c r="M465" i="43"/>
  <c r="N465" i="43"/>
  <c r="B468" i="43"/>
  <c r="B469" i="43"/>
  <c r="B470" i="43"/>
  <c r="C470" i="43"/>
  <c r="D470" i="43"/>
  <c r="E470" i="43"/>
  <c r="F470" i="43"/>
  <c r="G470" i="43"/>
  <c r="H470" i="43"/>
  <c r="I470" i="43"/>
  <c r="J470" i="43"/>
  <c r="K470" i="43"/>
  <c r="L470" i="43"/>
  <c r="M470" i="43"/>
  <c r="N470" i="43"/>
  <c r="B471" i="43"/>
  <c r="C471" i="43"/>
  <c r="D471" i="43"/>
  <c r="E471" i="43"/>
  <c r="F471" i="43"/>
  <c r="G471" i="43"/>
  <c r="H471" i="43"/>
  <c r="I471" i="43"/>
  <c r="J471" i="43"/>
  <c r="K471" i="43"/>
  <c r="L471" i="43"/>
  <c r="M471" i="43"/>
  <c r="N471" i="43"/>
  <c r="B472" i="43"/>
  <c r="C472" i="43"/>
  <c r="D472" i="43"/>
  <c r="E472" i="43"/>
  <c r="F472" i="43"/>
  <c r="G472" i="43"/>
  <c r="H472" i="43"/>
  <c r="I472" i="43"/>
  <c r="J472" i="43"/>
  <c r="K472" i="43"/>
  <c r="L472" i="43"/>
  <c r="M472" i="43"/>
  <c r="N472" i="43"/>
  <c r="B473" i="43"/>
  <c r="C473" i="43"/>
  <c r="D473" i="43"/>
  <c r="E473" i="43"/>
  <c r="F473" i="43"/>
  <c r="G473" i="43"/>
  <c r="H473" i="43"/>
  <c r="I473" i="43"/>
  <c r="J473" i="43"/>
  <c r="K473" i="43"/>
  <c r="L473" i="43"/>
  <c r="M473" i="43"/>
  <c r="N473" i="43"/>
  <c r="B474" i="43"/>
  <c r="C474" i="43"/>
  <c r="D474" i="43"/>
  <c r="E474" i="43"/>
  <c r="F474" i="43"/>
  <c r="G474" i="43"/>
  <c r="H474" i="43"/>
  <c r="I474" i="43"/>
  <c r="J474" i="43"/>
  <c r="K474" i="43"/>
  <c r="L474" i="43"/>
  <c r="M474" i="43"/>
  <c r="N474" i="43"/>
  <c r="B475" i="43"/>
  <c r="C475" i="43"/>
  <c r="D475" i="43"/>
  <c r="E475" i="43"/>
  <c r="F475" i="43"/>
  <c r="G475" i="43"/>
  <c r="H475" i="43"/>
  <c r="I475" i="43"/>
  <c r="J475" i="43"/>
  <c r="K475" i="43"/>
  <c r="L475" i="43"/>
  <c r="M475" i="43"/>
  <c r="N475" i="43"/>
  <c r="B476" i="43"/>
  <c r="C476" i="43"/>
  <c r="D476" i="43"/>
  <c r="E476" i="43"/>
  <c r="F476" i="43"/>
  <c r="G476" i="43"/>
  <c r="H476" i="43"/>
  <c r="I476" i="43"/>
  <c r="J476" i="43"/>
  <c r="K476" i="43"/>
  <c r="L476" i="43"/>
  <c r="M476" i="43"/>
  <c r="N476" i="43"/>
  <c r="B477" i="43"/>
  <c r="C477" i="43"/>
  <c r="D477" i="43"/>
  <c r="E477" i="43"/>
  <c r="F477" i="43"/>
  <c r="G477" i="43"/>
  <c r="H477" i="43"/>
  <c r="I477" i="43"/>
  <c r="J477" i="43"/>
  <c r="K477" i="43"/>
  <c r="L477" i="43"/>
  <c r="M477" i="43"/>
  <c r="N477" i="43"/>
  <c r="B478" i="43"/>
  <c r="C478" i="43"/>
  <c r="D478" i="43"/>
  <c r="E478" i="43"/>
  <c r="F478" i="43"/>
  <c r="G478" i="43"/>
  <c r="H478" i="43"/>
  <c r="I478" i="43"/>
  <c r="J478" i="43"/>
  <c r="K478" i="43"/>
  <c r="L478" i="43"/>
  <c r="M478" i="43"/>
  <c r="N478" i="43"/>
  <c r="B479" i="43"/>
  <c r="C479" i="43"/>
  <c r="D479" i="43"/>
  <c r="E479" i="43"/>
  <c r="F479" i="43"/>
  <c r="G479" i="43"/>
  <c r="H479" i="43"/>
  <c r="I479" i="43"/>
  <c r="J479" i="43"/>
  <c r="K479" i="43"/>
  <c r="L479" i="43"/>
  <c r="M479" i="43"/>
  <c r="N479" i="43"/>
  <c r="B480" i="43"/>
  <c r="C480" i="43"/>
  <c r="D480" i="43"/>
  <c r="E480" i="43"/>
  <c r="F480" i="43"/>
  <c r="G480" i="43"/>
  <c r="H480" i="43"/>
  <c r="I480" i="43"/>
  <c r="J480" i="43"/>
  <c r="K480" i="43"/>
  <c r="L480" i="43"/>
  <c r="M480" i="43"/>
  <c r="N480" i="43"/>
  <c r="B481" i="43"/>
  <c r="C481" i="43"/>
  <c r="D481" i="43"/>
  <c r="E481" i="43"/>
  <c r="F481" i="43"/>
  <c r="G481" i="43"/>
  <c r="H481" i="43"/>
  <c r="I481" i="43"/>
  <c r="J481" i="43"/>
  <c r="K481" i="43"/>
  <c r="L481" i="43"/>
  <c r="M481" i="43"/>
  <c r="N481" i="43"/>
  <c r="B484" i="43"/>
  <c r="B485" i="43"/>
  <c r="B486" i="43"/>
  <c r="C486" i="43"/>
  <c r="D486" i="43"/>
  <c r="E486" i="43"/>
  <c r="F486" i="43"/>
  <c r="G486" i="43"/>
  <c r="H486" i="43"/>
  <c r="I486" i="43"/>
  <c r="J486" i="43"/>
  <c r="K486" i="43"/>
  <c r="L486" i="43"/>
  <c r="M486" i="43"/>
  <c r="N486" i="43"/>
  <c r="B487" i="43"/>
  <c r="C487" i="43"/>
  <c r="D487" i="43"/>
  <c r="E487" i="43"/>
  <c r="F487" i="43"/>
  <c r="G487" i="43"/>
  <c r="H487" i="43"/>
  <c r="I487" i="43"/>
  <c r="J487" i="43"/>
  <c r="K487" i="43"/>
  <c r="L487" i="43"/>
  <c r="M487" i="43"/>
  <c r="N487" i="43"/>
  <c r="B488" i="43"/>
  <c r="C488" i="43"/>
  <c r="D488" i="43"/>
  <c r="E488" i="43"/>
  <c r="F488" i="43"/>
  <c r="G488" i="43"/>
  <c r="H488" i="43"/>
  <c r="I488" i="43"/>
  <c r="J488" i="43"/>
  <c r="K488" i="43"/>
  <c r="L488" i="43"/>
  <c r="M488" i="43"/>
  <c r="N488" i="43"/>
  <c r="B489" i="43"/>
  <c r="C489" i="43"/>
  <c r="D489" i="43"/>
  <c r="E489" i="43"/>
  <c r="F489" i="43"/>
  <c r="G489" i="43"/>
  <c r="H489" i="43"/>
  <c r="I489" i="43"/>
  <c r="J489" i="43"/>
  <c r="K489" i="43"/>
  <c r="L489" i="43"/>
  <c r="M489" i="43"/>
  <c r="N489" i="43"/>
  <c r="B490" i="43"/>
  <c r="C490" i="43"/>
  <c r="D490" i="43"/>
  <c r="E490" i="43"/>
  <c r="F490" i="43"/>
  <c r="G490" i="43"/>
  <c r="H490" i="43"/>
  <c r="I490" i="43"/>
  <c r="J490" i="43"/>
  <c r="K490" i="43"/>
  <c r="L490" i="43"/>
  <c r="M490" i="43"/>
  <c r="N490" i="43"/>
  <c r="B491" i="43"/>
  <c r="C491" i="43"/>
  <c r="D491" i="43"/>
  <c r="E491" i="43"/>
  <c r="F491" i="43"/>
  <c r="G491" i="43"/>
  <c r="H491" i="43"/>
  <c r="I491" i="43"/>
  <c r="J491" i="43"/>
  <c r="K491" i="43"/>
  <c r="L491" i="43"/>
  <c r="M491" i="43"/>
  <c r="N491" i="43"/>
  <c r="B492" i="43"/>
  <c r="C492" i="43"/>
  <c r="D492" i="43"/>
  <c r="E492" i="43"/>
  <c r="F492" i="43"/>
  <c r="G492" i="43"/>
  <c r="H492" i="43"/>
  <c r="I492" i="43"/>
  <c r="J492" i="43"/>
  <c r="K492" i="43"/>
  <c r="L492" i="43"/>
  <c r="M492" i="43"/>
  <c r="N492" i="43"/>
  <c r="B493" i="43"/>
  <c r="C493" i="43"/>
  <c r="D493" i="43"/>
  <c r="E493" i="43"/>
  <c r="F493" i="43"/>
  <c r="G493" i="43"/>
  <c r="H493" i="43"/>
  <c r="I493" i="43"/>
  <c r="J493" i="43"/>
  <c r="K493" i="43"/>
  <c r="L493" i="43"/>
  <c r="M493" i="43"/>
  <c r="N493" i="43"/>
  <c r="B494" i="43"/>
  <c r="C494" i="43"/>
  <c r="D494" i="43"/>
  <c r="E494" i="43"/>
  <c r="F494" i="43"/>
  <c r="G494" i="43"/>
  <c r="H494" i="43"/>
  <c r="I494" i="43"/>
  <c r="J494" i="43"/>
  <c r="K494" i="43"/>
  <c r="L494" i="43"/>
  <c r="M494" i="43"/>
  <c r="N494" i="43"/>
  <c r="B495" i="43"/>
  <c r="C495" i="43"/>
  <c r="D495" i="43"/>
  <c r="E495" i="43"/>
  <c r="F495" i="43"/>
  <c r="G495" i="43"/>
  <c r="H495" i="43"/>
  <c r="I495" i="43"/>
  <c r="J495" i="43"/>
  <c r="K495" i="43"/>
  <c r="L495" i="43"/>
  <c r="M495" i="43"/>
  <c r="N495" i="43"/>
  <c r="B496" i="43"/>
  <c r="C496" i="43"/>
  <c r="D496" i="43"/>
  <c r="E496" i="43"/>
  <c r="F496" i="43"/>
  <c r="G496" i="43"/>
  <c r="H496" i="43"/>
  <c r="I496" i="43"/>
  <c r="J496" i="43"/>
  <c r="K496" i="43"/>
  <c r="L496" i="43"/>
  <c r="M496" i="43"/>
  <c r="N496" i="43"/>
  <c r="B497" i="43"/>
  <c r="C497" i="43"/>
  <c r="D497" i="43"/>
  <c r="E497" i="43"/>
  <c r="F497" i="43"/>
  <c r="G497" i="43"/>
  <c r="H497" i="43"/>
  <c r="I497" i="43"/>
  <c r="J497" i="43"/>
  <c r="K497" i="43"/>
  <c r="L497" i="43"/>
  <c r="M497" i="43"/>
  <c r="N497" i="43"/>
  <c r="B504" i="43"/>
  <c r="B505" i="43"/>
  <c r="C505" i="43"/>
  <c r="D505" i="43"/>
  <c r="E505" i="43"/>
  <c r="F505" i="43"/>
  <c r="G505" i="43"/>
  <c r="H505" i="43"/>
  <c r="I505" i="43"/>
  <c r="J505" i="43"/>
  <c r="K505" i="43"/>
  <c r="L505" i="43"/>
  <c r="M505" i="43"/>
  <c r="N505" i="43"/>
  <c r="B506" i="43"/>
  <c r="C506" i="43"/>
  <c r="D506" i="43"/>
  <c r="E506" i="43"/>
  <c r="F506" i="43"/>
  <c r="G506" i="43"/>
  <c r="H506" i="43"/>
  <c r="I506" i="43"/>
  <c r="J506" i="43"/>
  <c r="K506" i="43"/>
  <c r="L506" i="43"/>
  <c r="M506" i="43"/>
  <c r="N506" i="43"/>
  <c r="B507" i="43"/>
  <c r="C507" i="43"/>
  <c r="D507" i="43"/>
  <c r="E507" i="43"/>
  <c r="F507" i="43"/>
  <c r="G507" i="43"/>
  <c r="H507" i="43"/>
  <c r="I507" i="43"/>
  <c r="J507" i="43"/>
  <c r="K507" i="43"/>
  <c r="L507" i="43"/>
  <c r="M507" i="43"/>
  <c r="N507" i="43"/>
  <c r="B508" i="43"/>
  <c r="C508" i="43"/>
  <c r="D508" i="43"/>
  <c r="E508" i="43"/>
  <c r="F508" i="43"/>
  <c r="G508" i="43"/>
  <c r="H508" i="43"/>
  <c r="I508" i="43"/>
  <c r="J508" i="43"/>
  <c r="K508" i="43"/>
  <c r="L508" i="43"/>
  <c r="M508" i="43"/>
  <c r="N508" i="43"/>
  <c r="B509" i="43"/>
  <c r="C509" i="43"/>
  <c r="D509" i="43"/>
  <c r="E509" i="43"/>
  <c r="F509" i="43"/>
  <c r="G509" i="43"/>
  <c r="H509" i="43"/>
  <c r="I509" i="43"/>
  <c r="J509" i="43"/>
  <c r="K509" i="43"/>
  <c r="L509" i="43"/>
  <c r="M509" i="43"/>
  <c r="N509" i="43"/>
  <c r="B512" i="43"/>
  <c r="B513" i="43"/>
  <c r="B514" i="43"/>
  <c r="C514" i="43"/>
  <c r="D514" i="43"/>
  <c r="E514" i="43"/>
  <c r="F514" i="43"/>
  <c r="G514" i="43"/>
  <c r="H514" i="43"/>
  <c r="I514" i="43"/>
  <c r="J514" i="43"/>
  <c r="K514" i="43"/>
  <c r="L514" i="43"/>
  <c r="M514" i="43"/>
  <c r="N514" i="43"/>
  <c r="B515" i="43"/>
  <c r="C515" i="43"/>
  <c r="D515" i="43"/>
  <c r="E515" i="43"/>
  <c r="F515" i="43"/>
  <c r="G515" i="43"/>
  <c r="H515" i="43"/>
  <c r="I515" i="43"/>
  <c r="J515" i="43"/>
  <c r="K515" i="43"/>
  <c r="L515" i="43"/>
  <c r="M515" i="43"/>
  <c r="N515" i="43"/>
  <c r="B516" i="43"/>
  <c r="C516" i="43"/>
  <c r="D516" i="43"/>
  <c r="E516" i="43"/>
  <c r="F516" i="43"/>
  <c r="G516" i="43"/>
  <c r="H516" i="43"/>
  <c r="I516" i="43"/>
  <c r="J516" i="43"/>
  <c r="K516" i="43"/>
  <c r="L516" i="43"/>
  <c r="M516" i="43"/>
  <c r="N516" i="43"/>
  <c r="B517" i="43"/>
  <c r="C517" i="43"/>
  <c r="D517" i="43"/>
  <c r="E517" i="43"/>
  <c r="F517" i="43"/>
  <c r="G517" i="43"/>
  <c r="H517" i="43"/>
  <c r="I517" i="43"/>
  <c r="J517" i="43"/>
  <c r="K517" i="43"/>
  <c r="L517" i="43"/>
  <c r="M517" i="43"/>
  <c r="N517" i="43"/>
  <c r="B518" i="43"/>
  <c r="C518" i="43"/>
  <c r="D518" i="43"/>
  <c r="E518" i="43"/>
  <c r="F518" i="43"/>
  <c r="G518" i="43"/>
  <c r="H518" i="43"/>
  <c r="I518" i="43"/>
  <c r="J518" i="43"/>
  <c r="K518" i="43"/>
  <c r="L518" i="43"/>
  <c r="M518" i="43"/>
  <c r="N518" i="43"/>
  <c r="B519" i="43"/>
  <c r="C519" i="43"/>
  <c r="D519" i="43"/>
  <c r="E519" i="43"/>
  <c r="F519" i="43"/>
  <c r="G519" i="43"/>
  <c r="H519" i="43"/>
  <c r="I519" i="43"/>
  <c r="J519" i="43"/>
  <c r="K519" i="43"/>
  <c r="L519" i="43"/>
  <c r="M519" i="43"/>
  <c r="N519" i="43"/>
  <c r="B520" i="43"/>
  <c r="C520" i="43"/>
  <c r="D520" i="43"/>
  <c r="E520" i="43"/>
  <c r="F520" i="43"/>
  <c r="G520" i="43"/>
  <c r="H520" i="43"/>
  <c r="I520" i="43"/>
  <c r="J520" i="43"/>
  <c r="K520" i="43"/>
  <c r="L520" i="43"/>
  <c r="M520" i="43"/>
  <c r="N520" i="43"/>
  <c r="B521" i="43"/>
  <c r="C521" i="43"/>
  <c r="D521" i="43"/>
  <c r="E521" i="43"/>
  <c r="F521" i="43"/>
  <c r="G521" i="43"/>
  <c r="H521" i="43"/>
  <c r="I521" i="43"/>
  <c r="J521" i="43"/>
  <c r="K521" i="43"/>
  <c r="L521" i="43"/>
  <c r="M521" i="43"/>
  <c r="N521" i="43"/>
  <c r="B522" i="43"/>
  <c r="C522" i="43"/>
  <c r="D522" i="43"/>
  <c r="E522" i="43"/>
  <c r="F522" i="43"/>
  <c r="G522" i="43"/>
  <c r="H522" i="43"/>
  <c r="I522" i="43"/>
  <c r="J522" i="43"/>
  <c r="K522" i="43"/>
  <c r="L522" i="43"/>
  <c r="M522" i="43"/>
  <c r="N522" i="43"/>
  <c r="B523" i="43"/>
  <c r="C523" i="43"/>
  <c r="D523" i="43"/>
  <c r="E523" i="43"/>
  <c r="F523" i="43"/>
  <c r="G523" i="43"/>
  <c r="H523" i="43"/>
  <c r="I523" i="43"/>
  <c r="J523" i="43"/>
  <c r="K523" i="43"/>
  <c r="L523" i="43"/>
  <c r="M523" i="43"/>
  <c r="N523" i="43"/>
  <c r="B524" i="43"/>
  <c r="C524" i="43"/>
  <c r="D524" i="43"/>
  <c r="E524" i="43"/>
  <c r="F524" i="43"/>
  <c r="G524" i="43"/>
  <c r="H524" i="43"/>
  <c r="I524" i="43"/>
  <c r="J524" i="43"/>
  <c r="K524" i="43"/>
  <c r="L524" i="43"/>
  <c r="M524" i="43"/>
  <c r="N524" i="43"/>
  <c r="B525" i="43"/>
  <c r="C525" i="43"/>
  <c r="D525" i="43"/>
  <c r="E525" i="43"/>
  <c r="F525" i="43"/>
  <c r="G525" i="43"/>
  <c r="H525" i="43"/>
  <c r="I525" i="43"/>
  <c r="J525" i="43"/>
  <c r="K525" i="43"/>
  <c r="L525" i="43"/>
  <c r="M525" i="43"/>
  <c r="N525" i="43"/>
  <c r="B528" i="43"/>
  <c r="B529" i="43"/>
  <c r="C529" i="43"/>
  <c r="D529" i="43"/>
  <c r="E529" i="43"/>
  <c r="F529" i="43"/>
  <c r="G529" i="43"/>
  <c r="H529" i="43"/>
  <c r="I529" i="43"/>
  <c r="J529" i="43"/>
  <c r="K529" i="43"/>
  <c r="L529" i="43"/>
  <c r="M529" i="43"/>
  <c r="N529" i="43"/>
  <c r="B530" i="43"/>
  <c r="C530" i="43"/>
  <c r="D530" i="43"/>
  <c r="E530" i="43"/>
  <c r="F530" i="43"/>
  <c r="G530" i="43"/>
  <c r="H530" i="43"/>
  <c r="I530" i="43"/>
  <c r="J530" i="43"/>
  <c r="K530" i="43"/>
  <c r="L530" i="43"/>
  <c r="M530" i="43"/>
  <c r="N530" i="43"/>
  <c r="B531" i="43"/>
  <c r="C531" i="43"/>
  <c r="D531" i="43"/>
  <c r="E531" i="43"/>
  <c r="F531" i="43"/>
  <c r="G531" i="43"/>
  <c r="H531" i="43"/>
  <c r="I531" i="43"/>
  <c r="J531" i="43"/>
  <c r="K531" i="43"/>
  <c r="L531" i="43"/>
  <c r="M531" i="43"/>
  <c r="N531" i="43"/>
  <c r="B532" i="43"/>
  <c r="C532" i="43"/>
  <c r="D532" i="43"/>
  <c r="E532" i="43"/>
  <c r="F532" i="43"/>
  <c r="G532" i="43"/>
  <c r="H532" i="43"/>
  <c r="I532" i="43"/>
  <c r="J532" i="43"/>
  <c r="K532" i="43"/>
  <c r="L532" i="43"/>
  <c r="M532" i="43"/>
  <c r="N532" i="43"/>
  <c r="B533" i="43"/>
  <c r="C533" i="43"/>
  <c r="D533" i="43"/>
  <c r="E533" i="43"/>
  <c r="F533" i="43"/>
  <c r="G533" i="43"/>
  <c r="H533" i="43"/>
  <c r="I533" i="43"/>
  <c r="J533" i="43"/>
  <c r="K533" i="43"/>
  <c r="L533" i="43"/>
  <c r="M533" i="43"/>
  <c r="N533" i="43"/>
  <c r="B534" i="43"/>
  <c r="C534" i="43"/>
  <c r="D534" i="43"/>
  <c r="E534" i="43"/>
  <c r="F534" i="43"/>
  <c r="G534" i="43"/>
  <c r="H534" i="43"/>
  <c r="I534" i="43"/>
  <c r="J534" i="43"/>
  <c r="K534" i="43"/>
  <c r="L534" i="43"/>
  <c r="M534" i="43"/>
  <c r="N534" i="43"/>
  <c r="B535" i="43"/>
  <c r="C535" i="43"/>
  <c r="D535" i="43"/>
  <c r="E535" i="43"/>
  <c r="F535" i="43"/>
  <c r="G535" i="43"/>
  <c r="H535" i="43"/>
  <c r="I535" i="43"/>
  <c r="J535" i="43"/>
  <c r="K535" i="43"/>
  <c r="L535" i="43"/>
  <c r="M535" i="43"/>
  <c r="N535" i="43"/>
  <c r="B536" i="43"/>
  <c r="C536" i="43"/>
  <c r="D536" i="43"/>
  <c r="E536" i="43"/>
  <c r="F536" i="43"/>
  <c r="G536" i="43"/>
  <c r="H536" i="43"/>
  <c r="I536" i="43"/>
  <c r="J536" i="43"/>
  <c r="K536" i="43"/>
  <c r="L536" i="43"/>
  <c r="M536" i="43"/>
  <c r="N536" i="43"/>
  <c r="B537" i="43"/>
  <c r="C537" i="43"/>
  <c r="D537" i="43"/>
  <c r="E537" i="43"/>
  <c r="F537" i="43"/>
  <c r="G537" i="43"/>
  <c r="H537" i="43"/>
  <c r="I537" i="43"/>
  <c r="J537" i="43"/>
  <c r="K537" i="43"/>
  <c r="L537" i="43"/>
  <c r="M537" i="43"/>
  <c r="N537" i="43"/>
  <c r="B538" i="43"/>
  <c r="C538" i="43"/>
  <c r="D538" i="43"/>
  <c r="E538" i="43"/>
  <c r="F538" i="43"/>
  <c r="G538" i="43"/>
  <c r="H538" i="43"/>
  <c r="I538" i="43"/>
  <c r="J538" i="43"/>
  <c r="K538" i="43"/>
  <c r="L538" i="43"/>
  <c r="M538" i="43"/>
  <c r="N538" i="43"/>
  <c r="B539" i="43"/>
  <c r="C539" i="43"/>
  <c r="D539" i="43"/>
  <c r="E539" i="43"/>
  <c r="F539" i="43"/>
  <c r="G539" i="43"/>
  <c r="H539" i="43"/>
  <c r="I539" i="43"/>
  <c r="J539" i="43"/>
  <c r="K539" i="43"/>
  <c r="L539" i="43"/>
  <c r="M539" i="43"/>
  <c r="N539" i="43"/>
  <c r="B540" i="43"/>
  <c r="C540" i="43"/>
  <c r="D540" i="43"/>
  <c r="E540" i="43"/>
  <c r="F540" i="43"/>
  <c r="G540" i="43"/>
  <c r="H540" i="43"/>
  <c r="I540" i="43"/>
  <c r="J540" i="43"/>
  <c r="K540" i="43"/>
  <c r="L540" i="43"/>
  <c r="M540" i="43"/>
  <c r="N540" i="43"/>
  <c r="B543" i="43"/>
  <c r="B544" i="43"/>
  <c r="B545" i="43"/>
  <c r="C545" i="43"/>
  <c r="D545" i="43"/>
  <c r="E545" i="43"/>
  <c r="F545" i="43"/>
  <c r="G545" i="43"/>
  <c r="H545" i="43"/>
  <c r="I545" i="43"/>
  <c r="J545" i="43"/>
  <c r="K545" i="43"/>
  <c r="L545" i="43"/>
  <c r="M545" i="43"/>
  <c r="N545" i="43"/>
  <c r="B546" i="43"/>
  <c r="C546" i="43"/>
  <c r="D546" i="43"/>
  <c r="E546" i="43"/>
  <c r="F546" i="43"/>
  <c r="G546" i="43"/>
  <c r="H546" i="43"/>
  <c r="I546" i="43"/>
  <c r="J546" i="43"/>
  <c r="K546" i="43"/>
  <c r="L546" i="43"/>
  <c r="M546" i="43"/>
  <c r="N546" i="43"/>
  <c r="B547" i="43"/>
  <c r="C547" i="43"/>
  <c r="D547" i="43"/>
  <c r="E547" i="43"/>
  <c r="F547" i="43"/>
  <c r="G547" i="43"/>
  <c r="H547" i="43"/>
  <c r="I547" i="43"/>
  <c r="J547" i="43"/>
  <c r="K547" i="43"/>
  <c r="L547" i="43"/>
  <c r="M547" i="43"/>
  <c r="N547" i="43"/>
  <c r="B548" i="43"/>
  <c r="C548" i="43"/>
  <c r="D548" i="43"/>
  <c r="E548" i="43"/>
  <c r="F548" i="43"/>
  <c r="G548" i="43"/>
  <c r="H548" i="43"/>
  <c r="I548" i="43"/>
  <c r="J548" i="43"/>
  <c r="K548" i="43"/>
  <c r="L548" i="43"/>
  <c r="M548" i="43"/>
  <c r="N548" i="43"/>
  <c r="B549" i="43"/>
  <c r="C549" i="43"/>
  <c r="D549" i="43"/>
  <c r="E549" i="43"/>
  <c r="F549" i="43"/>
  <c r="G549" i="43"/>
  <c r="H549" i="43"/>
  <c r="I549" i="43"/>
  <c r="J549" i="43"/>
  <c r="K549" i="43"/>
  <c r="L549" i="43"/>
  <c r="M549" i="43"/>
  <c r="N549" i="43"/>
  <c r="B552" i="43"/>
  <c r="B553" i="43"/>
  <c r="C553" i="43"/>
  <c r="D553" i="43"/>
  <c r="E553" i="43"/>
  <c r="F553" i="43"/>
  <c r="G553" i="43"/>
  <c r="H553" i="43"/>
  <c r="I553" i="43"/>
  <c r="J553" i="43"/>
  <c r="K553" i="43"/>
  <c r="L553" i="43"/>
  <c r="M553" i="43"/>
  <c r="N553" i="43"/>
  <c r="B554" i="43"/>
  <c r="C554" i="43"/>
  <c r="D554" i="43"/>
  <c r="E554" i="43"/>
  <c r="F554" i="43"/>
  <c r="G554" i="43"/>
  <c r="H554" i="43"/>
  <c r="I554" i="43"/>
  <c r="J554" i="43"/>
  <c r="K554" i="43"/>
  <c r="L554" i="43"/>
  <c r="M554" i="43"/>
  <c r="N554" i="43"/>
  <c r="B555" i="43"/>
  <c r="C555" i="43"/>
  <c r="D555" i="43"/>
  <c r="E555" i="43"/>
  <c r="F555" i="43"/>
  <c r="G555" i="43"/>
  <c r="H555" i="43"/>
  <c r="I555" i="43"/>
  <c r="J555" i="43"/>
  <c r="K555" i="43"/>
  <c r="L555" i="43"/>
  <c r="M555" i="43"/>
  <c r="N555" i="43"/>
  <c r="B556" i="43"/>
  <c r="C556" i="43"/>
  <c r="D556" i="43"/>
  <c r="E556" i="43"/>
  <c r="F556" i="43"/>
  <c r="G556" i="43"/>
  <c r="H556" i="43"/>
  <c r="I556" i="43"/>
  <c r="J556" i="43"/>
  <c r="K556" i="43"/>
  <c r="L556" i="43"/>
  <c r="M556" i="43"/>
  <c r="N556" i="43"/>
  <c r="B557" i="43"/>
  <c r="C557" i="43"/>
  <c r="D557" i="43"/>
  <c r="E557" i="43"/>
  <c r="F557" i="43"/>
  <c r="G557" i="43"/>
  <c r="H557" i="43"/>
  <c r="I557" i="43"/>
  <c r="J557" i="43"/>
  <c r="K557" i="43"/>
  <c r="L557" i="43"/>
  <c r="M557" i="43"/>
  <c r="N557" i="43"/>
  <c r="B558" i="43"/>
  <c r="C558" i="43"/>
  <c r="D558" i="43"/>
  <c r="E558" i="43"/>
  <c r="F558" i="43"/>
  <c r="G558" i="43"/>
  <c r="H558" i="43"/>
  <c r="I558" i="43"/>
  <c r="J558" i="43"/>
  <c r="K558" i="43"/>
  <c r="L558" i="43"/>
  <c r="M558" i="43"/>
  <c r="N558" i="43"/>
  <c r="B559" i="43"/>
  <c r="C559" i="43"/>
  <c r="D559" i="43"/>
  <c r="E559" i="43"/>
  <c r="F559" i="43"/>
  <c r="G559" i="43"/>
  <c r="H559" i="43"/>
  <c r="I559" i="43"/>
  <c r="J559" i="43"/>
  <c r="K559" i="43"/>
  <c r="L559" i="43"/>
  <c r="M559" i="43"/>
  <c r="N559" i="43"/>
  <c r="B560" i="43"/>
  <c r="C560" i="43"/>
  <c r="D560" i="43"/>
  <c r="E560" i="43"/>
  <c r="F560" i="43"/>
  <c r="G560" i="43"/>
  <c r="H560" i="43"/>
  <c r="I560" i="43"/>
  <c r="J560" i="43"/>
  <c r="K560" i="43"/>
  <c r="L560" i="43"/>
  <c r="M560" i="43"/>
  <c r="N560" i="43"/>
  <c r="B561" i="43"/>
  <c r="C561" i="43"/>
  <c r="D561" i="43"/>
  <c r="E561" i="43"/>
  <c r="F561" i="43"/>
  <c r="G561" i="43"/>
  <c r="H561" i="43"/>
  <c r="I561" i="43"/>
  <c r="J561" i="43"/>
  <c r="K561" i="43"/>
  <c r="L561" i="43"/>
  <c r="M561" i="43"/>
  <c r="N561" i="43"/>
  <c r="B562" i="43"/>
  <c r="C562" i="43"/>
  <c r="D562" i="43"/>
  <c r="E562" i="43"/>
  <c r="F562" i="43"/>
  <c r="G562" i="43"/>
  <c r="H562" i="43"/>
  <c r="I562" i="43"/>
  <c r="J562" i="43"/>
  <c r="K562" i="43"/>
  <c r="L562" i="43"/>
  <c r="M562" i="43"/>
  <c r="N562" i="43"/>
  <c r="B563" i="43"/>
  <c r="C563" i="43"/>
  <c r="D563" i="43"/>
  <c r="E563" i="43"/>
  <c r="F563" i="43"/>
  <c r="G563" i="43"/>
  <c r="H563" i="43"/>
  <c r="I563" i="43"/>
  <c r="J563" i="43"/>
  <c r="K563" i="43"/>
  <c r="L563" i="43"/>
  <c r="M563" i="43"/>
  <c r="N563" i="43"/>
  <c r="B564" i="43"/>
  <c r="C564" i="43"/>
  <c r="D564" i="43"/>
  <c r="E564" i="43"/>
  <c r="F564" i="43"/>
  <c r="G564" i="43"/>
  <c r="H564" i="43"/>
  <c r="I564" i="43"/>
  <c r="J564" i="43"/>
  <c r="K564" i="43"/>
  <c r="L564" i="43"/>
  <c r="M564" i="43"/>
  <c r="N564" i="43"/>
  <c r="B567" i="43"/>
  <c r="B568" i="43"/>
  <c r="C568" i="43"/>
  <c r="D568" i="43"/>
  <c r="E568" i="43"/>
  <c r="F568" i="43"/>
  <c r="G568" i="43"/>
  <c r="H568" i="43"/>
  <c r="I568" i="43"/>
  <c r="J568" i="43"/>
  <c r="K568" i="43"/>
  <c r="L568" i="43"/>
  <c r="M568" i="43"/>
  <c r="N568" i="43"/>
  <c r="B569" i="43"/>
  <c r="C569" i="43"/>
  <c r="D569" i="43"/>
  <c r="E569" i="43"/>
  <c r="F569" i="43"/>
  <c r="G569" i="43"/>
  <c r="H569" i="43"/>
  <c r="I569" i="43"/>
  <c r="J569" i="43"/>
  <c r="K569" i="43"/>
  <c r="L569" i="43"/>
  <c r="M569" i="43"/>
  <c r="N569" i="43"/>
  <c r="B570" i="43"/>
  <c r="C570" i="43"/>
  <c r="D570" i="43"/>
  <c r="E570" i="43"/>
  <c r="F570" i="43"/>
  <c r="G570" i="43"/>
  <c r="H570" i="43"/>
  <c r="I570" i="43"/>
  <c r="J570" i="43"/>
  <c r="K570" i="43"/>
  <c r="L570" i="43"/>
  <c r="M570" i="43"/>
  <c r="N570" i="43"/>
  <c r="B571" i="43"/>
  <c r="C571" i="43"/>
  <c r="D571" i="43"/>
  <c r="E571" i="43"/>
  <c r="F571" i="43"/>
  <c r="G571" i="43"/>
  <c r="H571" i="43"/>
  <c r="I571" i="43"/>
  <c r="J571" i="43"/>
  <c r="K571" i="43"/>
  <c r="L571" i="43"/>
  <c r="M571" i="43"/>
  <c r="N571" i="43"/>
  <c r="B572" i="43"/>
  <c r="C572" i="43"/>
  <c r="D572" i="43"/>
  <c r="E572" i="43"/>
  <c r="F572" i="43"/>
  <c r="G572" i="43"/>
  <c r="H572" i="43"/>
  <c r="I572" i="43"/>
  <c r="J572" i="43"/>
  <c r="K572" i="43"/>
  <c r="L572" i="43"/>
  <c r="M572" i="43"/>
  <c r="N572" i="43"/>
  <c r="B573" i="43"/>
  <c r="C573" i="43"/>
  <c r="D573" i="43"/>
  <c r="E573" i="43"/>
  <c r="F573" i="43"/>
  <c r="G573" i="43"/>
  <c r="H573" i="43"/>
  <c r="I573" i="43"/>
  <c r="J573" i="43"/>
  <c r="K573" i="43"/>
  <c r="L573" i="43"/>
  <c r="M573" i="43"/>
  <c r="N573" i="43"/>
  <c r="B574" i="43"/>
  <c r="C574" i="43"/>
  <c r="D574" i="43"/>
  <c r="E574" i="43"/>
  <c r="F574" i="43"/>
  <c r="G574" i="43"/>
  <c r="H574" i="43"/>
  <c r="I574" i="43"/>
  <c r="J574" i="43"/>
  <c r="K574" i="43"/>
  <c r="L574" i="43"/>
  <c r="M574" i="43"/>
  <c r="N574" i="43"/>
  <c r="B575" i="43"/>
  <c r="C575" i="43"/>
  <c r="D575" i="43"/>
  <c r="E575" i="43"/>
  <c r="F575" i="43"/>
  <c r="G575" i="43"/>
  <c r="H575" i="43"/>
  <c r="I575" i="43"/>
  <c r="J575" i="43"/>
  <c r="K575" i="43"/>
  <c r="L575" i="43"/>
  <c r="M575" i="43"/>
  <c r="N575" i="43"/>
  <c r="B576" i="43"/>
  <c r="C576" i="43"/>
  <c r="D576" i="43"/>
  <c r="E576" i="43"/>
  <c r="F576" i="43"/>
  <c r="G576" i="43"/>
  <c r="H576" i="43"/>
  <c r="I576" i="43"/>
  <c r="J576" i="43"/>
  <c r="K576" i="43"/>
  <c r="L576" i="43"/>
  <c r="M576" i="43"/>
  <c r="N576" i="43"/>
  <c r="B577" i="43"/>
  <c r="C577" i="43"/>
  <c r="D577" i="43"/>
  <c r="E577" i="43"/>
  <c r="F577" i="43"/>
  <c r="G577" i="43"/>
  <c r="H577" i="43"/>
  <c r="I577" i="43"/>
  <c r="J577" i="43"/>
  <c r="K577" i="43"/>
  <c r="L577" i="43"/>
  <c r="M577" i="43"/>
  <c r="N577" i="43"/>
  <c r="B578" i="43"/>
  <c r="C578" i="43"/>
  <c r="D578" i="43"/>
  <c r="E578" i="43"/>
  <c r="F578" i="43"/>
  <c r="G578" i="43"/>
  <c r="H578" i="43"/>
  <c r="I578" i="43"/>
  <c r="J578" i="43"/>
  <c r="K578" i="43"/>
  <c r="L578" i="43"/>
  <c r="M578" i="43"/>
  <c r="N578" i="43"/>
  <c r="B579" i="43"/>
  <c r="C579" i="43"/>
  <c r="D579" i="43"/>
  <c r="E579" i="43"/>
  <c r="F579" i="43"/>
  <c r="G579" i="43"/>
  <c r="H579" i="43"/>
  <c r="I579" i="43"/>
  <c r="J579" i="43"/>
  <c r="K579" i="43"/>
  <c r="L579" i="43"/>
  <c r="M579" i="43"/>
  <c r="N579" i="43"/>
  <c r="B582" i="43"/>
  <c r="B583" i="43"/>
  <c r="B584" i="43"/>
  <c r="C584" i="43"/>
  <c r="D584" i="43"/>
  <c r="E584" i="43"/>
  <c r="F584" i="43"/>
  <c r="G584" i="43"/>
  <c r="H584" i="43"/>
  <c r="I584" i="43"/>
  <c r="J584" i="43"/>
  <c r="K584" i="43"/>
  <c r="L584" i="43"/>
  <c r="M584" i="43"/>
  <c r="N584" i="43"/>
  <c r="B585" i="43"/>
  <c r="C585" i="43"/>
  <c r="D585" i="43"/>
  <c r="E585" i="43"/>
  <c r="F585" i="43"/>
  <c r="G585" i="43"/>
  <c r="H585" i="43"/>
  <c r="I585" i="43"/>
  <c r="J585" i="43"/>
  <c r="K585" i="43"/>
  <c r="L585" i="43"/>
  <c r="M585" i="43"/>
  <c r="N585" i="43"/>
  <c r="B586" i="43"/>
  <c r="C586" i="43"/>
  <c r="D586" i="43"/>
  <c r="E586" i="43"/>
  <c r="F586" i="43"/>
  <c r="G586" i="43"/>
  <c r="H586" i="43"/>
  <c r="I586" i="43"/>
  <c r="J586" i="43"/>
  <c r="K586" i="43"/>
  <c r="L586" i="43"/>
  <c r="M586" i="43"/>
  <c r="N586" i="43"/>
  <c r="B587" i="43"/>
  <c r="C587" i="43"/>
  <c r="D587" i="43"/>
  <c r="E587" i="43"/>
  <c r="F587" i="43"/>
  <c r="G587" i="43"/>
  <c r="H587" i="43"/>
  <c r="I587" i="43"/>
  <c r="J587" i="43"/>
  <c r="K587" i="43"/>
  <c r="L587" i="43"/>
  <c r="M587" i="43"/>
  <c r="N587" i="43"/>
  <c r="B588" i="43"/>
  <c r="C588" i="43"/>
  <c r="D588" i="43"/>
  <c r="E588" i="43"/>
  <c r="F588" i="43"/>
  <c r="G588" i="43"/>
  <c r="H588" i="43"/>
  <c r="I588" i="43"/>
  <c r="J588" i="43"/>
  <c r="K588" i="43"/>
  <c r="L588" i="43"/>
  <c r="M588" i="43"/>
  <c r="N588" i="43"/>
  <c r="B589" i="43"/>
  <c r="C589" i="43"/>
  <c r="D589" i="43"/>
  <c r="E589" i="43"/>
  <c r="F589" i="43"/>
  <c r="G589" i="43"/>
  <c r="H589" i="43"/>
  <c r="I589" i="43"/>
  <c r="J589" i="43"/>
  <c r="K589" i="43"/>
  <c r="L589" i="43"/>
  <c r="M589" i="43"/>
  <c r="N589" i="43"/>
  <c r="B590" i="43"/>
  <c r="C590" i="43"/>
  <c r="D590" i="43"/>
  <c r="E590" i="43"/>
  <c r="F590" i="43"/>
  <c r="G590" i="43"/>
  <c r="H590" i="43"/>
  <c r="I590" i="43"/>
  <c r="J590" i="43"/>
  <c r="K590" i="43"/>
  <c r="L590" i="43"/>
  <c r="M590" i="43"/>
  <c r="N590" i="43"/>
  <c r="B591" i="43"/>
  <c r="C591" i="43"/>
  <c r="D591" i="43"/>
  <c r="E591" i="43"/>
  <c r="F591" i="43"/>
  <c r="G591" i="43"/>
  <c r="H591" i="43"/>
  <c r="I591" i="43"/>
  <c r="J591" i="43"/>
  <c r="K591" i="43"/>
  <c r="L591" i="43"/>
  <c r="M591" i="43"/>
  <c r="N591" i="43"/>
  <c r="B592" i="43"/>
  <c r="C592" i="43"/>
  <c r="D592" i="43"/>
  <c r="E592" i="43"/>
  <c r="F592" i="43"/>
  <c r="G592" i="43"/>
  <c r="H592" i="43"/>
  <c r="I592" i="43"/>
  <c r="J592" i="43"/>
  <c r="K592" i="43"/>
  <c r="L592" i="43"/>
  <c r="M592" i="43"/>
  <c r="N592" i="43"/>
  <c r="B593" i="43"/>
  <c r="C593" i="43"/>
  <c r="D593" i="43"/>
  <c r="E593" i="43"/>
  <c r="F593" i="43"/>
  <c r="G593" i="43"/>
  <c r="H593" i="43"/>
  <c r="I593" i="43"/>
  <c r="J593" i="43"/>
  <c r="K593" i="43"/>
  <c r="L593" i="43"/>
  <c r="M593" i="43"/>
  <c r="N593" i="43"/>
  <c r="B594" i="43"/>
  <c r="C594" i="43"/>
  <c r="D594" i="43"/>
  <c r="E594" i="43"/>
  <c r="F594" i="43"/>
  <c r="G594" i="43"/>
  <c r="H594" i="43"/>
  <c r="I594" i="43"/>
  <c r="J594" i="43"/>
  <c r="K594" i="43"/>
  <c r="L594" i="43"/>
  <c r="M594" i="43"/>
  <c r="N594" i="43"/>
  <c r="B595" i="43"/>
  <c r="C595" i="43"/>
  <c r="D595" i="43"/>
  <c r="E595" i="43"/>
  <c r="F595" i="43"/>
  <c r="G595" i="43"/>
  <c r="H595" i="43"/>
  <c r="I595" i="43"/>
  <c r="J595" i="43"/>
  <c r="K595" i="43"/>
  <c r="L595" i="43"/>
  <c r="M595" i="43"/>
  <c r="N595" i="43"/>
  <c r="B598" i="43"/>
  <c r="B599" i="43"/>
  <c r="B600" i="43"/>
  <c r="C600" i="43"/>
  <c r="D600" i="43"/>
  <c r="E600" i="43"/>
  <c r="F600" i="43"/>
  <c r="G600" i="43"/>
  <c r="H600" i="43"/>
  <c r="I600" i="43"/>
  <c r="J600" i="43"/>
  <c r="K600" i="43"/>
  <c r="L600" i="43"/>
  <c r="M600" i="43"/>
  <c r="N600" i="43"/>
  <c r="B601" i="43"/>
  <c r="C601" i="43"/>
  <c r="D601" i="43"/>
  <c r="E601" i="43"/>
  <c r="F601" i="43"/>
  <c r="G601" i="43"/>
  <c r="H601" i="43"/>
  <c r="I601" i="43"/>
  <c r="J601" i="43"/>
  <c r="K601" i="43"/>
  <c r="L601" i="43"/>
  <c r="M601" i="43"/>
  <c r="N601" i="43"/>
  <c r="B602" i="43"/>
  <c r="C602" i="43"/>
  <c r="D602" i="43"/>
  <c r="E602" i="43"/>
  <c r="F602" i="43"/>
  <c r="G602" i="43"/>
  <c r="H602" i="43"/>
  <c r="I602" i="43"/>
  <c r="J602" i="43"/>
  <c r="K602" i="43"/>
  <c r="L602" i="43"/>
  <c r="M602" i="43"/>
  <c r="N602" i="43"/>
  <c r="B603" i="43"/>
  <c r="C603" i="43"/>
  <c r="D603" i="43"/>
  <c r="E603" i="43"/>
  <c r="F603" i="43"/>
  <c r="G603" i="43"/>
  <c r="H603" i="43"/>
  <c r="I603" i="43"/>
  <c r="J603" i="43"/>
  <c r="K603" i="43"/>
  <c r="L603" i="43"/>
  <c r="M603" i="43"/>
  <c r="N603" i="43"/>
  <c r="B604" i="43"/>
  <c r="C604" i="43"/>
  <c r="D604" i="43"/>
  <c r="E604" i="43"/>
  <c r="F604" i="43"/>
  <c r="G604" i="43"/>
  <c r="H604" i="43"/>
  <c r="I604" i="43"/>
  <c r="J604" i="43"/>
  <c r="K604" i="43"/>
  <c r="L604" i="43"/>
  <c r="M604" i="43"/>
  <c r="N604" i="43"/>
  <c r="B605" i="43"/>
  <c r="C605" i="43"/>
  <c r="D605" i="43"/>
  <c r="E605" i="43"/>
  <c r="F605" i="43"/>
  <c r="G605" i="43"/>
  <c r="H605" i="43"/>
  <c r="I605" i="43"/>
  <c r="J605" i="43"/>
  <c r="K605" i="43"/>
  <c r="L605" i="43"/>
  <c r="M605" i="43"/>
  <c r="N605" i="43"/>
  <c r="B606" i="43"/>
  <c r="C606" i="43"/>
  <c r="D606" i="43"/>
  <c r="E606" i="43"/>
  <c r="F606" i="43"/>
  <c r="G606" i="43"/>
  <c r="H606" i="43"/>
  <c r="I606" i="43"/>
  <c r="J606" i="43"/>
  <c r="K606" i="43"/>
  <c r="L606" i="43"/>
  <c r="M606" i="43"/>
  <c r="N606" i="43"/>
  <c r="B607" i="43"/>
  <c r="C607" i="43"/>
  <c r="D607" i="43"/>
  <c r="E607" i="43"/>
  <c r="F607" i="43"/>
  <c r="G607" i="43"/>
  <c r="H607" i="43"/>
  <c r="I607" i="43"/>
  <c r="J607" i="43"/>
  <c r="K607" i="43"/>
  <c r="L607" i="43"/>
  <c r="M607" i="43"/>
  <c r="N607" i="43"/>
  <c r="B608" i="43"/>
  <c r="C608" i="43"/>
  <c r="D608" i="43"/>
  <c r="E608" i="43"/>
  <c r="F608" i="43"/>
  <c r="G608" i="43"/>
  <c r="H608" i="43"/>
  <c r="I608" i="43"/>
  <c r="J608" i="43"/>
  <c r="K608" i="43"/>
  <c r="L608" i="43"/>
  <c r="M608" i="43"/>
  <c r="N608" i="43"/>
  <c r="B609" i="43"/>
  <c r="C609" i="43"/>
  <c r="D609" i="43"/>
  <c r="E609" i="43"/>
  <c r="F609" i="43"/>
  <c r="G609" i="43"/>
  <c r="H609" i="43"/>
  <c r="I609" i="43"/>
  <c r="J609" i="43"/>
  <c r="K609" i="43"/>
  <c r="L609" i="43"/>
  <c r="M609" i="43"/>
  <c r="N609" i="43"/>
  <c r="B610" i="43"/>
  <c r="C610" i="43"/>
  <c r="D610" i="43"/>
  <c r="E610" i="43"/>
  <c r="F610" i="43"/>
  <c r="G610" i="43"/>
  <c r="H610" i="43"/>
  <c r="I610" i="43"/>
  <c r="J610" i="43"/>
  <c r="K610" i="43"/>
  <c r="L610" i="43"/>
  <c r="M610" i="43"/>
  <c r="N610" i="43"/>
  <c r="B611" i="43"/>
  <c r="C611" i="43"/>
  <c r="D611" i="43"/>
  <c r="E611" i="43"/>
  <c r="F611" i="43"/>
  <c r="G611" i="43"/>
  <c r="H611" i="43"/>
  <c r="I611" i="43"/>
  <c r="J611" i="43"/>
  <c r="K611" i="43"/>
  <c r="L611" i="43"/>
  <c r="M611" i="43"/>
  <c r="N611" i="43"/>
  <c r="B614" i="43"/>
  <c r="B615" i="43"/>
  <c r="B616" i="43"/>
  <c r="B617" i="43"/>
  <c r="C617" i="43"/>
  <c r="D617" i="43"/>
  <c r="E617" i="43"/>
  <c r="F617" i="43"/>
  <c r="G617" i="43"/>
  <c r="H617" i="43"/>
  <c r="I617" i="43"/>
  <c r="J617" i="43"/>
  <c r="K617" i="43"/>
  <c r="L617" i="43"/>
  <c r="M617" i="43"/>
  <c r="N617" i="43"/>
  <c r="B618" i="43"/>
  <c r="C618" i="43"/>
  <c r="D618" i="43"/>
  <c r="E618" i="43"/>
  <c r="F618" i="43"/>
  <c r="G618" i="43"/>
  <c r="H618" i="43"/>
  <c r="I618" i="43"/>
  <c r="J618" i="43"/>
  <c r="K618" i="43"/>
  <c r="L618" i="43"/>
  <c r="M618" i="43"/>
  <c r="N618" i="43"/>
  <c r="B619" i="43"/>
  <c r="C619" i="43"/>
  <c r="D619" i="43"/>
  <c r="E619" i="43"/>
  <c r="F619" i="43"/>
  <c r="G619" i="43"/>
  <c r="H619" i="43"/>
  <c r="I619" i="43"/>
  <c r="J619" i="43"/>
  <c r="K619" i="43"/>
  <c r="L619" i="43"/>
  <c r="M619" i="43"/>
  <c r="N619" i="43"/>
  <c r="B620" i="43"/>
  <c r="C620" i="43"/>
  <c r="D620" i="43"/>
  <c r="E620" i="43"/>
  <c r="F620" i="43"/>
  <c r="G620" i="43"/>
  <c r="H620" i="43"/>
  <c r="I620" i="43"/>
  <c r="J620" i="43"/>
  <c r="K620" i="43"/>
  <c r="L620" i="43"/>
  <c r="M620" i="43"/>
  <c r="N620" i="43"/>
  <c r="B621" i="43"/>
  <c r="C621" i="43"/>
  <c r="D621" i="43"/>
  <c r="E621" i="43"/>
  <c r="F621" i="43"/>
  <c r="G621" i="43"/>
  <c r="H621" i="43"/>
  <c r="I621" i="43"/>
  <c r="J621" i="43"/>
  <c r="K621" i="43"/>
  <c r="L621" i="43"/>
  <c r="M621" i="43"/>
  <c r="N621" i="43"/>
  <c r="B622" i="43"/>
  <c r="C622" i="43"/>
  <c r="D622" i="43"/>
  <c r="E622" i="43"/>
  <c r="F622" i="43"/>
  <c r="G622" i="43"/>
  <c r="H622" i="43"/>
  <c r="I622" i="43"/>
  <c r="J622" i="43"/>
  <c r="K622" i="43"/>
  <c r="L622" i="43"/>
  <c r="M622" i="43"/>
  <c r="N622" i="43"/>
  <c r="B623" i="43"/>
  <c r="C623" i="43"/>
  <c r="D623" i="43"/>
  <c r="E623" i="43"/>
  <c r="F623" i="43"/>
  <c r="G623" i="43"/>
  <c r="H623" i="43"/>
  <c r="I623" i="43"/>
  <c r="J623" i="43"/>
  <c r="K623" i="43"/>
  <c r="L623" i="43"/>
  <c r="M623" i="43"/>
  <c r="N623" i="43"/>
  <c r="B624" i="43"/>
  <c r="C624" i="43"/>
  <c r="D624" i="43"/>
  <c r="E624" i="43"/>
  <c r="F624" i="43"/>
  <c r="G624" i="43"/>
  <c r="H624" i="43"/>
  <c r="I624" i="43"/>
  <c r="J624" i="43"/>
  <c r="K624" i="43"/>
  <c r="L624" i="43"/>
  <c r="M624" i="43"/>
  <c r="N624" i="43"/>
  <c r="B625" i="43"/>
  <c r="C625" i="43"/>
  <c r="D625" i="43"/>
  <c r="E625" i="43"/>
  <c r="F625" i="43"/>
  <c r="G625" i="43"/>
  <c r="H625" i="43"/>
  <c r="I625" i="43"/>
  <c r="J625" i="43"/>
  <c r="K625" i="43"/>
  <c r="L625" i="43"/>
  <c r="M625" i="43"/>
  <c r="N625" i="43"/>
  <c r="B626" i="43"/>
  <c r="C626" i="43"/>
  <c r="D626" i="43"/>
  <c r="E626" i="43"/>
  <c r="F626" i="43"/>
  <c r="G626" i="43"/>
  <c r="H626" i="43"/>
  <c r="I626" i="43"/>
  <c r="J626" i="43"/>
  <c r="K626" i="43"/>
  <c r="L626" i="43"/>
  <c r="M626" i="43"/>
  <c r="N626" i="43"/>
  <c r="B627" i="43"/>
  <c r="C627" i="43"/>
  <c r="D627" i="43"/>
  <c r="E627" i="43"/>
  <c r="F627" i="43"/>
  <c r="G627" i="43"/>
  <c r="H627" i="43"/>
  <c r="I627" i="43"/>
  <c r="J627" i="43"/>
  <c r="K627" i="43"/>
  <c r="L627" i="43"/>
  <c r="M627" i="43"/>
  <c r="N627" i="43"/>
  <c r="B628" i="43"/>
  <c r="C628" i="43"/>
  <c r="D628" i="43"/>
  <c r="E628" i="43"/>
  <c r="F628" i="43"/>
  <c r="G628" i="43"/>
  <c r="H628" i="43"/>
  <c r="I628" i="43"/>
  <c r="J628" i="43"/>
  <c r="K628" i="43"/>
  <c r="L628" i="43"/>
  <c r="M628" i="43"/>
  <c r="N628" i="43"/>
  <c r="B631" i="43"/>
  <c r="B632" i="43"/>
  <c r="B633" i="43"/>
  <c r="B634" i="43"/>
  <c r="C634" i="43"/>
  <c r="D634" i="43"/>
  <c r="E634" i="43"/>
  <c r="F634" i="43"/>
  <c r="G634" i="43"/>
  <c r="H634" i="43"/>
  <c r="I634" i="43"/>
  <c r="J634" i="43"/>
  <c r="K634" i="43"/>
  <c r="L634" i="43"/>
  <c r="M634" i="43"/>
  <c r="N634" i="43"/>
  <c r="B635" i="43"/>
  <c r="C635" i="43"/>
  <c r="D635" i="43"/>
  <c r="E635" i="43"/>
  <c r="F635" i="43"/>
  <c r="G635" i="43"/>
  <c r="H635" i="43"/>
  <c r="I635" i="43"/>
  <c r="J635" i="43"/>
  <c r="K635" i="43"/>
  <c r="L635" i="43"/>
  <c r="M635" i="43"/>
  <c r="N635" i="43"/>
  <c r="B636" i="43"/>
  <c r="C636" i="43"/>
  <c r="D636" i="43"/>
  <c r="E636" i="43"/>
  <c r="F636" i="43"/>
  <c r="G636" i="43"/>
  <c r="H636" i="43"/>
  <c r="I636" i="43"/>
  <c r="J636" i="43"/>
  <c r="K636" i="43"/>
  <c r="L636" i="43"/>
  <c r="M636" i="43"/>
  <c r="N636" i="43"/>
  <c r="B637" i="43"/>
  <c r="C637" i="43"/>
  <c r="D637" i="43"/>
  <c r="E637" i="43"/>
  <c r="F637" i="43"/>
  <c r="G637" i="43"/>
  <c r="H637" i="43"/>
  <c r="I637" i="43"/>
  <c r="J637" i="43"/>
  <c r="K637" i="43"/>
  <c r="L637" i="43"/>
  <c r="M637" i="43"/>
  <c r="N637" i="43"/>
  <c r="B638" i="43"/>
  <c r="C638" i="43"/>
  <c r="D638" i="43"/>
  <c r="E638" i="43"/>
  <c r="F638" i="43"/>
  <c r="G638" i="43"/>
  <c r="H638" i="43"/>
  <c r="I638" i="43"/>
  <c r="J638" i="43"/>
  <c r="K638" i="43"/>
  <c r="L638" i="43"/>
  <c r="M638" i="43"/>
  <c r="N638" i="43"/>
  <c r="B639" i="43"/>
  <c r="C639" i="43"/>
  <c r="D639" i="43"/>
  <c r="E639" i="43"/>
  <c r="F639" i="43"/>
  <c r="G639" i="43"/>
  <c r="H639" i="43"/>
  <c r="I639" i="43"/>
  <c r="J639" i="43"/>
  <c r="K639" i="43"/>
  <c r="L639" i="43"/>
  <c r="M639" i="43"/>
  <c r="N639" i="43"/>
  <c r="B640" i="43"/>
  <c r="C640" i="43"/>
  <c r="D640" i="43"/>
  <c r="E640" i="43"/>
  <c r="F640" i="43"/>
  <c r="G640" i="43"/>
  <c r="H640" i="43"/>
  <c r="I640" i="43"/>
  <c r="J640" i="43"/>
  <c r="K640" i="43"/>
  <c r="L640" i="43"/>
  <c r="M640" i="43"/>
  <c r="N640" i="43"/>
  <c r="B641" i="43"/>
  <c r="C641" i="43"/>
  <c r="D641" i="43"/>
  <c r="E641" i="43"/>
  <c r="F641" i="43"/>
  <c r="G641" i="43"/>
  <c r="H641" i="43"/>
  <c r="I641" i="43"/>
  <c r="J641" i="43"/>
  <c r="K641" i="43"/>
  <c r="L641" i="43"/>
  <c r="M641" i="43"/>
  <c r="N641" i="43"/>
  <c r="B642" i="43"/>
  <c r="C642" i="43"/>
  <c r="D642" i="43"/>
  <c r="E642" i="43"/>
  <c r="F642" i="43"/>
  <c r="G642" i="43"/>
  <c r="H642" i="43"/>
  <c r="I642" i="43"/>
  <c r="J642" i="43"/>
  <c r="K642" i="43"/>
  <c r="L642" i="43"/>
  <c r="M642" i="43"/>
  <c r="N642" i="43"/>
  <c r="B643" i="43"/>
  <c r="C643" i="43"/>
  <c r="D643" i="43"/>
  <c r="E643" i="43"/>
  <c r="F643" i="43"/>
  <c r="G643" i="43"/>
  <c r="H643" i="43"/>
  <c r="I643" i="43"/>
  <c r="J643" i="43"/>
  <c r="K643" i="43"/>
  <c r="L643" i="43"/>
  <c r="M643" i="43"/>
  <c r="N643" i="43"/>
  <c r="B644" i="43"/>
  <c r="C644" i="43"/>
  <c r="D644" i="43"/>
  <c r="E644" i="43"/>
  <c r="F644" i="43"/>
  <c r="G644" i="43"/>
  <c r="H644" i="43"/>
  <c r="I644" i="43"/>
  <c r="J644" i="43"/>
  <c r="K644" i="43"/>
  <c r="L644" i="43"/>
  <c r="M644" i="43"/>
  <c r="N644" i="43"/>
  <c r="B645" i="43"/>
  <c r="C645" i="43"/>
  <c r="D645" i="43"/>
  <c r="E645" i="43"/>
  <c r="F645" i="43"/>
  <c r="G645" i="43"/>
  <c r="H645" i="43"/>
  <c r="I645" i="43"/>
  <c r="J645" i="43"/>
  <c r="K645" i="43"/>
  <c r="L645" i="43"/>
  <c r="M645" i="43"/>
  <c r="N645" i="43"/>
  <c r="B648" i="43"/>
  <c r="B649" i="43"/>
  <c r="B650" i="43"/>
  <c r="B651" i="43"/>
  <c r="C651" i="43"/>
  <c r="D651" i="43"/>
  <c r="E651" i="43"/>
  <c r="F651" i="43"/>
  <c r="G651" i="43"/>
  <c r="H651" i="43"/>
  <c r="I651" i="43"/>
  <c r="J651" i="43"/>
  <c r="K651" i="43"/>
  <c r="L651" i="43"/>
  <c r="M651" i="43"/>
  <c r="N651" i="43"/>
  <c r="B652" i="43"/>
  <c r="C652" i="43"/>
  <c r="D652" i="43"/>
  <c r="E652" i="43"/>
  <c r="F652" i="43"/>
  <c r="G652" i="43"/>
  <c r="H652" i="43"/>
  <c r="I652" i="43"/>
  <c r="J652" i="43"/>
  <c r="K652" i="43"/>
  <c r="L652" i="43"/>
  <c r="M652" i="43"/>
  <c r="N652" i="43"/>
  <c r="B653" i="43"/>
  <c r="C653" i="43"/>
  <c r="D653" i="43"/>
  <c r="E653" i="43"/>
  <c r="F653" i="43"/>
  <c r="G653" i="43"/>
  <c r="H653" i="43"/>
  <c r="I653" i="43"/>
  <c r="J653" i="43"/>
  <c r="K653" i="43"/>
  <c r="L653" i="43"/>
  <c r="M653" i="43"/>
  <c r="N653" i="43"/>
  <c r="B654" i="43"/>
  <c r="C654" i="43"/>
  <c r="D654" i="43"/>
  <c r="E654" i="43"/>
  <c r="F654" i="43"/>
  <c r="G654" i="43"/>
  <c r="H654" i="43"/>
  <c r="I654" i="43"/>
  <c r="J654" i="43"/>
  <c r="K654" i="43"/>
  <c r="L654" i="43"/>
  <c r="M654" i="43"/>
  <c r="N654" i="43"/>
  <c r="B655" i="43"/>
  <c r="C655" i="43"/>
  <c r="D655" i="43"/>
  <c r="E655" i="43"/>
  <c r="F655" i="43"/>
  <c r="G655" i="43"/>
  <c r="H655" i="43"/>
  <c r="I655" i="43"/>
  <c r="J655" i="43"/>
  <c r="K655" i="43"/>
  <c r="L655" i="43"/>
  <c r="M655" i="43"/>
  <c r="N655" i="43"/>
  <c r="B656" i="43"/>
  <c r="C656" i="43"/>
  <c r="D656" i="43"/>
  <c r="E656" i="43"/>
  <c r="F656" i="43"/>
  <c r="G656" i="43"/>
  <c r="H656" i="43"/>
  <c r="I656" i="43"/>
  <c r="J656" i="43"/>
  <c r="K656" i="43"/>
  <c r="L656" i="43"/>
  <c r="M656" i="43"/>
  <c r="N656" i="43"/>
  <c r="B657" i="43"/>
  <c r="C657" i="43"/>
  <c r="D657" i="43"/>
  <c r="E657" i="43"/>
  <c r="F657" i="43"/>
  <c r="G657" i="43"/>
  <c r="H657" i="43"/>
  <c r="I657" i="43"/>
  <c r="J657" i="43"/>
  <c r="K657" i="43"/>
  <c r="L657" i="43"/>
  <c r="M657" i="43"/>
  <c r="N657" i="43"/>
  <c r="B658" i="43"/>
  <c r="C658" i="43"/>
  <c r="D658" i="43"/>
  <c r="E658" i="43"/>
  <c r="F658" i="43"/>
  <c r="G658" i="43"/>
  <c r="H658" i="43"/>
  <c r="I658" i="43"/>
  <c r="J658" i="43"/>
  <c r="K658" i="43"/>
  <c r="L658" i="43"/>
  <c r="M658" i="43"/>
  <c r="N658" i="43"/>
  <c r="B659" i="43"/>
  <c r="C659" i="43"/>
  <c r="D659" i="43"/>
  <c r="E659" i="43"/>
  <c r="F659" i="43"/>
  <c r="G659" i="43"/>
  <c r="H659" i="43"/>
  <c r="I659" i="43"/>
  <c r="J659" i="43"/>
  <c r="K659" i="43"/>
  <c r="L659" i="43"/>
  <c r="M659" i="43"/>
  <c r="N659" i="43"/>
  <c r="B660" i="43"/>
  <c r="C660" i="43"/>
  <c r="D660" i="43"/>
  <c r="E660" i="43"/>
  <c r="F660" i="43"/>
  <c r="G660" i="43"/>
  <c r="H660" i="43"/>
  <c r="I660" i="43"/>
  <c r="J660" i="43"/>
  <c r="K660" i="43"/>
  <c r="L660" i="43"/>
  <c r="M660" i="43"/>
  <c r="N660" i="43"/>
  <c r="B661" i="43"/>
  <c r="C661" i="43"/>
  <c r="D661" i="43"/>
  <c r="E661" i="43"/>
  <c r="F661" i="43"/>
  <c r="G661" i="43"/>
  <c r="H661" i="43"/>
  <c r="I661" i="43"/>
  <c r="J661" i="43"/>
  <c r="K661" i="43"/>
  <c r="L661" i="43"/>
  <c r="M661" i="43"/>
  <c r="N661" i="43"/>
  <c r="B662" i="43"/>
  <c r="C662" i="43"/>
  <c r="D662" i="43"/>
  <c r="E662" i="43"/>
  <c r="F662" i="43"/>
  <c r="G662" i="43"/>
  <c r="H662" i="43"/>
  <c r="I662" i="43"/>
  <c r="J662" i="43"/>
  <c r="K662" i="43"/>
  <c r="L662" i="43"/>
  <c r="M662" i="43"/>
  <c r="N662" i="43"/>
  <c r="B665" i="43"/>
  <c r="B666" i="43"/>
  <c r="B667" i="43"/>
  <c r="B668" i="43"/>
  <c r="C668" i="43"/>
  <c r="D668" i="43"/>
  <c r="E668" i="43"/>
  <c r="F668" i="43"/>
  <c r="G668" i="43"/>
  <c r="H668" i="43"/>
  <c r="I668" i="43"/>
  <c r="J668" i="43"/>
  <c r="K668" i="43"/>
  <c r="L668" i="43"/>
  <c r="M668" i="43"/>
  <c r="N668" i="43"/>
  <c r="B669" i="43"/>
  <c r="C669" i="43"/>
  <c r="D669" i="43"/>
  <c r="E669" i="43"/>
  <c r="F669" i="43"/>
  <c r="G669" i="43"/>
  <c r="H669" i="43"/>
  <c r="I669" i="43"/>
  <c r="J669" i="43"/>
  <c r="K669" i="43"/>
  <c r="L669" i="43"/>
  <c r="M669" i="43"/>
  <c r="N669" i="43"/>
  <c r="B670" i="43"/>
  <c r="C670" i="43"/>
  <c r="D670" i="43"/>
  <c r="E670" i="43"/>
  <c r="F670" i="43"/>
  <c r="G670" i="43"/>
  <c r="H670" i="43"/>
  <c r="I670" i="43"/>
  <c r="J670" i="43"/>
  <c r="K670" i="43"/>
  <c r="L670" i="43"/>
  <c r="M670" i="43"/>
  <c r="N670" i="43"/>
  <c r="B671" i="43"/>
  <c r="C671" i="43"/>
  <c r="D671" i="43"/>
  <c r="E671" i="43"/>
  <c r="F671" i="43"/>
  <c r="G671" i="43"/>
  <c r="H671" i="43"/>
  <c r="I671" i="43"/>
  <c r="J671" i="43"/>
  <c r="K671" i="43"/>
  <c r="L671" i="43"/>
  <c r="M671" i="43"/>
  <c r="N671" i="43"/>
  <c r="B672" i="43"/>
  <c r="C672" i="43"/>
  <c r="D672" i="43"/>
  <c r="E672" i="43"/>
  <c r="F672" i="43"/>
  <c r="G672" i="43"/>
  <c r="H672" i="43"/>
  <c r="I672" i="43"/>
  <c r="J672" i="43"/>
  <c r="K672" i="43"/>
  <c r="L672" i="43"/>
  <c r="M672" i="43"/>
  <c r="N672" i="43"/>
  <c r="B673" i="43"/>
  <c r="C673" i="43"/>
  <c r="D673" i="43"/>
  <c r="E673" i="43"/>
  <c r="F673" i="43"/>
  <c r="G673" i="43"/>
  <c r="H673" i="43"/>
  <c r="I673" i="43"/>
  <c r="J673" i="43"/>
  <c r="K673" i="43"/>
  <c r="L673" i="43"/>
  <c r="M673" i="43"/>
  <c r="N673" i="43"/>
  <c r="B674" i="43"/>
  <c r="C674" i="43"/>
  <c r="D674" i="43"/>
  <c r="E674" i="43"/>
  <c r="F674" i="43"/>
  <c r="G674" i="43"/>
  <c r="H674" i="43"/>
  <c r="I674" i="43"/>
  <c r="J674" i="43"/>
  <c r="K674" i="43"/>
  <c r="L674" i="43"/>
  <c r="M674" i="43"/>
  <c r="N674" i="43"/>
  <c r="B675" i="43"/>
  <c r="C675" i="43"/>
  <c r="D675" i="43"/>
  <c r="E675" i="43"/>
  <c r="F675" i="43"/>
  <c r="G675" i="43"/>
  <c r="H675" i="43"/>
  <c r="I675" i="43"/>
  <c r="J675" i="43"/>
  <c r="K675" i="43"/>
  <c r="L675" i="43"/>
  <c r="M675" i="43"/>
  <c r="N675" i="43"/>
  <c r="B676" i="43"/>
  <c r="C676" i="43"/>
  <c r="D676" i="43"/>
  <c r="E676" i="43"/>
  <c r="F676" i="43"/>
  <c r="G676" i="43"/>
  <c r="H676" i="43"/>
  <c r="I676" i="43"/>
  <c r="J676" i="43"/>
  <c r="K676" i="43"/>
  <c r="L676" i="43"/>
  <c r="M676" i="43"/>
  <c r="N676" i="43"/>
  <c r="B677" i="43"/>
  <c r="C677" i="43"/>
  <c r="D677" i="43"/>
  <c r="E677" i="43"/>
  <c r="F677" i="43"/>
  <c r="G677" i="43"/>
  <c r="H677" i="43"/>
  <c r="I677" i="43"/>
  <c r="J677" i="43"/>
  <c r="K677" i="43"/>
  <c r="L677" i="43"/>
  <c r="M677" i="43"/>
  <c r="N677" i="43"/>
  <c r="B678" i="43"/>
  <c r="C678" i="43"/>
  <c r="D678" i="43"/>
  <c r="E678" i="43"/>
  <c r="F678" i="43"/>
  <c r="G678" i="43"/>
  <c r="H678" i="43"/>
  <c r="I678" i="43"/>
  <c r="J678" i="43"/>
  <c r="K678" i="43"/>
  <c r="L678" i="43"/>
  <c r="M678" i="43"/>
  <c r="N678" i="43"/>
  <c r="B679" i="43"/>
  <c r="C679" i="43"/>
  <c r="D679" i="43"/>
  <c r="E679" i="43"/>
  <c r="F679" i="43"/>
  <c r="G679" i="43"/>
  <c r="H679" i="43"/>
  <c r="I679" i="43"/>
  <c r="J679" i="43"/>
  <c r="K679" i="43"/>
  <c r="L679" i="43"/>
  <c r="M679" i="43"/>
  <c r="N679" i="43"/>
  <c r="B682" i="43"/>
  <c r="B683" i="43"/>
  <c r="C683" i="43"/>
  <c r="D683" i="43"/>
  <c r="E683" i="43"/>
  <c r="F683" i="43"/>
  <c r="G683" i="43"/>
  <c r="H683" i="43"/>
  <c r="I683" i="43"/>
  <c r="J683" i="43"/>
  <c r="K683" i="43"/>
  <c r="L683" i="43"/>
  <c r="M683" i="43"/>
  <c r="N683" i="43"/>
  <c r="B684" i="43"/>
  <c r="C684" i="43"/>
  <c r="D684" i="43"/>
  <c r="E684" i="43"/>
  <c r="F684" i="43"/>
  <c r="G684" i="43"/>
  <c r="H684" i="43"/>
  <c r="I684" i="43"/>
  <c r="J684" i="43"/>
  <c r="K684" i="43"/>
  <c r="L684" i="43"/>
  <c r="M684" i="43"/>
  <c r="N684" i="43"/>
  <c r="B685" i="43"/>
  <c r="C685" i="43"/>
  <c r="D685" i="43"/>
  <c r="E685" i="43"/>
  <c r="F685" i="43"/>
  <c r="G685" i="43"/>
  <c r="H685" i="43"/>
  <c r="I685" i="43"/>
  <c r="J685" i="43"/>
  <c r="K685" i="43"/>
  <c r="L685" i="43"/>
  <c r="M685" i="43"/>
  <c r="N685" i="43"/>
  <c r="B686" i="43"/>
  <c r="C686" i="43"/>
  <c r="D686" i="43"/>
  <c r="E686" i="43"/>
  <c r="F686" i="43"/>
  <c r="G686" i="43"/>
  <c r="H686" i="43"/>
  <c r="I686" i="43"/>
  <c r="J686" i="43"/>
  <c r="K686" i="43"/>
  <c r="L686" i="43"/>
  <c r="M686" i="43"/>
  <c r="N686" i="43"/>
  <c r="B687" i="43"/>
  <c r="C687" i="43"/>
  <c r="D687" i="43"/>
  <c r="E687" i="43"/>
  <c r="F687" i="43"/>
  <c r="G687" i="43"/>
  <c r="H687" i="43"/>
  <c r="I687" i="43"/>
  <c r="J687" i="43"/>
  <c r="K687" i="43"/>
  <c r="L687" i="43"/>
  <c r="M687" i="43"/>
  <c r="N687" i="43"/>
  <c r="B688" i="43"/>
  <c r="C688" i="43"/>
  <c r="D688" i="43"/>
  <c r="E688" i="43"/>
  <c r="F688" i="43"/>
  <c r="G688" i="43"/>
  <c r="H688" i="43"/>
  <c r="I688" i="43"/>
  <c r="J688" i="43"/>
  <c r="K688" i="43"/>
  <c r="L688" i="43"/>
  <c r="M688" i="43"/>
  <c r="N688" i="43"/>
  <c r="B689" i="43"/>
  <c r="C689" i="43"/>
  <c r="D689" i="43"/>
  <c r="E689" i="43"/>
  <c r="F689" i="43"/>
  <c r="G689" i="43"/>
  <c r="H689" i="43"/>
  <c r="I689" i="43"/>
  <c r="J689" i="43"/>
  <c r="K689" i="43"/>
  <c r="L689" i="43"/>
  <c r="M689" i="43"/>
  <c r="N689" i="43"/>
  <c r="B690" i="43"/>
  <c r="C690" i="43"/>
  <c r="D690" i="43"/>
  <c r="E690" i="43"/>
  <c r="F690" i="43"/>
  <c r="G690" i="43"/>
  <c r="H690" i="43"/>
  <c r="I690" i="43"/>
  <c r="J690" i="43"/>
  <c r="K690" i="43"/>
  <c r="L690" i="43"/>
  <c r="M690" i="43"/>
  <c r="N690" i="43"/>
  <c r="B691" i="43"/>
  <c r="C691" i="43"/>
  <c r="D691" i="43"/>
  <c r="E691" i="43"/>
  <c r="F691" i="43"/>
  <c r="G691" i="43"/>
  <c r="H691" i="43"/>
  <c r="I691" i="43"/>
  <c r="J691" i="43"/>
  <c r="K691" i="43"/>
  <c r="L691" i="43"/>
  <c r="M691" i="43"/>
  <c r="N691" i="43"/>
  <c r="B692" i="43"/>
  <c r="C692" i="43"/>
  <c r="D692" i="43"/>
  <c r="E692" i="43"/>
  <c r="F692" i="43"/>
  <c r="G692" i="43"/>
  <c r="H692" i="43"/>
  <c r="I692" i="43"/>
  <c r="J692" i="43"/>
  <c r="K692" i="43"/>
  <c r="L692" i="43"/>
  <c r="M692" i="43"/>
  <c r="N692" i="43"/>
  <c r="B693" i="43"/>
  <c r="C693" i="43"/>
  <c r="D693" i="43"/>
  <c r="E693" i="43"/>
  <c r="F693" i="43"/>
  <c r="G693" i="43"/>
  <c r="H693" i="43"/>
  <c r="I693" i="43"/>
  <c r="J693" i="43"/>
  <c r="K693" i="43"/>
  <c r="L693" i="43"/>
  <c r="M693" i="43"/>
  <c r="N693" i="43"/>
  <c r="B694" i="43"/>
  <c r="C694" i="43"/>
  <c r="D694" i="43"/>
  <c r="E694" i="43"/>
  <c r="F694" i="43"/>
  <c r="G694" i="43"/>
  <c r="H694" i="43"/>
  <c r="I694" i="43"/>
  <c r="J694" i="43"/>
  <c r="K694" i="43"/>
  <c r="L694" i="43"/>
  <c r="M694" i="43"/>
  <c r="N694" i="43"/>
  <c r="B697" i="43"/>
  <c r="B698" i="43"/>
  <c r="B699" i="43"/>
  <c r="C699" i="43"/>
  <c r="D699" i="43"/>
  <c r="E699" i="43"/>
  <c r="F699" i="43"/>
  <c r="G699" i="43"/>
  <c r="H699" i="43"/>
  <c r="I699" i="43"/>
  <c r="J699" i="43"/>
  <c r="K699" i="43"/>
  <c r="L699" i="43"/>
  <c r="M699" i="43"/>
  <c r="N699" i="43"/>
  <c r="B700" i="43"/>
  <c r="C700" i="43"/>
  <c r="D700" i="43"/>
  <c r="E700" i="43"/>
  <c r="F700" i="43"/>
  <c r="G700" i="43"/>
  <c r="H700" i="43"/>
  <c r="I700" i="43"/>
  <c r="J700" i="43"/>
  <c r="K700" i="43"/>
  <c r="L700" i="43"/>
  <c r="M700" i="43"/>
  <c r="N700" i="43"/>
  <c r="B701" i="43"/>
  <c r="C701" i="43"/>
  <c r="D701" i="43"/>
  <c r="E701" i="43"/>
  <c r="F701" i="43"/>
  <c r="G701" i="43"/>
  <c r="H701" i="43"/>
  <c r="I701" i="43"/>
  <c r="J701" i="43"/>
  <c r="K701" i="43"/>
  <c r="L701" i="43"/>
  <c r="M701" i="43"/>
  <c r="N701" i="43"/>
  <c r="B702" i="43"/>
  <c r="C702" i="43"/>
  <c r="D702" i="43"/>
  <c r="E702" i="43"/>
  <c r="F702" i="43"/>
  <c r="G702" i="43"/>
  <c r="H702" i="43"/>
  <c r="I702" i="43"/>
  <c r="J702" i="43"/>
  <c r="K702" i="43"/>
  <c r="L702" i="43"/>
  <c r="M702" i="43"/>
  <c r="N702" i="43"/>
  <c r="B703" i="43"/>
  <c r="C703" i="43"/>
  <c r="D703" i="43"/>
  <c r="E703" i="43"/>
  <c r="F703" i="43"/>
  <c r="G703" i="43"/>
  <c r="H703" i="43"/>
  <c r="I703" i="43"/>
  <c r="J703" i="43"/>
  <c r="K703" i="43"/>
  <c r="L703" i="43"/>
  <c r="M703" i="43"/>
  <c r="N703" i="43"/>
  <c r="B704" i="43"/>
  <c r="C704" i="43"/>
  <c r="D704" i="43"/>
  <c r="E704" i="43"/>
  <c r="F704" i="43"/>
  <c r="G704" i="43"/>
  <c r="H704" i="43"/>
  <c r="I704" i="43"/>
  <c r="J704" i="43"/>
  <c r="K704" i="43"/>
  <c r="L704" i="43"/>
  <c r="M704" i="43"/>
  <c r="N704" i="43"/>
  <c r="B705" i="43"/>
  <c r="C705" i="43"/>
  <c r="D705" i="43"/>
  <c r="E705" i="43"/>
  <c r="F705" i="43"/>
  <c r="G705" i="43"/>
  <c r="H705" i="43"/>
  <c r="I705" i="43"/>
  <c r="J705" i="43"/>
  <c r="K705" i="43"/>
  <c r="L705" i="43"/>
  <c r="M705" i="43"/>
  <c r="N705" i="43"/>
  <c r="B706" i="43"/>
  <c r="C706" i="43"/>
  <c r="D706" i="43"/>
  <c r="E706" i="43"/>
  <c r="F706" i="43"/>
  <c r="G706" i="43"/>
  <c r="H706" i="43"/>
  <c r="I706" i="43"/>
  <c r="J706" i="43"/>
  <c r="K706" i="43"/>
  <c r="L706" i="43"/>
  <c r="M706" i="43"/>
  <c r="N706" i="43"/>
  <c r="B707" i="43"/>
  <c r="C707" i="43"/>
  <c r="D707" i="43"/>
  <c r="E707" i="43"/>
  <c r="F707" i="43"/>
  <c r="G707" i="43"/>
  <c r="H707" i="43"/>
  <c r="I707" i="43"/>
  <c r="J707" i="43"/>
  <c r="K707" i="43"/>
  <c r="L707" i="43"/>
  <c r="M707" i="43"/>
  <c r="N707" i="43"/>
  <c r="B708" i="43"/>
  <c r="C708" i="43"/>
  <c r="D708" i="43"/>
  <c r="E708" i="43"/>
  <c r="F708" i="43"/>
  <c r="G708" i="43"/>
  <c r="H708" i="43"/>
  <c r="I708" i="43"/>
  <c r="J708" i="43"/>
  <c r="K708" i="43"/>
  <c r="L708" i="43"/>
  <c r="M708" i="43"/>
  <c r="N708" i="43"/>
  <c r="B709" i="43"/>
  <c r="C709" i="43"/>
  <c r="D709" i="43"/>
  <c r="E709" i="43"/>
  <c r="F709" i="43"/>
  <c r="G709" i="43"/>
  <c r="H709" i="43"/>
  <c r="I709" i="43"/>
  <c r="J709" i="43"/>
  <c r="K709" i="43"/>
  <c r="L709" i="43"/>
  <c r="M709" i="43"/>
  <c r="N709" i="43"/>
  <c r="B710" i="43"/>
  <c r="C710" i="43"/>
  <c r="D710" i="43"/>
  <c r="E710" i="43"/>
  <c r="F710" i="43"/>
  <c r="G710" i="43"/>
  <c r="H710" i="43"/>
  <c r="I710" i="43"/>
  <c r="J710" i="43"/>
  <c r="K710" i="43"/>
  <c r="L710" i="43"/>
  <c r="M710" i="43"/>
  <c r="N710" i="43"/>
  <c r="B713" i="43"/>
  <c r="B714" i="43"/>
  <c r="C714" i="43"/>
  <c r="D714" i="43"/>
  <c r="E714" i="43"/>
  <c r="F714" i="43"/>
  <c r="G714" i="43"/>
  <c r="H714" i="43"/>
  <c r="I714" i="43"/>
  <c r="J714" i="43"/>
  <c r="K714" i="43"/>
  <c r="L714" i="43"/>
  <c r="M714" i="43"/>
  <c r="N714" i="43"/>
  <c r="B715" i="43"/>
  <c r="C715" i="43"/>
  <c r="D715" i="43"/>
  <c r="E715" i="43"/>
  <c r="F715" i="43"/>
  <c r="G715" i="43"/>
  <c r="H715" i="43"/>
  <c r="I715" i="43"/>
  <c r="J715" i="43"/>
  <c r="K715" i="43"/>
  <c r="L715" i="43"/>
  <c r="M715" i="43"/>
  <c r="N715" i="43"/>
  <c r="B716" i="43"/>
  <c r="C716" i="43"/>
  <c r="D716" i="43"/>
  <c r="E716" i="43"/>
  <c r="F716" i="43"/>
  <c r="G716" i="43"/>
  <c r="H716" i="43"/>
  <c r="I716" i="43"/>
  <c r="J716" i="43"/>
  <c r="K716" i="43"/>
  <c r="L716" i="43"/>
  <c r="M716" i="43"/>
  <c r="N716" i="43"/>
  <c r="B717" i="43"/>
  <c r="C717" i="43"/>
  <c r="D717" i="43"/>
  <c r="E717" i="43"/>
  <c r="F717" i="43"/>
  <c r="G717" i="43"/>
  <c r="H717" i="43"/>
  <c r="I717" i="43"/>
  <c r="J717" i="43"/>
  <c r="K717" i="43"/>
  <c r="L717" i="43"/>
  <c r="M717" i="43"/>
  <c r="N717" i="43"/>
  <c r="B718" i="43"/>
  <c r="C718" i="43"/>
  <c r="D718" i="43"/>
  <c r="E718" i="43"/>
  <c r="F718" i="43"/>
  <c r="G718" i="43"/>
  <c r="H718" i="43"/>
  <c r="I718" i="43"/>
  <c r="J718" i="43"/>
  <c r="K718" i="43"/>
  <c r="L718" i="43"/>
  <c r="M718" i="43"/>
  <c r="N718" i="43"/>
  <c r="B719" i="43"/>
  <c r="C719" i="43"/>
  <c r="D719" i="43"/>
  <c r="E719" i="43"/>
  <c r="F719" i="43"/>
  <c r="G719" i="43"/>
  <c r="H719" i="43"/>
  <c r="I719" i="43"/>
  <c r="J719" i="43"/>
  <c r="K719" i="43"/>
  <c r="L719" i="43"/>
  <c r="M719" i="43"/>
  <c r="N719" i="43"/>
  <c r="B720" i="43"/>
  <c r="C720" i="43"/>
  <c r="D720" i="43"/>
  <c r="E720" i="43"/>
  <c r="F720" i="43"/>
  <c r="G720" i="43"/>
  <c r="H720" i="43"/>
  <c r="I720" i="43"/>
  <c r="J720" i="43"/>
  <c r="K720" i="43"/>
  <c r="L720" i="43"/>
  <c r="M720" i="43"/>
  <c r="N720" i="43"/>
  <c r="B721" i="43"/>
  <c r="C721" i="43"/>
  <c r="D721" i="43"/>
  <c r="E721" i="43"/>
  <c r="F721" i="43"/>
  <c r="G721" i="43"/>
  <c r="H721" i="43"/>
  <c r="I721" i="43"/>
  <c r="J721" i="43"/>
  <c r="K721" i="43"/>
  <c r="L721" i="43"/>
  <c r="M721" i="43"/>
  <c r="N721" i="43"/>
  <c r="B722" i="43"/>
  <c r="C722" i="43"/>
  <c r="D722" i="43"/>
  <c r="E722" i="43"/>
  <c r="F722" i="43"/>
  <c r="G722" i="43"/>
  <c r="H722" i="43"/>
  <c r="I722" i="43"/>
  <c r="J722" i="43"/>
  <c r="K722" i="43"/>
  <c r="L722" i="43"/>
  <c r="M722" i="43"/>
  <c r="N722" i="43"/>
  <c r="B723" i="43"/>
  <c r="C723" i="43"/>
  <c r="D723" i="43"/>
  <c r="E723" i="43"/>
  <c r="F723" i="43"/>
  <c r="G723" i="43"/>
  <c r="H723" i="43"/>
  <c r="I723" i="43"/>
  <c r="J723" i="43"/>
  <c r="K723" i="43"/>
  <c r="L723" i="43"/>
  <c r="M723" i="43"/>
  <c r="N723" i="43"/>
  <c r="B724" i="43"/>
  <c r="C724" i="43"/>
  <c r="D724" i="43"/>
  <c r="E724" i="43"/>
  <c r="F724" i="43"/>
  <c r="G724" i="43"/>
  <c r="H724" i="43"/>
  <c r="I724" i="43"/>
  <c r="J724" i="43"/>
  <c r="K724" i="43"/>
  <c r="L724" i="43"/>
  <c r="M724" i="43"/>
  <c r="N724" i="43"/>
  <c r="B725" i="43"/>
  <c r="C725" i="43"/>
  <c r="D725" i="43"/>
  <c r="E725" i="43"/>
  <c r="F725" i="43"/>
  <c r="G725" i="43"/>
  <c r="H725" i="43"/>
  <c r="I725" i="43"/>
  <c r="J725" i="43"/>
  <c r="K725" i="43"/>
  <c r="L725" i="43"/>
  <c r="M725" i="43"/>
  <c r="N725" i="43"/>
  <c r="B728" i="43"/>
  <c r="B729" i="43"/>
  <c r="B730" i="43"/>
  <c r="C730" i="43"/>
  <c r="D730" i="43"/>
  <c r="E730" i="43"/>
  <c r="F730" i="43"/>
  <c r="G730" i="43"/>
  <c r="H730" i="43"/>
  <c r="I730" i="43"/>
  <c r="J730" i="43"/>
  <c r="K730" i="43"/>
  <c r="L730" i="43"/>
  <c r="M730" i="43"/>
  <c r="N730" i="43"/>
  <c r="B731" i="43"/>
  <c r="C731" i="43"/>
  <c r="D731" i="43"/>
  <c r="E731" i="43"/>
  <c r="F731" i="43"/>
  <c r="G731" i="43"/>
  <c r="H731" i="43"/>
  <c r="I731" i="43"/>
  <c r="J731" i="43"/>
  <c r="K731" i="43"/>
  <c r="L731" i="43"/>
  <c r="M731" i="43"/>
  <c r="N731" i="43"/>
  <c r="B732" i="43"/>
  <c r="C732" i="43"/>
  <c r="D732" i="43"/>
  <c r="E732" i="43"/>
  <c r="F732" i="43"/>
  <c r="G732" i="43"/>
  <c r="H732" i="43"/>
  <c r="I732" i="43"/>
  <c r="J732" i="43"/>
  <c r="K732" i="43"/>
  <c r="L732" i="43"/>
  <c r="M732" i="43"/>
  <c r="N732" i="43"/>
  <c r="B733" i="43"/>
  <c r="C733" i="43"/>
  <c r="D733" i="43"/>
  <c r="E733" i="43"/>
  <c r="F733" i="43"/>
  <c r="G733" i="43"/>
  <c r="H733" i="43"/>
  <c r="I733" i="43"/>
  <c r="J733" i="43"/>
  <c r="K733" i="43"/>
  <c r="L733" i="43"/>
  <c r="M733" i="43"/>
  <c r="N733" i="43"/>
  <c r="B734" i="43"/>
  <c r="C734" i="43"/>
  <c r="D734" i="43"/>
  <c r="E734" i="43"/>
  <c r="F734" i="43"/>
  <c r="G734" i="43"/>
  <c r="H734" i="43"/>
  <c r="I734" i="43"/>
  <c r="J734" i="43"/>
  <c r="K734" i="43"/>
  <c r="L734" i="43"/>
  <c r="M734" i="43"/>
  <c r="N734" i="43"/>
  <c r="B735" i="43"/>
  <c r="C735" i="43"/>
  <c r="D735" i="43"/>
  <c r="E735" i="43"/>
  <c r="F735" i="43"/>
  <c r="G735" i="43"/>
  <c r="H735" i="43"/>
  <c r="I735" i="43"/>
  <c r="J735" i="43"/>
  <c r="K735" i="43"/>
  <c r="L735" i="43"/>
  <c r="M735" i="43"/>
  <c r="N735" i="43"/>
  <c r="B736" i="43"/>
  <c r="C736" i="43"/>
  <c r="D736" i="43"/>
  <c r="E736" i="43"/>
  <c r="F736" i="43"/>
  <c r="G736" i="43"/>
  <c r="H736" i="43"/>
  <c r="I736" i="43"/>
  <c r="J736" i="43"/>
  <c r="K736" i="43"/>
  <c r="L736" i="43"/>
  <c r="M736" i="43"/>
  <c r="N736" i="43"/>
  <c r="B737" i="43"/>
  <c r="C737" i="43"/>
  <c r="D737" i="43"/>
  <c r="E737" i="43"/>
  <c r="F737" i="43"/>
  <c r="G737" i="43"/>
  <c r="H737" i="43"/>
  <c r="I737" i="43"/>
  <c r="J737" i="43"/>
  <c r="K737" i="43"/>
  <c r="L737" i="43"/>
  <c r="M737" i="43"/>
  <c r="N737" i="43"/>
  <c r="B738" i="43"/>
  <c r="C738" i="43"/>
  <c r="D738" i="43"/>
  <c r="E738" i="43"/>
  <c r="F738" i="43"/>
  <c r="G738" i="43"/>
  <c r="H738" i="43"/>
  <c r="I738" i="43"/>
  <c r="J738" i="43"/>
  <c r="K738" i="43"/>
  <c r="L738" i="43"/>
  <c r="M738" i="43"/>
  <c r="N738" i="43"/>
  <c r="B739" i="43"/>
  <c r="C739" i="43"/>
  <c r="D739" i="43"/>
  <c r="E739" i="43"/>
  <c r="F739" i="43"/>
  <c r="G739" i="43"/>
  <c r="H739" i="43"/>
  <c r="I739" i="43"/>
  <c r="J739" i="43"/>
  <c r="K739" i="43"/>
  <c r="L739" i="43"/>
  <c r="M739" i="43"/>
  <c r="N739" i="43"/>
  <c r="B740" i="43"/>
  <c r="C740" i="43"/>
  <c r="D740" i="43"/>
  <c r="E740" i="43"/>
  <c r="F740" i="43"/>
  <c r="G740" i="43"/>
  <c r="H740" i="43"/>
  <c r="I740" i="43"/>
  <c r="J740" i="43"/>
  <c r="K740" i="43"/>
  <c r="L740" i="43"/>
  <c r="M740" i="43"/>
  <c r="N740" i="43"/>
  <c r="B741" i="43"/>
  <c r="C741" i="43"/>
  <c r="D741" i="43"/>
  <c r="E741" i="43"/>
  <c r="F741" i="43"/>
  <c r="G741" i="43"/>
  <c r="H741" i="43"/>
  <c r="I741" i="43"/>
  <c r="J741" i="43"/>
  <c r="K741" i="43"/>
  <c r="L741" i="43"/>
  <c r="M741" i="43"/>
  <c r="N741" i="43"/>
  <c r="B744" i="43"/>
  <c r="B745" i="43"/>
  <c r="B746" i="43"/>
  <c r="C746" i="43"/>
  <c r="D746" i="43"/>
  <c r="E746" i="43"/>
  <c r="F746" i="43"/>
  <c r="G746" i="43"/>
  <c r="H746" i="43"/>
  <c r="I746" i="43"/>
  <c r="J746" i="43"/>
  <c r="K746" i="43"/>
  <c r="L746" i="43"/>
  <c r="M746" i="43"/>
  <c r="N746" i="43"/>
  <c r="B747" i="43"/>
  <c r="C747" i="43"/>
  <c r="D747" i="43"/>
  <c r="E747" i="43"/>
  <c r="F747" i="43"/>
  <c r="G747" i="43"/>
  <c r="H747" i="43"/>
  <c r="I747" i="43"/>
  <c r="J747" i="43"/>
  <c r="K747" i="43"/>
  <c r="L747" i="43"/>
  <c r="M747" i="43"/>
  <c r="N747" i="43"/>
  <c r="B748" i="43"/>
  <c r="C748" i="43"/>
  <c r="D748" i="43"/>
  <c r="E748" i="43"/>
  <c r="F748" i="43"/>
  <c r="G748" i="43"/>
  <c r="H748" i="43"/>
  <c r="I748" i="43"/>
  <c r="J748" i="43"/>
  <c r="K748" i="43"/>
  <c r="L748" i="43"/>
  <c r="M748" i="43"/>
  <c r="N748" i="43"/>
  <c r="B749" i="43"/>
  <c r="C749" i="43"/>
  <c r="D749" i="43"/>
  <c r="E749" i="43"/>
  <c r="F749" i="43"/>
  <c r="G749" i="43"/>
  <c r="H749" i="43"/>
  <c r="I749" i="43"/>
  <c r="J749" i="43"/>
  <c r="K749" i="43"/>
  <c r="L749" i="43"/>
  <c r="M749" i="43"/>
  <c r="N749" i="43"/>
  <c r="B750" i="43"/>
  <c r="C750" i="43"/>
  <c r="D750" i="43"/>
  <c r="E750" i="43"/>
  <c r="F750" i="43"/>
  <c r="G750" i="43"/>
  <c r="H750" i="43"/>
  <c r="I750" i="43"/>
  <c r="J750" i="43"/>
  <c r="K750" i="43"/>
  <c r="L750" i="43"/>
  <c r="M750" i="43"/>
  <c r="N750" i="43"/>
  <c r="B751" i="43"/>
  <c r="C751" i="43"/>
  <c r="D751" i="43"/>
  <c r="E751" i="43"/>
  <c r="F751" i="43"/>
  <c r="G751" i="43"/>
  <c r="H751" i="43"/>
  <c r="I751" i="43"/>
  <c r="J751" i="43"/>
  <c r="K751" i="43"/>
  <c r="L751" i="43"/>
  <c r="M751" i="43"/>
  <c r="N751" i="43"/>
  <c r="B752" i="43"/>
  <c r="C752" i="43"/>
  <c r="D752" i="43"/>
  <c r="E752" i="43"/>
  <c r="F752" i="43"/>
  <c r="G752" i="43"/>
  <c r="H752" i="43"/>
  <c r="I752" i="43"/>
  <c r="J752" i="43"/>
  <c r="K752" i="43"/>
  <c r="L752" i="43"/>
  <c r="M752" i="43"/>
  <c r="N752" i="43"/>
  <c r="B753" i="43"/>
  <c r="C753" i="43"/>
  <c r="D753" i="43"/>
  <c r="E753" i="43"/>
  <c r="F753" i="43"/>
  <c r="G753" i="43"/>
  <c r="H753" i="43"/>
  <c r="I753" i="43"/>
  <c r="J753" i="43"/>
  <c r="K753" i="43"/>
  <c r="L753" i="43"/>
  <c r="M753" i="43"/>
  <c r="N753" i="43"/>
  <c r="B754" i="43"/>
  <c r="C754" i="43"/>
  <c r="D754" i="43"/>
  <c r="E754" i="43"/>
  <c r="F754" i="43"/>
  <c r="G754" i="43"/>
  <c r="H754" i="43"/>
  <c r="I754" i="43"/>
  <c r="J754" i="43"/>
  <c r="K754" i="43"/>
  <c r="L754" i="43"/>
  <c r="M754" i="43"/>
  <c r="N754" i="43"/>
  <c r="B755" i="43"/>
  <c r="C755" i="43"/>
  <c r="D755" i="43"/>
  <c r="E755" i="43"/>
  <c r="F755" i="43"/>
  <c r="G755" i="43"/>
  <c r="H755" i="43"/>
  <c r="I755" i="43"/>
  <c r="J755" i="43"/>
  <c r="K755" i="43"/>
  <c r="L755" i="43"/>
  <c r="M755" i="43"/>
  <c r="N755" i="43"/>
  <c r="B756" i="43"/>
  <c r="C756" i="43"/>
  <c r="D756" i="43"/>
  <c r="E756" i="43"/>
  <c r="F756" i="43"/>
  <c r="G756" i="43"/>
  <c r="H756" i="43"/>
  <c r="I756" i="43"/>
  <c r="J756" i="43"/>
  <c r="K756" i="43"/>
  <c r="L756" i="43"/>
  <c r="M756" i="43"/>
  <c r="N756" i="43"/>
  <c r="B757" i="43"/>
  <c r="C757" i="43"/>
  <c r="D757" i="43"/>
  <c r="E757" i="43"/>
  <c r="F757" i="43"/>
  <c r="G757" i="43"/>
  <c r="H757" i="43"/>
  <c r="I757" i="43"/>
  <c r="J757" i="43"/>
  <c r="K757" i="43"/>
  <c r="L757" i="43"/>
  <c r="M757" i="43"/>
  <c r="N757" i="43"/>
  <c r="B760" i="43"/>
  <c r="B761" i="43"/>
  <c r="B762" i="43"/>
  <c r="C762" i="43"/>
  <c r="D762" i="43"/>
  <c r="E762" i="43"/>
  <c r="F762" i="43"/>
  <c r="G762" i="43"/>
  <c r="H762" i="43"/>
  <c r="I762" i="43"/>
  <c r="J762" i="43"/>
  <c r="K762" i="43"/>
  <c r="L762" i="43"/>
  <c r="M762" i="43"/>
  <c r="N762" i="43"/>
  <c r="B763" i="43"/>
  <c r="C763" i="43"/>
  <c r="D763" i="43"/>
  <c r="E763" i="43"/>
  <c r="F763" i="43"/>
  <c r="G763" i="43"/>
  <c r="H763" i="43"/>
  <c r="I763" i="43"/>
  <c r="J763" i="43"/>
  <c r="K763" i="43"/>
  <c r="L763" i="43"/>
  <c r="M763" i="43"/>
  <c r="N763" i="43"/>
  <c r="B764" i="43"/>
  <c r="C764" i="43"/>
  <c r="D764" i="43"/>
  <c r="E764" i="43"/>
  <c r="F764" i="43"/>
  <c r="G764" i="43"/>
  <c r="H764" i="43"/>
  <c r="I764" i="43"/>
  <c r="J764" i="43"/>
  <c r="K764" i="43"/>
  <c r="L764" i="43"/>
  <c r="M764" i="43"/>
  <c r="N764" i="43"/>
  <c r="B765" i="43"/>
  <c r="C765" i="43"/>
  <c r="D765" i="43"/>
  <c r="E765" i="43"/>
  <c r="F765" i="43"/>
  <c r="G765" i="43"/>
  <c r="H765" i="43"/>
  <c r="I765" i="43"/>
  <c r="J765" i="43"/>
  <c r="K765" i="43"/>
  <c r="L765" i="43"/>
  <c r="M765" i="43"/>
  <c r="N765" i="43"/>
  <c r="B766" i="43"/>
  <c r="C766" i="43"/>
  <c r="D766" i="43"/>
  <c r="E766" i="43"/>
  <c r="F766" i="43"/>
  <c r="G766" i="43"/>
  <c r="H766" i="43"/>
  <c r="I766" i="43"/>
  <c r="J766" i="43"/>
  <c r="K766" i="43"/>
  <c r="L766" i="43"/>
  <c r="M766" i="43"/>
  <c r="N766" i="43"/>
  <c r="B767" i="43"/>
  <c r="C767" i="43"/>
  <c r="D767" i="43"/>
  <c r="E767" i="43"/>
  <c r="F767" i="43"/>
  <c r="G767" i="43"/>
  <c r="H767" i="43"/>
  <c r="I767" i="43"/>
  <c r="J767" i="43"/>
  <c r="K767" i="43"/>
  <c r="L767" i="43"/>
  <c r="M767" i="43"/>
  <c r="N767" i="43"/>
  <c r="B768" i="43"/>
  <c r="C768" i="43"/>
  <c r="D768" i="43"/>
  <c r="E768" i="43"/>
  <c r="F768" i="43"/>
  <c r="G768" i="43"/>
  <c r="H768" i="43"/>
  <c r="I768" i="43"/>
  <c r="J768" i="43"/>
  <c r="K768" i="43"/>
  <c r="L768" i="43"/>
  <c r="M768" i="43"/>
  <c r="N768" i="43"/>
  <c r="B769" i="43"/>
  <c r="C769" i="43"/>
  <c r="D769" i="43"/>
  <c r="E769" i="43"/>
  <c r="F769" i="43"/>
  <c r="G769" i="43"/>
  <c r="H769" i="43"/>
  <c r="I769" i="43"/>
  <c r="J769" i="43"/>
  <c r="K769" i="43"/>
  <c r="L769" i="43"/>
  <c r="M769" i="43"/>
  <c r="N769" i="43"/>
  <c r="B770" i="43"/>
  <c r="C770" i="43"/>
  <c r="D770" i="43"/>
  <c r="E770" i="43"/>
  <c r="F770" i="43"/>
  <c r="G770" i="43"/>
  <c r="H770" i="43"/>
  <c r="I770" i="43"/>
  <c r="J770" i="43"/>
  <c r="K770" i="43"/>
  <c r="L770" i="43"/>
  <c r="M770" i="43"/>
  <c r="N770" i="43"/>
  <c r="B771" i="43"/>
  <c r="C771" i="43"/>
  <c r="D771" i="43"/>
  <c r="E771" i="43"/>
  <c r="F771" i="43"/>
  <c r="G771" i="43"/>
  <c r="H771" i="43"/>
  <c r="I771" i="43"/>
  <c r="J771" i="43"/>
  <c r="K771" i="43"/>
  <c r="L771" i="43"/>
  <c r="M771" i="43"/>
  <c r="N771" i="43"/>
  <c r="B772" i="43"/>
  <c r="C772" i="43"/>
  <c r="D772" i="43"/>
  <c r="E772" i="43"/>
  <c r="F772" i="43"/>
  <c r="G772" i="43"/>
  <c r="H772" i="43"/>
  <c r="I772" i="43"/>
  <c r="J772" i="43"/>
  <c r="K772" i="43"/>
  <c r="L772" i="43"/>
  <c r="M772" i="43"/>
  <c r="N772" i="43"/>
  <c r="B773" i="43"/>
  <c r="C773" i="43"/>
  <c r="D773" i="43"/>
  <c r="E773" i="43"/>
  <c r="F773" i="43"/>
  <c r="G773" i="43"/>
  <c r="H773" i="43"/>
  <c r="I773" i="43"/>
  <c r="J773" i="43"/>
  <c r="K773" i="43"/>
  <c r="L773" i="43"/>
  <c r="M773" i="43"/>
  <c r="N773" i="43"/>
  <c r="B776" i="43"/>
  <c r="B777" i="43"/>
  <c r="B778" i="43"/>
  <c r="C778" i="43"/>
  <c r="D778" i="43"/>
  <c r="E778" i="43"/>
  <c r="F778" i="43"/>
  <c r="G778" i="43"/>
  <c r="H778" i="43"/>
  <c r="I778" i="43"/>
  <c r="J778" i="43"/>
  <c r="K778" i="43"/>
  <c r="L778" i="43"/>
  <c r="M778" i="43"/>
  <c r="N778" i="43"/>
  <c r="B779" i="43"/>
  <c r="C779" i="43"/>
  <c r="D779" i="43"/>
  <c r="E779" i="43"/>
  <c r="F779" i="43"/>
  <c r="G779" i="43"/>
  <c r="H779" i="43"/>
  <c r="I779" i="43"/>
  <c r="J779" i="43"/>
  <c r="K779" i="43"/>
  <c r="L779" i="43"/>
  <c r="M779" i="43"/>
  <c r="N779" i="43"/>
  <c r="B780" i="43"/>
  <c r="C780" i="43"/>
  <c r="D780" i="43"/>
  <c r="E780" i="43"/>
  <c r="F780" i="43"/>
  <c r="G780" i="43"/>
  <c r="H780" i="43"/>
  <c r="I780" i="43"/>
  <c r="J780" i="43"/>
  <c r="K780" i="43"/>
  <c r="L780" i="43"/>
  <c r="M780" i="43"/>
  <c r="N780" i="43"/>
  <c r="B781" i="43"/>
  <c r="C781" i="43"/>
  <c r="D781" i="43"/>
  <c r="E781" i="43"/>
  <c r="F781" i="43"/>
  <c r="G781" i="43"/>
  <c r="H781" i="43"/>
  <c r="I781" i="43"/>
  <c r="J781" i="43"/>
  <c r="K781" i="43"/>
  <c r="L781" i="43"/>
  <c r="M781" i="43"/>
  <c r="N781" i="43"/>
  <c r="B782" i="43"/>
  <c r="C782" i="43"/>
  <c r="D782" i="43"/>
  <c r="E782" i="43"/>
  <c r="F782" i="43"/>
  <c r="G782" i="43"/>
  <c r="H782" i="43"/>
  <c r="I782" i="43"/>
  <c r="J782" i="43"/>
  <c r="K782" i="43"/>
  <c r="L782" i="43"/>
  <c r="M782" i="43"/>
  <c r="N782" i="43"/>
  <c r="B783" i="43"/>
  <c r="C783" i="43"/>
  <c r="D783" i="43"/>
  <c r="E783" i="43"/>
  <c r="F783" i="43"/>
  <c r="G783" i="43"/>
  <c r="H783" i="43"/>
  <c r="I783" i="43"/>
  <c r="J783" i="43"/>
  <c r="K783" i="43"/>
  <c r="L783" i="43"/>
  <c r="M783" i="43"/>
  <c r="N783" i="43"/>
  <c r="B784" i="43"/>
  <c r="C784" i="43"/>
  <c r="D784" i="43"/>
  <c r="E784" i="43"/>
  <c r="F784" i="43"/>
  <c r="G784" i="43"/>
  <c r="H784" i="43"/>
  <c r="I784" i="43"/>
  <c r="J784" i="43"/>
  <c r="K784" i="43"/>
  <c r="L784" i="43"/>
  <c r="M784" i="43"/>
  <c r="N784" i="43"/>
  <c r="B785" i="43"/>
  <c r="C785" i="43"/>
  <c r="D785" i="43"/>
  <c r="E785" i="43"/>
  <c r="F785" i="43"/>
  <c r="G785" i="43"/>
  <c r="H785" i="43"/>
  <c r="I785" i="43"/>
  <c r="J785" i="43"/>
  <c r="K785" i="43"/>
  <c r="L785" i="43"/>
  <c r="M785" i="43"/>
  <c r="N785" i="43"/>
  <c r="B786" i="43"/>
  <c r="C786" i="43"/>
  <c r="D786" i="43"/>
  <c r="E786" i="43"/>
  <c r="F786" i="43"/>
  <c r="G786" i="43"/>
  <c r="H786" i="43"/>
  <c r="I786" i="43"/>
  <c r="J786" i="43"/>
  <c r="K786" i="43"/>
  <c r="L786" i="43"/>
  <c r="M786" i="43"/>
  <c r="N786" i="43"/>
  <c r="B787" i="43"/>
  <c r="C787" i="43"/>
  <c r="D787" i="43"/>
  <c r="E787" i="43"/>
  <c r="F787" i="43"/>
  <c r="G787" i="43"/>
  <c r="H787" i="43"/>
  <c r="I787" i="43"/>
  <c r="J787" i="43"/>
  <c r="K787" i="43"/>
  <c r="L787" i="43"/>
  <c r="M787" i="43"/>
  <c r="N787" i="43"/>
  <c r="B788" i="43"/>
  <c r="C788" i="43"/>
  <c r="D788" i="43"/>
  <c r="E788" i="43"/>
  <c r="F788" i="43"/>
  <c r="G788" i="43"/>
  <c r="H788" i="43"/>
  <c r="I788" i="43"/>
  <c r="J788" i="43"/>
  <c r="K788" i="43"/>
  <c r="L788" i="43"/>
  <c r="M788" i="43"/>
  <c r="N788" i="43"/>
  <c r="B789" i="43"/>
  <c r="C789" i="43"/>
  <c r="D789" i="43"/>
  <c r="E789" i="43"/>
  <c r="F789" i="43"/>
  <c r="G789" i="43"/>
  <c r="H789" i="43"/>
  <c r="I789" i="43"/>
  <c r="J789" i="43"/>
  <c r="K789" i="43"/>
  <c r="L789" i="43"/>
  <c r="M789" i="43"/>
  <c r="N789" i="43"/>
  <c r="B792" i="43"/>
  <c r="B793" i="43"/>
  <c r="B794" i="43"/>
  <c r="C794" i="43"/>
  <c r="D794" i="43"/>
  <c r="E794" i="43"/>
  <c r="F794" i="43"/>
  <c r="G794" i="43"/>
  <c r="H794" i="43"/>
  <c r="I794" i="43"/>
  <c r="J794" i="43"/>
  <c r="K794" i="43"/>
  <c r="L794" i="43"/>
  <c r="M794" i="43"/>
  <c r="N794" i="43"/>
  <c r="B795" i="43"/>
  <c r="C795" i="43"/>
  <c r="D795" i="43"/>
  <c r="E795" i="43"/>
  <c r="F795" i="43"/>
  <c r="G795" i="43"/>
  <c r="H795" i="43"/>
  <c r="I795" i="43"/>
  <c r="J795" i="43"/>
  <c r="K795" i="43"/>
  <c r="L795" i="43"/>
  <c r="M795" i="43"/>
  <c r="N795" i="43"/>
  <c r="B796" i="43"/>
  <c r="C796" i="43"/>
  <c r="D796" i="43"/>
  <c r="E796" i="43"/>
  <c r="F796" i="43"/>
  <c r="G796" i="43"/>
  <c r="H796" i="43"/>
  <c r="I796" i="43"/>
  <c r="J796" i="43"/>
  <c r="K796" i="43"/>
  <c r="L796" i="43"/>
  <c r="M796" i="43"/>
  <c r="N796" i="43"/>
  <c r="B797" i="43"/>
  <c r="C797" i="43"/>
  <c r="D797" i="43"/>
  <c r="E797" i="43"/>
  <c r="F797" i="43"/>
  <c r="G797" i="43"/>
  <c r="H797" i="43"/>
  <c r="I797" i="43"/>
  <c r="J797" i="43"/>
  <c r="K797" i="43"/>
  <c r="L797" i="43"/>
  <c r="M797" i="43"/>
  <c r="N797" i="43"/>
  <c r="B798" i="43"/>
  <c r="C798" i="43"/>
  <c r="D798" i="43"/>
  <c r="E798" i="43"/>
  <c r="F798" i="43"/>
  <c r="G798" i="43"/>
  <c r="H798" i="43"/>
  <c r="I798" i="43"/>
  <c r="J798" i="43"/>
  <c r="K798" i="43"/>
  <c r="L798" i="43"/>
  <c r="M798" i="43"/>
  <c r="N798" i="43"/>
  <c r="B799" i="43"/>
  <c r="C799" i="43"/>
  <c r="D799" i="43"/>
  <c r="E799" i="43"/>
  <c r="F799" i="43"/>
  <c r="G799" i="43"/>
  <c r="H799" i="43"/>
  <c r="I799" i="43"/>
  <c r="J799" i="43"/>
  <c r="K799" i="43"/>
  <c r="L799" i="43"/>
  <c r="M799" i="43"/>
  <c r="N799" i="43"/>
  <c r="B800" i="43"/>
  <c r="C800" i="43"/>
  <c r="D800" i="43"/>
  <c r="E800" i="43"/>
  <c r="F800" i="43"/>
  <c r="G800" i="43"/>
  <c r="H800" i="43"/>
  <c r="I800" i="43"/>
  <c r="J800" i="43"/>
  <c r="K800" i="43"/>
  <c r="L800" i="43"/>
  <c r="M800" i="43"/>
  <c r="N800" i="43"/>
  <c r="B801" i="43"/>
  <c r="C801" i="43"/>
  <c r="D801" i="43"/>
  <c r="E801" i="43"/>
  <c r="F801" i="43"/>
  <c r="G801" i="43"/>
  <c r="H801" i="43"/>
  <c r="I801" i="43"/>
  <c r="J801" i="43"/>
  <c r="K801" i="43"/>
  <c r="L801" i="43"/>
  <c r="M801" i="43"/>
  <c r="N801" i="43"/>
  <c r="B802" i="43"/>
  <c r="C802" i="43"/>
  <c r="D802" i="43"/>
  <c r="E802" i="43"/>
  <c r="F802" i="43"/>
  <c r="G802" i="43"/>
  <c r="H802" i="43"/>
  <c r="I802" i="43"/>
  <c r="J802" i="43"/>
  <c r="K802" i="43"/>
  <c r="L802" i="43"/>
  <c r="M802" i="43"/>
  <c r="N802" i="43"/>
  <c r="B803" i="43"/>
  <c r="C803" i="43"/>
  <c r="D803" i="43"/>
  <c r="E803" i="43"/>
  <c r="F803" i="43"/>
  <c r="G803" i="43"/>
  <c r="H803" i="43"/>
  <c r="I803" i="43"/>
  <c r="J803" i="43"/>
  <c r="K803" i="43"/>
  <c r="L803" i="43"/>
  <c r="M803" i="43"/>
  <c r="N803" i="43"/>
  <c r="B804" i="43"/>
  <c r="C804" i="43"/>
  <c r="D804" i="43"/>
  <c r="E804" i="43"/>
  <c r="F804" i="43"/>
  <c r="G804" i="43"/>
  <c r="H804" i="43"/>
  <c r="I804" i="43"/>
  <c r="J804" i="43"/>
  <c r="K804" i="43"/>
  <c r="L804" i="43"/>
  <c r="M804" i="43"/>
  <c r="N804" i="43"/>
  <c r="B805" i="43"/>
  <c r="C805" i="43"/>
  <c r="D805" i="43"/>
  <c r="E805" i="43"/>
  <c r="F805" i="43"/>
  <c r="G805" i="43"/>
  <c r="H805" i="43"/>
  <c r="I805" i="43"/>
  <c r="J805" i="43"/>
  <c r="K805" i="43"/>
  <c r="L805" i="43"/>
  <c r="M805" i="43"/>
  <c r="N805" i="43"/>
  <c r="B808" i="43"/>
  <c r="B809" i="43"/>
  <c r="B810" i="43"/>
  <c r="C810" i="43"/>
  <c r="D810" i="43"/>
  <c r="E810" i="43"/>
  <c r="F810" i="43"/>
  <c r="G810" i="43"/>
  <c r="H810" i="43"/>
  <c r="I810" i="43"/>
  <c r="J810" i="43"/>
  <c r="K810" i="43"/>
  <c r="L810" i="43"/>
  <c r="M810" i="43"/>
  <c r="N810" i="43"/>
  <c r="B811" i="43"/>
  <c r="C811" i="43"/>
  <c r="D811" i="43"/>
  <c r="E811" i="43"/>
  <c r="F811" i="43"/>
  <c r="G811" i="43"/>
  <c r="H811" i="43"/>
  <c r="I811" i="43"/>
  <c r="J811" i="43"/>
  <c r="K811" i="43"/>
  <c r="L811" i="43"/>
  <c r="M811" i="43"/>
  <c r="N811" i="43"/>
  <c r="B812" i="43"/>
  <c r="C812" i="43"/>
  <c r="D812" i="43"/>
  <c r="E812" i="43"/>
  <c r="F812" i="43"/>
  <c r="G812" i="43"/>
  <c r="H812" i="43"/>
  <c r="I812" i="43"/>
  <c r="J812" i="43"/>
  <c r="K812" i="43"/>
  <c r="L812" i="43"/>
  <c r="M812" i="43"/>
  <c r="N812" i="43"/>
  <c r="B813" i="43"/>
  <c r="C813" i="43"/>
  <c r="D813" i="43"/>
  <c r="E813" i="43"/>
  <c r="F813" i="43"/>
  <c r="G813" i="43"/>
  <c r="H813" i="43"/>
  <c r="I813" i="43"/>
  <c r="J813" i="43"/>
  <c r="K813" i="43"/>
  <c r="L813" i="43"/>
  <c r="M813" i="43"/>
  <c r="N813" i="43"/>
  <c r="B814" i="43"/>
  <c r="C814" i="43"/>
  <c r="D814" i="43"/>
  <c r="E814" i="43"/>
  <c r="F814" i="43"/>
  <c r="G814" i="43"/>
  <c r="H814" i="43"/>
  <c r="I814" i="43"/>
  <c r="J814" i="43"/>
  <c r="K814" i="43"/>
  <c r="L814" i="43"/>
  <c r="M814" i="43"/>
  <c r="N814" i="43"/>
  <c r="B815" i="43"/>
  <c r="C815" i="43"/>
  <c r="D815" i="43"/>
  <c r="E815" i="43"/>
  <c r="F815" i="43"/>
  <c r="G815" i="43"/>
  <c r="H815" i="43"/>
  <c r="I815" i="43"/>
  <c r="J815" i="43"/>
  <c r="K815" i="43"/>
  <c r="L815" i="43"/>
  <c r="M815" i="43"/>
  <c r="N815" i="43"/>
  <c r="B816" i="43"/>
  <c r="C816" i="43"/>
  <c r="D816" i="43"/>
  <c r="E816" i="43"/>
  <c r="F816" i="43"/>
  <c r="G816" i="43"/>
  <c r="H816" i="43"/>
  <c r="I816" i="43"/>
  <c r="J816" i="43"/>
  <c r="K816" i="43"/>
  <c r="L816" i="43"/>
  <c r="M816" i="43"/>
  <c r="N816" i="43"/>
  <c r="B817" i="43"/>
  <c r="C817" i="43"/>
  <c r="D817" i="43"/>
  <c r="E817" i="43"/>
  <c r="F817" i="43"/>
  <c r="G817" i="43"/>
  <c r="H817" i="43"/>
  <c r="I817" i="43"/>
  <c r="J817" i="43"/>
  <c r="K817" i="43"/>
  <c r="L817" i="43"/>
  <c r="M817" i="43"/>
  <c r="N817" i="43"/>
  <c r="B818" i="43"/>
  <c r="C818" i="43"/>
  <c r="D818" i="43"/>
  <c r="E818" i="43"/>
  <c r="F818" i="43"/>
  <c r="G818" i="43"/>
  <c r="H818" i="43"/>
  <c r="I818" i="43"/>
  <c r="J818" i="43"/>
  <c r="K818" i="43"/>
  <c r="L818" i="43"/>
  <c r="M818" i="43"/>
  <c r="N818" i="43"/>
  <c r="B819" i="43"/>
  <c r="C819" i="43"/>
  <c r="D819" i="43"/>
  <c r="E819" i="43"/>
  <c r="F819" i="43"/>
  <c r="G819" i="43"/>
  <c r="H819" i="43"/>
  <c r="I819" i="43"/>
  <c r="J819" i="43"/>
  <c r="K819" i="43"/>
  <c r="L819" i="43"/>
  <c r="M819" i="43"/>
  <c r="N819" i="43"/>
  <c r="B820" i="43"/>
  <c r="C820" i="43"/>
  <c r="D820" i="43"/>
  <c r="E820" i="43"/>
  <c r="F820" i="43"/>
  <c r="G820" i="43"/>
  <c r="H820" i="43"/>
  <c r="I820" i="43"/>
  <c r="J820" i="43"/>
  <c r="K820" i="43"/>
  <c r="L820" i="43"/>
  <c r="M820" i="43"/>
  <c r="N820" i="43"/>
  <c r="B821" i="43"/>
  <c r="C821" i="43"/>
  <c r="D821" i="43"/>
  <c r="E821" i="43"/>
  <c r="F821" i="43"/>
  <c r="G821" i="43"/>
  <c r="H821" i="43"/>
  <c r="I821" i="43"/>
  <c r="J821" i="43"/>
  <c r="K821" i="43"/>
  <c r="L821" i="43"/>
  <c r="M821" i="43"/>
  <c r="N821" i="43"/>
  <c r="B824" i="43"/>
  <c r="B825" i="43"/>
  <c r="C825" i="43"/>
  <c r="D825" i="43"/>
  <c r="E825" i="43"/>
  <c r="F825" i="43"/>
  <c r="G825" i="43"/>
  <c r="H825" i="43"/>
  <c r="I825" i="43"/>
  <c r="J825" i="43"/>
  <c r="K825" i="43"/>
  <c r="L825" i="43"/>
  <c r="M825" i="43"/>
  <c r="N825" i="43"/>
  <c r="B826" i="43"/>
  <c r="C826" i="43"/>
  <c r="D826" i="43"/>
  <c r="E826" i="43"/>
  <c r="F826" i="43"/>
  <c r="G826" i="43"/>
  <c r="H826" i="43"/>
  <c r="I826" i="43"/>
  <c r="J826" i="43"/>
  <c r="K826" i="43"/>
  <c r="L826" i="43"/>
  <c r="M826" i="43"/>
  <c r="N826" i="43"/>
  <c r="B827" i="43"/>
  <c r="C827" i="43"/>
  <c r="D827" i="43"/>
  <c r="E827" i="43"/>
  <c r="F827" i="43"/>
  <c r="G827" i="43"/>
  <c r="H827" i="43"/>
  <c r="I827" i="43"/>
  <c r="J827" i="43"/>
  <c r="K827" i="43"/>
  <c r="L827" i="43"/>
  <c r="M827" i="43"/>
  <c r="N827" i="43"/>
  <c r="B828" i="43"/>
  <c r="C828" i="43"/>
  <c r="D828" i="43"/>
  <c r="E828" i="43"/>
  <c r="F828" i="43"/>
  <c r="G828" i="43"/>
  <c r="H828" i="43"/>
  <c r="I828" i="43"/>
  <c r="J828" i="43"/>
  <c r="K828" i="43"/>
  <c r="L828" i="43"/>
  <c r="M828" i="43"/>
  <c r="N828" i="43"/>
  <c r="B829" i="43"/>
  <c r="C829" i="43"/>
  <c r="D829" i="43"/>
  <c r="E829" i="43"/>
  <c r="F829" i="43"/>
  <c r="G829" i="43"/>
  <c r="H829" i="43"/>
  <c r="I829" i="43"/>
  <c r="J829" i="43"/>
  <c r="K829" i="43"/>
  <c r="L829" i="43"/>
  <c r="M829" i="43"/>
  <c r="N829" i="43"/>
  <c r="B832" i="43"/>
  <c r="B833" i="43"/>
  <c r="C833" i="43"/>
  <c r="D833" i="43"/>
  <c r="E833" i="43"/>
  <c r="F833" i="43"/>
  <c r="G833" i="43"/>
  <c r="H833" i="43"/>
  <c r="I833" i="43"/>
  <c r="J833" i="43"/>
  <c r="K833" i="43"/>
  <c r="L833" i="43"/>
  <c r="M833" i="43"/>
  <c r="N833" i="43"/>
  <c r="B834" i="43"/>
  <c r="C834" i="43"/>
  <c r="D834" i="43"/>
  <c r="E834" i="43"/>
  <c r="F834" i="43"/>
  <c r="G834" i="43"/>
  <c r="H834" i="43"/>
  <c r="I834" i="43"/>
  <c r="J834" i="43"/>
  <c r="K834" i="43"/>
  <c r="L834" i="43"/>
  <c r="M834" i="43"/>
  <c r="N834" i="43"/>
  <c r="B835" i="43"/>
  <c r="C835" i="43"/>
  <c r="D835" i="43"/>
  <c r="E835" i="43"/>
  <c r="F835" i="43"/>
  <c r="G835" i="43"/>
  <c r="H835" i="43"/>
  <c r="I835" i="43"/>
  <c r="J835" i="43"/>
  <c r="K835" i="43"/>
  <c r="L835" i="43"/>
  <c r="M835" i="43"/>
  <c r="N835" i="43"/>
  <c r="B836" i="43"/>
  <c r="C836" i="43"/>
  <c r="D836" i="43"/>
  <c r="E836" i="43"/>
  <c r="F836" i="43"/>
  <c r="G836" i="43"/>
  <c r="H836" i="43"/>
  <c r="I836" i="43"/>
  <c r="J836" i="43"/>
  <c r="K836" i="43"/>
  <c r="L836" i="43"/>
  <c r="M836" i="43"/>
  <c r="N836" i="43"/>
  <c r="B837" i="43"/>
  <c r="C837" i="43"/>
  <c r="D837" i="43"/>
  <c r="E837" i="43"/>
  <c r="F837" i="43"/>
  <c r="G837" i="43"/>
  <c r="H837" i="43"/>
  <c r="I837" i="43"/>
  <c r="J837" i="43"/>
  <c r="K837" i="43"/>
  <c r="L837" i="43"/>
  <c r="M837" i="43"/>
  <c r="N837" i="43"/>
  <c r="B840" i="43"/>
  <c r="B841" i="43"/>
  <c r="C841" i="43"/>
  <c r="D841" i="43"/>
  <c r="E841" i="43"/>
  <c r="F841" i="43"/>
  <c r="G841" i="43"/>
  <c r="H841" i="43"/>
  <c r="I841" i="43"/>
  <c r="J841" i="43"/>
  <c r="K841" i="43"/>
  <c r="L841" i="43"/>
  <c r="M841" i="43"/>
  <c r="N841" i="43"/>
  <c r="B842" i="43"/>
  <c r="C842" i="43"/>
  <c r="D842" i="43"/>
  <c r="E842" i="43"/>
  <c r="F842" i="43"/>
  <c r="G842" i="43"/>
  <c r="H842" i="43"/>
  <c r="I842" i="43"/>
  <c r="J842" i="43"/>
  <c r="K842" i="43"/>
  <c r="L842" i="43"/>
  <c r="M842" i="43"/>
  <c r="N842" i="43"/>
  <c r="B843" i="43"/>
  <c r="C843" i="43"/>
  <c r="D843" i="43"/>
  <c r="E843" i="43"/>
  <c r="F843" i="43"/>
  <c r="G843" i="43"/>
  <c r="H843" i="43"/>
  <c r="I843" i="43"/>
  <c r="J843" i="43"/>
  <c r="K843" i="43"/>
  <c r="L843" i="43"/>
  <c r="M843" i="43"/>
  <c r="N843" i="43"/>
  <c r="B844" i="43"/>
  <c r="C844" i="43"/>
  <c r="D844" i="43"/>
  <c r="E844" i="43"/>
  <c r="F844" i="43"/>
  <c r="G844" i="43"/>
  <c r="H844" i="43"/>
  <c r="I844" i="43"/>
  <c r="J844" i="43"/>
  <c r="K844" i="43"/>
  <c r="L844" i="43"/>
  <c r="M844" i="43"/>
  <c r="N844" i="43"/>
  <c r="B845" i="43"/>
  <c r="C845" i="43"/>
  <c r="D845" i="43"/>
  <c r="E845" i="43"/>
  <c r="F845" i="43"/>
  <c r="G845" i="43"/>
  <c r="H845" i="43"/>
  <c r="I845" i="43"/>
  <c r="J845" i="43"/>
  <c r="K845" i="43"/>
  <c r="L845" i="43"/>
  <c r="M845" i="43"/>
  <c r="N845" i="43"/>
  <c r="B846" i="43"/>
  <c r="C846" i="43"/>
  <c r="D846" i="43"/>
  <c r="E846" i="43"/>
  <c r="F846" i="43"/>
  <c r="G846" i="43"/>
  <c r="H846" i="43"/>
  <c r="I846" i="43"/>
  <c r="J846" i="43"/>
  <c r="K846" i="43"/>
  <c r="L846" i="43"/>
  <c r="M846" i="43"/>
  <c r="N846" i="43"/>
  <c r="B847" i="43"/>
  <c r="C847" i="43"/>
  <c r="D847" i="43"/>
  <c r="E847" i="43"/>
  <c r="F847" i="43"/>
  <c r="G847" i="43"/>
  <c r="H847" i="43"/>
  <c r="I847" i="43"/>
  <c r="J847" i="43"/>
  <c r="K847" i="43"/>
  <c r="L847" i="43"/>
  <c r="M847" i="43"/>
  <c r="N847" i="43"/>
  <c r="B848" i="43"/>
  <c r="C848" i="43"/>
  <c r="D848" i="43"/>
  <c r="E848" i="43"/>
  <c r="F848" i="43"/>
  <c r="G848" i="43"/>
  <c r="H848" i="43"/>
  <c r="I848" i="43"/>
  <c r="J848" i="43"/>
  <c r="K848" i="43"/>
  <c r="L848" i="43"/>
  <c r="M848" i="43"/>
  <c r="N848" i="43"/>
  <c r="B849" i="43"/>
  <c r="C849" i="43"/>
  <c r="D849" i="43"/>
  <c r="E849" i="43"/>
  <c r="F849" i="43"/>
  <c r="G849" i="43"/>
  <c r="H849" i="43"/>
  <c r="I849" i="43"/>
  <c r="J849" i="43"/>
  <c r="K849" i="43"/>
  <c r="L849" i="43"/>
  <c r="M849" i="43"/>
  <c r="N849" i="43"/>
  <c r="B850" i="43"/>
  <c r="C850" i="43"/>
  <c r="D850" i="43"/>
  <c r="E850" i="43"/>
  <c r="F850" i="43"/>
  <c r="G850" i="43"/>
  <c r="H850" i="43"/>
  <c r="I850" i="43"/>
  <c r="J850" i="43"/>
  <c r="K850" i="43"/>
  <c r="L850" i="43"/>
  <c r="M850" i="43"/>
  <c r="N850" i="43"/>
  <c r="B851" i="43"/>
  <c r="C851" i="43"/>
  <c r="D851" i="43"/>
  <c r="E851" i="43"/>
  <c r="F851" i="43"/>
  <c r="G851" i="43"/>
  <c r="H851" i="43"/>
  <c r="I851" i="43"/>
  <c r="J851" i="43"/>
  <c r="K851" i="43"/>
  <c r="L851" i="43"/>
  <c r="M851" i="43"/>
  <c r="N851" i="43"/>
  <c r="B852" i="43"/>
  <c r="C852" i="43"/>
  <c r="D852" i="43"/>
  <c r="E852" i="43"/>
  <c r="F852" i="43"/>
  <c r="G852" i="43"/>
  <c r="H852" i="43"/>
  <c r="I852" i="43"/>
  <c r="J852" i="43"/>
  <c r="K852" i="43"/>
  <c r="L852" i="43"/>
  <c r="M852" i="43"/>
  <c r="N852" i="43"/>
  <c r="B855" i="43"/>
  <c r="B856" i="43"/>
  <c r="C856" i="43"/>
  <c r="D856" i="43"/>
  <c r="E856" i="43"/>
  <c r="F856" i="43"/>
  <c r="G856" i="43"/>
  <c r="H856" i="43"/>
  <c r="I856" i="43"/>
  <c r="J856" i="43"/>
  <c r="K856" i="43"/>
  <c r="L856" i="43"/>
  <c r="M856" i="43"/>
  <c r="N856" i="43"/>
  <c r="B857" i="43"/>
  <c r="C857" i="43"/>
  <c r="D857" i="43"/>
  <c r="E857" i="43"/>
  <c r="F857" i="43"/>
  <c r="G857" i="43"/>
  <c r="H857" i="43"/>
  <c r="I857" i="43"/>
  <c r="J857" i="43"/>
  <c r="K857" i="43"/>
  <c r="L857" i="43"/>
  <c r="M857" i="43"/>
  <c r="N857" i="43"/>
  <c r="B858" i="43"/>
  <c r="C858" i="43"/>
  <c r="D858" i="43"/>
  <c r="E858" i="43"/>
  <c r="F858" i="43"/>
  <c r="G858" i="43"/>
  <c r="H858" i="43"/>
  <c r="I858" i="43"/>
  <c r="J858" i="43"/>
  <c r="K858" i="43"/>
  <c r="L858" i="43"/>
  <c r="M858" i="43"/>
  <c r="N858" i="43"/>
  <c r="B859" i="43"/>
  <c r="C859" i="43"/>
  <c r="D859" i="43"/>
  <c r="E859" i="43"/>
  <c r="F859" i="43"/>
  <c r="G859" i="43"/>
  <c r="H859" i="43"/>
  <c r="I859" i="43"/>
  <c r="J859" i="43"/>
  <c r="K859" i="43"/>
  <c r="L859" i="43"/>
  <c r="M859" i="43"/>
  <c r="N859" i="43"/>
  <c r="B860" i="43"/>
  <c r="C860" i="43"/>
  <c r="D860" i="43"/>
  <c r="E860" i="43"/>
  <c r="F860" i="43"/>
  <c r="G860" i="43"/>
  <c r="H860" i="43"/>
  <c r="I860" i="43"/>
  <c r="J860" i="43"/>
  <c r="K860" i="43"/>
  <c r="L860" i="43"/>
  <c r="M860" i="43"/>
  <c r="N860" i="43"/>
  <c r="B861" i="43"/>
  <c r="C861" i="43"/>
  <c r="D861" i="43"/>
  <c r="E861" i="43"/>
  <c r="F861" i="43"/>
  <c r="G861" i="43"/>
  <c r="H861" i="43"/>
  <c r="I861" i="43"/>
  <c r="J861" i="43"/>
  <c r="K861" i="43"/>
  <c r="L861" i="43"/>
  <c r="M861" i="43"/>
  <c r="N861" i="43"/>
  <c r="B862" i="43"/>
  <c r="C862" i="43"/>
  <c r="D862" i="43"/>
  <c r="E862" i="43"/>
  <c r="F862" i="43"/>
  <c r="G862" i="43"/>
  <c r="H862" i="43"/>
  <c r="I862" i="43"/>
  <c r="J862" i="43"/>
  <c r="K862" i="43"/>
  <c r="L862" i="43"/>
  <c r="M862" i="43"/>
  <c r="N862" i="43"/>
  <c r="B863" i="43"/>
  <c r="C863" i="43"/>
  <c r="D863" i="43"/>
  <c r="E863" i="43"/>
  <c r="F863" i="43"/>
  <c r="G863" i="43"/>
  <c r="H863" i="43"/>
  <c r="I863" i="43"/>
  <c r="J863" i="43"/>
  <c r="K863" i="43"/>
  <c r="L863" i="43"/>
  <c r="M863" i="43"/>
  <c r="N863" i="43"/>
  <c r="B864" i="43"/>
  <c r="C864" i="43"/>
  <c r="D864" i="43"/>
  <c r="E864" i="43"/>
  <c r="F864" i="43"/>
  <c r="G864" i="43"/>
  <c r="H864" i="43"/>
  <c r="I864" i="43"/>
  <c r="J864" i="43"/>
  <c r="K864" i="43"/>
  <c r="L864" i="43"/>
  <c r="M864" i="43"/>
  <c r="N864" i="43"/>
  <c r="B865" i="43"/>
  <c r="C865" i="43"/>
  <c r="D865" i="43"/>
  <c r="E865" i="43"/>
  <c r="F865" i="43"/>
  <c r="G865" i="43"/>
  <c r="H865" i="43"/>
  <c r="I865" i="43"/>
  <c r="J865" i="43"/>
  <c r="K865" i="43"/>
  <c r="L865" i="43"/>
  <c r="M865" i="43"/>
  <c r="N865" i="43"/>
  <c r="B866" i="43"/>
  <c r="C866" i="43"/>
  <c r="D866" i="43"/>
  <c r="E866" i="43"/>
  <c r="F866" i="43"/>
  <c r="G866" i="43"/>
  <c r="H866" i="43"/>
  <c r="I866" i="43"/>
  <c r="J866" i="43"/>
  <c r="K866" i="43"/>
  <c r="L866" i="43"/>
  <c r="M866" i="43"/>
  <c r="N866" i="43"/>
  <c r="B867" i="43"/>
  <c r="C867" i="43"/>
  <c r="D867" i="43"/>
  <c r="E867" i="43"/>
  <c r="F867" i="43"/>
  <c r="G867" i="43"/>
  <c r="H867" i="43"/>
  <c r="I867" i="43"/>
  <c r="J867" i="43"/>
  <c r="K867" i="43"/>
  <c r="L867" i="43"/>
  <c r="M867" i="43"/>
  <c r="N867" i="43"/>
  <c r="B870" i="43"/>
  <c r="B871" i="43"/>
  <c r="C871" i="43"/>
  <c r="D871" i="43"/>
  <c r="E871" i="43"/>
  <c r="F871" i="43"/>
  <c r="G871" i="43"/>
  <c r="H871" i="43"/>
  <c r="I871" i="43"/>
  <c r="J871" i="43"/>
  <c r="K871" i="43"/>
  <c r="L871" i="43"/>
  <c r="M871" i="43"/>
  <c r="N871" i="43"/>
  <c r="B872" i="43"/>
  <c r="C872" i="43"/>
  <c r="D872" i="43"/>
  <c r="E872" i="43"/>
  <c r="F872" i="43"/>
  <c r="G872" i="43"/>
  <c r="H872" i="43"/>
  <c r="I872" i="43"/>
  <c r="J872" i="43"/>
  <c r="K872" i="43"/>
  <c r="L872" i="43"/>
  <c r="M872" i="43"/>
  <c r="N872" i="43"/>
  <c r="B873" i="43"/>
  <c r="C873" i="43"/>
  <c r="D873" i="43"/>
  <c r="E873" i="43"/>
  <c r="F873" i="43"/>
  <c r="G873" i="43"/>
  <c r="H873" i="43"/>
  <c r="I873" i="43"/>
  <c r="J873" i="43"/>
  <c r="K873" i="43"/>
  <c r="L873" i="43"/>
  <c r="M873" i="43"/>
  <c r="N873" i="43"/>
  <c r="B874" i="43"/>
  <c r="C874" i="43"/>
  <c r="D874" i="43"/>
  <c r="E874" i="43"/>
  <c r="F874" i="43"/>
  <c r="G874" i="43"/>
  <c r="H874" i="43"/>
  <c r="I874" i="43"/>
  <c r="J874" i="43"/>
  <c r="K874" i="43"/>
  <c r="L874" i="43"/>
  <c r="M874" i="43"/>
  <c r="N874" i="43"/>
  <c r="B875" i="43"/>
  <c r="C875" i="43"/>
  <c r="D875" i="43"/>
  <c r="E875" i="43"/>
  <c r="F875" i="43"/>
  <c r="G875" i="43"/>
  <c r="H875" i="43"/>
  <c r="I875" i="43"/>
  <c r="J875" i="43"/>
  <c r="K875" i="43"/>
  <c r="L875" i="43"/>
  <c r="M875" i="43"/>
  <c r="N875" i="43"/>
  <c r="B876" i="43"/>
  <c r="C876" i="43"/>
  <c r="D876" i="43"/>
  <c r="E876" i="43"/>
  <c r="F876" i="43"/>
  <c r="G876" i="43"/>
  <c r="H876" i="43"/>
  <c r="I876" i="43"/>
  <c r="J876" i="43"/>
  <c r="K876" i="43"/>
  <c r="L876" i="43"/>
  <c r="M876" i="43"/>
  <c r="N876" i="43"/>
  <c r="B877" i="43"/>
  <c r="C877" i="43"/>
  <c r="D877" i="43"/>
  <c r="E877" i="43"/>
  <c r="F877" i="43"/>
  <c r="G877" i="43"/>
  <c r="H877" i="43"/>
  <c r="I877" i="43"/>
  <c r="J877" i="43"/>
  <c r="K877" i="43"/>
  <c r="L877" i="43"/>
  <c r="M877" i="43"/>
  <c r="N877" i="43"/>
  <c r="B878" i="43"/>
  <c r="C878" i="43"/>
  <c r="D878" i="43"/>
  <c r="E878" i="43"/>
  <c r="F878" i="43"/>
  <c r="G878" i="43"/>
  <c r="H878" i="43"/>
  <c r="I878" i="43"/>
  <c r="J878" i="43"/>
  <c r="K878" i="43"/>
  <c r="L878" i="43"/>
  <c r="M878" i="43"/>
  <c r="N878" i="43"/>
  <c r="B879" i="43"/>
  <c r="C879" i="43"/>
  <c r="D879" i="43"/>
  <c r="E879" i="43"/>
  <c r="F879" i="43"/>
  <c r="G879" i="43"/>
  <c r="H879" i="43"/>
  <c r="I879" i="43"/>
  <c r="J879" i="43"/>
  <c r="K879" i="43"/>
  <c r="L879" i="43"/>
  <c r="M879" i="43"/>
  <c r="N879" i="43"/>
  <c r="B880" i="43"/>
  <c r="C880" i="43"/>
  <c r="D880" i="43"/>
  <c r="E880" i="43"/>
  <c r="F880" i="43"/>
  <c r="G880" i="43"/>
  <c r="H880" i="43"/>
  <c r="I880" i="43"/>
  <c r="J880" i="43"/>
  <c r="K880" i="43"/>
  <c r="L880" i="43"/>
  <c r="M880" i="43"/>
  <c r="N880" i="43"/>
  <c r="B881" i="43"/>
  <c r="C881" i="43"/>
  <c r="D881" i="43"/>
  <c r="E881" i="43"/>
  <c r="F881" i="43"/>
  <c r="G881" i="43"/>
  <c r="H881" i="43"/>
  <c r="I881" i="43"/>
  <c r="J881" i="43"/>
  <c r="K881" i="43"/>
  <c r="L881" i="43"/>
  <c r="M881" i="43"/>
  <c r="N881" i="43"/>
  <c r="B882" i="43"/>
  <c r="C882" i="43"/>
  <c r="D882" i="43"/>
  <c r="E882" i="43"/>
  <c r="F882" i="43"/>
  <c r="G882" i="43"/>
  <c r="H882" i="43"/>
  <c r="I882" i="43"/>
  <c r="J882" i="43"/>
  <c r="K882" i="43"/>
  <c r="L882" i="43"/>
  <c r="M882" i="43"/>
  <c r="N882" i="43"/>
  <c r="B885" i="43"/>
  <c r="B886" i="43"/>
  <c r="B887" i="43"/>
  <c r="B888" i="43"/>
  <c r="C888" i="43"/>
  <c r="D888" i="43"/>
  <c r="E888" i="43"/>
  <c r="F888" i="43"/>
  <c r="G888" i="43"/>
  <c r="H888" i="43"/>
  <c r="I888" i="43"/>
  <c r="J888" i="43"/>
  <c r="K888" i="43"/>
  <c r="L888" i="43"/>
  <c r="M888" i="43"/>
  <c r="N888" i="43"/>
  <c r="B889" i="43"/>
  <c r="C889" i="43"/>
  <c r="D889" i="43"/>
  <c r="E889" i="43"/>
  <c r="F889" i="43"/>
  <c r="G889" i="43"/>
  <c r="H889" i="43"/>
  <c r="I889" i="43"/>
  <c r="J889" i="43"/>
  <c r="K889" i="43"/>
  <c r="L889" i="43"/>
  <c r="M889" i="43"/>
  <c r="N889" i="43"/>
  <c r="B890" i="43"/>
  <c r="C890" i="43"/>
  <c r="D890" i="43"/>
  <c r="E890" i="43"/>
  <c r="F890" i="43"/>
  <c r="G890" i="43"/>
  <c r="H890" i="43"/>
  <c r="I890" i="43"/>
  <c r="J890" i="43"/>
  <c r="K890" i="43"/>
  <c r="L890" i="43"/>
  <c r="M890" i="43"/>
  <c r="N890" i="43"/>
  <c r="B891" i="43"/>
  <c r="C891" i="43"/>
  <c r="D891" i="43"/>
  <c r="E891" i="43"/>
  <c r="F891" i="43"/>
  <c r="G891" i="43"/>
  <c r="H891" i="43"/>
  <c r="I891" i="43"/>
  <c r="J891" i="43"/>
  <c r="K891" i="43"/>
  <c r="L891" i="43"/>
  <c r="M891" i="43"/>
  <c r="N891" i="43"/>
  <c r="B892" i="43"/>
  <c r="C892" i="43"/>
  <c r="D892" i="43"/>
  <c r="E892" i="43"/>
  <c r="F892" i="43"/>
  <c r="G892" i="43"/>
  <c r="H892" i="43"/>
  <c r="I892" i="43"/>
  <c r="J892" i="43"/>
  <c r="K892" i="43"/>
  <c r="L892" i="43"/>
  <c r="M892" i="43"/>
  <c r="N892" i="43"/>
  <c r="B893" i="43"/>
  <c r="C893" i="43"/>
  <c r="D893" i="43"/>
  <c r="E893" i="43"/>
  <c r="F893" i="43"/>
  <c r="G893" i="43"/>
  <c r="H893" i="43"/>
  <c r="I893" i="43"/>
  <c r="J893" i="43"/>
  <c r="K893" i="43"/>
  <c r="L893" i="43"/>
  <c r="M893" i="43"/>
  <c r="N893" i="43"/>
  <c r="B894" i="43"/>
  <c r="C894" i="43"/>
  <c r="D894" i="43"/>
  <c r="E894" i="43"/>
  <c r="F894" i="43"/>
  <c r="G894" i="43"/>
  <c r="H894" i="43"/>
  <c r="I894" i="43"/>
  <c r="J894" i="43"/>
  <c r="K894" i="43"/>
  <c r="L894" i="43"/>
  <c r="M894" i="43"/>
  <c r="N894" i="43"/>
  <c r="B895" i="43"/>
  <c r="C895" i="43"/>
  <c r="D895" i="43"/>
  <c r="E895" i="43"/>
  <c r="F895" i="43"/>
  <c r="G895" i="43"/>
  <c r="H895" i="43"/>
  <c r="I895" i="43"/>
  <c r="J895" i="43"/>
  <c r="K895" i="43"/>
  <c r="L895" i="43"/>
  <c r="M895" i="43"/>
  <c r="N895" i="43"/>
  <c r="B896" i="43"/>
  <c r="C896" i="43"/>
  <c r="D896" i="43"/>
  <c r="E896" i="43"/>
  <c r="F896" i="43"/>
  <c r="G896" i="43"/>
  <c r="H896" i="43"/>
  <c r="I896" i="43"/>
  <c r="J896" i="43"/>
  <c r="K896" i="43"/>
  <c r="L896" i="43"/>
  <c r="M896" i="43"/>
  <c r="N896" i="43"/>
  <c r="B897" i="43"/>
  <c r="C897" i="43"/>
  <c r="D897" i="43"/>
  <c r="E897" i="43"/>
  <c r="F897" i="43"/>
  <c r="G897" i="43"/>
  <c r="H897" i="43"/>
  <c r="I897" i="43"/>
  <c r="J897" i="43"/>
  <c r="K897" i="43"/>
  <c r="L897" i="43"/>
  <c r="M897" i="43"/>
  <c r="N897" i="43"/>
  <c r="B898" i="43"/>
  <c r="C898" i="43"/>
  <c r="D898" i="43"/>
  <c r="E898" i="43"/>
  <c r="F898" i="43"/>
  <c r="G898" i="43"/>
  <c r="H898" i="43"/>
  <c r="I898" i="43"/>
  <c r="J898" i="43"/>
  <c r="K898" i="43"/>
  <c r="L898" i="43"/>
  <c r="M898" i="43"/>
  <c r="N898" i="43"/>
  <c r="B899" i="43"/>
  <c r="C899" i="43"/>
  <c r="D899" i="43"/>
  <c r="E899" i="43"/>
  <c r="F899" i="43"/>
  <c r="G899" i="43"/>
  <c r="H899" i="43"/>
  <c r="I899" i="43"/>
  <c r="J899" i="43"/>
  <c r="K899" i="43"/>
  <c r="L899" i="43"/>
  <c r="M899" i="43"/>
  <c r="N899" i="43"/>
  <c r="B902" i="43"/>
  <c r="B903" i="43"/>
  <c r="B904" i="43"/>
  <c r="B905" i="43"/>
  <c r="C905" i="43"/>
  <c r="D905" i="43"/>
  <c r="E905" i="43"/>
  <c r="F905" i="43"/>
  <c r="G905" i="43"/>
  <c r="H905" i="43"/>
  <c r="I905" i="43"/>
  <c r="J905" i="43"/>
  <c r="K905" i="43"/>
  <c r="L905" i="43"/>
  <c r="M905" i="43"/>
  <c r="N905" i="43"/>
  <c r="B906" i="43"/>
  <c r="C906" i="43"/>
  <c r="D906" i="43"/>
  <c r="E906" i="43"/>
  <c r="F906" i="43"/>
  <c r="G906" i="43"/>
  <c r="H906" i="43"/>
  <c r="I906" i="43"/>
  <c r="J906" i="43"/>
  <c r="K906" i="43"/>
  <c r="L906" i="43"/>
  <c r="M906" i="43"/>
  <c r="N906" i="43"/>
  <c r="B907" i="43"/>
  <c r="C907" i="43"/>
  <c r="D907" i="43"/>
  <c r="E907" i="43"/>
  <c r="F907" i="43"/>
  <c r="G907" i="43"/>
  <c r="H907" i="43"/>
  <c r="I907" i="43"/>
  <c r="J907" i="43"/>
  <c r="K907" i="43"/>
  <c r="L907" i="43"/>
  <c r="M907" i="43"/>
  <c r="N907" i="43"/>
  <c r="B908" i="43"/>
  <c r="C908" i="43"/>
  <c r="D908" i="43"/>
  <c r="E908" i="43"/>
  <c r="F908" i="43"/>
  <c r="G908" i="43"/>
  <c r="H908" i="43"/>
  <c r="I908" i="43"/>
  <c r="J908" i="43"/>
  <c r="K908" i="43"/>
  <c r="L908" i="43"/>
  <c r="M908" i="43"/>
  <c r="N908" i="43"/>
  <c r="B909" i="43"/>
  <c r="C909" i="43"/>
  <c r="D909" i="43"/>
  <c r="E909" i="43"/>
  <c r="F909" i="43"/>
  <c r="G909" i="43"/>
  <c r="H909" i="43"/>
  <c r="I909" i="43"/>
  <c r="J909" i="43"/>
  <c r="K909" i="43"/>
  <c r="L909" i="43"/>
  <c r="M909" i="43"/>
  <c r="N909" i="43"/>
  <c r="B910" i="43"/>
  <c r="C910" i="43"/>
  <c r="D910" i="43"/>
  <c r="E910" i="43"/>
  <c r="F910" i="43"/>
  <c r="G910" i="43"/>
  <c r="H910" i="43"/>
  <c r="I910" i="43"/>
  <c r="J910" i="43"/>
  <c r="K910" i="43"/>
  <c r="L910" i="43"/>
  <c r="M910" i="43"/>
  <c r="N910" i="43"/>
  <c r="B911" i="43"/>
  <c r="C911" i="43"/>
  <c r="D911" i="43"/>
  <c r="E911" i="43"/>
  <c r="F911" i="43"/>
  <c r="G911" i="43"/>
  <c r="H911" i="43"/>
  <c r="I911" i="43"/>
  <c r="J911" i="43"/>
  <c r="K911" i="43"/>
  <c r="L911" i="43"/>
  <c r="M911" i="43"/>
  <c r="N911" i="43"/>
  <c r="B912" i="43"/>
  <c r="C912" i="43"/>
  <c r="D912" i="43"/>
  <c r="E912" i="43"/>
  <c r="F912" i="43"/>
  <c r="G912" i="43"/>
  <c r="H912" i="43"/>
  <c r="I912" i="43"/>
  <c r="J912" i="43"/>
  <c r="K912" i="43"/>
  <c r="L912" i="43"/>
  <c r="M912" i="43"/>
  <c r="N912" i="43"/>
  <c r="B913" i="43"/>
  <c r="C913" i="43"/>
  <c r="D913" i="43"/>
  <c r="E913" i="43"/>
  <c r="F913" i="43"/>
  <c r="G913" i="43"/>
  <c r="H913" i="43"/>
  <c r="I913" i="43"/>
  <c r="J913" i="43"/>
  <c r="K913" i="43"/>
  <c r="L913" i="43"/>
  <c r="M913" i="43"/>
  <c r="N913" i="43"/>
  <c r="B914" i="43"/>
  <c r="C914" i="43"/>
  <c r="D914" i="43"/>
  <c r="E914" i="43"/>
  <c r="F914" i="43"/>
  <c r="G914" i="43"/>
  <c r="H914" i="43"/>
  <c r="I914" i="43"/>
  <c r="J914" i="43"/>
  <c r="K914" i="43"/>
  <c r="L914" i="43"/>
  <c r="M914" i="43"/>
  <c r="N914" i="43"/>
  <c r="B915" i="43"/>
  <c r="C915" i="43"/>
  <c r="D915" i="43"/>
  <c r="E915" i="43"/>
  <c r="F915" i="43"/>
  <c r="G915" i="43"/>
  <c r="H915" i="43"/>
  <c r="I915" i="43"/>
  <c r="J915" i="43"/>
  <c r="K915" i="43"/>
  <c r="L915" i="43"/>
  <c r="M915" i="43"/>
  <c r="N915" i="43"/>
  <c r="B916" i="43"/>
  <c r="C916" i="43"/>
  <c r="D916" i="43"/>
  <c r="E916" i="43"/>
  <c r="F916" i="43"/>
  <c r="G916" i="43"/>
  <c r="H916" i="43"/>
  <c r="I916" i="43"/>
  <c r="J916" i="43"/>
  <c r="K916" i="43"/>
  <c r="L916" i="43"/>
  <c r="M916" i="43"/>
  <c r="N916" i="43"/>
  <c r="B923" i="43"/>
  <c r="B924" i="43"/>
  <c r="B925" i="43"/>
  <c r="C925" i="43"/>
  <c r="D925" i="43"/>
  <c r="E925" i="43"/>
  <c r="F925" i="43"/>
  <c r="G925" i="43"/>
  <c r="H925" i="43"/>
  <c r="I925" i="43"/>
  <c r="J925" i="43"/>
  <c r="K925" i="43"/>
  <c r="L925" i="43"/>
  <c r="M925" i="43"/>
  <c r="N925" i="43"/>
  <c r="B926" i="43"/>
  <c r="C926" i="43"/>
  <c r="D926" i="43"/>
  <c r="E926" i="43"/>
  <c r="F926" i="43"/>
  <c r="G926" i="43"/>
  <c r="H926" i="43"/>
  <c r="I926" i="43"/>
  <c r="J926" i="43"/>
  <c r="K926" i="43"/>
  <c r="L926" i="43"/>
  <c r="M926" i="43"/>
  <c r="N926" i="43"/>
  <c r="B927" i="43"/>
  <c r="C927" i="43"/>
  <c r="D927" i="43"/>
  <c r="E927" i="43"/>
  <c r="F927" i="43"/>
  <c r="G927" i="43"/>
  <c r="H927" i="43"/>
  <c r="I927" i="43"/>
  <c r="J927" i="43"/>
  <c r="K927" i="43"/>
  <c r="L927" i="43"/>
  <c r="M927" i="43"/>
  <c r="N927" i="43"/>
  <c r="B928" i="43"/>
  <c r="C928" i="43"/>
  <c r="D928" i="43"/>
  <c r="E928" i="43"/>
  <c r="F928" i="43"/>
  <c r="G928" i="43"/>
  <c r="H928" i="43"/>
  <c r="I928" i="43"/>
  <c r="J928" i="43"/>
  <c r="K928" i="43"/>
  <c r="L928" i="43"/>
  <c r="M928" i="43"/>
  <c r="N928" i="43"/>
  <c r="B929" i="43"/>
  <c r="C929" i="43"/>
  <c r="D929" i="43"/>
  <c r="E929" i="43"/>
  <c r="F929" i="43"/>
  <c r="G929" i="43"/>
  <c r="H929" i="43"/>
  <c r="I929" i="43"/>
  <c r="J929" i="43"/>
  <c r="K929" i="43"/>
  <c r="L929" i="43"/>
  <c r="M929" i="43"/>
  <c r="N929" i="43"/>
  <c r="B930" i="43"/>
  <c r="C930" i="43"/>
  <c r="D930" i="43"/>
  <c r="E930" i="43"/>
  <c r="F930" i="43"/>
  <c r="G930" i="43"/>
  <c r="H930" i="43"/>
  <c r="I930" i="43"/>
  <c r="J930" i="43"/>
  <c r="K930" i="43"/>
  <c r="L930" i="43"/>
  <c r="M930" i="43"/>
  <c r="N930" i="43"/>
  <c r="B931" i="43"/>
  <c r="C931" i="43"/>
  <c r="D931" i="43"/>
  <c r="E931" i="43"/>
  <c r="F931" i="43"/>
  <c r="G931" i="43"/>
  <c r="H931" i="43"/>
  <c r="I931" i="43"/>
  <c r="J931" i="43"/>
  <c r="K931" i="43"/>
  <c r="L931" i="43"/>
  <c r="M931" i="43"/>
  <c r="N931" i="43"/>
  <c r="B932" i="43"/>
  <c r="C932" i="43"/>
  <c r="D932" i="43"/>
  <c r="E932" i="43"/>
  <c r="F932" i="43"/>
  <c r="G932" i="43"/>
  <c r="H932" i="43"/>
  <c r="I932" i="43"/>
  <c r="J932" i="43"/>
  <c r="K932" i="43"/>
  <c r="L932" i="43"/>
  <c r="M932" i="43"/>
  <c r="N932" i="43"/>
  <c r="B933" i="43"/>
  <c r="C933" i="43"/>
  <c r="D933" i="43"/>
  <c r="E933" i="43"/>
  <c r="F933" i="43"/>
  <c r="G933" i="43"/>
  <c r="H933" i="43"/>
  <c r="I933" i="43"/>
  <c r="J933" i="43"/>
  <c r="K933" i="43"/>
  <c r="L933" i="43"/>
  <c r="M933" i="43"/>
  <c r="N933" i="43"/>
  <c r="B934" i="43"/>
  <c r="C934" i="43"/>
  <c r="D934" i="43"/>
  <c r="E934" i="43"/>
  <c r="F934" i="43"/>
  <c r="G934" i="43"/>
  <c r="H934" i="43"/>
  <c r="I934" i="43"/>
  <c r="J934" i="43"/>
  <c r="K934" i="43"/>
  <c r="L934" i="43"/>
  <c r="M934" i="43"/>
  <c r="N934" i="43"/>
  <c r="B935" i="43"/>
  <c r="C935" i="43"/>
  <c r="D935" i="43"/>
  <c r="E935" i="43"/>
  <c r="F935" i="43"/>
  <c r="G935" i="43"/>
  <c r="H935" i="43"/>
  <c r="I935" i="43"/>
  <c r="J935" i="43"/>
  <c r="K935" i="43"/>
  <c r="L935" i="43"/>
  <c r="M935" i="43"/>
  <c r="N935" i="43"/>
  <c r="B936" i="43"/>
  <c r="C936" i="43"/>
  <c r="D936" i="43"/>
  <c r="E936" i="43"/>
  <c r="F936" i="43"/>
  <c r="G936" i="43"/>
  <c r="H936" i="43"/>
  <c r="I936" i="43"/>
  <c r="J936" i="43"/>
  <c r="K936" i="43"/>
  <c r="L936" i="43"/>
  <c r="M936" i="43"/>
  <c r="N936" i="43"/>
  <c r="B939" i="43"/>
  <c r="B940" i="43"/>
  <c r="B941" i="43"/>
  <c r="C941" i="43"/>
  <c r="D941" i="43"/>
  <c r="E941" i="43"/>
  <c r="F941" i="43"/>
  <c r="G941" i="43"/>
  <c r="H941" i="43"/>
  <c r="I941" i="43"/>
  <c r="J941" i="43"/>
  <c r="K941" i="43"/>
  <c r="L941" i="43"/>
  <c r="M941" i="43"/>
  <c r="N941" i="43"/>
  <c r="B942" i="43"/>
  <c r="C942" i="43"/>
  <c r="D942" i="43"/>
  <c r="E942" i="43"/>
  <c r="F942" i="43"/>
  <c r="G942" i="43"/>
  <c r="H942" i="43"/>
  <c r="I942" i="43"/>
  <c r="J942" i="43"/>
  <c r="K942" i="43"/>
  <c r="L942" i="43"/>
  <c r="M942" i="43"/>
  <c r="N942" i="43"/>
  <c r="B943" i="43"/>
  <c r="C943" i="43"/>
  <c r="D943" i="43"/>
  <c r="E943" i="43"/>
  <c r="F943" i="43"/>
  <c r="G943" i="43"/>
  <c r="H943" i="43"/>
  <c r="I943" i="43"/>
  <c r="J943" i="43"/>
  <c r="K943" i="43"/>
  <c r="L943" i="43"/>
  <c r="M943" i="43"/>
  <c r="N943" i="43"/>
  <c r="B944" i="43"/>
  <c r="C944" i="43"/>
  <c r="D944" i="43"/>
  <c r="E944" i="43"/>
  <c r="F944" i="43"/>
  <c r="G944" i="43"/>
  <c r="H944" i="43"/>
  <c r="I944" i="43"/>
  <c r="J944" i="43"/>
  <c r="K944" i="43"/>
  <c r="L944" i="43"/>
  <c r="M944" i="43"/>
  <c r="N944" i="43"/>
  <c r="B945" i="43"/>
  <c r="C945" i="43"/>
  <c r="D945" i="43"/>
  <c r="E945" i="43"/>
  <c r="F945" i="43"/>
  <c r="G945" i="43"/>
  <c r="H945" i="43"/>
  <c r="I945" i="43"/>
  <c r="J945" i="43"/>
  <c r="K945" i="43"/>
  <c r="L945" i="43"/>
  <c r="M945" i="43"/>
  <c r="N945" i="43"/>
  <c r="B946" i="43"/>
  <c r="C946" i="43"/>
  <c r="D946" i="43"/>
  <c r="E946" i="43"/>
  <c r="F946" i="43"/>
  <c r="G946" i="43"/>
  <c r="H946" i="43"/>
  <c r="I946" i="43"/>
  <c r="J946" i="43"/>
  <c r="K946" i="43"/>
  <c r="L946" i="43"/>
  <c r="M946" i="43"/>
  <c r="N946" i="43"/>
  <c r="B947" i="43"/>
  <c r="C947" i="43"/>
  <c r="D947" i="43"/>
  <c r="E947" i="43"/>
  <c r="F947" i="43"/>
  <c r="G947" i="43"/>
  <c r="H947" i="43"/>
  <c r="I947" i="43"/>
  <c r="J947" i="43"/>
  <c r="K947" i="43"/>
  <c r="L947" i="43"/>
  <c r="M947" i="43"/>
  <c r="N947" i="43"/>
  <c r="B948" i="43"/>
  <c r="C948" i="43"/>
  <c r="D948" i="43"/>
  <c r="E948" i="43"/>
  <c r="F948" i="43"/>
  <c r="G948" i="43"/>
  <c r="H948" i="43"/>
  <c r="I948" i="43"/>
  <c r="J948" i="43"/>
  <c r="K948" i="43"/>
  <c r="L948" i="43"/>
  <c r="M948" i="43"/>
  <c r="N948" i="43"/>
  <c r="B949" i="43"/>
  <c r="C949" i="43"/>
  <c r="D949" i="43"/>
  <c r="E949" i="43"/>
  <c r="F949" i="43"/>
  <c r="G949" i="43"/>
  <c r="H949" i="43"/>
  <c r="I949" i="43"/>
  <c r="J949" i="43"/>
  <c r="K949" i="43"/>
  <c r="L949" i="43"/>
  <c r="M949" i="43"/>
  <c r="N949" i="43"/>
  <c r="B950" i="43"/>
  <c r="C950" i="43"/>
  <c r="D950" i="43"/>
  <c r="E950" i="43"/>
  <c r="F950" i="43"/>
  <c r="G950" i="43"/>
  <c r="H950" i="43"/>
  <c r="I950" i="43"/>
  <c r="J950" i="43"/>
  <c r="K950" i="43"/>
  <c r="L950" i="43"/>
  <c r="M950" i="43"/>
  <c r="N950" i="43"/>
  <c r="B951" i="43"/>
  <c r="C951" i="43"/>
  <c r="D951" i="43"/>
  <c r="E951" i="43"/>
  <c r="F951" i="43"/>
  <c r="G951" i="43"/>
  <c r="H951" i="43"/>
  <c r="I951" i="43"/>
  <c r="J951" i="43"/>
  <c r="K951" i="43"/>
  <c r="L951" i="43"/>
  <c r="M951" i="43"/>
  <c r="N951" i="43"/>
  <c r="B952" i="43"/>
  <c r="C952" i="43"/>
  <c r="D952" i="43"/>
  <c r="E952" i="43"/>
  <c r="F952" i="43"/>
  <c r="G952" i="43"/>
  <c r="H952" i="43"/>
  <c r="I952" i="43"/>
  <c r="J952" i="43"/>
  <c r="K952" i="43"/>
  <c r="L952" i="43"/>
  <c r="M952" i="43"/>
  <c r="N952" i="43"/>
  <c r="B955" i="43"/>
  <c r="B956" i="43"/>
  <c r="C956" i="43"/>
  <c r="D956" i="43"/>
  <c r="E956" i="43"/>
  <c r="F956" i="43"/>
  <c r="G956" i="43"/>
  <c r="H956" i="43"/>
  <c r="I956" i="43"/>
  <c r="J956" i="43"/>
  <c r="K956" i="43"/>
  <c r="L956" i="43"/>
  <c r="M956" i="43"/>
  <c r="N956" i="43"/>
  <c r="B957" i="43"/>
  <c r="C957" i="43"/>
  <c r="D957" i="43"/>
  <c r="E957" i="43"/>
  <c r="F957" i="43"/>
  <c r="G957" i="43"/>
  <c r="H957" i="43"/>
  <c r="I957" i="43"/>
  <c r="J957" i="43"/>
  <c r="K957" i="43"/>
  <c r="L957" i="43"/>
  <c r="M957" i="43"/>
  <c r="N957" i="43"/>
  <c r="B958" i="43"/>
  <c r="C958" i="43"/>
  <c r="D958" i="43"/>
  <c r="E958" i="43"/>
  <c r="F958" i="43"/>
  <c r="G958" i="43"/>
  <c r="H958" i="43"/>
  <c r="I958" i="43"/>
  <c r="J958" i="43"/>
  <c r="K958" i="43"/>
  <c r="L958" i="43"/>
  <c r="M958" i="43"/>
  <c r="N958" i="43"/>
  <c r="B959" i="43"/>
  <c r="C959" i="43"/>
  <c r="D959" i="43"/>
  <c r="E959" i="43"/>
  <c r="F959" i="43"/>
  <c r="G959" i="43"/>
  <c r="H959" i="43"/>
  <c r="I959" i="43"/>
  <c r="J959" i="43"/>
  <c r="K959" i="43"/>
  <c r="L959" i="43"/>
  <c r="M959" i="43"/>
  <c r="N959" i="43"/>
  <c r="B960" i="43"/>
  <c r="C960" i="43"/>
  <c r="D960" i="43"/>
  <c r="E960" i="43"/>
  <c r="F960" i="43"/>
  <c r="G960" i="43"/>
  <c r="H960" i="43"/>
  <c r="I960" i="43"/>
  <c r="J960" i="43"/>
  <c r="K960" i="43"/>
  <c r="L960" i="43"/>
  <c r="M960" i="43"/>
  <c r="N960" i="43"/>
  <c r="B961" i="43"/>
  <c r="C961" i="43"/>
  <c r="D961" i="43"/>
  <c r="E961" i="43"/>
  <c r="F961" i="43"/>
  <c r="G961" i="43"/>
  <c r="H961" i="43"/>
  <c r="I961" i="43"/>
  <c r="J961" i="43"/>
  <c r="K961" i="43"/>
  <c r="L961" i="43"/>
  <c r="M961" i="43"/>
  <c r="N961" i="43"/>
  <c r="B962" i="43"/>
  <c r="C962" i="43"/>
  <c r="D962" i="43"/>
  <c r="E962" i="43"/>
  <c r="F962" i="43"/>
  <c r="G962" i="43"/>
  <c r="H962" i="43"/>
  <c r="I962" i="43"/>
  <c r="J962" i="43"/>
  <c r="K962" i="43"/>
  <c r="L962" i="43"/>
  <c r="M962" i="43"/>
  <c r="N962" i="43"/>
  <c r="B963" i="43"/>
  <c r="C963" i="43"/>
  <c r="D963" i="43"/>
  <c r="E963" i="43"/>
  <c r="F963" i="43"/>
  <c r="G963" i="43"/>
  <c r="H963" i="43"/>
  <c r="I963" i="43"/>
  <c r="J963" i="43"/>
  <c r="K963" i="43"/>
  <c r="L963" i="43"/>
  <c r="M963" i="43"/>
  <c r="N963" i="43"/>
  <c r="B964" i="43"/>
  <c r="C964" i="43"/>
  <c r="D964" i="43"/>
  <c r="E964" i="43"/>
  <c r="F964" i="43"/>
  <c r="G964" i="43"/>
  <c r="H964" i="43"/>
  <c r="I964" i="43"/>
  <c r="J964" i="43"/>
  <c r="K964" i="43"/>
  <c r="L964" i="43"/>
  <c r="M964" i="43"/>
  <c r="N964" i="43"/>
  <c r="B965" i="43"/>
  <c r="C965" i="43"/>
  <c r="D965" i="43"/>
  <c r="E965" i="43"/>
  <c r="F965" i="43"/>
  <c r="G965" i="43"/>
  <c r="H965" i="43"/>
  <c r="I965" i="43"/>
  <c r="J965" i="43"/>
  <c r="K965" i="43"/>
  <c r="L965" i="43"/>
  <c r="M965" i="43"/>
  <c r="N965" i="43"/>
  <c r="B966" i="43"/>
  <c r="C966" i="43"/>
  <c r="D966" i="43"/>
  <c r="E966" i="43"/>
  <c r="F966" i="43"/>
  <c r="G966" i="43"/>
  <c r="H966" i="43"/>
  <c r="I966" i="43"/>
  <c r="J966" i="43"/>
  <c r="K966" i="43"/>
  <c r="L966" i="43"/>
  <c r="M966" i="43"/>
  <c r="N966" i="43"/>
  <c r="B967" i="43"/>
  <c r="C967" i="43"/>
  <c r="D967" i="43"/>
  <c r="E967" i="43"/>
  <c r="F967" i="43"/>
  <c r="G967" i="43"/>
  <c r="H967" i="43"/>
  <c r="I967" i="43"/>
  <c r="J967" i="43"/>
  <c r="K967" i="43"/>
  <c r="L967" i="43"/>
  <c r="M967" i="43"/>
  <c r="N967" i="43"/>
  <c r="B970" i="43"/>
  <c r="B971" i="43"/>
  <c r="B972" i="43"/>
  <c r="C972" i="43"/>
  <c r="D972" i="43"/>
  <c r="E972" i="43"/>
  <c r="F972" i="43"/>
  <c r="G972" i="43"/>
  <c r="H972" i="43"/>
  <c r="I972" i="43"/>
  <c r="J972" i="43"/>
  <c r="K972" i="43"/>
  <c r="L972" i="43"/>
  <c r="M972" i="43"/>
  <c r="N972" i="43"/>
  <c r="B973" i="43"/>
  <c r="C973" i="43"/>
  <c r="D973" i="43"/>
  <c r="E973" i="43"/>
  <c r="F973" i="43"/>
  <c r="G973" i="43"/>
  <c r="H973" i="43"/>
  <c r="I973" i="43"/>
  <c r="J973" i="43"/>
  <c r="K973" i="43"/>
  <c r="L973" i="43"/>
  <c r="M973" i="43"/>
  <c r="N973" i="43"/>
  <c r="B974" i="43"/>
  <c r="C974" i="43"/>
  <c r="D974" i="43"/>
  <c r="E974" i="43"/>
  <c r="F974" i="43"/>
  <c r="G974" i="43"/>
  <c r="H974" i="43"/>
  <c r="I974" i="43"/>
  <c r="J974" i="43"/>
  <c r="K974" i="43"/>
  <c r="L974" i="43"/>
  <c r="M974" i="43"/>
  <c r="N974" i="43"/>
  <c r="B975" i="43"/>
  <c r="C975" i="43"/>
  <c r="D975" i="43"/>
  <c r="E975" i="43"/>
  <c r="F975" i="43"/>
  <c r="G975" i="43"/>
  <c r="H975" i="43"/>
  <c r="I975" i="43"/>
  <c r="J975" i="43"/>
  <c r="K975" i="43"/>
  <c r="L975" i="43"/>
  <c r="M975" i="43"/>
  <c r="N975" i="43"/>
  <c r="B976" i="43"/>
  <c r="C976" i="43"/>
  <c r="D976" i="43"/>
  <c r="E976" i="43"/>
  <c r="F976" i="43"/>
  <c r="G976" i="43"/>
  <c r="H976" i="43"/>
  <c r="I976" i="43"/>
  <c r="J976" i="43"/>
  <c r="K976" i="43"/>
  <c r="L976" i="43"/>
  <c r="M976" i="43"/>
  <c r="N976" i="43"/>
  <c r="B977" i="43"/>
  <c r="C977" i="43"/>
  <c r="D977" i="43"/>
  <c r="E977" i="43"/>
  <c r="F977" i="43"/>
  <c r="G977" i="43"/>
  <c r="H977" i="43"/>
  <c r="I977" i="43"/>
  <c r="J977" i="43"/>
  <c r="K977" i="43"/>
  <c r="L977" i="43"/>
  <c r="M977" i="43"/>
  <c r="N977" i="43"/>
  <c r="B978" i="43"/>
  <c r="C978" i="43"/>
  <c r="D978" i="43"/>
  <c r="E978" i="43"/>
  <c r="F978" i="43"/>
  <c r="G978" i="43"/>
  <c r="H978" i="43"/>
  <c r="I978" i="43"/>
  <c r="J978" i="43"/>
  <c r="K978" i="43"/>
  <c r="L978" i="43"/>
  <c r="M978" i="43"/>
  <c r="N978" i="43"/>
  <c r="B979" i="43"/>
  <c r="C979" i="43"/>
  <c r="D979" i="43"/>
  <c r="E979" i="43"/>
  <c r="F979" i="43"/>
  <c r="G979" i="43"/>
  <c r="H979" i="43"/>
  <c r="I979" i="43"/>
  <c r="J979" i="43"/>
  <c r="K979" i="43"/>
  <c r="L979" i="43"/>
  <c r="M979" i="43"/>
  <c r="N979" i="43"/>
  <c r="B980" i="43"/>
  <c r="C980" i="43"/>
  <c r="D980" i="43"/>
  <c r="E980" i="43"/>
  <c r="F980" i="43"/>
  <c r="G980" i="43"/>
  <c r="H980" i="43"/>
  <c r="I980" i="43"/>
  <c r="J980" i="43"/>
  <c r="K980" i="43"/>
  <c r="L980" i="43"/>
  <c r="M980" i="43"/>
  <c r="N980" i="43"/>
  <c r="B981" i="43"/>
  <c r="C981" i="43"/>
  <c r="D981" i="43"/>
  <c r="E981" i="43"/>
  <c r="F981" i="43"/>
  <c r="G981" i="43"/>
  <c r="H981" i="43"/>
  <c r="I981" i="43"/>
  <c r="J981" i="43"/>
  <c r="K981" i="43"/>
  <c r="L981" i="43"/>
  <c r="M981" i="43"/>
  <c r="N981" i="43"/>
  <c r="B982" i="43"/>
  <c r="C982" i="43"/>
  <c r="D982" i="43"/>
  <c r="E982" i="43"/>
  <c r="F982" i="43"/>
  <c r="G982" i="43"/>
  <c r="H982" i="43"/>
  <c r="I982" i="43"/>
  <c r="J982" i="43"/>
  <c r="K982" i="43"/>
  <c r="L982" i="43"/>
  <c r="M982" i="43"/>
  <c r="N982" i="43"/>
  <c r="B983" i="43"/>
  <c r="C983" i="43"/>
  <c r="D983" i="43"/>
  <c r="E983" i="43"/>
  <c r="F983" i="43"/>
  <c r="G983" i="43"/>
  <c r="H983" i="43"/>
  <c r="I983" i="43"/>
  <c r="J983" i="43"/>
  <c r="K983" i="43"/>
  <c r="L983" i="43"/>
  <c r="M983" i="43"/>
  <c r="N983" i="43"/>
  <c r="B986" i="43"/>
  <c r="B987" i="43"/>
  <c r="B988" i="43"/>
  <c r="C988" i="43"/>
  <c r="D988" i="43"/>
  <c r="E988" i="43"/>
  <c r="F988" i="43"/>
  <c r="G988" i="43"/>
  <c r="H988" i="43"/>
  <c r="I988" i="43"/>
  <c r="J988" i="43"/>
  <c r="K988" i="43"/>
  <c r="L988" i="43"/>
  <c r="M988" i="43"/>
  <c r="N988" i="43"/>
  <c r="B989" i="43"/>
  <c r="C989" i="43"/>
  <c r="D989" i="43"/>
  <c r="E989" i="43"/>
  <c r="F989" i="43"/>
  <c r="G989" i="43"/>
  <c r="H989" i="43"/>
  <c r="I989" i="43"/>
  <c r="J989" i="43"/>
  <c r="K989" i="43"/>
  <c r="L989" i="43"/>
  <c r="M989" i="43"/>
  <c r="N989" i="43"/>
  <c r="B990" i="43"/>
  <c r="C990" i="43"/>
  <c r="D990" i="43"/>
  <c r="E990" i="43"/>
  <c r="F990" i="43"/>
  <c r="G990" i="43"/>
  <c r="H990" i="43"/>
  <c r="I990" i="43"/>
  <c r="J990" i="43"/>
  <c r="K990" i="43"/>
  <c r="L990" i="43"/>
  <c r="M990" i="43"/>
  <c r="N990" i="43"/>
  <c r="B991" i="43"/>
  <c r="C991" i="43"/>
  <c r="D991" i="43"/>
  <c r="E991" i="43"/>
  <c r="F991" i="43"/>
  <c r="G991" i="43"/>
  <c r="H991" i="43"/>
  <c r="I991" i="43"/>
  <c r="J991" i="43"/>
  <c r="K991" i="43"/>
  <c r="L991" i="43"/>
  <c r="M991" i="43"/>
  <c r="N991" i="43"/>
  <c r="B992" i="43"/>
  <c r="C992" i="43"/>
  <c r="D992" i="43"/>
  <c r="E992" i="43"/>
  <c r="F992" i="43"/>
  <c r="G992" i="43"/>
  <c r="H992" i="43"/>
  <c r="I992" i="43"/>
  <c r="J992" i="43"/>
  <c r="K992" i="43"/>
  <c r="L992" i="43"/>
  <c r="M992" i="43"/>
  <c r="N992" i="43"/>
  <c r="B993" i="43"/>
  <c r="C993" i="43"/>
  <c r="D993" i="43"/>
  <c r="E993" i="43"/>
  <c r="F993" i="43"/>
  <c r="G993" i="43"/>
  <c r="H993" i="43"/>
  <c r="I993" i="43"/>
  <c r="J993" i="43"/>
  <c r="K993" i="43"/>
  <c r="L993" i="43"/>
  <c r="M993" i="43"/>
  <c r="N993" i="43"/>
  <c r="B994" i="43"/>
  <c r="C994" i="43"/>
  <c r="D994" i="43"/>
  <c r="E994" i="43"/>
  <c r="F994" i="43"/>
  <c r="G994" i="43"/>
  <c r="H994" i="43"/>
  <c r="I994" i="43"/>
  <c r="J994" i="43"/>
  <c r="K994" i="43"/>
  <c r="L994" i="43"/>
  <c r="M994" i="43"/>
  <c r="N994" i="43"/>
  <c r="B995" i="43"/>
  <c r="C995" i="43"/>
  <c r="D995" i="43"/>
  <c r="E995" i="43"/>
  <c r="F995" i="43"/>
  <c r="G995" i="43"/>
  <c r="H995" i="43"/>
  <c r="I995" i="43"/>
  <c r="J995" i="43"/>
  <c r="K995" i="43"/>
  <c r="L995" i="43"/>
  <c r="M995" i="43"/>
  <c r="N995" i="43"/>
  <c r="B996" i="43"/>
  <c r="C996" i="43"/>
  <c r="D996" i="43"/>
  <c r="E996" i="43"/>
  <c r="F996" i="43"/>
  <c r="G996" i="43"/>
  <c r="H996" i="43"/>
  <c r="I996" i="43"/>
  <c r="J996" i="43"/>
  <c r="K996" i="43"/>
  <c r="L996" i="43"/>
  <c r="M996" i="43"/>
  <c r="N996" i="43"/>
  <c r="B997" i="43"/>
  <c r="C997" i="43"/>
  <c r="D997" i="43"/>
  <c r="E997" i="43"/>
  <c r="F997" i="43"/>
  <c r="G997" i="43"/>
  <c r="H997" i="43"/>
  <c r="I997" i="43"/>
  <c r="J997" i="43"/>
  <c r="K997" i="43"/>
  <c r="L997" i="43"/>
  <c r="M997" i="43"/>
  <c r="N997" i="43"/>
  <c r="B998" i="43"/>
  <c r="C998" i="43"/>
  <c r="D998" i="43"/>
  <c r="E998" i="43"/>
  <c r="F998" i="43"/>
  <c r="G998" i="43"/>
  <c r="H998" i="43"/>
  <c r="I998" i="43"/>
  <c r="J998" i="43"/>
  <c r="K998" i="43"/>
  <c r="L998" i="43"/>
  <c r="M998" i="43"/>
  <c r="N998" i="43"/>
  <c r="B999" i="43"/>
  <c r="C999" i="43"/>
  <c r="D999" i="43"/>
  <c r="E999" i="43"/>
  <c r="F999" i="43"/>
  <c r="G999" i="43"/>
  <c r="H999" i="43"/>
  <c r="I999" i="43"/>
  <c r="J999" i="43"/>
  <c r="K999" i="43"/>
  <c r="L999" i="43"/>
  <c r="M999" i="43"/>
  <c r="N999" i="43"/>
  <c r="B1002" i="43"/>
  <c r="B1003" i="43"/>
  <c r="B1004" i="43"/>
  <c r="C1004" i="43"/>
  <c r="D1004" i="43"/>
  <c r="E1004" i="43"/>
  <c r="F1004" i="43"/>
  <c r="G1004" i="43"/>
  <c r="H1004" i="43"/>
  <c r="I1004" i="43"/>
  <c r="J1004" i="43"/>
  <c r="K1004" i="43"/>
  <c r="L1004" i="43"/>
  <c r="M1004" i="43"/>
  <c r="N1004" i="43"/>
  <c r="B1005" i="43"/>
  <c r="C1005" i="43"/>
  <c r="D1005" i="43"/>
  <c r="E1005" i="43"/>
  <c r="F1005" i="43"/>
  <c r="G1005" i="43"/>
  <c r="H1005" i="43"/>
  <c r="I1005" i="43"/>
  <c r="J1005" i="43"/>
  <c r="K1005" i="43"/>
  <c r="L1005" i="43"/>
  <c r="M1005" i="43"/>
  <c r="N1005" i="43"/>
  <c r="B1006" i="43"/>
  <c r="C1006" i="43"/>
  <c r="D1006" i="43"/>
  <c r="E1006" i="43"/>
  <c r="F1006" i="43"/>
  <c r="G1006" i="43"/>
  <c r="H1006" i="43"/>
  <c r="I1006" i="43"/>
  <c r="J1006" i="43"/>
  <c r="K1006" i="43"/>
  <c r="L1006" i="43"/>
  <c r="M1006" i="43"/>
  <c r="N1006" i="43"/>
  <c r="B1007" i="43"/>
  <c r="C1007" i="43"/>
  <c r="D1007" i="43"/>
  <c r="E1007" i="43"/>
  <c r="F1007" i="43"/>
  <c r="G1007" i="43"/>
  <c r="H1007" i="43"/>
  <c r="I1007" i="43"/>
  <c r="J1007" i="43"/>
  <c r="K1007" i="43"/>
  <c r="L1007" i="43"/>
  <c r="M1007" i="43"/>
  <c r="N1007" i="43"/>
  <c r="B1008" i="43"/>
  <c r="C1008" i="43"/>
  <c r="D1008" i="43"/>
  <c r="E1008" i="43"/>
  <c r="F1008" i="43"/>
  <c r="G1008" i="43"/>
  <c r="H1008" i="43"/>
  <c r="I1008" i="43"/>
  <c r="J1008" i="43"/>
  <c r="K1008" i="43"/>
  <c r="L1008" i="43"/>
  <c r="M1008" i="43"/>
  <c r="N1008" i="43"/>
  <c r="B1009" i="43"/>
  <c r="C1009" i="43"/>
  <c r="D1009" i="43"/>
  <c r="E1009" i="43"/>
  <c r="F1009" i="43"/>
  <c r="G1009" i="43"/>
  <c r="H1009" i="43"/>
  <c r="I1009" i="43"/>
  <c r="J1009" i="43"/>
  <c r="K1009" i="43"/>
  <c r="L1009" i="43"/>
  <c r="M1009" i="43"/>
  <c r="N1009" i="43"/>
  <c r="B1010" i="43"/>
  <c r="C1010" i="43"/>
  <c r="D1010" i="43"/>
  <c r="E1010" i="43"/>
  <c r="F1010" i="43"/>
  <c r="G1010" i="43"/>
  <c r="H1010" i="43"/>
  <c r="I1010" i="43"/>
  <c r="J1010" i="43"/>
  <c r="K1010" i="43"/>
  <c r="L1010" i="43"/>
  <c r="M1010" i="43"/>
  <c r="N1010" i="43"/>
  <c r="B1011" i="43"/>
  <c r="C1011" i="43"/>
  <c r="D1011" i="43"/>
  <c r="E1011" i="43"/>
  <c r="F1011" i="43"/>
  <c r="G1011" i="43"/>
  <c r="H1011" i="43"/>
  <c r="I1011" i="43"/>
  <c r="J1011" i="43"/>
  <c r="K1011" i="43"/>
  <c r="L1011" i="43"/>
  <c r="M1011" i="43"/>
  <c r="N1011" i="43"/>
  <c r="B1012" i="43"/>
  <c r="C1012" i="43"/>
  <c r="D1012" i="43"/>
  <c r="E1012" i="43"/>
  <c r="F1012" i="43"/>
  <c r="G1012" i="43"/>
  <c r="H1012" i="43"/>
  <c r="I1012" i="43"/>
  <c r="J1012" i="43"/>
  <c r="K1012" i="43"/>
  <c r="L1012" i="43"/>
  <c r="M1012" i="43"/>
  <c r="N1012" i="43"/>
  <c r="B1013" i="43"/>
  <c r="C1013" i="43"/>
  <c r="D1013" i="43"/>
  <c r="E1013" i="43"/>
  <c r="F1013" i="43"/>
  <c r="G1013" i="43"/>
  <c r="H1013" i="43"/>
  <c r="I1013" i="43"/>
  <c r="J1013" i="43"/>
  <c r="K1013" i="43"/>
  <c r="L1013" i="43"/>
  <c r="M1013" i="43"/>
  <c r="N1013" i="43"/>
  <c r="B1014" i="43"/>
  <c r="C1014" i="43"/>
  <c r="D1014" i="43"/>
  <c r="E1014" i="43"/>
  <c r="F1014" i="43"/>
  <c r="G1014" i="43"/>
  <c r="H1014" i="43"/>
  <c r="I1014" i="43"/>
  <c r="J1014" i="43"/>
  <c r="K1014" i="43"/>
  <c r="L1014" i="43"/>
  <c r="M1014" i="43"/>
  <c r="N1014" i="43"/>
  <c r="B1015" i="43"/>
  <c r="C1015" i="43"/>
  <c r="D1015" i="43"/>
  <c r="E1015" i="43"/>
  <c r="F1015" i="43"/>
  <c r="G1015" i="43"/>
  <c r="H1015" i="43"/>
  <c r="I1015" i="43"/>
  <c r="J1015" i="43"/>
  <c r="K1015" i="43"/>
  <c r="L1015" i="43"/>
  <c r="M1015" i="43"/>
  <c r="N1015" i="43"/>
  <c r="B1018" i="43"/>
  <c r="B1019" i="43"/>
  <c r="B1020" i="43"/>
  <c r="C1020" i="43"/>
  <c r="D1020" i="43"/>
  <c r="E1020" i="43"/>
  <c r="F1020" i="43"/>
  <c r="G1020" i="43"/>
  <c r="H1020" i="43"/>
  <c r="I1020" i="43"/>
  <c r="J1020" i="43"/>
  <c r="K1020" i="43"/>
  <c r="L1020" i="43"/>
  <c r="M1020" i="43"/>
  <c r="N1020" i="43"/>
  <c r="B1021" i="43"/>
  <c r="C1021" i="43"/>
  <c r="D1021" i="43"/>
  <c r="E1021" i="43"/>
  <c r="F1021" i="43"/>
  <c r="G1021" i="43"/>
  <c r="H1021" i="43"/>
  <c r="I1021" i="43"/>
  <c r="J1021" i="43"/>
  <c r="K1021" i="43"/>
  <c r="L1021" i="43"/>
  <c r="M1021" i="43"/>
  <c r="N1021" i="43"/>
  <c r="B1022" i="43"/>
  <c r="C1022" i="43"/>
  <c r="D1022" i="43"/>
  <c r="E1022" i="43"/>
  <c r="F1022" i="43"/>
  <c r="G1022" i="43"/>
  <c r="H1022" i="43"/>
  <c r="I1022" i="43"/>
  <c r="J1022" i="43"/>
  <c r="K1022" i="43"/>
  <c r="L1022" i="43"/>
  <c r="M1022" i="43"/>
  <c r="N1022" i="43"/>
  <c r="B1023" i="43"/>
  <c r="C1023" i="43"/>
  <c r="D1023" i="43"/>
  <c r="E1023" i="43"/>
  <c r="F1023" i="43"/>
  <c r="G1023" i="43"/>
  <c r="H1023" i="43"/>
  <c r="I1023" i="43"/>
  <c r="J1023" i="43"/>
  <c r="K1023" i="43"/>
  <c r="L1023" i="43"/>
  <c r="M1023" i="43"/>
  <c r="N1023" i="43"/>
  <c r="B1024" i="43"/>
  <c r="C1024" i="43"/>
  <c r="D1024" i="43"/>
  <c r="E1024" i="43"/>
  <c r="F1024" i="43"/>
  <c r="G1024" i="43"/>
  <c r="H1024" i="43"/>
  <c r="I1024" i="43"/>
  <c r="J1024" i="43"/>
  <c r="K1024" i="43"/>
  <c r="L1024" i="43"/>
  <c r="M1024" i="43"/>
  <c r="N1024" i="43"/>
  <c r="B1025" i="43"/>
  <c r="C1025" i="43"/>
  <c r="D1025" i="43"/>
  <c r="E1025" i="43"/>
  <c r="F1025" i="43"/>
  <c r="G1025" i="43"/>
  <c r="H1025" i="43"/>
  <c r="I1025" i="43"/>
  <c r="J1025" i="43"/>
  <c r="K1025" i="43"/>
  <c r="L1025" i="43"/>
  <c r="M1025" i="43"/>
  <c r="N1025" i="43"/>
  <c r="B1026" i="43"/>
  <c r="C1026" i="43"/>
  <c r="D1026" i="43"/>
  <c r="E1026" i="43"/>
  <c r="F1026" i="43"/>
  <c r="G1026" i="43"/>
  <c r="H1026" i="43"/>
  <c r="I1026" i="43"/>
  <c r="J1026" i="43"/>
  <c r="K1026" i="43"/>
  <c r="L1026" i="43"/>
  <c r="M1026" i="43"/>
  <c r="N1026" i="43"/>
  <c r="B1027" i="43"/>
  <c r="C1027" i="43"/>
  <c r="D1027" i="43"/>
  <c r="E1027" i="43"/>
  <c r="F1027" i="43"/>
  <c r="G1027" i="43"/>
  <c r="H1027" i="43"/>
  <c r="I1027" i="43"/>
  <c r="J1027" i="43"/>
  <c r="K1027" i="43"/>
  <c r="L1027" i="43"/>
  <c r="M1027" i="43"/>
  <c r="N1027" i="43"/>
  <c r="B1028" i="43"/>
  <c r="C1028" i="43"/>
  <c r="D1028" i="43"/>
  <c r="E1028" i="43"/>
  <c r="F1028" i="43"/>
  <c r="G1028" i="43"/>
  <c r="H1028" i="43"/>
  <c r="I1028" i="43"/>
  <c r="J1028" i="43"/>
  <c r="K1028" i="43"/>
  <c r="L1028" i="43"/>
  <c r="M1028" i="43"/>
  <c r="N1028" i="43"/>
  <c r="B1029" i="43"/>
  <c r="C1029" i="43"/>
  <c r="D1029" i="43"/>
  <c r="E1029" i="43"/>
  <c r="F1029" i="43"/>
  <c r="G1029" i="43"/>
  <c r="H1029" i="43"/>
  <c r="I1029" i="43"/>
  <c r="J1029" i="43"/>
  <c r="K1029" i="43"/>
  <c r="L1029" i="43"/>
  <c r="M1029" i="43"/>
  <c r="N1029" i="43"/>
  <c r="B1030" i="43"/>
  <c r="C1030" i="43"/>
  <c r="D1030" i="43"/>
  <c r="E1030" i="43"/>
  <c r="F1030" i="43"/>
  <c r="G1030" i="43"/>
  <c r="H1030" i="43"/>
  <c r="I1030" i="43"/>
  <c r="J1030" i="43"/>
  <c r="K1030" i="43"/>
  <c r="L1030" i="43"/>
  <c r="M1030" i="43"/>
  <c r="N1030" i="43"/>
  <c r="B1031" i="43"/>
  <c r="C1031" i="43"/>
  <c r="D1031" i="43"/>
  <c r="E1031" i="43"/>
  <c r="F1031" i="43"/>
  <c r="G1031" i="43"/>
  <c r="H1031" i="43"/>
  <c r="I1031" i="43"/>
  <c r="J1031" i="43"/>
  <c r="K1031" i="43"/>
  <c r="L1031" i="43"/>
  <c r="M1031" i="43"/>
  <c r="N1031" i="43"/>
  <c r="B1034" i="43"/>
  <c r="B1035" i="43"/>
  <c r="B1036" i="43"/>
  <c r="C1036" i="43"/>
  <c r="D1036" i="43"/>
  <c r="E1036" i="43"/>
  <c r="F1036" i="43"/>
  <c r="G1036" i="43"/>
  <c r="H1036" i="43"/>
  <c r="I1036" i="43"/>
  <c r="J1036" i="43"/>
  <c r="K1036" i="43"/>
  <c r="L1036" i="43"/>
  <c r="M1036" i="43"/>
  <c r="N1036" i="43"/>
  <c r="B1037" i="43"/>
  <c r="C1037" i="43"/>
  <c r="D1037" i="43"/>
  <c r="E1037" i="43"/>
  <c r="F1037" i="43"/>
  <c r="G1037" i="43"/>
  <c r="H1037" i="43"/>
  <c r="I1037" i="43"/>
  <c r="J1037" i="43"/>
  <c r="K1037" i="43"/>
  <c r="L1037" i="43"/>
  <c r="M1037" i="43"/>
  <c r="N1037" i="43"/>
  <c r="B1038" i="43"/>
  <c r="C1038" i="43"/>
  <c r="D1038" i="43"/>
  <c r="E1038" i="43"/>
  <c r="F1038" i="43"/>
  <c r="G1038" i="43"/>
  <c r="H1038" i="43"/>
  <c r="I1038" i="43"/>
  <c r="J1038" i="43"/>
  <c r="K1038" i="43"/>
  <c r="L1038" i="43"/>
  <c r="M1038" i="43"/>
  <c r="N1038" i="43"/>
  <c r="B1039" i="43"/>
  <c r="C1039" i="43"/>
  <c r="D1039" i="43"/>
  <c r="E1039" i="43"/>
  <c r="F1039" i="43"/>
  <c r="G1039" i="43"/>
  <c r="H1039" i="43"/>
  <c r="I1039" i="43"/>
  <c r="J1039" i="43"/>
  <c r="K1039" i="43"/>
  <c r="L1039" i="43"/>
  <c r="M1039" i="43"/>
  <c r="N1039" i="43"/>
  <c r="B1040" i="43"/>
  <c r="C1040" i="43"/>
  <c r="D1040" i="43"/>
  <c r="E1040" i="43"/>
  <c r="F1040" i="43"/>
  <c r="G1040" i="43"/>
  <c r="H1040" i="43"/>
  <c r="I1040" i="43"/>
  <c r="J1040" i="43"/>
  <c r="K1040" i="43"/>
  <c r="L1040" i="43"/>
  <c r="M1040" i="43"/>
  <c r="N1040" i="43"/>
  <c r="B1041" i="43"/>
  <c r="C1041" i="43"/>
  <c r="D1041" i="43"/>
  <c r="E1041" i="43"/>
  <c r="F1041" i="43"/>
  <c r="G1041" i="43"/>
  <c r="H1041" i="43"/>
  <c r="I1041" i="43"/>
  <c r="J1041" i="43"/>
  <c r="K1041" i="43"/>
  <c r="L1041" i="43"/>
  <c r="M1041" i="43"/>
  <c r="N1041" i="43"/>
  <c r="B1042" i="43"/>
  <c r="C1042" i="43"/>
  <c r="D1042" i="43"/>
  <c r="E1042" i="43"/>
  <c r="F1042" i="43"/>
  <c r="G1042" i="43"/>
  <c r="H1042" i="43"/>
  <c r="I1042" i="43"/>
  <c r="J1042" i="43"/>
  <c r="K1042" i="43"/>
  <c r="L1042" i="43"/>
  <c r="M1042" i="43"/>
  <c r="N1042" i="43"/>
  <c r="B1043" i="43"/>
  <c r="C1043" i="43"/>
  <c r="D1043" i="43"/>
  <c r="E1043" i="43"/>
  <c r="F1043" i="43"/>
  <c r="G1043" i="43"/>
  <c r="H1043" i="43"/>
  <c r="I1043" i="43"/>
  <c r="J1043" i="43"/>
  <c r="K1043" i="43"/>
  <c r="L1043" i="43"/>
  <c r="M1043" i="43"/>
  <c r="N1043" i="43"/>
  <c r="B1044" i="43"/>
  <c r="C1044" i="43"/>
  <c r="D1044" i="43"/>
  <c r="E1044" i="43"/>
  <c r="F1044" i="43"/>
  <c r="G1044" i="43"/>
  <c r="H1044" i="43"/>
  <c r="I1044" i="43"/>
  <c r="J1044" i="43"/>
  <c r="K1044" i="43"/>
  <c r="L1044" i="43"/>
  <c r="M1044" i="43"/>
  <c r="N1044" i="43"/>
  <c r="B1045" i="43"/>
  <c r="C1045" i="43"/>
  <c r="D1045" i="43"/>
  <c r="E1045" i="43"/>
  <c r="F1045" i="43"/>
  <c r="G1045" i="43"/>
  <c r="H1045" i="43"/>
  <c r="I1045" i="43"/>
  <c r="J1045" i="43"/>
  <c r="K1045" i="43"/>
  <c r="L1045" i="43"/>
  <c r="M1045" i="43"/>
  <c r="N1045" i="43"/>
  <c r="B1046" i="43"/>
  <c r="C1046" i="43"/>
  <c r="D1046" i="43"/>
  <c r="E1046" i="43"/>
  <c r="F1046" i="43"/>
  <c r="G1046" i="43"/>
  <c r="H1046" i="43"/>
  <c r="I1046" i="43"/>
  <c r="J1046" i="43"/>
  <c r="K1046" i="43"/>
  <c r="L1046" i="43"/>
  <c r="M1046" i="43"/>
  <c r="N1046" i="43"/>
  <c r="B1047" i="43"/>
  <c r="C1047" i="43"/>
  <c r="D1047" i="43"/>
  <c r="E1047" i="43"/>
  <c r="F1047" i="43"/>
  <c r="G1047" i="43"/>
  <c r="H1047" i="43"/>
  <c r="I1047" i="43"/>
  <c r="J1047" i="43"/>
  <c r="K1047" i="43"/>
  <c r="L1047" i="43"/>
  <c r="M1047" i="43"/>
  <c r="N1047" i="43"/>
  <c r="B1050" i="43"/>
  <c r="B1051" i="43"/>
  <c r="B1052" i="43"/>
  <c r="C1052" i="43"/>
  <c r="D1052" i="43"/>
  <c r="E1052" i="43"/>
  <c r="F1052" i="43"/>
  <c r="G1052" i="43"/>
  <c r="H1052" i="43"/>
  <c r="I1052" i="43"/>
  <c r="J1052" i="43"/>
  <c r="K1052" i="43"/>
  <c r="L1052" i="43"/>
  <c r="M1052" i="43"/>
  <c r="N1052" i="43"/>
  <c r="B1053" i="43"/>
  <c r="C1053" i="43"/>
  <c r="D1053" i="43"/>
  <c r="E1053" i="43"/>
  <c r="F1053" i="43"/>
  <c r="G1053" i="43"/>
  <c r="H1053" i="43"/>
  <c r="I1053" i="43"/>
  <c r="J1053" i="43"/>
  <c r="K1053" i="43"/>
  <c r="L1053" i="43"/>
  <c r="M1053" i="43"/>
  <c r="N1053" i="43"/>
  <c r="B1054" i="43"/>
  <c r="C1054" i="43"/>
  <c r="D1054" i="43"/>
  <c r="E1054" i="43"/>
  <c r="F1054" i="43"/>
  <c r="G1054" i="43"/>
  <c r="H1054" i="43"/>
  <c r="I1054" i="43"/>
  <c r="J1054" i="43"/>
  <c r="K1054" i="43"/>
  <c r="L1054" i="43"/>
  <c r="M1054" i="43"/>
  <c r="N1054" i="43"/>
  <c r="B1055" i="43"/>
  <c r="C1055" i="43"/>
  <c r="D1055" i="43"/>
  <c r="E1055" i="43"/>
  <c r="F1055" i="43"/>
  <c r="G1055" i="43"/>
  <c r="H1055" i="43"/>
  <c r="I1055" i="43"/>
  <c r="J1055" i="43"/>
  <c r="K1055" i="43"/>
  <c r="L1055" i="43"/>
  <c r="M1055" i="43"/>
  <c r="N1055" i="43"/>
  <c r="B1056" i="43"/>
  <c r="C1056" i="43"/>
  <c r="D1056" i="43"/>
  <c r="E1056" i="43"/>
  <c r="F1056" i="43"/>
  <c r="G1056" i="43"/>
  <c r="H1056" i="43"/>
  <c r="I1056" i="43"/>
  <c r="J1056" i="43"/>
  <c r="K1056" i="43"/>
  <c r="L1056" i="43"/>
  <c r="M1056" i="43"/>
  <c r="N1056" i="43"/>
  <c r="B1057" i="43"/>
  <c r="C1057" i="43"/>
  <c r="D1057" i="43"/>
  <c r="E1057" i="43"/>
  <c r="F1057" i="43"/>
  <c r="G1057" i="43"/>
  <c r="H1057" i="43"/>
  <c r="I1057" i="43"/>
  <c r="J1057" i="43"/>
  <c r="K1057" i="43"/>
  <c r="L1057" i="43"/>
  <c r="M1057" i="43"/>
  <c r="N1057" i="43"/>
  <c r="B1058" i="43"/>
  <c r="C1058" i="43"/>
  <c r="D1058" i="43"/>
  <c r="E1058" i="43"/>
  <c r="F1058" i="43"/>
  <c r="G1058" i="43"/>
  <c r="H1058" i="43"/>
  <c r="I1058" i="43"/>
  <c r="J1058" i="43"/>
  <c r="K1058" i="43"/>
  <c r="L1058" i="43"/>
  <c r="M1058" i="43"/>
  <c r="N1058" i="43"/>
  <c r="B1059" i="43"/>
  <c r="C1059" i="43"/>
  <c r="D1059" i="43"/>
  <c r="E1059" i="43"/>
  <c r="F1059" i="43"/>
  <c r="G1059" i="43"/>
  <c r="H1059" i="43"/>
  <c r="I1059" i="43"/>
  <c r="J1059" i="43"/>
  <c r="K1059" i="43"/>
  <c r="L1059" i="43"/>
  <c r="M1059" i="43"/>
  <c r="N1059" i="43"/>
  <c r="B1060" i="43"/>
  <c r="C1060" i="43"/>
  <c r="D1060" i="43"/>
  <c r="E1060" i="43"/>
  <c r="F1060" i="43"/>
  <c r="G1060" i="43"/>
  <c r="H1060" i="43"/>
  <c r="I1060" i="43"/>
  <c r="J1060" i="43"/>
  <c r="K1060" i="43"/>
  <c r="L1060" i="43"/>
  <c r="M1060" i="43"/>
  <c r="N1060" i="43"/>
  <c r="B1061" i="43"/>
  <c r="C1061" i="43"/>
  <c r="D1061" i="43"/>
  <c r="E1061" i="43"/>
  <c r="F1061" i="43"/>
  <c r="G1061" i="43"/>
  <c r="H1061" i="43"/>
  <c r="I1061" i="43"/>
  <c r="J1061" i="43"/>
  <c r="K1061" i="43"/>
  <c r="L1061" i="43"/>
  <c r="M1061" i="43"/>
  <c r="N1061" i="43"/>
  <c r="B1062" i="43"/>
  <c r="C1062" i="43"/>
  <c r="D1062" i="43"/>
  <c r="E1062" i="43"/>
  <c r="F1062" i="43"/>
  <c r="G1062" i="43"/>
  <c r="H1062" i="43"/>
  <c r="I1062" i="43"/>
  <c r="J1062" i="43"/>
  <c r="K1062" i="43"/>
  <c r="L1062" i="43"/>
  <c r="M1062" i="43"/>
  <c r="N1062" i="43"/>
  <c r="B1063" i="43"/>
  <c r="C1063" i="43"/>
  <c r="D1063" i="43"/>
  <c r="E1063" i="43"/>
  <c r="F1063" i="43"/>
  <c r="G1063" i="43"/>
  <c r="H1063" i="43"/>
  <c r="I1063" i="43"/>
  <c r="J1063" i="43"/>
  <c r="K1063" i="43"/>
  <c r="L1063" i="43"/>
  <c r="M1063" i="43"/>
  <c r="N1063" i="43"/>
  <c r="B1066" i="43"/>
  <c r="B1067" i="43"/>
  <c r="B1068" i="43"/>
  <c r="C1068" i="43"/>
  <c r="D1068" i="43"/>
  <c r="E1068" i="43"/>
  <c r="F1068" i="43"/>
  <c r="G1068" i="43"/>
  <c r="H1068" i="43"/>
  <c r="I1068" i="43"/>
  <c r="J1068" i="43"/>
  <c r="K1068" i="43"/>
  <c r="L1068" i="43"/>
  <c r="M1068" i="43"/>
  <c r="N1068" i="43"/>
  <c r="B1069" i="43"/>
  <c r="C1069" i="43"/>
  <c r="D1069" i="43"/>
  <c r="E1069" i="43"/>
  <c r="F1069" i="43"/>
  <c r="G1069" i="43"/>
  <c r="H1069" i="43"/>
  <c r="I1069" i="43"/>
  <c r="J1069" i="43"/>
  <c r="K1069" i="43"/>
  <c r="L1069" i="43"/>
  <c r="M1069" i="43"/>
  <c r="N1069" i="43"/>
  <c r="B1070" i="43"/>
  <c r="C1070" i="43"/>
  <c r="D1070" i="43"/>
  <c r="E1070" i="43"/>
  <c r="F1070" i="43"/>
  <c r="G1070" i="43"/>
  <c r="H1070" i="43"/>
  <c r="I1070" i="43"/>
  <c r="J1070" i="43"/>
  <c r="K1070" i="43"/>
  <c r="L1070" i="43"/>
  <c r="M1070" i="43"/>
  <c r="N1070" i="43"/>
  <c r="B1071" i="43"/>
  <c r="C1071" i="43"/>
  <c r="D1071" i="43"/>
  <c r="E1071" i="43"/>
  <c r="F1071" i="43"/>
  <c r="G1071" i="43"/>
  <c r="H1071" i="43"/>
  <c r="I1071" i="43"/>
  <c r="J1071" i="43"/>
  <c r="K1071" i="43"/>
  <c r="L1071" i="43"/>
  <c r="M1071" i="43"/>
  <c r="N1071" i="43"/>
  <c r="B1072" i="43"/>
  <c r="C1072" i="43"/>
  <c r="D1072" i="43"/>
  <c r="E1072" i="43"/>
  <c r="F1072" i="43"/>
  <c r="G1072" i="43"/>
  <c r="H1072" i="43"/>
  <c r="I1072" i="43"/>
  <c r="J1072" i="43"/>
  <c r="K1072" i="43"/>
  <c r="L1072" i="43"/>
  <c r="M1072" i="43"/>
  <c r="N1072" i="43"/>
  <c r="B1073" i="43"/>
  <c r="C1073" i="43"/>
  <c r="D1073" i="43"/>
  <c r="E1073" i="43"/>
  <c r="F1073" i="43"/>
  <c r="G1073" i="43"/>
  <c r="H1073" i="43"/>
  <c r="I1073" i="43"/>
  <c r="J1073" i="43"/>
  <c r="K1073" i="43"/>
  <c r="L1073" i="43"/>
  <c r="M1073" i="43"/>
  <c r="N1073" i="43"/>
  <c r="B1074" i="43"/>
  <c r="C1074" i="43"/>
  <c r="D1074" i="43"/>
  <c r="E1074" i="43"/>
  <c r="F1074" i="43"/>
  <c r="G1074" i="43"/>
  <c r="H1074" i="43"/>
  <c r="I1074" i="43"/>
  <c r="J1074" i="43"/>
  <c r="K1074" i="43"/>
  <c r="L1074" i="43"/>
  <c r="M1074" i="43"/>
  <c r="N1074" i="43"/>
  <c r="B1075" i="43"/>
  <c r="C1075" i="43"/>
  <c r="D1075" i="43"/>
  <c r="E1075" i="43"/>
  <c r="F1075" i="43"/>
  <c r="G1075" i="43"/>
  <c r="H1075" i="43"/>
  <c r="I1075" i="43"/>
  <c r="J1075" i="43"/>
  <c r="K1075" i="43"/>
  <c r="L1075" i="43"/>
  <c r="M1075" i="43"/>
  <c r="N1075" i="43"/>
  <c r="B1076" i="43"/>
  <c r="C1076" i="43"/>
  <c r="D1076" i="43"/>
  <c r="E1076" i="43"/>
  <c r="F1076" i="43"/>
  <c r="G1076" i="43"/>
  <c r="H1076" i="43"/>
  <c r="I1076" i="43"/>
  <c r="J1076" i="43"/>
  <c r="K1076" i="43"/>
  <c r="L1076" i="43"/>
  <c r="M1076" i="43"/>
  <c r="N1076" i="43"/>
  <c r="B1077" i="43"/>
  <c r="C1077" i="43"/>
  <c r="D1077" i="43"/>
  <c r="E1077" i="43"/>
  <c r="F1077" i="43"/>
  <c r="G1077" i="43"/>
  <c r="H1077" i="43"/>
  <c r="I1077" i="43"/>
  <c r="J1077" i="43"/>
  <c r="K1077" i="43"/>
  <c r="L1077" i="43"/>
  <c r="M1077" i="43"/>
  <c r="N1077" i="43"/>
  <c r="B1078" i="43"/>
  <c r="C1078" i="43"/>
  <c r="D1078" i="43"/>
  <c r="E1078" i="43"/>
  <c r="F1078" i="43"/>
  <c r="G1078" i="43"/>
  <c r="H1078" i="43"/>
  <c r="I1078" i="43"/>
  <c r="J1078" i="43"/>
  <c r="K1078" i="43"/>
  <c r="L1078" i="43"/>
  <c r="M1078" i="43"/>
  <c r="N1078" i="43"/>
  <c r="B1079" i="43"/>
  <c r="C1079" i="43"/>
  <c r="D1079" i="43"/>
  <c r="E1079" i="43"/>
  <c r="F1079" i="43"/>
  <c r="G1079" i="43"/>
  <c r="H1079" i="43"/>
  <c r="I1079" i="43"/>
  <c r="J1079" i="43"/>
  <c r="K1079" i="43"/>
  <c r="L1079" i="43"/>
  <c r="M1079" i="43"/>
  <c r="N1079" i="43"/>
  <c r="B1082" i="43"/>
  <c r="B1083" i="43"/>
  <c r="B1084" i="43"/>
  <c r="C1084" i="43"/>
  <c r="D1084" i="43"/>
  <c r="E1084" i="43"/>
  <c r="F1084" i="43"/>
  <c r="G1084" i="43"/>
  <c r="H1084" i="43"/>
  <c r="I1084" i="43"/>
  <c r="J1084" i="43"/>
  <c r="K1084" i="43"/>
  <c r="L1084" i="43"/>
  <c r="M1084" i="43"/>
  <c r="N1084" i="43"/>
  <c r="B1085" i="43"/>
  <c r="C1085" i="43"/>
  <c r="D1085" i="43"/>
  <c r="E1085" i="43"/>
  <c r="F1085" i="43"/>
  <c r="G1085" i="43"/>
  <c r="H1085" i="43"/>
  <c r="I1085" i="43"/>
  <c r="J1085" i="43"/>
  <c r="K1085" i="43"/>
  <c r="L1085" i="43"/>
  <c r="M1085" i="43"/>
  <c r="N1085" i="43"/>
  <c r="B1086" i="43"/>
  <c r="C1086" i="43"/>
  <c r="D1086" i="43"/>
  <c r="E1086" i="43"/>
  <c r="F1086" i="43"/>
  <c r="G1086" i="43"/>
  <c r="H1086" i="43"/>
  <c r="I1086" i="43"/>
  <c r="J1086" i="43"/>
  <c r="K1086" i="43"/>
  <c r="L1086" i="43"/>
  <c r="M1086" i="43"/>
  <c r="N1086" i="43"/>
  <c r="B1087" i="43"/>
  <c r="C1087" i="43"/>
  <c r="D1087" i="43"/>
  <c r="E1087" i="43"/>
  <c r="F1087" i="43"/>
  <c r="G1087" i="43"/>
  <c r="H1087" i="43"/>
  <c r="I1087" i="43"/>
  <c r="J1087" i="43"/>
  <c r="K1087" i="43"/>
  <c r="L1087" i="43"/>
  <c r="M1087" i="43"/>
  <c r="N1087" i="43"/>
  <c r="B1088" i="43"/>
  <c r="C1088" i="43"/>
  <c r="D1088" i="43"/>
  <c r="E1088" i="43"/>
  <c r="F1088" i="43"/>
  <c r="G1088" i="43"/>
  <c r="H1088" i="43"/>
  <c r="I1088" i="43"/>
  <c r="J1088" i="43"/>
  <c r="K1088" i="43"/>
  <c r="L1088" i="43"/>
  <c r="M1088" i="43"/>
  <c r="N1088" i="43"/>
  <c r="B1089" i="43"/>
  <c r="C1089" i="43"/>
  <c r="D1089" i="43"/>
  <c r="E1089" i="43"/>
  <c r="F1089" i="43"/>
  <c r="G1089" i="43"/>
  <c r="H1089" i="43"/>
  <c r="I1089" i="43"/>
  <c r="J1089" i="43"/>
  <c r="K1089" i="43"/>
  <c r="L1089" i="43"/>
  <c r="M1089" i="43"/>
  <c r="N1089" i="43"/>
  <c r="B1090" i="43"/>
  <c r="C1090" i="43"/>
  <c r="D1090" i="43"/>
  <c r="E1090" i="43"/>
  <c r="F1090" i="43"/>
  <c r="G1090" i="43"/>
  <c r="H1090" i="43"/>
  <c r="I1090" i="43"/>
  <c r="J1090" i="43"/>
  <c r="K1090" i="43"/>
  <c r="L1090" i="43"/>
  <c r="M1090" i="43"/>
  <c r="N1090" i="43"/>
  <c r="B1091" i="43"/>
  <c r="C1091" i="43"/>
  <c r="D1091" i="43"/>
  <c r="E1091" i="43"/>
  <c r="F1091" i="43"/>
  <c r="G1091" i="43"/>
  <c r="H1091" i="43"/>
  <c r="I1091" i="43"/>
  <c r="J1091" i="43"/>
  <c r="K1091" i="43"/>
  <c r="L1091" i="43"/>
  <c r="M1091" i="43"/>
  <c r="N1091" i="43"/>
  <c r="B1092" i="43"/>
  <c r="C1092" i="43"/>
  <c r="D1092" i="43"/>
  <c r="E1092" i="43"/>
  <c r="F1092" i="43"/>
  <c r="G1092" i="43"/>
  <c r="H1092" i="43"/>
  <c r="I1092" i="43"/>
  <c r="J1092" i="43"/>
  <c r="K1092" i="43"/>
  <c r="L1092" i="43"/>
  <c r="M1092" i="43"/>
  <c r="N1092" i="43"/>
  <c r="B1093" i="43"/>
  <c r="C1093" i="43"/>
  <c r="D1093" i="43"/>
  <c r="E1093" i="43"/>
  <c r="F1093" i="43"/>
  <c r="G1093" i="43"/>
  <c r="H1093" i="43"/>
  <c r="I1093" i="43"/>
  <c r="J1093" i="43"/>
  <c r="K1093" i="43"/>
  <c r="L1093" i="43"/>
  <c r="M1093" i="43"/>
  <c r="N1093" i="43"/>
  <c r="B1094" i="43"/>
  <c r="C1094" i="43"/>
  <c r="D1094" i="43"/>
  <c r="E1094" i="43"/>
  <c r="F1094" i="43"/>
  <c r="G1094" i="43"/>
  <c r="H1094" i="43"/>
  <c r="I1094" i="43"/>
  <c r="J1094" i="43"/>
  <c r="K1094" i="43"/>
  <c r="L1094" i="43"/>
  <c r="M1094" i="43"/>
  <c r="N1094" i="43"/>
  <c r="B1095" i="43"/>
  <c r="C1095" i="43"/>
  <c r="D1095" i="43"/>
  <c r="E1095" i="43"/>
  <c r="F1095" i="43"/>
  <c r="G1095" i="43"/>
  <c r="H1095" i="43"/>
  <c r="I1095" i="43"/>
  <c r="J1095" i="43"/>
  <c r="K1095" i="43"/>
  <c r="L1095" i="43"/>
  <c r="M1095" i="43"/>
  <c r="N1095" i="43"/>
  <c r="B1098" i="43"/>
  <c r="B1099" i="43"/>
  <c r="B1100" i="43"/>
  <c r="C1100" i="43"/>
  <c r="D1100" i="43"/>
  <c r="E1100" i="43"/>
  <c r="F1100" i="43"/>
  <c r="G1100" i="43"/>
  <c r="H1100" i="43"/>
  <c r="I1100" i="43"/>
  <c r="J1100" i="43"/>
  <c r="K1100" i="43"/>
  <c r="L1100" i="43"/>
  <c r="M1100" i="43"/>
  <c r="N1100" i="43"/>
  <c r="B1101" i="43"/>
  <c r="C1101" i="43"/>
  <c r="D1101" i="43"/>
  <c r="E1101" i="43"/>
  <c r="F1101" i="43"/>
  <c r="G1101" i="43"/>
  <c r="H1101" i="43"/>
  <c r="I1101" i="43"/>
  <c r="J1101" i="43"/>
  <c r="K1101" i="43"/>
  <c r="L1101" i="43"/>
  <c r="M1101" i="43"/>
  <c r="N1101" i="43"/>
  <c r="B1102" i="43"/>
  <c r="C1102" i="43"/>
  <c r="D1102" i="43"/>
  <c r="E1102" i="43"/>
  <c r="F1102" i="43"/>
  <c r="G1102" i="43"/>
  <c r="H1102" i="43"/>
  <c r="I1102" i="43"/>
  <c r="J1102" i="43"/>
  <c r="K1102" i="43"/>
  <c r="L1102" i="43"/>
  <c r="M1102" i="43"/>
  <c r="N1102" i="43"/>
  <c r="B1103" i="43"/>
  <c r="C1103" i="43"/>
  <c r="D1103" i="43"/>
  <c r="E1103" i="43"/>
  <c r="F1103" i="43"/>
  <c r="G1103" i="43"/>
  <c r="H1103" i="43"/>
  <c r="I1103" i="43"/>
  <c r="J1103" i="43"/>
  <c r="K1103" i="43"/>
  <c r="L1103" i="43"/>
  <c r="M1103" i="43"/>
  <c r="N1103" i="43"/>
  <c r="B1104" i="43"/>
  <c r="C1104" i="43"/>
  <c r="D1104" i="43"/>
  <c r="E1104" i="43"/>
  <c r="F1104" i="43"/>
  <c r="G1104" i="43"/>
  <c r="H1104" i="43"/>
  <c r="I1104" i="43"/>
  <c r="J1104" i="43"/>
  <c r="K1104" i="43"/>
  <c r="L1104" i="43"/>
  <c r="M1104" i="43"/>
  <c r="N1104" i="43"/>
  <c r="B1105" i="43"/>
  <c r="C1105" i="43"/>
  <c r="D1105" i="43"/>
  <c r="E1105" i="43"/>
  <c r="F1105" i="43"/>
  <c r="G1105" i="43"/>
  <c r="H1105" i="43"/>
  <c r="I1105" i="43"/>
  <c r="J1105" i="43"/>
  <c r="K1105" i="43"/>
  <c r="L1105" i="43"/>
  <c r="M1105" i="43"/>
  <c r="N1105" i="43"/>
  <c r="B1106" i="43"/>
  <c r="C1106" i="43"/>
  <c r="D1106" i="43"/>
  <c r="E1106" i="43"/>
  <c r="F1106" i="43"/>
  <c r="G1106" i="43"/>
  <c r="H1106" i="43"/>
  <c r="I1106" i="43"/>
  <c r="J1106" i="43"/>
  <c r="K1106" i="43"/>
  <c r="L1106" i="43"/>
  <c r="M1106" i="43"/>
  <c r="N1106" i="43"/>
  <c r="B1107" i="43"/>
  <c r="C1107" i="43"/>
  <c r="D1107" i="43"/>
  <c r="E1107" i="43"/>
  <c r="F1107" i="43"/>
  <c r="G1107" i="43"/>
  <c r="H1107" i="43"/>
  <c r="I1107" i="43"/>
  <c r="J1107" i="43"/>
  <c r="K1107" i="43"/>
  <c r="L1107" i="43"/>
  <c r="M1107" i="43"/>
  <c r="N1107" i="43"/>
  <c r="B1108" i="43"/>
  <c r="C1108" i="43"/>
  <c r="D1108" i="43"/>
  <c r="E1108" i="43"/>
  <c r="F1108" i="43"/>
  <c r="G1108" i="43"/>
  <c r="H1108" i="43"/>
  <c r="I1108" i="43"/>
  <c r="J1108" i="43"/>
  <c r="K1108" i="43"/>
  <c r="L1108" i="43"/>
  <c r="M1108" i="43"/>
  <c r="N1108" i="43"/>
  <c r="B1109" i="43"/>
  <c r="C1109" i="43"/>
  <c r="D1109" i="43"/>
  <c r="E1109" i="43"/>
  <c r="F1109" i="43"/>
  <c r="G1109" i="43"/>
  <c r="H1109" i="43"/>
  <c r="I1109" i="43"/>
  <c r="J1109" i="43"/>
  <c r="K1109" i="43"/>
  <c r="L1109" i="43"/>
  <c r="M1109" i="43"/>
  <c r="N1109" i="43"/>
  <c r="B1110" i="43"/>
  <c r="C1110" i="43"/>
  <c r="D1110" i="43"/>
  <c r="E1110" i="43"/>
  <c r="F1110" i="43"/>
  <c r="G1110" i="43"/>
  <c r="H1110" i="43"/>
  <c r="I1110" i="43"/>
  <c r="J1110" i="43"/>
  <c r="K1110" i="43"/>
  <c r="L1110" i="43"/>
  <c r="M1110" i="43"/>
  <c r="N1110" i="43"/>
  <c r="B1111" i="43"/>
  <c r="C1111" i="43"/>
  <c r="D1111" i="43"/>
  <c r="E1111" i="43"/>
  <c r="F1111" i="43"/>
  <c r="G1111" i="43"/>
  <c r="H1111" i="43"/>
  <c r="I1111" i="43"/>
  <c r="J1111" i="43"/>
  <c r="K1111" i="43"/>
  <c r="L1111" i="43"/>
  <c r="M1111" i="43"/>
  <c r="N1111" i="43"/>
  <c r="B1114" i="43"/>
  <c r="B1115" i="43"/>
  <c r="C1115" i="43"/>
  <c r="D1115" i="43"/>
  <c r="E1115" i="43"/>
  <c r="F1115" i="43"/>
  <c r="G1115" i="43"/>
  <c r="H1115" i="43"/>
  <c r="I1115" i="43"/>
  <c r="J1115" i="43"/>
  <c r="K1115" i="43"/>
  <c r="L1115" i="43"/>
  <c r="M1115" i="43"/>
  <c r="N1115" i="43"/>
  <c r="B1116" i="43"/>
  <c r="C1116" i="43"/>
  <c r="D1116" i="43"/>
  <c r="E1116" i="43"/>
  <c r="F1116" i="43"/>
  <c r="G1116" i="43"/>
  <c r="H1116" i="43"/>
  <c r="I1116" i="43"/>
  <c r="J1116" i="43"/>
  <c r="K1116" i="43"/>
  <c r="L1116" i="43"/>
  <c r="M1116" i="43"/>
  <c r="N1116" i="43"/>
  <c r="B1117" i="43"/>
  <c r="C1117" i="43"/>
  <c r="D1117" i="43"/>
  <c r="E1117" i="43"/>
  <c r="F1117" i="43"/>
  <c r="G1117" i="43"/>
  <c r="H1117" i="43"/>
  <c r="I1117" i="43"/>
  <c r="J1117" i="43"/>
  <c r="K1117" i="43"/>
  <c r="L1117" i="43"/>
  <c r="M1117" i="43"/>
  <c r="N1117" i="43"/>
  <c r="B1118" i="43"/>
  <c r="C1118" i="43"/>
  <c r="D1118" i="43"/>
  <c r="E1118" i="43"/>
  <c r="F1118" i="43"/>
  <c r="G1118" i="43"/>
  <c r="H1118" i="43"/>
  <c r="I1118" i="43"/>
  <c r="J1118" i="43"/>
  <c r="K1118" i="43"/>
  <c r="L1118" i="43"/>
  <c r="M1118" i="43"/>
  <c r="N1118" i="43"/>
  <c r="B1119" i="43"/>
  <c r="C1119" i="43"/>
  <c r="D1119" i="43"/>
  <c r="E1119" i="43"/>
  <c r="F1119" i="43"/>
  <c r="G1119" i="43"/>
  <c r="H1119" i="43"/>
  <c r="I1119" i="43"/>
  <c r="J1119" i="43"/>
  <c r="K1119" i="43"/>
  <c r="L1119" i="43"/>
  <c r="M1119" i="43"/>
  <c r="N1119" i="43"/>
  <c r="B1120" i="43"/>
  <c r="C1120" i="43"/>
  <c r="D1120" i="43"/>
  <c r="E1120" i="43"/>
  <c r="F1120" i="43"/>
  <c r="G1120" i="43"/>
  <c r="H1120" i="43"/>
  <c r="I1120" i="43"/>
  <c r="J1120" i="43"/>
  <c r="K1120" i="43"/>
  <c r="L1120" i="43"/>
  <c r="M1120" i="43"/>
  <c r="N1120" i="43"/>
  <c r="B1121" i="43"/>
  <c r="C1121" i="43"/>
  <c r="D1121" i="43"/>
  <c r="E1121" i="43"/>
  <c r="F1121" i="43"/>
  <c r="G1121" i="43"/>
  <c r="H1121" i="43"/>
  <c r="I1121" i="43"/>
  <c r="J1121" i="43"/>
  <c r="K1121" i="43"/>
  <c r="L1121" i="43"/>
  <c r="M1121" i="43"/>
  <c r="N1121" i="43"/>
  <c r="B1122" i="43"/>
  <c r="C1122" i="43"/>
  <c r="D1122" i="43"/>
  <c r="E1122" i="43"/>
  <c r="F1122" i="43"/>
  <c r="G1122" i="43"/>
  <c r="H1122" i="43"/>
  <c r="I1122" i="43"/>
  <c r="J1122" i="43"/>
  <c r="K1122" i="43"/>
  <c r="L1122" i="43"/>
  <c r="M1122" i="43"/>
  <c r="N1122" i="43"/>
  <c r="B1123" i="43"/>
  <c r="C1123" i="43"/>
  <c r="D1123" i="43"/>
  <c r="E1123" i="43"/>
  <c r="F1123" i="43"/>
  <c r="G1123" i="43"/>
  <c r="H1123" i="43"/>
  <c r="I1123" i="43"/>
  <c r="J1123" i="43"/>
  <c r="K1123" i="43"/>
  <c r="L1123" i="43"/>
  <c r="M1123" i="43"/>
  <c r="N1123" i="43"/>
  <c r="B1124" i="43"/>
  <c r="C1124" i="43"/>
  <c r="D1124" i="43"/>
  <c r="E1124" i="43"/>
  <c r="F1124" i="43"/>
  <c r="G1124" i="43"/>
  <c r="H1124" i="43"/>
  <c r="I1124" i="43"/>
  <c r="J1124" i="43"/>
  <c r="K1124" i="43"/>
  <c r="L1124" i="43"/>
  <c r="M1124" i="43"/>
  <c r="N1124" i="43"/>
  <c r="B1125" i="43"/>
  <c r="C1125" i="43"/>
  <c r="D1125" i="43"/>
  <c r="E1125" i="43"/>
  <c r="F1125" i="43"/>
  <c r="G1125" i="43"/>
  <c r="H1125" i="43"/>
  <c r="I1125" i="43"/>
  <c r="J1125" i="43"/>
  <c r="K1125" i="43"/>
  <c r="L1125" i="43"/>
  <c r="M1125" i="43"/>
  <c r="N1125" i="43"/>
  <c r="B1126" i="43"/>
  <c r="C1126" i="43"/>
  <c r="D1126" i="43"/>
  <c r="E1126" i="43"/>
  <c r="F1126" i="43"/>
  <c r="G1126" i="43"/>
  <c r="H1126" i="43"/>
  <c r="I1126" i="43"/>
  <c r="J1126" i="43"/>
  <c r="K1126" i="43"/>
  <c r="L1126" i="43"/>
  <c r="M1126" i="43"/>
  <c r="N1126" i="43"/>
  <c r="B1129" i="43"/>
  <c r="B1130" i="43"/>
  <c r="B1131" i="43"/>
  <c r="C1131" i="43"/>
  <c r="D1131" i="43"/>
  <c r="E1131" i="43"/>
  <c r="F1131" i="43"/>
  <c r="G1131" i="43"/>
  <c r="H1131" i="43"/>
  <c r="I1131" i="43"/>
  <c r="J1131" i="43"/>
  <c r="K1131" i="43"/>
  <c r="L1131" i="43"/>
  <c r="M1131" i="43"/>
  <c r="N1131" i="43"/>
  <c r="B1132" i="43"/>
  <c r="C1132" i="43"/>
  <c r="D1132" i="43"/>
  <c r="E1132" i="43"/>
  <c r="F1132" i="43"/>
  <c r="G1132" i="43"/>
  <c r="H1132" i="43"/>
  <c r="I1132" i="43"/>
  <c r="J1132" i="43"/>
  <c r="K1132" i="43"/>
  <c r="L1132" i="43"/>
  <c r="M1132" i="43"/>
  <c r="N1132" i="43"/>
  <c r="B1133" i="43"/>
  <c r="C1133" i="43"/>
  <c r="D1133" i="43"/>
  <c r="E1133" i="43"/>
  <c r="F1133" i="43"/>
  <c r="G1133" i="43"/>
  <c r="H1133" i="43"/>
  <c r="I1133" i="43"/>
  <c r="J1133" i="43"/>
  <c r="K1133" i="43"/>
  <c r="L1133" i="43"/>
  <c r="M1133" i="43"/>
  <c r="N1133" i="43"/>
  <c r="B1134" i="43"/>
  <c r="C1134" i="43"/>
  <c r="D1134" i="43"/>
  <c r="E1134" i="43"/>
  <c r="F1134" i="43"/>
  <c r="G1134" i="43"/>
  <c r="H1134" i="43"/>
  <c r="I1134" i="43"/>
  <c r="J1134" i="43"/>
  <c r="K1134" i="43"/>
  <c r="L1134" i="43"/>
  <c r="M1134" i="43"/>
  <c r="N1134" i="43"/>
  <c r="B1135" i="43"/>
  <c r="C1135" i="43"/>
  <c r="D1135" i="43"/>
  <c r="E1135" i="43"/>
  <c r="F1135" i="43"/>
  <c r="G1135" i="43"/>
  <c r="H1135" i="43"/>
  <c r="I1135" i="43"/>
  <c r="J1135" i="43"/>
  <c r="K1135" i="43"/>
  <c r="L1135" i="43"/>
  <c r="M1135" i="43"/>
  <c r="N1135" i="43"/>
  <c r="B1136" i="43"/>
  <c r="C1136" i="43"/>
  <c r="D1136" i="43"/>
  <c r="E1136" i="43"/>
  <c r="F1136" i="43"/>
  <c r="G1136" i="43"/>
  <c r="H1136" i="43"/>
  <c r="I1136" i="43"/>
  <c r="J1136" i="43"/>
  <c r="K1136" i="43"/>
  <c r="L1136" i="43"/>
  <c r="M1136" i="43"/>
  <c r="N1136" i="43"/>
  <c r="B1137" i="43"/>
  <c r="C1137" i="43"/>
  <c r="D1137" i="43"/>
  <c r="E1137" i="43"/>
  <c r="F1137" i="43"/>
  <c r="G1137" i="43"/>
  <c r="H1137" i="43"/>
  <c r="I1137" i="43"/>
  <c r="J1137" i="43"/>
  <c r="K1137" i="43"/>
  <c r="L1137" i="43"/>
  <c r="M1137" i="43"/>
  <c r="N1137" i="43"/>
  <c r="B1138" i="43"/>
  <c r="C1138" i="43"/>
  <c r="D1138" i="43"/>
  <c r="E1138" i="43"/>
  <c r="F1138" i="43"/>
  <c r="G1138" i="43"/>
  <c r="H1138" i="43"/>
  <c r="I1138" i="43"/>
  <c r="J1138" i="43"/>
  <c r="K1138" i="43"/>
  <c r="L1138" i="43"/>
  <c r="M1138" i="43"/>
  <c r="N1138" i="43"/>
  <c r="B1139" i="43"/>
  <c r="C1139" i="43"/>
  <c r="D1139" i="43"/>
  <c r="E1139" i="43"/>
  <c r="F1139" i="43"/>
  <c r="G1139" i="43"/>
  <c r="H1139" i="43"/>
  <c r="I1139" i="43"/>
  <c r="J1139" i="43"/>
  <c r="K1139" i="43"/>
  <c r="L1139" i="43"/>
  <c r="M1139" i="43"/>
  <c r="N1139" i="43"/>
  <c r="B1140" i="43"/>
  <c r="C1140" i="43"/>
  <c r="D1140" i="43"/>
  <c r="E1140" i="43"/>
  <c r="F1140" i="43"/>
  <c r="G1140" i="43"/>
  <c r="H1140" i="43"/>
  <c r="I1140" i="43"/>
  <c r="J1140" i="43"/>
  <c r="K1140" i="43"/>
  <c r="L1140" i="43"/>
  <c r="M1140" i="43"/>
  <c r="N1140" i="43"/>
  <c r="B1141" i="43"/>
  <c r="C1141" i="43"/>
  <c r="D1141" i="43"/>
  <c r="E1141" i="43"/>
  <c r="F1141" i="43"/>
  <c r="G1141" i="43"/>
  <c r="H1141" i="43"/>
  <c r="I1141" i="43"/>
  <c r="J1141" i="43"/>
  <c r="K1141" i="43"/>
  <c r="L1141" i="43"/>
  <c r="M1141" i="43"/>
  <c r="N1141" i="43"/>
  <c r="B1142" i="43"/>
  <c r="C1142" i="43"/>
  <c r="D1142" i="43"/>
  <c r="E1142" i="43"/>
  <c r="F1142" i="43"/>
  <c r="G1142" i="43"/>
  <c r="H1142" i="43"/>
  <c r="I1142" i="43"/>
  <c r="J1142" i="43"/>
  <c r="K1142" i="43"/>
  <c r="L1142" i="43"/>
  <c r="M1142" i="43"/>
  <c r="N1142" i="43"/>
  <c r="B1145" i="43"/>
  <c r="B1146" i="43"/>
  <c r="C1146" i="43"/>
  <c r="D1146" i="43"/>
  <c r="E1146" i="43"/>
  <c r="F1146" i="43"/>
  <c r="G1146" i="43"/>
  <c r="H1146" i="43"/>
  <c r="I1146" i="43"/>
  <c r="J1146" i="43"/>
  <c r="K1146" i="43"/>
  <c r="L1146" i="43"/>
  <c r="M1146" i="43"/>
  <c r="N1146" i="43"/>
  <c r="B1147" i="43"/>
  <c r="C1147" i="43"/>
  <c r="D1147" i="43"/>
  <c r="E1147" i="43"/>
  <c r="F1147" i="43"/>
  <c r="G1147" i="43"/>
  <c r="H1147" i="43"/>
  <c r="I1147" i="43"/>
  <c r="J1147" i="43"/>
  <c r="K1147" i="43"/>
  <c r="L1147" i="43"/>
  <c r="M1147" i="43"/>
  <c r="N1147" i="43"/>
  <c r="B1148" i="43"/>
  <c r="C1148" i="43"/>
  <c r="D1148" i="43"/>
  <c r="E1148" i="43"/>
  <c r="F1148" i="43"/>
  <c r="G1148" i="43"/>
  <c r="H1148" i="43"/>
  <c r="I1148" i="43"/>
  <c r="J1148" i="43"/>
  <c r="K1148" i="43"/>
  <c r="L1148" i="43"/>
  <c r="M1148" i="43"/>
  <c r="N1148" i="43"/>
  <c r="B1149" i="43"/>
  <c r="C1149" i="43"/>
  <c r="D1149" i="43"/>
  <c r="E1149" i="43"/>
  <c r="F1149" i="43"/>
  <c r="G1149" i="43"/>
  <c r="H1149" i="43"/>
  <c r="I1149" i="43"/>
  <c r="J1149" i="43"/>
  <c r="K1149" i="43"/>
  <c r="L1149" i="43"/>
  <c r="M1149" i="43"/>
  <c r="N1149" i="43"/>
  <c r="B1150" i="43"/>
  <c r="C1150" i="43"/>
  <c r="D1150" i="43"/>
  <c r="E1150" i="43"/>
  <c r="F1150" i="43"/>
  <c r="G1150" i="43"/>
  <c r="H1150" i="43"/>
  <c r="I1150" i="43"/>
  <c r="J1150" i="43"/>
  <c r="K1150" i="43"/>
  <c r="L1150" i="43"/>
  <c r="M1150" i="43"/>
  <c r="N1150" i="43"/>
  <c r="B1151" i="43"/>
  <c r="C1151" i="43"/>
  <c r="D1151" i="43"/>
  <c r="E1151" i="43"/>
  <c r="F1151" i="43"/>
  <c r="G1151" i="43"/>
  <c r="H1151" i="43"/>
  <c r="I1151" i="43"/>
  <c r="J1151" i="43"/>
  <c r="K1151" i="43"/>
  <c r="L1151" i="43"/>
  <c r="M1151" i="43"/>
  <c r="N1151" i="43"/>
  <c r="B1152" i="43"/>
  <c r="C1152" i="43"/>
  <c r="D1152" i="43"/>
  <c r="E1152" i="43"/>
  <c r="F1152" i="43"/>
  <c r="G1152" i="43"/>
  <c r="H1152" i="43"/>
  <c r="I1152" i="43"/>
  <c r="J1152" i="43"/>
  <c r="K1152" i="43"/>
  <c r="L1152" i="43"/>
  <c r="M1152" i="43"/>
  <c r="N1152" i="43"/>
  <c r="B1153" i="43"/>
  <c r="C1153" i="43"/>
  <c r="D1153" i="43"/>
  <c r="E1153" i="43"/>
  <c r="F1153" i="43"/>
  <c r="G1153" i="43"/>
  <c r="H1153" i="43"/>
  <c r="I1153" i="43"/>
  <c r="J1153" i="43"/>
  <c r="K1153" i="43"/>
  <c r="L1153" i="43"/>
  <c r="M1153" i="43"/>
  <c r="N1153" i="43"/>
  <c r="B1154" i="43"/>
  <c r="C1154" i="43"/>
  <c r="D1154" i="43"/>
  <c r="E1154" i="43"/>
  <c r="F1154" i="43"/>
  <c r="G1154" i="43"/>
  <c r="H1154" i="43"/>
  <c r="I1154" i="43"/>
  <c r="J1154" i="43"/>
  <c r="K1154" i="43"/>
  <c r="L1154" i="43"/>
  <c r="M1154" i="43"/>
  <c r="N1154" i="43"/>
  <c r="B1155" i="43"/>
  <c r="C1155" i="43"/>
  <c r="D1155" i="43"/>
  <c r="E1155" i="43"/>
  <c r="F1155" i="43"/>
  <c r="G1155" i="43"/>
  <c r="H1155" i="43"/>
  <c r="I1155" i="43"/>
  <c r="J1155" i="43"/>
  <c r="K1155" i="43"/>
  <c r="L1155" i="43"/>
  <c r="M1155" i="43"/>
  <c r="N1155" i="43"/>
  <c r="B1156" i="43"/>
  <c r="C1156" i="43"/>
  <c r="D1156" i="43"/>
  <c r="E1156" i="43"/>
  <c r="F1156" i="43"/>
  <c r="G1156" i="43"/>
  <c r="H1156" i="43"/>
  <c r="I1156" i="43"/>
  <c r="J1156" i="43"/>
  <c r="K1156" i="43"/>
  <c r="L1156" i="43"/>
  <c r="M1156" i="43"/>
  <c r="N1156" i="43"/>
  <c r="B1157" i="43"/>
  <c r="C1157" i="43"/>
  <c r="D1157" i="43"/>
  <c r="E1157" i="43"/>
  <c r="F1157" i="43"/>
  <c r="G1157" i="43"/>
  <c r="H1157" i="43"/>
  <c r="I1157" i="43"/>
  <c r="J1157" i="43"/>
  <c r="K1157" i="43"/>
  <c r="L1157" i="43"/>
  <c r="M1157" i="43"/>
  <c r="N1157" i="43"/>
  <c r="B1160" i="43"/>
  <c r="B1161" i="43"/>
  <c r="C1161" i="43"/>
  <c r="D1161" i="43"/>
  <c r="E1161" i="43"/>
  <c r="F1161" i="43"/>
  <c r="G1161" i="43"/>
  <c r="H1161" i="43"/>
  <c r="I1161" i="43"/>
  <c r="J1161" i="43"/>
  <c r="K1161" i="43"/>
  <c r="L1161" i="43"/>
  <c r="M1161" i="43"/>
  <c r="N1161" i="43"/>
  <c r="B1162" i="43"/>
  <c r="C1162" i="43"/>
  <c r="D1162" i="43"/>
  <c r="E1162" i="43"/>
  <c r="F1162" i="43"/>
  <c r="G1162" i="43"/>
  <c r="H1162" i="43"/>
  <c r="I1162" i="43"/>
  <c r="J1162" i="43"/>
  <c r="K1162" i="43"/>
  <c r="L1162" i="43"/>
  <c r="M1162" i="43"/>
  <c r="N1162" i="43"/>
  <c r="B1163" i="43"/>
  <c r="C1163" i="43"/>
  <c r="D1163" i="43"/>
  <c r="E1163" i="43"/>
  <c r="F1163" i="43"/>
  <c r="G1163" i="43"/>
  <c r="H1163" i="43"/>
  <c r="I1163" i="43"/>
  <c r="J1163" i="43"/>
  <c r="K1163" i="43"/>
  <c r="L1163" i="43"/>
  <c r="M1163" i="43"/>
  <c r="N1163" i="43"/>
  <c r="B1164" i="43"/>
  <c r="C1164" i="43"/>
  <c r="D1164" i="43"/>
  <c r="E1164" i="43"/>
  <c r="F1164" i="43"/>
  <c r="G1164" i="43"/>
  <c r="H1164" i="43"/>
  <c r="I1164" i="43"/>
  <c r="J1164" i="43"/>
  <c r="K1164" i="43"/>
  <c r="L1164" i="43"/>
  <c r="M1164" i="43"/>
  <c r="N1164" i="43"/>
  <c r="B1165" i="43"/>
  <c r="C1165" i="43"/>
  <c r="D1165" i="43"/>
  <c r="E1165" i="43"/>
  <c r="F1165" i="43"/>
  <c r="G1165" i="43"/>
  <c r="H1165" i="43"/>
  <c r="I1165" i="43"/>
  <c r="J1165" i="43"/>
  <c r="K1165" i="43"/>
  <c r="L1165" i="43"/>
  <c r="M1165" i="43"/>
  <c r="N1165" i="43"/>
  <c r="B1166" i="43"/>
  <c r="C1166" i="43"/>
  <c r="D1166" i="43"/>
  <c r="E1166" i="43"/>
  <c r="F1166" i="43"/>
  <c r="G1166" i="43"/>
  <c r="H1166" i="43"/>
  <c r="I1166" i="43"/>
  <c r="J1166" i="43"/>
  <c r="K1166" i="43"/>
  <c r="L1166" i="43"/>
  <c r="M1166" i="43"/>
  <c r="N1166" i="43"/>
  <c r="B1167" i="43"/>
  <c r="C1167" i="43"/>
  <c r="D1167" i="43"/>
  <c r="E1167" i="43"/>
  <c r="F1167" i="43"/>
  <c r="G1167" i="43"/>
  <c r="H1167" i="43"/>
  <c r="I1167" i="43"/>
  <c r="J1167" i="43"/>
  <c r="K1167" i="43"/>
  <c r="L1167" i="43"/>
  <c r="M1167" i="43"/>
  <c r="N1167" i="43"/>
  <c r="B1168" i="43"/>
  <c r="C1168" i="43"/>
  <c r="D1168" i="43"/>
  <c r="E1168" i="43"/>
  <c r="F1168" i="43"/>
  <c r="G1168" i="43"/>
  <c r="H1168" i="43"/>
  <c r="I1168" i="43"/>
  <c r="J1168" i="43"/>
  <c r="K1168" i="43"/>
  <c r="L1168" i="43"/>
  <c r="M1168" i="43"/>
  <c r="N1168" i="43"/>
  <c r="B1169" i="43"/>
  <c r="C1169" i="43"/>
  <c r="D1169" i="43"/>
  <c r="E1169" i="43"/>
  <c r="F1169" i="43"/>
  <c r="G1169" i="43"/>
  <c r="H1169" i="43"/>
  <c r="I1169" i="43"/>
  <c r="J1169" i="43"/>
  <c r="K1169" i="43"/>
  <c r="L1169" i="43"/>
  <c r="M1169" i="43"/>
  <c r="N1169" i="43"/>
  <c r="B1170" i="43"/>
  <c r="C1170" i="43"/>
  <c r="D1170" i="43"/>
  <c r="E1170" i="43"/>
  <c r="F1170" i="43"/>
  <c r="G1170" i="43"/>
  <c r="H1170" i="43"/>
  <c r="I1170" i="43"/>
  <c r="J1170" i="43"/>
  <c r="K1170" i="43"/>
  <c r="L1170" i="43"/>
  <c r="M1170" i="43"/>
  <c r="N1170" i="43"/>
  <c r="B1171" i="43"/>
  <c r="C1171" i="43"/>
  <c r="D1171" i="43"/>
  <c r="E1171" i="43"/>
  <c r="F1171" i="43"/>
  <c r="G1171" i="43"/>
  <c r="H1171" i="43"/>
  <c r="I1171" i="43"/>
  <c r="J1171" i="43"/>
  <c r="K1171" i="43"/>
  <c r="L1171" i="43"/>
  <c r="M1171" i="43"/>
  <c r="N1171" i="43"/>
  <c r="B1172" i="43"/>
  <c r="C1172" i="43"/>
  <c r="D1172" i="43"/>
  <c r="E1172" i="43"/>
  <c r="F1172" i="43"/>
  <c r="G1172" i="43"/>
  <c r="H1172" i="43"/>
  <c r="I1172" i="43"/>
  <c r="J1172" i="43"/>
  <c r="K1172" i="43"/>
  <c r="L1172" i="43"/>
  <c r="M1172" i="43"/>
  <c r="N1172" i="43"/>
  <c r="B1175" i="43"/>
  <c r="B1176" i="43"/>
  <c r="C1176" i="43"/>
  <c r="D1176" i="43"/>
  <c r="E1176" i="43"/>
  <c r="F1176" i="43"/>
  <c r="G1176" i="43"/>
  <c r="H1176" i="43"/>
  <c r="I1176" i="43"/>
  <c r="J1176" i="43"/>
  <c r="K1176" i="43"/>
  <c r="L1176" i="43"/>
  <c r="M1176" i="43"/>
  <c r="N1176" i="43"/>
  <c r="B1177" i="43"/>
  <c r="C1177" i="43"/>
  <c r="D1177" i="43"/>
  <c r="E1177" i="43"/>
  <c r="F1177" i="43"/>
  <c r="G1177" i="43"/>
  <c r="H1177" i="43"/>
  <c r="I1177" i="43"/>
  <c r="J1177" i="43"/>
  <c r="K1177" i="43"/>
  <c r="L1177" i="43"/>
  <c r="M1177" i="43"/>
  <c r="N1177" i="43"/>
  <c r="B1178" i="43"/>
  <c r="C1178" i="43"/>
  <c r="D1178" i="43"/>
  <c r="E1178" i="43"/>
  <c r="F1178" i="43"/>
  <c r="G1178" i="43"/>
  <c r="H1178" i="43"/>
  <c r="I1178" i="43"/>
  <c r="J1178" i="43"/>
  <c r="K1178" i="43"/>
  <c r="L1178" i="43"/>
  <c r="M1178" i="43"/>
  <c r="N1178" i="43"/>
  <c r="B1179" i="43"/>
  <c r="C1179" i="43"/>
  <c r="D1179" i="43"/>
  <c r="E1179" i="43"/>
  <c r="F1179" i="43"/>
  <c r="G1179" i="43"/>
  <c r="H1179" i="43"/>
  <c r="I1179" i="43"/>
  <c r="J1179" i="43"/>
  <c r="K1179" i="43"/>
  <c r="L1179" i="43"/>
  <c r="M1179" i="43"/>
  <c r="N1179" i="43"/>
  <c r="B1180" i="43"/>
  <c r="C1180" i="43"/>
  <c r="D1180" i="43"/>
  <c r="E1180" i="43"/>
  <c r="F1180" i="43"/>
  <c r="G1180" i="43"/>
  <c r="H1180" i="43"/>
  <c r="I1180" i="43"/>
  <c r="J1180" i="43"/>
  <c r="K1180" i="43"/>
  <c r="L1180" i="43"/>
  <c r="M1180" i="43"/>
  <c r="N1180" i="43"/>
  <c r="B1181" i="43"/>
  <c r="C1181" i="43"/>
  <c r="D1181" i="43"/>
  <c r="E1181" i="43"/>
  <c r="F1181" i="43"/>
  <c r="G1181" i="43"/>
  <c r="H1181" i="43"/>
  <c r="I1181" i="43"/>
  <c r="J1181" i="43"/>
  <c r="K1181" i="43"/>
  <c r="L1181" i="43"/>
  <c r="M1181" i="43"/>
  <c r="N1181" i="43"/>
  <c r="B1182" i="43"/>
  <c r="C1182" i="43"/>
  <c r="D1182" i="43"/>
  <c r="E1182" i="43"/>
  <c r="F1182" i="43"/>
  <c r="G1182" i="43"/>
  <c r="H1182" i="43"/>
  <c r="I1182" i="43"/>
  <c r="J1182" i="43"/>
  <c r="K1182" i="43"/>
  <c r="L1182" i="43"/>
  <c r="M1182" i="43"/>
  <c r="N1182" i="43"/>
  <c r="B1183" i="43"/>
  <c r="C1183" i="43"/>
  <c r="D1183" i="43"/>
  <c r="E1183" i="43"/>
  <c r="F1183" i="43"/>
  <c r="G1183" i="43"/>
  <c r="H1183" i="43"/>
  <c r="I1183" i="43"/>
  <c r="J1183" i="43"/>
  <c r="K1183" i="43"/>
  <c r="L1183" i="43"/>
  <c r="M1183" i="43"/>
  <c r="N1183" i="43"/>
  <c r="B1184" i="43"/>
  <c r="C1184" i="43"/>
  <c r="D1184" i="43"/>
  <c r="E1184" i="43"/>
  <c r="F1184" i="43"/>
  <c r="G1184" i="43"/>
  <c r="H1184" i="43"/>
  <c r="I1184" i="43"/>
  <c r="J1184" i="43"/>
  <c r="K1184" i="43"/>
  <c r="L1184" i="43"/>
  <c r="M1184" i="43"/>
  <c r="N1184" i="43"/>
  <c r="B1185" i="43"/>
  <c r="C1185" i="43"/>
  <c r="D1185" i="43"/>
  <c r="E1185" i="43"/>
  <c r="F1185" i="43"/>
  <c r="G1185" i="43"/>
  <c r="H1185" i="43"/>
  <c r="I1185" i="43"/>
  <c r="J1185" i="43"/>
  <c r="K1185" i="43"/>
  <c r="L1185" i="43"/>
  <c r="M1185" i="43"/>
  <c r="N1185" i="43"/>
  <c r="B1186" i="43"/>
  <c r="C1186" i="43"/>
  <c r="D1186" i="43"/>
  <c r="E1186" i="43"/>
  <c r="F1186" i="43"/>
  <c r="G1186" i="43"/>
  <c r="H1186" i="43"/>
  <c r="I1186" i="43"/>
  <c r="J1186" i="43"/>
  <c r="K1186" i="43"/>
  <c r="L1186" i="43"/>
  <c r="M1186" i="43"/>
  <c r="N1186" i="43"/>
  <c r="B1187" i="43"/>
  <c r="C1187" i="43"/>
  <c r="D1187" i="43"/>
  <c r="E1187" i="43"/>
  <c r="F1187" i="43"/>
  <c r="G1187" i="43"/>
  <c r="H1187" i="43"/>
  <c r="I1187" i="43"/>
  <c r="J1187" i="43"/>
  <c r="K1187" i="43"/>
  <c r="L1187" i="43"/>
  <c r="M1187" i="43"/>
  <c r="N1187" i="43"/>
  <c r="B1190" i="43"/>
  <c r="B1191" i="43"/>
  <c r="B1192" i="43"/>
  <c r="C1192" i="43"/>
  <c r="D1192" i="43"/>
  <c r="E1192" i="43"/>
  <c r="F1192" i="43"/>
  <c r="G1192" i="43"/>
  <c r="H1192" i="43"/>
  <c r="I1192" i="43"/>
  <c r="J1192" i="43"/>
  <c r="K1192" i="43"/>
  <c r="L1192" i="43"/>
  <c r="M1192" i="43"/>
  <c r="N1192" i="43"/>
  <c r="B1193" i="43"/>
  <c r="C1193" i="43"/>
  <c r="D1193" i="43"/>
  <c r="E1193" i="43"/>
  <c r="F1193" i="43"/>
  <c r="G1193" i="43"/>
  <c r="H1193" i="43"/>
  <c r="I1193" i="43"/>
  <c r="J1193" i="43"/>
  <c r="K1193" i="43"/>
  <c r="L1193" i="43"/>
  <c r="M1193" i="43"/>
  <c r="N1193" i="43"/>
  <c r="B1194" i="43"/>
  <c r="C1194" i="43"/>
  <c r="D1194" i="43"/>
  <c r="E1194" i="43"/>
  <c r="F1194" i="43"/>
  <c r="G1194" i="43"/>
  <c r="H1194" i="43"/>
  <c r="I1194" i="43"/>
  <c r="J1194" i="43"/>
  <c r="K1194" i="43"/>
  <c r="L1194" i="43"/>
  <c r="M1194" i="43"/>
  <c r="N1194" i="43"/>
  <c r="B1195" i="43"/>
  <c r="C1195" i="43"/>
  <c r="D1195" i="43"/>
  <c r="E1195" i="43"/>
  <c r="F1195" i="43"/>
  <c r="G1195" i="43"/>
  <c r="H1195" i="43"/>
  <c r="I1195" i="43"/>
  <c r="J1195" i="43"/>
  <c r="K1195" i="43"/>
  <c r="L1195" i="43"/>
  <c r="M1195" i="43"/>
  <c r="N1195" i="43"/>
  <c r="B1196" i="43"/>
  <c r="C1196" i="43"/>
  <c r="D1196" i="43"/>
  <c r="E1196" i="43"/>
  <c r="F1196" i="43"/>
  <c r="G1196" i="43"/>
  <c r="H1196" i="43"/>
  <c r="I1196" i="43"/>
  <c r="J1196" i="43"/>
  <c r="K1196" i="43"/>
  <c r="L1196" i="43"/>
  <c r="M1196" i="43"/>
  <c r="N1196" i="43"/>
  <c r="B1197" i="43"/>
  <c r="C1197" i="43"/>
  <c r="D1197" i="43"/>
  <c r="E1197" i="43"/>
  <c r="F1197" i="43"/>
  <c r="G1197" i="43"/>
  <c r="H1197" i="43"/>
  <c r="I1197" i="43"/>
  <c r="J1197" i="43"/>
  <c r="K1197" i="43"/>
  <c r="L1197" i="43"/>
  <c r="M1197" i="43"/>
  <c r="N1197" i="43"/>
  <c r="B1198" i="43"/>
  <c r="C1198" i="43"/>
  <c r="D1198" i="43"/>
  <c r="E1198" i="43"/>
  <c r="F1198" i="43"/>
  <c r="G1198" i="43"/>
  <c r="H1198" i="43"/>
  <c r="I1198" i="43"/>
  <c r="J1198" i="43"/>
  <c r="K1198" i="43"/>
  <c r="L1198" i="43"/>
  <c r="M1198" i="43"/>
  <c r="N1198" i="43"/>
  <c r="B1199" i="43"/>
  <c r="C1199" i="43"/>
  <c r="D1199" i="43"/>
  <c r="E1199" i="43"/>
  <c r="F1199" i="43"/>
  <c r="G1199" i="43"/>
  <c r="H1199" i="43"/>
  <c r="I1199" i="43"/>
  <c r="J1199" i="43"/>
  <c r="K1199" i="43"/>
  <c r="L1199" i="43"/>
  <c r="M1199" i="43"/>
  <c r="N1199" i="43"/>
  <c r="B1200" i="43"/>
  <c r="C1200" i="43"/>
  <c r="D1200" i="43"/>
  <c r="E1200" i="43"/>
  <c r="F1200" i="43"/>
  <c r="G1200" i="43"/>
  <c r="H1200" i="43"/>
  <c r="I1200" i="43"/>
  <c r="J1200" i="43"/>
  <c r="K1200" i="43"/>
  <c r="L1200" i="43"/>
  <c r="M1200" i="43"/>
  <c r="N1200" i="43"/>
  <c r="B1201" i="43"/>
  <c r="C1201" i="43"/>
  <c r="D1201" i="43"/>
  <c r="E1201" i="43"/>
  <c r="F1201" i="43"/>
  <c r="G1201" i="43"/>
  <c r="H1201" i="43"/>
  <c r="I1201" i="43"/>
  <c r="J1201" i="43"/>
  <c r="K1201" i="43"/>
  <c r="L1201" i="43"/>
  <c r="M1201" i="43"/>
  <c r="N1201" i="43"/>
  <c r="B1202" i="43"/>
  <c r="C1202" i="43"/>
  <c r="D1202" i="43"/>
  <c r="E1202" i="43"/>
  <c r="F1202" i="43"/>
  <c r="G1202" i="43"/>
  <c r="H1202" i="43"/>
  <c r="I1202" i="43"/>
  <c r="J1202" i="43"/>
  <c r="K1202" i="43"/>
  <c r="L1202" i="43"/>
  <c r="M1202" i="43"/>
  <c r="N1202" i="43"/>
  <c r="B1203" i="43"/>
  <c r="C1203" i="43"/>
  <c r="D1203" i="43"/>
  <c r="E1203" i="43"/>
  <c r="F1203" i="43"/>
  <c r="G1203" i="43"/>
  <c r="H1203" i="43"/>
  <c r="I1203" i="43"/>
  <c r="J1203" i="43"/>
  <c r="K1203" i="43"/>
  <c r="L1203" i="43"/>
  <c r="M1203" i="43"/>
  <c r="N1203" i="43"/>
  <c r="B1206" i="43"/>
  <c r="B1207" i="43"/>
  <c r="B1208" i="43"/>
  <c r="C1208" i="43"/>
  <c r="D1208" i="43"/>
  <c r="E1208" i="43"/>
  <c r="F1208" i="43"/>
  <c r="G1208" i="43"/>
  <c r="H1208" i="43"/>
  <c r="I1208" i="43"/>
  <c r="J1208" i="43"/>
  <c r="K1208" i="43"/>
  <c r="L1208" i="43"/>
  <c r="M1208" i="43"/>
  <c r="N1208" i="43"/>
  <c r="B1209" i="43"/>
  <c r="C1209" i="43"/>
  <c r="D1209" i="43"/>
  <c r="E1209" i="43"/>
  <c r="F1209" i="43"/>
  <c r="G1209" i="43"/>
  <c r="H1209" i="43"/>
  <c r="I1209" i="43"/>
  <c r="J1209" i="43"/>
  <c r="K1209" i="43"/>
  <c r="L1209" i="43"/>
  <c r="M1209" i="43"/>
  <c r="N1209" i="43"/>
  <c r="B1210" i="43"/>
  <c r="C1210" i="43"/>
  <c r="D1210" i="43"/>
  <c r="E1210" i="43"/>
  <c r="F1210" i="43"/>
  <c r="G1210" i="43"/>
  <c r="H1210" i="43"/>
  <c r="I1210" i="43"/>
  <c r="J1210" i="43"/>
  <c r="K1210" i="43"/>
  <c r="L1210" i="43"/>
  <c r="M1210" i="43"/>
  <c r="N1210" i="43"/>
  <c r="B1211" i="43"/>
  <c r="C1211" i="43"/>
  <c r="D1211" i="43"/>
  <c r="E1211" i="43"/>
  <c r="F1211" i="43"/>
  <c r="G1211" i="43"/>
  <c r="H1211" i="43"/>
  <c r="I1211" i="43"/>
  <c r="J1211" i="43"/>
  <c r="K1211" i="43"/>
  <c r="L1211" i="43"/>
  <c r="M1211" i="43"/>
  <c r="N1211" i="43"/>
  <c r="B1212" i="43"/>
  <c r="C1212" i="43"/>
  <c r="D1212" i="43"/>
  <c r="E1212" i="43"/>
  <c r="F1212" i="43"/>
  <c r="G1212" i="43"/>
  <c r="H1212" i="43"/>
  <c r="I1212" i="43"/>
  <c r="J1212" i="43"/>
  <c r="K1212" i="43"/>
  <c r="L1212" i="43"/>
  <c r="M1212" i="43"/>
  <c r="N1212" i="43"/>
  <c r="B1213" i="43"/>
  <c r="C1213" i="43"/>
  <c r="D1213" i="43"/>
  <c r="E1213" i="43"/>
  <c r="F1213" i="43"/>
  <c r="G1213" i="43"/>
  <c r="H1213" i="43"/>
  <c r="I1213" i="43"/>
  <c r="J1213" i="43"/>
  <c r="K1213" i="43"/>
  <c r="L1213" i="43"/>
  <c r="M1213" i="43"/>
  <c r="N1213" i="43"/>
  <c r="B1214" i="43"/>
  <c r="C1214" i="43"/>
  <c r="D1214" i="43"/>
  <c r="E1214" i="43"/>
  <c r="F1214" i="43"/>
  <c r="G1214" i="43"/>
  <c r="H1214" i="43"/>
  <c r="I1214" i="43"/>
  <c r="J1214" i="43"/>
  <c r="K1214" i="43"/>
  <c r="L1214" i="43"/>
  <c r="M1214" i="43"/>
  <c r="N1214" i="43"/>
  <c r="B1215" i="43"/>
  <c r="C1215" i="43"/>
  <c r="D1215" i="43"/>
  <c r="E1215" i="43"/>
  <c r="F1215" i="43"/>
  <c r="G1215" i="43"/>
  <c r="H1215" i="43"/>
  <c r="I1215" i="43"/>
  <c r="J1215" i="43"/>
  <c r="K1215" i="43"/>
  <c r="L1215" i="43"/>
  <c r="M1215" i="43"/>
  <c r="N1215" i="43"/>
  <c r="B1216" i="43"/>
  <c r="C1216" i="43"/>
  <c r="D1216" i="43"/>
  <c r="E1216" i="43"/>
  <c r="F1216" i="43"/>
  <c r="G1216" i="43"/>
  <c r="H1216" i="43"/>
  <c r="I1216" i="43"/>
  <c r="J1216" i="43"/>
  <c r="K1216" i="43"/>
  <c r="L1216" i="43"/>
  <c r="M1216" i="43"/>
  <c r="N1216" i="43"/>
  <c r="B1217" i="43"/>
  <c r="C1217" i="43"/>
  <c r="D1217" i="43"/>
  <c r="E1217" i="43"/>
  <c r="F1217" i="43"/>
  <c r="G1217" i="43"/>
  <c r="H1217" i="43"/>
  <c r="I1217" i="43"/>
  <c r="J1217" i="43"/>
  <c r="K1217" i="43"/>
  <c r="L1217" i="43"/>
  <c r="M1217" i="43"/>
  <c r="N1217" i="43"/>
  <c r="B1218" i="43"/>
  <c r="C1218" i="43"/>
  <c r="D1218" i="43"/>
  <c r="E1218" i="43"/>
  <c r="F1218" i="43"/>
  <c r="G1218" i="43"/>
  <c r="H1218" i="43"/>
  <c r="I1218" i="43"/>
  <c r="J1218" i="43"/>
  <c r="K1218" i="43"/>
  <c r="L1218" i="43"/>
  <c r="M1218" i="43"/>
  <c r="N1218" i="43"/>
  <c r="B1219" i="43"/>
  <c r="C1219" i="43"/>
  <c r="D1219" i="43"/>
  <c r="E1219" i="43"/>
  <c r="F1219" i="43"/>
  <c r="G1219" i="43"/>
  <c r="H1219" i="43"/>
  <c r="I1219" i="43"/>
  <c r="J1219" i="43"/>
  <c r="K1219" i="43"/>
  <c r="L1219" i="43"/>
  <c r="M1219" i="43"/>
  <c r="N1219" i="43"/>
  <c r="B1222" i="43"/>
  <c r="B1223" i="43"/>
  <c r="B1224" i="43"/>
  <c r="C1224" i="43"/>
  <c r="D1224" i="43"/>
  <c r="E1224" i="43"/>
  <c r="F1224" i="43"/>
  <c r="G1224" i="43"/>
  <c r="H1224" i="43"/>
  <c r="I1224" i="43"/>
  <c r="J1224" i="43"/>
  <c r="K1224" i="43"/>
  <c r="L1224" i="43"/>
  <c r="M1224" i="43"/>
  <c r="N1224" i="43"/>
  <c r="B1225" i="43"/>
  <c r="C1225" i="43"/>
  <c r="D1225" i="43"/>
  <c r="E1225" i="43"/>
  <c r="F1225" i="43"/>
  <c r="G1225" i="43"/>
  <c r="H1225" i="43"/>
  <c r="I1225" i="43"/>
  <c r="J1225" i="43"/>
  <c r="K1225" i="43"/>
  <c r="L1225" i="43"/>
  <c r="M1225" i="43"/>
  <c r="N1225" i="43"/>
  <c r="B1226" i="43"/>
  <c r="C1226" i="43"/>
  <c r="D1226" i="43"/>
  <c r="E1226" i="43"/>
  <c r="F1226" i="43"/>
  <c r="G1226" i="43"/>
  <c r="H1226" i="43"/>
  <c r="I1226" i="43"/>
  <c r="J1226" i="43"/>
  <c r="K1226" i="43"/>
  <c r="L1226" i="43"/>
  <c r="M1226" i="43"/>
  <c r="N1226" i="43"/>
  <c r="B1227" i="43"/>
  <c r="C1227" i="43"/>
  <c r="D1227" i="43"/>
  <c r="E1227" i="43"/>
  <c r="F1227" i="43"/>
  <c r="G1227" i="43"/>
  <c r="H1227" i="43"/>
  <c r="I1227" i="43"/>
  <c r="J1227" i="43"/>
  <c r="K1227" i="43"/>
  <c r="L1227" i="43"/>
  <c r="M1227" i="43"/>
  <c r="N1227" i="43"/>
  <c r="B1228" i="43"/>
  <c r="C1228" i="43"/>
  <c r="D1228" i="43"/>
  <c r="E1228" i="43"/>
  <c r="F1228" i="43"/>
  <c r="G1228" i="43"/>
  <c r="H1228" i="43"/>
  <c r="I1228" i="43"/>
  <c r="J1228" i="43"/>
  <c r="K1228" i="43"/>
  <c r="L1228" i="43"/>
  <c r="M1228" i="43"/>
  <c r="N1228" i="43"/>
  <c r="B1229" i="43"/>
  <c r="C1229" i="43"/>
  <c r="D1229" i="43"/>
  <c r="E1229" i="43"/>
  <c r="F1229" i="43"/>
  <c r="G1229" i="43"/>
  <c r="H1229" i="43"/>
  <c r="I1229" i="43"/>
  <c r="J1229" i="43"/>
  <c r="K1229" i="43"/>
  <c r="L1229" i="43"/>
  <c r="M1229" i="43"/>
  <c r="N1229" i="43"/>
  <c r="B1230" i="43"/>
  <c r="C1230" i="43"/>
  <c r="D1230" i="43"/>
  <c r="E1230" i="43"/>
  <c r="F1230" i="43"/>
  <c r="G1230" i="43"/>
  <c r="H1230" i="43"/>
  <c r="I1230" i="43"/>
  <c r="J1230" i="43"/>
  <c r="K1230" i="43"/>
  <c r="L1230" i="43"/>
  <c r="M1230" i="43"/>
  <c r="N1230" i="43"/>
  <c r="B1231" i="43"/>
  <c r="C1231" i="43"/>
  <c r="D1231" i="43"/>
  <c r="E1231" i="43"/>
  <c r="F1231" i="43"/>
  <c r="G1231" i="43"/>
  <c r="H1231" i="43"/>
  <c r="I1231" i="43"/>
  <c r="J1231" i="43"/>
  <c r="K1231" i="43"/>
  <c r="L1231" i="43"/>
  <c r="M1231" i="43"/>
  <c r="N1231" i="43"/>
  <c r="B1232" i="43"/>
  <c r="C1232" i="43"/>
  <c r="D1232" i="43"/>
  <c r="E1232" i="43"/>
  <c r="F1232" i="43"/>
  <c r="G1232" i="43"/>
  <c r="H1232" i="43"/>
  <c r="I1232" i="43"/>
  <c r="J1232" i="43"/>
  <c r="K1232" i="43"/>
  <c r="L1232" i="43"/>
  <c r="M1232" i="43"/>
  <c r="N1232" i="43"/>
  <c r="B1233" i="43"/>
  <c r="C1233" i="43"/>
  <c r="D1233" i="43"/>
  <c r="E1233" i="43"/>
  <c r="F1233" i="43"/>
  <c r="G1233" i="43"/>
  <c r="H1233" i="43"/>
  <c r="I1233" i="43"/>
  <c r="J1233" i="43"/>
  <c r="K1233" i="43"/>
  <c r="L1233" i="43"/>
  <c r="M1233" i="43"/>
  <c r="N1233" i="43"/>
  <c r="B1234" i="43"/>
  <c r="C1234" i="43"/>
  <c r="D1234" i="43"/>
  <c r="E1234" i="43"/>
  <c r="F1234" i="43"/>
  <c r="G1234" i="43"/>
  <c r="H1234" i="43"/>
  <c r="I1234" i="43"/>
  <c r="J1234" i="43"/>
  <c r="K1234" i="43"/>
  <c r="L1234" i="43"/>
  <c r="M1234" i="43"/>
  <c r="N1234" i="43"/>
  <c r="B1235" i="43"/>
  <c r="C1235" i="43"/>
  <c r="D1235" i="43"/>
  <c r="E1235" i="43"/>
  <c r="F1235" i="43"/>
  <c r="G1235" i="43"/>
  <c r="H1235" i="43"/>
  <c r="I1235" i="43"/>
  <c r="J1235" i="43"/>
  <c r="K1235" i="43"/>
  <c r="L1235" i="43"/>
  <c r="M1235" i="43"/>
  <c r="N1235" i="43"/>
  <c r="B1238" i="43"/>
  <c r="B1239" i="43"/>
  <c r="B1240" i="43"/>
  <c r="C1240" i="43"/>
  <c r="D1240" i="43"/>
  <c r="E1240" i="43"/>
  <c r="F1240" i="43"/>
  <c r="G1240" i="43"/>
  <c r="H1240" i="43"/>
  <c r="I1240" i="43"/>
  <c r="J1240" i="43"/>
  <c r="K1240" i="43"/>
  <c r="L1240" i="43"/>
  <c r="M1240" i="43"/>
  <c r="N1240" i="43"/>
  <c r="B1241" i="43"/>
  <c r="C1241" i="43"/>
  <c r="D1241" i="43"/>
  <c r="E1241" i="43"/>
  <c r="F1241" i="43"/>
  <c r="G1241" i="43"/>
  <c r="H1241" i="43"/>
  <c r="I1241" i="43"/>
  <c r="J1241" i="43"/>
  <c r="K1241" i="43"/>
  <c r="L1241" i="43"/>
  <c r="M1241" i="43"/>
  <c r="N1241" i="43"/>
  <c r="B1242" i="43"/>
  <c r="C1242" i="43"/>
  <c r="D1242" i="43"/>
  <c r="E1242" i="43"/>
  <c r="F1242" i="43"/>
  <c r="G1242" i="43"/>
  <c r="H1242" i="43"/>
  <c r="I1242" i="43"/>
  <c r="J1242" i="43"/>
  <c r="K1242" i="43"/>
  <c r="L1242" i="43"/>
  <c r="M1242" i="43"/>
  <c r="N1242" i="43"/>
  <c r="B1243" i="43"/>
  <c r="C1243" i="43"/>
  <c r="D1243" i="43"/>
  <c r="E1243" i="43"/>
  <c r="F1243" i="43"/>
  <c r="G1243" i="43"/>
  <c r="H1243" i="43"/>
  <c r="I1243" i="43"/>
  <c r="J1243" i="43"/>
  <c r="K1243" i="43"/>
  <c r="L1243" i="43"/>
  <c r="M1243" i="43"/>
  <c r="N1243" i="43"/>
  <c r="B1244" i="43"/>
  <c r="C1244" i="43"/>
  <c r="D1244" i="43"/>
  <c r="E1244" i="43"/>
  <c r="F1244" i="43"/>
  <c r="G1244" i="43"/>
  <c r="H1244" i="43"/>
  <c r="I1244" i="43"/>
  <c r="J1244" i="43"/>
  <c r="K1244" i="43"/>
  <c r="L1244" i="43"/>
  <c r="M1244" i="43"/>
  <c r="N1244" i="43"/>
  <c r="B1245" i="43"/>
  <c r="C1245" i="43"/>
  <c r="D1245" i="43"/>
  <c r="E1245" i="43"/>
  <c r="F1245" i="43"/>
  <c r="G1245" i="43"/>
  <c r="H1245" i="43"/>
  <c r="I1245" i="43"/>
  <c r="J1245" i="43"/>
  <c r="K1245" i="43"/>
  <c r="L1245" i="43"/>
  <c r="M1245" i="43"/>
  <c r="N1245" i="43"/>
  <c r="B1246" i="43"/>
  <c r="C1246" i="43"/>
  <c r="D1246" i="43"/>
  <c r="E1246" i="43"/>
  <c r="F1246" i="43"/>
  <c r="G1246" i="43"/>
  <c r="H1246" i="43"/>
  <c r="I1246" i="43"/>
  <c r="J1246" i="43"/>
  <c r="K1246" i="43"/>
  <c r="L1246" i="43"/>
  <c r="M1246" i="43"/>
  <c r="N1246" i="43"/>
  <c r="B1247" i="43"/>
  <c r="C1247" i="43"/>
  <c r="D1247" i="43"/>
  <c r="E1247" i="43"/>
  <c r="F1247" i="43"/>
  <c r="G1247" i="43"/>
  <c r="H1247" i="43"/>
  <c r="I1247" i="43"/>
  <c r="J1247" i="43"/>
  <c r="K1247" i="43"/>
  <c r="L1247" i="43"/>
  <c r="M1247" i="43"/>
  <c r="N1247" i="43"/>
  <c r="B1248" i="43"/>
  <c r="C1248" i="43"/>
  <c r="D1248" i="43"/>
  <c r="E1248" i="43"/>
  <c r="F1248" i="43"/>
  <c r="G1248" i="43"/>
  <c r="H1248" i="43"/>
  <c r="I1248" i="43"/>
  <c r="J1248" i="43"/>
  <c r="K1248" i="43"/>
  <c r="L1248" i="43"/>
  <c r="M1248" i="43"/>
  <c r="N1248" i="43"/>
  <c r="B1249" i="43"/>
  <c r="C1249" i="43"/>
  <c r="D1249" i="43"/>
  <c r="E1249" i="43"/>
  <c r="F1249" i="43"/>
  <c r="G1249" i="43"/>
  <c r="H1249" i="43"/>
  <c r="I1249" i="43"/>
  <c r="J1249" i="43"/>
  <c r="K1249" i="43"/>
  <c r="L1249" i="43"/>
  <c r="M1249" i="43"/>
  <c r="N1249" i="43"/>
  <c r="B1250" i="43"/>
  <c r="C1250" i="43"/>
  <c r="D1250" i="43"/>
  <c r="E1250" i="43"/>
  <c r="F1250" i="43"/>
  <c r="G1250" i="43"/>
  <c r="H1250" i="43"/>
  <c r="I1250" i="43"/>
  <c r="J1250" i="43"/>
  <c r="K1250" i="43"/>
  <c r="L1250" i="43"/>
  <c r="M1250" i="43"/>
  <c r="N1250" i="43"/>
  <c r="B1251" i="43"/>
  <c r="C1251" i="43"/>
  <c r="D1251" i="43"/>
  <c r="E1251" i="43"/>
  <c r="F1251" i="43"/>
  <c r="G1251" i="43"/>
  <c r="H1251" i="43"/>
  <c r="I1251" i="43"/>
  <c r="J1251" i="43"/>
  <c r="K1251" i="43"/>
  <c r="L1251" i="43"/>
  <c r="M1251" i="43"/>
  <c r="N1251" i="43"/>
  <c r="B1254" i="43"/>
  <c r="B1255" i="43"/>
  <c r="B1256" i="43"/>
  <c r="C1256" i="43"/>
  <c r="D1256" i="43"/>
  <c r="E1256" i="43"/>
  <c r="F1256" i="43"/>
  <c r="G1256" i="43"/>
  <c r="H1256" i="43"/>
  <c r="I1256" i="43"/>
  <c r="J1256" i="43"/>
  <c r="K1256" i="43"/>
  <c r="L1256" i="43"/>
  <c r="M1256" i="43"/>
  <c r="N1256" i="43"/>
  <c r="B1257" i="43"/>
  <c r="C1257" i="43"/>
  <c r="D1257" i="43"/>
  <c r="E1257" i="43"/>
  <c r="F1257" i="43"/>
  <c r="G1257" i="43"/>
  <c r="H1257" i="43"/>
  <c r="I1257" i="43"/>
  <c r="J1257" i="43"/>
  <c r="K1257" i="43"/>
  <c r="L1257" i="43"/>
  <c r="M1257" i="43"/>
  <c r="N1257" i="43"/>
  <c r="B1258" i="43"/>
  <c r="C1258" i="43"/>
  <c r="D1258" i="43"/>
  <c r="E1258" i="43"/>
  <c r="F1258" i="43"/>
  <c r="G1258" i="43"/>
  <c r="H1258" i="43"/>
  <c r="I1258" i="43"/>
  <c r="J1258" i="43"/>
  <c r="K1258" i="43"/>
  <c r="L1258" i="43"/>
  <c r="M1258" i="43"/>
  <c r="N1258" i="43"/>
  <c r="B1259" i="43"/>
  <c r="C1259" i="43"/>
  <c r="D1259" i="43"/>
  <c r="E1259" i="43"/>
  <c r="F1259" i="43"/>
  <c r="G1259" i="43"/>
  <c r="H1259" i="43"/>
  <c r="I1259" i="43"/>
  <c r="J1259" i="43"/>
  <c r="K1259" i="43"/>
  <c r="L1259" i="43"/>
  <c r="M1259" i="43"/>
  <c r="N1259" i="43"/>
  <c r="B1260" i="43"/>
  <c r="C1260" i="43"/>
  <c r="D1260" i="43"/>
  <c r="E1260" i="43"/>
  <c r="F1260" i="43"/>
  <c r="G1260" i="43"/>
  <c r="H1260" i="43"/>
  <c r="I1260" i="43"/>
  <c r="J1260" i="43"/>
  <c r="K1260" i="43"/>
  <c r="L1260" i="43"/>
  <c r="M1260" i="43"/>
  <c r="N1260" i="43"/>
  <c r="B1261" i="43"/>
  <c r="C1261" i="43"/>
  <c r="D1261" i="43"/>
  <c r="E1261" i="43"/>
  <c r="F1261" i="43"/>
  <c r="G1261" i="43"/>
  <c r="H1261" i="43"/>
  <c r="I1261" i="43"/>
  <c r="J1261" i="43"/>
  <c r="K1261" i="43"/>
  <c r="L1261" i="43"/>
  <c r="M1261" i="43"/>
  <c r="N1261" i="43"/>
  <c r="B1262" i="43"/>
  <c r="C1262" i="43"/>
  <c r="D1262" i="43"/>
  <c r="E1262" i="43"/>
  <c r="F1262" i="43"/>
  <c r="G1262" i="43"/>
  <c r="H1262" i="43"/>
  <c r="I1262" i="43"/>
  <c r="J1262" i="43"/>
  <c r="K1262" i="43"/>
  <c r="L1262" i="43"/>
  <c r="M1262" i="43"/>
  <c r="N1262" i="43"/>
  <c r="B1263" i="43"/>
  <c r="C1263" i="43"/>
  <c r="D1263" i="43"/>
  <c r="E1263" i="43"/>
  <c r="F1263" i="43"/>
  <c r="G1263" i="43"/>
  <c r="H1263" i="43"/>
  <c r="I1263" i="43"/>
  <c r="J1263" i="43"/>
  <c r="K1263" i="43"/>
  <c r="L1263" i="43"/>
  <c r="M1263" i="43"/>
  <c r="N1263" i="43"/>
  <c r="B1264" i="43"/>
  <c r="C1264" i="43"/>
  <c r="D1264" i="43"/>
  <c r="E1264" i="43"/>
  <c r="F1264" i="43"/>
  <c r="G1264" i="43"/>
  <c r="H1264" i="43"/>
  <c r="I1264" i="43"/>
  <c r="J1264" i="43"/>
  <c r="K1264" i="43"/>
  <c r="L1264" i="43"/>
  <c r="M1264" i="43"/>
  <c r="N1264" i="43"/>
  <c r="B1265" i="43"/>
  <c r="C1265" i="43"/>
  <c r="D1265" i="43"/>
  <c r="E1265" i="43"/>
  <c r="F1265" i="43"/>
  <c r="G1265" i="43"/>
  <c r="H1265" i="43"/>
  <c r="I1265" i="43"/>
  <c r="J1265" i="43"/>
  <c r="K1265" i="43"/>
  <c r="L1265" i="43"/>
  <c r="M1265" i="43"/>
  <c r="N1265" i="43"/>
  <c r="B1266" i="43"/>
  <c r="C1266" i="43"/>
  <c r="D1266" i="43"/>
  <c r="E1266" i="43"/>
  <c r="F1266" i="43"/>
  <c r="G1266" i="43"/>
  <c r="H1266" i="43"/>
  <c r="I1266" i="43"/>
  <c r="J1266" i="43"/>
  <c r="K1266" i="43"/>
  <c r="L1266" i="43"/>
  <c r="M1266" i="43"/>
  <c r="N1266" i="43"/>
  <c r="B1267" i="43"/>
  <c r="C1267" i="43"/>
  <c r="D1267" i="43"/>
  <c r="E1267" i="43"/>
  <c r="F1267" i="43"/>
  <c r="G1267" i="43"/>
  <c r="H1267" i="43"/>
  <c r="I1267" i="43"/>
  <c r="J1267" i="43"/>
  <c r="K1267" i="43"/>
  <c r="L1267" i="43"/>
  <c r="M1267" i="43"/>
  <c r="N1267" i="43"/>
  <c r="B1270" i="43"/>
  <c r="B1271" i="43"/>
  <c r="B1272" i="43"/>
  <c r="C1272" i="43"/>
  <c r="D1272" i="43"/>
  <c r="E1272" i="43"/>
  <c r="F1272" i="43"/>
  <c r="G1272" i="43"/>
  <c r="H1272" i="43"/>
  <c r="I1272" i="43"/>
  <c r="J1272" i="43"/>
  <c r="K1272" i="43"/>
  <c r="L1272" i="43"/>
  <c r="M1272" i="43"/>
  <c r="N1272" i="43"/>
  <c r="B1273" i="43"/>
  <c r="C1273" i="43"/>
  <c r="D1273" i="43"/>
  <c r="E1273" i="43"/>
  <c r="F1273" i="43"/>
  <c r="G1273" i="43"/>
  <c r="H1273" i="43"/>
  <c r="I1273" i="43"/>
  <c r="J1273" i="43"/>
  <c r="K1273" i="43"/>
  <c r="L1273" i="43"/>
  <c r="M1273" i="43"/>
  <c r="N1273" i="43"/>
  <c r="B1274" i="43"/>
  <c r="C1274" i="43"/>
  <c r="D1274" i="43"/>
  <c r="E1274" i="43"/>
  <c r="F1274" i="43"/>
  <c r="G1274" i="43"/>
  <c r="H1274" i="43"/>
  <c r="I1274" i="43"/>
  <c r="J1274" i="43"/>
  <c r="K1274" i="43"/>
  <c r="L1274" i="43"/>
  <c r="M1274" i="43"/>
  <c r="N1274" i="43"/>
  <c r="B1275" i="43"/>
  <c r="C1275" i="43"/>
  <c r="D1275" i="43"/>
  <c r="E1275" i="43"/>
  <c r="F1275" i="43"/>
  <c r="G1275" i="43"/>
  <c r="H1275" i="43"/>
  <c r="I1275" i="43"/>
  <c r="J1275" i="43"/>
  <c r="K1275" i="43"/>
  <c r="L1275" i="43"/>
  <c r="M1275" i="43"/>
  <c r="N1275" i="43"/>
  <c r="B1276" i="43"/>
  <c r="C1276" i="43"/>
  <c r="D1276" i="43"/>
  <c r="E1276" i="43"/>
  <c r="F1276" i="43"/>
  <c r="G1276" i="43"/>
  <c r="H1276" i="43"/>
  <c r="I1276" i="43"/>
  <c r="J1276" i="43"/>
  <c r="K1276" i="43"/>
  <c r="L1276" i="43"/>
  <c r="M1276" i="43"/>
  <c r="N1276" i="43"/>
  <c r="B1277" i="43"/>
  <c r="C1277" i="43"/>
  <c r="D1277" i="43"/>
  <c r="E1277" i="43"/>
  <c r="F1277" i="43"/>
  <c r="G1277" i="43"/>
  <c r="H1277" i="43"/>
  <c r="I1277" i="43"/>
  <c r="J1277" i="43"/>
  <c r="K1277" i="43"/>
  <c r="L1277" i="43"/>
  <c r="M1277" i="43"/>
  <c r="N1277" i="43"/>
  <c r="B1278" i="43"/>
  <c r="C1278" i="43"/>
  <c r="D1278" i="43"/>
  <c r="E1278" i="43"/>
  <c r="F1278" i="43"/>
  <c r="G1278" i="43"/>
  <c r="H1278" i="43"/>
  <c r="I1278" i="43"/>
  <c r="J1278" i="43"/>
  <c r="K1278" i="43"/>
  <c r="L1278" i="43"/>
  <c r="M1278" i="43"/>
  <c r="N1278" i="43"/>
  <c r="B1279" i="43"/>
  <c r="C1279" i="43"/>
  <c r="D1279" i="43"/>
  <c r="E1279" i="43"/>
  <c r="F1279" i="43"/>
  <c r="G1279" i="43"/>
  <c r="H1279" i="43"/>
  <c r="I1279" i="43"/>
  <c r="J1279" i="43"/>
  <c r="K1279" i="43"/>
  <c r="L1279" i="43"/>
  <c r="M1279" i="43"/>
  <c r="N1279" i="43"/>
  <c r="B1280" i="43"/>
  <c r="C1280" i="43"/>
  <c r="D1280" i="43"/>
  <c r="E1280" i="43"/>
  <c r="F1280" i="43"/>
  <c r="G1280" i="43"/>
  <c r="H1280" i="43"/>
  <c r="I1280" i="43"/>
  <c r="J1280" i="43"/>
  <c r="K1280" i="43"/>
  <c r="L1280" i="43"/>
  <c r="M1280" i="43"/>
  <c r="N1280" i="43"/>
  <c r="B1281" i="43"/>
  <c r="C1281" i="43"/>
  <c r="D1281" i="43"/>
  <c r="E1281" i="43"/>
  <c r="F1281" i="43"/>
  <c r="G1281" i="43"/>
  <c r="H1281" i="43"/>
  <c r="I1281" i="43"/>
  <c r="J1281" i="43"/>
  <c r="K1281" i="43"/>
  <c r="L1281" i="43"/>
  <c r="M1281" i="43"/>
  <c r="N1281" i="43"/>
  <c r="B1282" i="43"/>
  <c r="C1282" i="43"/>
  <c r="D1282" i="43"/>
  <c r="E1282" i="43"/>
  <c r="F1282" i="43"/>
  <c r="G1282" i="43"/>
  <c r="H1282" i="43"/>
  <c r="I1282" i="43"/>
  <c r="J1282" i="43"/>
  <c r="K1282" i="43"/>
  <c r="L1282" i="43"/>
  <c r="M1282" i="43"/>
  <c r="N1282" i="43"/>
  <c r="B1283" i="43"/>
  <c r="C1283" i="43"/>
  <c r="D1283" i="43"/>
  <c r="E1283" i="43"/>
  <c r="F1283" i="43"/>
  <c r="G1283" i="43"/>
  <c r="H1283" i="43"/>
  <c r="I1283" i="43"/>
  <c r="J1283" i="43"/>
  <c r="K1283" i="43"/>
  <c r="L1283" i="43"/>
  <c r="M1283" i="43"/>
  <c r="N1283" i="43"/>
  <c r="B1286" i="43"/>
  <c r="B1287" i="43"/>
  <c r="B1288" i="43"/>
  <c r="C1288" i="43"/>
  <c r="D1288" i="43"/>
  <c r="E1288" i="43"/>
  <c r="F1288" i="43"/>
  <c r="G1288" i="43"/>
  <c r="H1288" i="43"/>
  <c r="I1288" i="43"/>
  <c r="J1288" i="43"/>
  <c r="K1288" i="43"/>
  <c r="L1288" i="43"/>
  <c r="M1288" i="43"/>
  <c r="N1288" i="43"/>
  <c r="B1289" i="43"/>
  <c r="C1289" i="43"/>
  <c r="D1289" i="43"/>
  <c r="E1289" i="43"/>
  <c r="F1289" i="43"/>
  <c r="G1289" i="43"/>
  <c r="H1289" i="43"/>
  <c r="I1289" i="43"/>
  <c r="J1289" i="43"/>
  <c r="K1289" i="43"/>
  <c r="L1289" i="43"/>
  <c r="M1289" i="43"/>
  <c r="N1289" i="43"/>
  <c r="B1290" i="43"/>
  <c r="C1290" i="43"/>
  <c r="D1290" i="43"/>
  <c r="E1290" i="43"/>
  <c r="F1290" i="43"/>
  <c r="G1290" i="43"/>
  <c r="H1290" i="43"/>
  <c r="I1290" i="43"/>
  <c r="J1290" i="43"/>
  <c r="K1290" i="43"/>
  <c r="L1290" i="43"/>
  <c r="M1290" i="43"/>
  <c r="N1290" i="43"/>
  <c r="B1291" i="43"/>
  <c r="C1291" i="43"/>
  <c r="D1291" i="43"/>
  <c r="E1291" i="43"/>
  <c r="F1291" i="43"/>
  <c r="G1291" i="43"/>
  <c r="H1291" i="43"/>
  <c r="I1291" i="43"/>
  <c r="J1291" i="43"/>
  <c r="K1291" i="43"/>
  <c r="L1291" i="43"/>
  <c r="M1291" i="43"/>
  <c r="N1291" i="43"/>
  <c r="B1292" i="43"/>
  <c r="C1292" i="43"/>
  <c r="D1292" i="43"/>
  <c r="E1292" i="43"/>
  <c r="F1292" i="43"/>
  <c r="G1292" i="43"/>
  <c r="H1292" i="43"/>
  <c r="I1292" i="43"/>
  <c r="J1292" i="43"/>
  <c r="K1292" i="43"/>
  <c r="L1292" i="43"/>
  <c r="M1292" i="43"/>
  <c r="N1292" i="43"/>
  <c r="B1293" i="43"/>
  <c r="C1293" i="43"/>
  <c r="D1293" i="43"/>
  <c r="E1293" i="43"/>
  <c r="F1293" i="43"/>
  <c r="G1293" i="43"/>
  <c r="H1293" i="43"/>
  <c r="I1293" i="43"/>
  <c r="J1293" i="43"/>
  <c r="K1293" i="43"/>
  <c r="L1293" i="43"/>
  <c r="M1293" i="43"/>
  <c r="N1293" i="43"/>
  <c r="B1294" i="43"/>
  <c r="C1294" i="43"/>
  <c r="D1294" i="43"/>
  <c r="E1294" i="43"/>
  <c r="F1294" i="43"/>
  <c r="G1294" i="43"/>
  <c r="H1294" i="43"/>
  <c r="I1294" i="43"/>
  <c r="J1294" i="43"/>
  <c r="K1294" i="43"/>
  <c r="L1294" i="43"/>
  <c r="M1294" i="43"/>
  <c r="N1294" i="43"/>
  <c r="B1295" i="43"/>
  <c r="C1295" i="43"/>
  <c r="D1295" i="43"/>
  <c r="E1295" i="43"/>
  <c r="F1295" i="43"/>
  <c r="G1295" i="43"/>
  <c r="H1295" i="43"/>
  <c r="I1295" i="43"/>
  <c r="J1295" i="43"/>
  <c r="K1295" i="43"/>
  <c r="L1295" i="43"/>
  <c r="M1295" i="43"/>
  <c r="N1295" i="43"/>
  <c r="B1296" i="43"/>
  <c r="C1296" i="43"/>
  <c r="D1296" i="43"/>
  <c r="E1296" i="43"/>
  <c r="F1296" i="43"/>
  <c r="G1296" i="43"/>
  <c r="H1296" i="43"/>
  <c r="I1296" i="43"/>
  <c r="J1296" i="43"/>
  <c r="K1296" i="43"/>
  <c r="L1296" i="43"/>
  <c r="M1296" i="43"/>
  <c r="N1296" i="43"/>
  <c r="B1297" i="43"/>
  <c r="C1297" i="43"/>
  <c r="D1297" i="43"/>
  <c r="E1297" i="43"/>
  <c r="F1297" i="43"/>
  <c r="G1297" i="43"/>
  <c r="H1297" i="43"/>
  <c r="I1297" i="43"/>
  <c r="J1297" i="43"/>
  <c r="K1297" i="43"/>
  <c r="L1297" i="43"/>
  <c r="M1297" i="43"/>
  <c r="N1297" i="43"/>
  <c r="B1298" i="43"/>
  <c r="C1298" i="43"/>
  <c r="D1298" i="43"/>
  <c r="E1298" i="43"/>
  <c r="F1298" i="43"/>
  <c r="G1298" i="43"/>
  <c r="H1298" i="43"/>
  <c r="I1298" i="43"/>
  <c r="J1298" i="43"/>
  <c r="K1298" i="43"/>
  <c r="L1298" i="43"/>
  <c r="M1298" i="43"/>
  <c r="N1298" i="43"/>
  <c r="B1299" i="43"/>
  <c r="C1299" i="43"/>
  <c r="D1299" i="43"/>
  <c r="E1299" i="43"/>
  <c r="F1299" i="43"/>
  <c r="G1299" i="43"/>
  <c r="H1299" i="43"/>
  <c r="I1299" i="43"/>
  <c r="J1299" i="43"/>
  <c r="K1299" i="43"/>
  <c r="L1299" i="43"/>
  <c r="M1299" i="43"/>
  <c r="N1299" i="43"/>
  <c r="B1302" i="43"/>
  <c r="B1303" i="43"/>
  <c r="B1304" i="43"/>
  <c r="C1304" i="43"/>
  <c r="D1304" i="43"/>
  <c r="E1304" i="43"/>
  <c r="F1304" i="43"/>
  <c r="G1304" i="43"/>
  <c r="H1304" i="43"/>
  <c r="I1304" i="43"/>
  <c r="J1304" i="43"/>
  <c r="K1304" i="43"/>
  <c r="L1304" i="43"/>
  <c r="M1304" i="43"/>
  <c r="N1304" i="43"/>
  <c r="B1305" i="43"/>
  <c r="C1305" i="43"/>
  <c r="D1305" i="43"/>
  <c r="E1305" i="43"/>
  <c r="F1305" i="43"/>
  <c r="G1305" i="43"/>
  <c r="H1305" i="43"/>
  <c r="I1305" i="43"/>
  <c r="J1305" i="43"/>
  <c r="K1305" i="43"/>
  <c r="L1305" i="43"/>
  <c r="M1305" i="43"/>
  <c r="N1305" i="43"/>
  <c r="B1306" i="43"/>
  <c r="C1306" i="43"/>
  <c r="D1306" i="43"/>
  <c r="E1306" i="43"/>
  <c r="F1306" i="43"/>
  <c r="G1306" i="43"/>
  <c r="H1306" i="43"/>
  <c r="I1306" i="43"/>
  <c r="J1306" i="43"/>
  <c r="K1306" i="43"/>
  <c r="L1306" i="43"/>
  <c r="M1306" i="43"/>
  <c r="N1306" i="43"/>
  <c r="B1307" i="43"/>
  <c r="C1307" i="43"/>
  <c r="D1307" i="43"/>
  <c r="E1307" i="43"/>
  <c r="F1307" i="43"/>
  <c r="G1307" i="43"/>
  <c r="H1307" i="43"/>
  <c r="I1307" i="43"/>
  <c r="J1307" i="43"/>
  <c r="K1307" i="43"/>
  <c r="L1307" i="43"/>
  <c r="M1307" i="43"/>
  <c r="N1307" i="43"/>
  <c r="B1308" i="43"/>
  <c r="C1308" i="43"/>
  <c r="D1308" i="43"/>
  <c r="E1308" i="43"/>
  <c r="F1308" i="43"/>
  <c r="G1308" i="43"/>
  <c r="H1308" i="43"/>
  <c r="I1308" i="43"/>
  <c r="J1308" i="43"/>
  <c r="K1308" i="43"/>
  <c r="L1308" i="43"/>
  <c r="M1308" i="43"/>
  <c r="N1308" i="43"/>
  <c r="B1309" i="43"/>
  <c r="C1309" i="43"/>
  <c r="D1309" i="43"/>
  <c r="E1309" i="43"/>
  <c r="F1309" i="43"/>
  <c r="G1309" i="43"/>
  <c r="H1309" i="43"/>
  <c r="I1309" i="43"/>
  <c r="J1309" i="43"/>
  <c r="K1309" i="43"/>
  <c r="L1309" i="43"/>
  <c r="M1309" i="43"/>
  <c r="N1309" i="43"/>
  <c r="B1310" i="43"/>
  <c r="C1310" i="43"/>
  <c r="D1310" i="43"/>
  <c r="E1310" i="43"/>
  <c r="F1310" i="43"/>
  <c r="G1310" i="43"/>
  <c r="H1310" i="43"/>
  <c r="I1310" i="43"/>
  <c r="J1310" i="43"/>
  <c r="K1310" i="43"/>
  <c r="L1310" i="43"/>
  <c r="M1310" i="43"/>
  <c r="N1310" i="43"/>
  <c r="B1311" i="43"/>
  <c r="C1311" i="43"/>
  <c r="D1311" i="43"/>
  <c r="E1311" i="43"/>
  <c r="F1311" i="43"/>
  <c r="G1311" i="43"/>
  <c r="H1311" i="43"/>
  <c r="I1311" i="43"/>
  <c r="J1311" i="43"/>
  <c r="K1311" i="43"/>
  <c r="L1311" i="43"/>
  <c r="M1311" i="43"/>
  <c r="N1311" i="43"/>
  <c r="B1312" i="43"/>
  <c r="C1312" i="43"/>
  <c r="D1312" i="43"/>
  <c r="E1312" i="43"/>
  <c r="F1312" i="43"/>
  <c r="G1312" i="43"/>
  <c r="H1312" i="43"/>
  <c r="I1312" i="43"/>
  <c r="J1312" i="43"/>
  <c r="K1312" i="43"/>
  <c r="L1312" i="43"/>
  <c r="M1312" i="43"/>
  <c r="N1312" i="43"/>
  <c r="B1313" i="43"/>
  <c r="C1313" i="43"/>
  <c r="D1313" i="43"/>
  <c r="E1313" i="43"/>
  <c r="F1313" i="43"/>
  <c r="G1313" i="43"/>
  <c r="H1313" i="43"/>
  <c r="I1313" i="43"/>
  <c r="J1313" i="43"/>
  <c r="K1313" i="43"/>
  <c r="L1313" i="43"/>
  <c r="M1313" i="43"/>
  <c r="N1313" i="43"/>
  <c r="B1314" i="43"/>
  <c r="C1314" i="43"/>
  <c r="D1314" i="43"/>
  <c r="E1314" i="43"/>
  <c r="F1314" i="43"/>
  <c r="G1314" i="43"/>
  <c r="H1314" i="43"/>
  <c r="I1314" i="43"/>
  <c r="J1314" i="43"/>
  <c r="K1314" i="43"/>
  <c r="L1314" i="43"/>
  <c r="M1314" i="43"/>
  <c r="N1314" i="43"/>
  <c r="B1315" i="43"/>
  <c r="C1315" i="43"/>
  <c r="D1315" i="43"/>
  <c r="E1315" i="43"/>
  <c r="F1315" i="43"/>
  <c r="G1315" i="43"/>
  <c r="H1315" i="43"/>
  <c r="I1315" i="43"/>
  <c r="J1315" i="43"/>
  <c r="K1315" i="43"/>
  <c r="L1315" i="43"/>
  <c r="M1315" i="43"/>
  <c r="N1315" i="43"/>
  <c r="B1318" i="43"/>
  <c r="B1319" i="43"/>
  <c r="B1320" i="43"/>
  <c r="B1321" i="43"/>
  <c r="C1321" i="43"/>
  <c r="D1321" i="43"/>
  <c r="E1321" i="43"/>
  <c r="F1321" i="43"/>
  <c r="G1321" i="43"/>
  <c r="H1321" i="43"/>
  <c r="I1321" i="43"/>
  <c r="J1321" i="43"/>
  <c r="K1321" i="43"/>
  <c r="L1321" i="43"/>
  <c r="M1321" i="43"/>
  <c r="N1321" i="43"/>
  <c r="B1322" i="43"/>
  <c r="C1322" i="43"/>
  <c r="D1322" i="43"/>
  <c r="E1322" i="43"/>
  <c r="F1322" i="43"/>
  <c r="G1322" i="43"/>
  <c r="H1322" i="43"/>
  <c r="I1322" i="43"/>
  <c r="J1322" i="43"/>
  <c r="K1322" i="43"/>
  <c r="L1322" i="43"/>
  <c r="M1322" i="43"/>
  <c r="N1322" i="43"/>
  <c r="B1323" i="43"/>
  <c r="C1323" i="43"/>
  <c r="D1323" i="43"/>
  <c r="E1323" i="43"/>
  <c r="F1323" i="43"/>
  <c r="G1323" i="43"/>
  <c r="H1323" i="43"/>
  <c r="I1323" i="43"/>
  <c r="J1323" i="43"/>
  <c r="K1323" i="43"/>
  <c r="L1323" i="43"/>
  <c r="M1323" i="43"/>
  <c r="N1323" i="43"/>
  <c r="B1324" i="43"/>
  <c r="C1324" i="43"/>
  <c r="D1324" i="43"/>
  <c r="E1324" i="43"/>
  <c r="F1324" i="43"/>
  <c r="G1324" i="43"/>
  <c r="H1324" i="43"/>
  <c r="I1324" i="43"/>
  <c r="J1324" i="43"/>
  <c r="K1324" i="43"/>
  <c r="L1324" i="43"/>
  <c r="M1324" i="43"/>
  <c r="N1324" i="43"/>
  <c r="B1325" i="43"/>
  <c r="C1325" i="43"/>
  <c r="D1325" i="43"/>
  <c r="E1325" i="43"/>
  <c r="F1325" i="43"/>
  <c r="G1325" i="43"/>
  <c r="H1325" i="43"/>
  <c r="I1325" i="43"/>
  <c r="J1325" i="43"/>
  <c r="K1325" i="43"/>
  <c r="L1325" i="43"/>
  <c r="M1325" i="43"/>
  <c r="N1325" i="43"/>
  <c r="B1326" i="43"/>
  <c r="C1326" i="43"/>
  <c r="D1326" i="43"/>
  <c r="E1326" i="43"/>
  <c r="F1326" i="43"/>
  <c r="G1326" i="43"/>
  <c r="H1326" i="43"/>
  <c r="I1326" i="43"/>
  <c r="J1326" i="43"/>
  <c r="K1326" i="43"/>
  <c r="L1326" i="43"/>
  <c r="M1326" i="43"/>
  <c r="N1326" i="43"/>
  <c r="B1327" i="43"/>
  <c r="C1327" i="43"/>
  <c r="D1327" i="43"/>
  <c r="E1327" i="43"/>
  <c r="F1327" i="43"/>
  <c r="G1327" i="43"/>
  <c r="H1327" i="43"/>
  <c r="I1327" i="43"/>
  <c r="J1327" i="43"/>
  <c r="K1327" i="43"/>
  <c r="L1327" i="43"/>
  <c r="M1327" i="43"/>
  <c r="N1327" i="43"/>
  <c r="B1328" i="43"/>
  <c r="C1328" i="43"/>
  <c r="D1328" i="43"/>
  <c r="E1328" i="43"/>
  <c r="F1328" i="43"/>
  <c r="G1328" i="43"/>
  <c r="H1328" i="43"/>
  <c r="I1328" i="43"/>
  <c r="J1328" i="43"/>
  <c r="K1328" i="43"/>
  <c r="L1328" i="43"/>
  <c r="M1328" i="43"/>
  <c r="N1328" i="43"/>
  <c r="B1329" i="43"/>
  <c r="C1329" i="43"/>
  <c r="D1329" i="43"/>
  <c r="E1329" i="43"/>
  <c r="F1329" i="43"/>
  <c r="G1329" i="43"/>
  <c r="H1329" i="43"/>
  <c r="I1329" i="43"/>
  <c r="J1329" i="43"/>
  <c r="K1329" i="43"/>
  <c r="L1329" i="43"/>
  <c r="M1329" i="43"/>
  <c r="N1329" i="43"/>
  <c r="B1330" i="43"/>
  <c r="C1330" i="43"/>
  <c r="D1330" i="43"/>
  <c r="E1330" i="43"/>
  <c r="F1330" i="43"/>
  <c r="G1330" i="43"/>
  <c r="H1330" i="43"/>
  <c r="I1330" i="43"/>
  <c r="J1330" i="43"/>
  <c r="K1330" i="43"/>
  <c r="L1330" i="43"/>
  <c r="M1330" i="43"/>
  <c r="N1330" i="43"/>
  <c r="B1331" i="43"/>
  <c r="C1331" i="43"/>
  <c r="D1331" i="43"/>
  <c r="E1331" i="43"/>
  <c r="F1331" i="43"/>
  <c r="G1331" i="43"/>
  <c r="H1331" i="43"/>
  <c r="I1331" i="43"/>
  <c r="J1331" i="43"/>
  <c r="K1331" i="43"/>
  <c r="L1331" i="43"/>
  <c r="M1331" i="43"/>
  <c r="N1331" i="43"/>
  <c r="B1332" i="43"/>
  <c r="C1332" i="43"/>
  <c r="D1332" i="43"/>
  <c r="E1332" i="43"/>
  <c r="F1332" i="43"/>
  <c r="G1332" i="43"/>
  <c r="H1332" i="43"/>
  <c r="I1332" i="43"/>
  <c r="J1332" i="43"/>
  <c r="K1332" i="43"/>
  <c r="L1332" i="43"/>
  <c r="M1332" i="43"/>
  <c r="N1332" i="43"/>
  <c r="B1335" i="43"/>
  <c r="B1336" i="43"/>
  <c r="B1337" i="43"/>
  <c r="C1337" i="43"/>
  <c r="D1337" i="43"/>
  <c r="E1337" i="43"/>
  <c r="F1337" i="43"/>
  <c r="G1337" i="43"/>
  <c r="H1337" i="43"/>
  <c r="I1337" i="43"/>
  <c r="J1337" i="43"/>
  <c r="K1337" i="43"/>
  <c r="L1337" i="43"/>
  <c r="M1337" i="43"/>
  <c r="N1337" i="43"/>
  <c r="B1338" i="43"/>
  <c r="C1338" i="43"/>
  <c r="D1338" i="43"/>
  <c r="E1338" i="43"/>
  <c r="F1338" i="43"/>
  <c r="G1338" i="43"/>
  <c r="H1338" i="43"/>
  <c r="I1338" i="43"/>
  <c r="J1338" i="43"/>
  <c r="K1338" i="43"/>
  <c r="L1338" i="43"/>
  <c r="M1338" i="43"/>
  <c r="N1338" i="43"/>
  <c r="B1339" i="43"/>
  <c r="C1339" i="43"/>
  <c r="D1339" i="43"/>
  <c r="E1339" i="43"/>
  <c r="F1339" i="43"/>
  <c r="G1339" i="43"/>
  <c r="H1339" i="43"/>
  <c r="I1339" i="43"/>
  <c r="J1339" i="43"/>
  <c r="K1339" i="43"/>
  <c r="L1339" i="43"/>
  <c r="M1339" i="43"/>
  <c r="N1339" i="43"/>
  <c r="B1340" i="43"/>
  <c r="C1340" i="43"/>
  <c r="D1340" i="43"/>
  <c r="E1340" i="43"/>
  <c r="F1340" i="43"/>
  <c r="G1340" i="43"/>
  <c r="H1340" i="43"/>
  <c r="I1340" i="43"/>
  <c r="J1340" i="43"/>
  <c r="K1340" i="43"/>
  <c r="L1340" i="43"/>
  <c r="M1340" i="43"/>
  <c r="N1340" i="43"/>
  <c r="B1341" i="43"/>
  <c r="C1341" i="43"/>
  <c r="D1341" i="43"/>
  <c r="E1341" i="43"/>
  <c r="F1341" i="43"/>
  <c r="G1341" i="43"/>
  <c r="H1341" i="43"/>
  <c r="I1341" i="43"/>
  <c r="J1341" i="43"/>
  <c r="K1341" i="43"/>
  <c r="L1341" i="43"/>
  <c r="M1341" i="43"/>
  <c r="N1341" i="43"/>
  <c r="B1342" i="43"/>
  <c r="C1342" i="43"/>
  <c r="D1342" i="43"/>
  <c r="E1342" i="43"/>
  <c r="F1342" i="43"/>
  <c r="G1342" i="43"/>
  <c r="H1342" i="43"/>
  <c r="I1342" i="43"/>
  <c r="J1342" i="43"/>
  <c r="K1342" i="43"/>
  <c r="L1342" i="43"/>
  <c r="M1342" i="43"/>
  <c r="N1342" i="43"/>
  <c r="B1343" i="43"/>
  <c r="C1343" i="43"/>
  <c r="D1343" i="43"/>
  <c r="E1343" i="43"/>
  <c r="F1343" i="43"/>
  <c r="G1343" i="43"/>
  <c r="H1343" i="43"/>
  <c r="I1343" i="43"/>
  <c r="J1343" i="43"/>
  <c r="K1343" i="43"/>
  <c r="L1343" i="43"/>
  <c r="M1343" i="43"/>
  <c r="N1343" i="43"/>
  <c r="B1344" i="43"/>
  <c r="C1344" i="43"/>
  <c r="D1344" i="43"/>
  <c r="E1344" i="43"/>
  <c r="F1344" i="43"/>
  <c r="G1344" i="43"/>
  <c r="H1344" i="43"/>
  <c r="I1344" i="43"/>
  <c r="J1344" i="43"/>
  <c r="K1344" i="43"/>
  <c r="L1344" i="43"/>
  <c r="M1344" i="43"/>
  <c r="N1344" i="43"/>
  <c r="B1345" i="43"/>
  <c r="C1345" i="43"/>
  <c r="D1345" i="43"/>
  <c r="E1345" i="43"/>
  <c r="F1345" i="43"/>
  <c r="G1345" i="43"/>
  <c r="H1345" i="43"/>
  <c r="I1345" i="43"/>
  <c r="J1345" i="43"/>
  <c r="K1345" i="43"/>
  <c r="L1345" i="43"/>
  <c r="M1345" i="43"/>
  <c r="N1345" i="43"/>
  <c r="B1346" i="43"/>
  <c r="C1346" i="43"/>
  <c r="D1346" i="43"/>
  <c r="E1346" i="43"/>
  <c r="F1346" i="43"/>
  <c r="G1346" i="43"/>
  <c r="H1346" i="43"/>
  <c r="I1346" i="43"/>
  <c r="J1346" i="43"/>
  <c r="K1346" i="43"/>
  <c r="L1346" i="43"/>
  <c r="M1346" i="43"/>
  <c r="N1346" i="43"/>
  <c r="B1347" i="43"/>
  <c r="C1347" i="43"/>
  <c r="D1347" i="43"/>
  <c r="E1347" i="43"/>
  <c r="F1347" i="43"/>
  <c r="G1347" i="43"/>
  <c r="H1347" i="43"/>
  <c r="I1347" i="43"/>
  <c r="J1347" i="43"/>
  <c r="K1347" i="43"/>
  <c r="L1347" i="43"/>
  <c r="M1347" i="43"/>
  <c r="N1347" i="43"/>
  <c r="B1348" i="43"/>
  <c r="C1348" i="43"/>
  <c r="D1348" i="43"/>
  <c r="E1348" i="43"/>
  <c r="F1348" i="43"/>
  <c r="G1348" i="43"/>
  <c r="H1348" i="43"/>
  <c r="I1348" i="43"/>
  <c r="J1348" i="43"/>
  <c r="K1348" i="43"/>
  <c r="L1348" i="43"/>
  <c r="M1348" i="43"/>
  <c r="N1348" i="43"/>
  <c r="B1351" i="43"/>
  <c r="B1352" i="43"/>
  <c r="B1353" i="43"/>
  <c r="C1353" i="43"/>
  <c r="D1353" i="43"/>
  <c r="E1353" i="43"/>
  <c r="F1353" i="43"/>
  <c r="G1353" i="43"/>
  <c r="H1353" i="43"/>
  <c r="I1353" i="43"/>
  <c r="J1353" i="43"/>
  <c r="K1353" i="43"/>
  <c r="L1353" i="43"/>
  <c r="M1353" i="43"/>
  <c r="N1353" i="43"/>
  <c r="B1354" i="43"/>
  <c r="C1354" i="43"/>
  <c r="D1354" i="43"/>
  <c r="E1354" i="43"/>
  <c r="F1354" i="43"/>
  <c r="G1354" i="43"/>
  <c r="H1354" i="43"/>
  <c r="I1354" i="43"/>
  <c r="J1354" i="43"/>
  <c r="K1354" i="43"/>
  <c r="L1354" i="43"/>
  <c r="M1354" i="43"/>
  <c r="N1354" i="43"/>
  <c r="B1355" i="43"/>
  <c r="C1355" i="43"/>
  <c r="D1355" i="43"/>
  <c r="E1355" i="43"/>
  <c r="F1355" i="43"/>
  <c r="G1355" i="43"/>
  <c r="H1355" i="43"/>
  <c r="I1355" i="43"/>
  <c r="J1355" i="43"/>
  <c r="K1355" i="43"/>
  <c r="L1355" i="43"/>
  <c r="M1355" i="43"/>
  <c r="N1355" i="43"/>
  <c r="B1356" i="43"/>
  <c r="C1356" i="43"/>
  <c r="D1356" i="43"/>
  <c r="E1356" i="43"/>
  <c r="F1356" i="43"/>
  <c r="G1356" i="43"/>
  <c r="H1356" i="43"/>
  <c r="I1356" i="43"/>
  <c r="J1356" i="43"/>
  <c r="K1356" i="43"/>
  <c r="L1356" i="43"/>
  <c r="M1356" i="43"/>
  <c r="N1356" i="43"/>
  <c r="B1357" i="43"/>
  <c r="C1357" i="43"/>
  <c r="D1357" i="43"/>
  <c r="E1357" i="43"/>
  <c r="F1357" i="43"/>
  <c r="G1357" i="43"/>
  <c r="H1357" i="43"/>
  <c r="I1357" i="43"/>
  <c r="J1357" i="43"/>
  <c r="K1357" i="43"/>
  <c r="L1357" i="43"/>
  <c r="M1357" i="43"/>
  <c r="N1357" i="43"/>
  <c r="B1358" i="43"/>
  <c r="C1358" i="43"/>
  <c r="D1358" i="43"/>
  <c r="E1358" i="43"/>
  <c r="F1358" i="43"/>
  <c r="G1358" i="43"/>
  <c r="H1358" i="43"/>
  <c r="I1358" i="43"/>
  <c r="J1358" i="43"/>
  <c r="K1358" i="43"/>
  <c r="L1358" i="43"/>
  <c r="M1358" i="43"/>
  <c r="N1358" i="43"/>
  <c r="B1359" i="43"/>
  <c r="C1359" i="43"/>
  <c r="D1359" i="43"/>
  <c r="E1359" i="43"/>
  <c r="F1359" i="43"/>
  <c r="G1359" i="43"/>
  <c r="H1359" i="43"/>
  <c r="I1359" i="43"/>
  <c r="J1359" i="43"/>
  <c r="K1359" i="43"/>
  <c r="L1359" i="43"/>
  <c r="M1359" i="43"/>
  <c r="N1359" i="43"/>
  <c r="B1360" i="43"/>
  <c r="C1360" i="43"/>
  <c r="D1360" i="43"/>
  <c r="E1360" i="43"/>
  <c r="F1360" i="43"/>
  <c r="G1360" i="43"/>
  <c r="H1360" i="43"/>
  <c r="I1360" i="43"/>
  <c r="J1360" i="43"/>
  <c r="K1360" i="43"/>
  <c r="L1360" i="43"/>
  <c r="M1360" i="43"/>
  <c r="N1360" i="43"/>
  <c r="B1361" i="43"/>
  <c r="C1361" i="43"/>
  <c r="D1361" i="43"/>
  <c r="E1361" i="43"/>
  <c r="F1361" i="43"/>
  <c r="G1361" i="43"/>
  <c r="H1361" i="43"/>
  <c r="I1361" i="43"/>
  <c r="J1361" i="43"/>
  <c r="K1361" i="43"/>
  <c r="L1361" i="43"/>
  <c r="M1361" i="43"/>
  <c r="N1361" i="43"/>
  <c r="B1362" i="43"/>
  <c r="C1362" i="43"/>
  <c r="D1362" i="43"/>
  <c r="E1362" i="43"/>
  <c r="F1362" i="43"/>
  <c r="G1362" i="43"/>
  <c r="H1362" i="43"/>
  <c r="I1362" i="43"/>
  <c r="J1362" i="43"/>
  <c r="K1362" i="43"/>
  <c r="L1362" i="43"/>
  <c r="M1362" i="43"/>
  <c r="N1362" i="43"/>
  <c r="B1363" i="43"/>
  <c r="C1363" i="43"/>
  <c r="D1363" i="43"/>
  <c r="E1363" i="43"/>
  <c r="F1363" i="43"/>
  <c r="G1363" i="43"/>
  <c r="H1363" i="43"/>
  <c r="I1363" i="43"/>
  <c r="J1363" i="43"/>
  <c r="K1363" i="43"/>
  <c r="L1363" i="43"/>
  <c r="M1363" i="43"/>
  <c r="N1363" i="43"/>
  <c r="B1364" i="43"/>
  <c r="C1364" i="43"/>
  <c r="D1364" i="43"/>
  <c r="E1364" i="43"/>
  <c r="F1364" i="43"/>
  <c r="G1364" i="43"/>
  <c r="H1364" i="43"/>
  <c r="I1364" i="43"/>
  <c r="J1364" i="43"/>
  <c r="K1364" i="43"/>
  <c r="L1364" i="43"/>
  <c r="M1364" i="43"/>
  <c r="N1364" i="43"/>
  <c r="B1367" i="43"/>
  <c r="B1368" i="43"/>
  <c r="B1369" i="43"/>
  <c r="C1369" i="43"/>
  <c r="D1369" i="43"/>
  <c r="E1369" i="43"/>
  <c r="F1369" i="43"/>
  <c r="G1369" i="43"/>
  <c r="H1369" i="43"/>
  <c r="I1369" i="43"/>
  <c r="J1369" i="43"/>
  <c r="K1369" i="43"/>
  <c r="L1369" i="43"/>
  <c r="M1369" i="43"/>
  <c r="N1369" i="43"/>
  <c r="B1370" i="43"/>
  <c r="C1370" i="43"/>
  <c r="D1370" i="43"/>
  <c r="E1370" i="43"/>
  <c r="F1370" i="43"/>
  <c r="G1370" i="43"/>
  <c r="H1370" i="43"/>
  <c r="I1370" i="43"/>
  <c r="J1370" i="43"/>
  <c r="K1370" i="43"/>
  <c r="L1370" i="43"/>
  <c r="M1370" i="43"/>
  <c r="N1370" i="43"/>
  <c r="B1371" i="43"/>
  <c r="C1371" i="43"/>
  <c r="D1371" i="43"/>
  <c r="E1371" i="43"/>
  <c r="F1371" i="43"/>
  <c r="G1371" i="43"/>
  <c r="H1371" i="43"/>
  <c r="I1371" i="43"/>
  <c r="J1371" i="43"/>
  <c r="K1371" i="43"/>
  <c r="L1371" i="43"/>
  <c r="M1371" i="43"/>
  <c r="N1371" i="43"/>
  <c r="B1372" i="43"/>
  <c r="C1372" i="43"/>
  <c r="D1372" i="43"/>
  <c r="E1372" i="43"/>
  <c r="F1372" i="43"/>
  <c r="G1372" i="43"/>
  <c r="H1372" i="43"/>
  <c r="I1372" i="43"/>
  <c r="J1372" i="43"/>
  <c r="K1372" i="43"/>
  <c r="L1372" i="43"/>
  <c r="M1372" i="43"/>
  <c r="N1372" i="43"/>
  <c r="B1373" i="43"/>
  <c r="C1373" i="43"/>
  <c r="D1373" i="43"/>
  <c r="E1373" i="43"/>
  <c r="F1373" i="43"/>
  <c r="G1373" i="43"/>
  <c r="H1373" i="43"/>
  <c r="I1373" i="43"/>
  <c r="J1373" i="43"/>
  <c r="K1373" i="43"/>
  <c r="L1373" i="43"/>
  <c r="M1373" i="43"/>
  <c r="N1373" i="43"/>
  <c r="B1374" i="43"/>
  <c r="C1374" i="43"/>
  <c r="D1374" i="43"/>
  <c r="E1374" i="43"/>
  <c r="F1374" i="43"/>
  <c r="G1374" i="43"/>
  <c r="H1374" i="43"/>
  <c r="I1374" i="43"/>
  <c r="J1374" i="43"/>
  <c r="K1374" i="43"/>
  <c r="L1374" i="43"/>
  <c r="M1374" i="43"/>
  <c r="N1374" i="43"/>
  <c r="B1375" i="43"/>
  <c r="C1375" i="43"/>
  <c r="D1375" i="43"/>
  <c r="E1375" i="43"/>
  <c r="F1375" i="43"/>
  <c r="G1375" i="43"/>
  <c r="H1375" i="43"/>
  <c r="I1375" i="43"/>
  <c r="J1375" i="43"/>
  <c r="K1375" i="43"/>
  <c r="L1375" i="43"/>
  <c r="M1375" i="43"/>
  <c r="N1375" i="43"/>
  <c r="B1376" i="43"/>
  <c r="C1376" i="43"/>
  <c r="D1376" i="43"/>
  <c r="E1376" i="43"/>
  <c r="F1376" i="43"/>
  <c r="G1376" i="43"/>
  <c r="H1376" i="43"/>
  <c r="I1376" i="43"/>
  <c r="J1376" i="43"/>
  <c r="K1376" i="43"/>
  <c r="L1376" i="43"/>
  <c r="M1376" i="43"/>
  <c r="N1376" i="43"/>
  <c r="B1377" i="43"/>
  <c r="C1377" i="43"/>
  <c r="D1377" i="43"/>
  <c r="E1377" i="43"/>
  <c r="F1377" i="43"/>
  <c r="G1377" i="43"/>
  <c r="H1377" i="43"/>
  <c r="I1377" i="43"/>
  <c r="J1377" i="43"/>
  <c r="K1377" i="43"/>
  <c r="L1377" i="43"/>
  <c r="M1377" i="43"/>
  <c r="N1377" i="43"/>
  <c r="B1378" i="43"/>
  <c r="C1378" i="43"/>
  <c r="D1378" i="43"/>
  <c r="E1378" i="43"/>
  <c r="F1378" i="43"/>
  <c r="G1378" i="43"/>
  <c r="H1378" i="43"/>
  <c r="I1378" i="43"/>
  <c r="J1378" i="43"/>
  <c r="K1378" i="43"/>
  <c r="L1378" i="43"/>
  <c r="M1378" i="43"/>
  <c r="N1378" i="43"/>
  <c r="B1379" i="43"/>
  <c r="C1379" i="43"/>
  <c r="D1379" i="43"/>
  <c r="E1379" i="43"/>
  <c r="F1379" i="43"/>
  <c r="G1379" i="43"/>
  <c r="H1379" i="43"/>
  <c r="I1379" i="43"/>
  <c r="J1379" i="43"/>
  <c r="K1379" i="43"/>
  <c r="L1379" i="43"/>
  <c r="M1379" i="43"/>
  <c r="N1379" i="43"/>
  <c r="B1380" i="43"/>
  <c r="C1380" i="43"/>
  <c r="D1380" i="43"/>
  <c r="E1380" i="43"/>
  <c r="F1380" i="43"/>
  <c r="G1380" i="43"/>
  <c r="H1380" i="43"/>
  <c r="I1380" i="43"/>
  <c r="J1380" i="43"/>
  <c r="K1380" i="43"/>
  <c r="L1380" i="43"/>
  <c r="M1380" i="43"/>
  <c r="N1380" i="43"/>
  <c r="B1383" i="43"/>
  <c r="B1384" i="43"/>
  <c r="B1385" i="43"/>
  <c r="C1385" i="43"/>
  <c r="D1385" i="43"/>
  <c r="E1385" i="43"/>
  <c r="F1385" i="43"/>
  <c r="G1385" i="43"/>
  <c r="H1385" i="43"/>
  <c r="I1385" i="43"/>
  <c r="J1385" i="43"/>
  <c r="K1385" i="43"/>
  <c r="L1385" i="43"/>
  <c r="M1385" i="43"/>
  <c r="N1385" i="43"/>
  <c r="B1386" i="43"/>
  <c r="C1386" i="43"/>
  <c r="D1386" i="43"/>
  <c r="E1386" i="43"/>
  <c r="F1386" i="43"/>
  <c r="G1386" i="43"/>
  <c r="H1386" i="43"/>
  <c r="I1386" i="43"/>
  <c r="J1386" i="43"/>
  <c r="K1386" i="43"/>
  <c r="L1386" i="43"/>
  <c r="M1386" i="43"/>
  <c r="N1386" i="43"/>
  <c r="B1387" i="43"/>
  <c r="C1387" i="43"/>
  <c r="D1387" i="43"/>
  <c r="E1387" i="43"/>
  <c r="F1387" i="43"/>
  <c r="G1387" i="43"/>
  <c r="H1387" i="43"/>
  <c r="I1387" i="43"/>
  <c r="J1387" i="43"/>
  <c r="K1387" i="43"/>
  <c r="L1387" i="43"/>
  <c r="M1387" i="43"/>
  <c r="N1387" i="43"/>
  <c r="B1388" i="43"/>
  <c r="C1388" i="43"/>
  <c r="D1388" i="43"/>
  <c r="E1388" i="43"/>
  <c r="F1388" i="43"/>
  <c r="G1388" i="43"/>
  <c r="H1388" i="43"/>
  <c r="I1388" i="43"/>
  <c r="J1388" i="43"/>
  <c r="K1388" i="43"/>
  <c r="L1388" i="43"/>
  <c r="M1388" i="43"/>
  <c r="N1388" i="43"/>
  <c r="B1389" i="43"/>
  <c r="C1389" i="43"/>
  <c r="D1389" i="43"/>
  <c r="E1389" i="43"/>
  <c r="F1389" i="43"/>
  <c r="G1389" i="43"/>
  <c r="H1389" i="43"/>
  <c r="I1389" i="43"/>
  <c r="J1389" i="43"/>
  <c r="K1389" i="43"/>
  <c r="L1389" i="43"/>
  <c r="M1389" i="43"/>
  <c r="N1389" i="43"/>
  <c r="B1390" i="43"/>
  <c r="C1390" i="43"/>
  <c r="D1390" i="43"/>
  <c r="E1390" i="43"/>
  <c r="F1390" i="43"/>
  <c r="G1390" i="43"/>
  <c r="H1390" i="43"/>
  <c r="I1390" i="43"/>
  <c r="J1390" i="43"/>
  <c r="K1390" i="43"/>
  <c r="L1390" i="43"/>
  <c r="M1390" i="43"/>
  <c r="N1390" i="43"/>
  <c r="B1391" i="43"/>
  <c r="C1391" i="43"/>
  <c r="D1391" i="43"/>
  <c r="E1391" i="43"/>
  <c r="F1391" i="43"/>
  <c r="G1391" i="43"/>
  <c r="H1391" i="43"/>
  <c r="I1391" i="43"/>
  <c r="J1391" i="43"/>
  <c r="K1391" i="43"/>
  <c r="L1391" i="43"/>
  <c r="M1391" i="43"/>
  <c r="N1391" i="43"/>
  <c r="B1392" i="43"/>
  <c r="C1392" i="43"/>
  <c r="D1392" i="43"/>
  <c r="E1392" i="43"/>
  <c r="F1392" i="43"/>
  <c r="G1392" i="43"/>
  <c r="H1392" i="43"/>
  <c r="I1392" i="43"/>
  <c r="J1392" i="43"/>
  <c r="K1392" i="43"/>
  <c r="L1392" i="43"/>
  <c r="M1392" i="43"/>
  <c r="N1392" i="43"/>
  <c r="B1393" i="43"/>
  <c r="C1393" i="43"/>
  <c r="D1393" i="43"/>
  <c r="E1393" i="43"/>
  <c r="F1393" i="43"/>
  <c r="G1393" i="43"/>
  <c r="H1393" i="43"/>
  <c r="I1393" i="43"/>
  <c r="J1393" i="43"/>
  <c r="K1393" i="43"/>
  <c r="L1393" i="43"/>
  <c r="M1393" i="43"/>
  <c r="N1393" i="43"/>
  <c r="B1394" i="43"/>
  <c r="C1394" i="43"/>
  <c r="D1394" i="43"/>
  <c r="E1394" i="43"/>
  <c r="F1394" i="43"/>
  <c r="G1394" i="43"/>
  <c r="H1394" i="43"/>
  <c r="I1394" i="43"/>
  <c r="J1394" i="43"/>
  <c r="K1394" i="43"/>
  <c r="L1394" i="43"/>
  <c r="M1394" i="43"/>
  <c r="N1394" i="43"/>
  <c r="B1395" i="43"/>
  <c r="C1395" i="43"/>
  <c r="D1395" i="43"/>
  <c r="E1395" i="43"/>
  <c r="F1395" i="43"/>
  <c r="G1395" i="43"/>
  <c r="H1395" i="43"/>
  <c r="I1395" i="43"/>
  <c r="J1395" i="43"/>
  <c r="K1395" i="43"/>
  <c r="L1395" i="43"/>
  <c r="M1395" i="43"/>
  <c r="N1395" i="43"/>
  <c r="B1396" i="43"/>
  <c r="C1396" i="43"/>
  <c r="D1396" i="43"/>
  <c r="E1396" i="43"/>
  <c r="F1396" i="43"/>
  <c r="G1396" i="43"/>
  <c r="H1396" i="43"/>
  <c r="I1396" i="43"/>
  <c r="J1396" i="43"/>
  <c r="K1396" i="43"/>
  <c r="L1396" i="43"/>
  <c r="M1396" i="43"/>
  <c r="N1396" i="43"/>
  <c r="B1399" i="43"/>
  <c r="B1400" i="43"/>
  <c r="C1400" i="43"/>
  <c r="D1400" i="43"/>
  <c r="E1400" i="43"/>
  <c r="F1400" i="43"/>
  <c r="G1400" i="43"/>
  <c r="H1400" i="43"/>
  <c r="I1400" i="43"/>
  <c r="J1400" i="43"/>
  <c r="K1400" i="43"/>
  <c r="L1400" i="43"/>
  <c r="M1400" i="43"/>
  <c r="N1400" i="43"/>
  <c r="B1401" i="43"/>
  <c r="C1401" i="43"/>
  <c r="D1401" i="43"/>
  <c r="E1401" i="43"/>
  <c r="F1401" i="43"/>
  <c r="G1401" i="43"/>
  <c r="H1401" i="43"/>
  <c r="I1401" i="43"/>
  <c r="J1401" i="43"/>
  <c r="K1401" i="43"/>
  <c r="L1401" i="43"/>
  <c r="M1401" i="43"/>
  <c r="N1401" i="43"/>
  <c r="B1402" i="43"/>
  <c r="C1402" i="43"/>
  <c r="D1402" i="43"/>
  <c r="E1402" i="43"/>
  <c r="F1402" i="43"/>
  <c r="G1402" i="43"/>
  <c r="H1402" i="43"/>
  <c r="I1402" i="43"/>
  <c r="J1402" i="43"/>
  <c r="K1402" i="43"/>
  <c r="L1402" i="43"/>
  <c r="M1402" i="43"/>
  <c r="N1402" i="43"/>
  <c r="B1403" i="43"/>
  <c r="C1403" i="43"/>
  <c r="D1403" i="43"/>
  <c r="E1403" i="43"/>
  <c r="F1403" i="43"/>
  <c r="G1403" i="43"/>
  <c r="H1403" i="43"/>
  <c r="I1403" i="43"/>
  <c r="J1403" i="43"/>
  <c r="K1403" i="43"/>
  <c r="L1403" i="43"/>
  <c r="M1403" i="43"/>
  <c r="N1403" i="43"/>
  <c r="B1404" i="43"/>
  <c r="C1404" i="43"/>
  <c r="D1404" i="43"/>
  <c r="E1404" i="43"/>
  <c r="F1404" i="43"/>
  <c r="G1404" i="43"/>
  <c r="H1404" i="43"/>
  <c r="I1404" i="43"/>
  <c r="J1404" i="43"/>
  <c r="K1404" i="43"/>
  <c r="L1404" i="43"/>
  <c r="M1404" i="43"/>
  <c r="N1404" i="43"/>
  <c r="B1405" i="43"/>
  <c r="C1405" i="43"/>
  <c r="D1405" i="43"/>
  <c r="E1405" i="43"/>
  <c r="F1405" i="43"/>
  <c r="G1405" i="43"/>
  <c r="H1405" i="43"/>
  <c r="I1405" i="43"/>
  <c r="J1405" i="43"/>
  <c r="K1405" i="43"/>
  <c r="L1405" i="43"/>
  <c r="M1405" i="43"/>
  <c r="N1405" i="43"/>
  <c r="B1406" i="43"/>
  <c r="C1406" i="43"/>
  <c r="D1406" i="43"/>
  <c r="E1406" i="43"/>
  <c r="F1406" i="43"/>
  <c r="G1406" i="43"/>
  <c r="H1406" i="43"/>
  <c r="I1406" i="43"/>
  <c r="J1406" i="43"/>
  <c r="K1406" i="43"/>
  <c r="L1406" i="43"/>
  <c r="M1406" i="43"/>
  <c r="N1406" i="43"/>
  <c r="B1407" i="43"/>
  <c r="C1407" i="43"/>
  <c r="D1407" i="43"/>
  <c r="E1407" i="43"/>
  <c r="F1407" i="43"/>
  <c r="G1407" i="43"/>
  <c r="H1407" i="43"/>
  <c r="I1407" i="43"/>
  <c r="J1407" i="43"/>
  <c r="K1407" i="43"/>
  <c r="L1407" i="43"/>
  <c r="M1407" i="43"/>
  <c r="N1407" i="43"/>
  <c r="B1408" i="43"/>
  <c r="C1408" i="43"/>
  <c r="D1408" i="43"/>
  <c r="E1408" i="43"/>
  <c r="F1408" i="43"/>
  <c r="G1408" i="43"/>
  <c r="H1408" i="43"/>
  <c r="I1408" i="43"/>
  <c r="J1408" i="43"/>
  <c r="K1408" i="43"/>
  <c r="L1408" i="43"/>
  <c r="M1408" i="43"/>
  <c r="N1408" i="43"/>
  <c r="B1409" i="43"/>
  <c r="C1409" i="43"/>
  <c r="D1409" i="43"/>
  <c r="E1409" i="43"/>
  <c r="F1409" i="43"/>
  <c r="G1409" i="43"/>
  <c r="H1409" i="43"/>
  <c r="I1409" i="43"/>
  <c r="J1409" i="43"/>
  <c r="K1409" i="43"/>
  <c r="L1409" i="43"/>
  <c r="M1409" i="43"/>
  <c r="N1409" i="43"/>
  <c r="B1410" i="43"/>
  <c r="C1410" i="43"/>
  <c r="D1410" i="43"/>
  <c r="E1410" i="43"/>
  <c r="F1410" i="43"/>
  <c r="G1410" i="43"/>
  <c r="H1410" i="43"/>
  <c r="I1410" i="43"/>
  <c r="J1410" i="43"/>
  <c r="K1410" i="43"/>
  <c r="L1410" i="43"/>
  <c r="M1410" i="43"/>
  <c r="N1410" i="43"/>
  <c r="B1411" i="43"/>
  <c r="C1411" i="43"/>
  <c r="D1411" i="43"/>
  <c r="E1411" i="43"/>
  <c r="F1411" i="43"/>
  <c r="G1411" i="43"/>
  <c r="H1411" i="43"/>
  <c r="I1411" i="43"/>
  <c r="J1411" i="43"/>
  <c r="K1411" i="43"/>
  <c r="L1411" i="43"/>
  <c r="M1411" i="43"/>
  <c r="N1411" i="43"/>
  <c r="B1414" i="43"/>
  <c r="B1415" i="43"/>
  <c r="C1415" i="43"/>
  <c r="D1415" i="43"/>
  <c r="E1415" i="43"/>
  <c r="F1415" i="43"/>
  <c r="G1415" i="43"/>
  <c r="H1415" i="43"/>
  <c r="I1415" i="43"/>
  <c r="J1415" i="43"/>
  <c r="K1415" i="43"/>
  <c r="L1415" i="43"/>
  <c r="M1415" i="43"/>
  <c r="N1415" i="43"/>
  <c r="B1416" i="43"/>
  <c r="C1416" i="43"/>
  <c r="D1416" i="43"/>
  <c r="E1416" i="43"/>
  <c r="F1416" i="43"/>
  <c r="G1416" i="43"/>
  <c r="H1416" i="43"/>
  <c r="I1416" i="43"/>
  <c r="J1416" i="43"/>
  <c r="K1416" i="43"/>
  <c r="L1416" i="43"/>
  <c r="M1416" i="43"/>
  <c r="N1416" i="43"/>
  <c r="B1417" i="43"/>
  <c r="C1417" i="43"/>
  <c r="D1417" i="43"/>
  <c r="E1417" i="43"/>
  <c r="F1417" i="43"/>
  <c r="G1417" i="43"/>
  <c r="H1417" i="43"/>
  <c r="I1417" i="43"/>
  <c r="J1417" i="43"/>
  <c r="K1417" i="43"/>
  <c r="L1417" i="43"/>
  <c r="M1417" i="43"/>
  <c r="N1417" i="43"/>
  <c r="B1418" i="43"/>
  <c r="C1418" i="43"/>
  <c r="D1418" i="43"/>
  <c r="E1418" i="43"/>
  <c r="F1418" i="43"/>
  <c r="G1418" i="43"/>
  <c r="H1418" i="43"/>
  <c r="I1418" i="43"/>
  <c r="J1418" i="43"/>
  <c r="K1418" i="43"/>
  <c r="L1418" i="43"/>
  <c r="M1418" i="43"/>
  <c r="N1418" i="43"/>
  <c r="B1419" i="43"/>
  <c r="C1419" i="43"/>
  <c r="D1419" i="43"/>
  <c r="E1419" i="43"/>
  <c r="F1419" i="43"/>
  <c r="G1419" i="43"/>
  <c r="H1419" i="43"/>
  <c r="I1419" i="43"/>
  <c r="J1419" i="43"/>
  <c r="K1419" i="43"/>
  <c r="L1419" i="43"/>
  <c r="M1419" i="43"/>
  <c r="N1419" i="43"/>
  <c r="B1426" i="43"/>
  <c r="B1427" i="43"/>
  <c r="B1428" i="43"/>
  <c r="B1429" i="43"/>
  <c r="C1429" i="43"/>
  <c r="D1429" i="43"/>
  <c r="E1429" i="43"/>
  <c r="F1429" i="43"/>
  <c r="G1429" i="43"/>
  <c r="H1429" i="43"/>
  <c r="I1429" i="43"/>
  <c r="J1429" i="43"/>
  <c r="K1429" i="43"/>
  <c r="L1429" i="43"/>
  <c r="M1429" i="43"/>
  <c r="N1429" i="43"/>
  <c r="B1430" i="43"/>
  <c r="C1430" i="43"/>
  <c r="D1430" i="43"/>
  <c r="E1430" i="43"/>
  <c r="F1430" i="43"/>
  <c r="G1430" i="43"/>
  <c r="H1430" i="43"/>
  <c r="I1430" i="43"/>
  <c r="J1430" i="43"/>
  <c r="K1430" i="43"/>
  <c r="L1430" i="43"/>
  <c r="M1430" i="43"/>
  <c r="N1430" i="43"/>
  <c r="B1431" i="43"/>
  <c r="C1431" i="43"/>
  <c r="D1431" i="43"/>
  <c r="E1431" i="43"/>
  <c r="F1431" i="43"/>
  <c r="G1431" i="43"/>
  <c r="H1431" i="43"/>
  <c r="I1431" i="43"/>
  <c r="J1431" i="43"/>
  <c r="K1431" i="43"/>
  <c r="L1431" i="43"/>
  <c r="M1431" i="43"/>
  <c r="N1431" i="43"/>
  <c r="B1432" i="43"/>
  <c r="C1432" i="43"/>
  <c r="D1432" i="43"/>
  <c r="E1432" i="43"/>
  <c r="F1432" i="43"/>
  <c r="G1432" i="43"/>
  <c r="H1432" i="43"/>
  <c r="I1432" i="43"/>
  <c r="J1432" i="43"/>
  <c r="K1432" i="43"/>
  <c r="L1432" i="43"/>
  <c r="M1432" i="43"/>
  <c r="N1432" i="43"/>
  <c r="B1433" i="43"/>
  <c r="C1433" i="43"/>
  <c r="D1433" i="43"/>
  <c r="E1433" i="43"/>
  <c r="F1433" i="43"/>
  <c r="G1433" i="43"/>
  <c r="H1433" i="43"/>
  <c r="I1433" i="43"/>
  <c r="J1433" i="43"/>
  <c r="K1433" i="43"/>
  <c r="L1433" i="43"/>
  <c r="M1433" i="43"/>
  <c r="N1433" i="43"/>
  <c r="B1434" i="43"/>
  <c r="C1434" i="43"/>
  <c r="D1434" i="43"/>
  <c r="E1434" i="43"/>
  <c r="F1434" i="43"/>
  <c r="G1434" i="43"/>
  <c r="H1434" i="43"/>
  <c r="I1434" i="43"/>
  <c r="J1434" i="43"/>
  <c r="K1434" i="43"/>
  <c r="L1434" i="43"/>
  <c r="M1434" i="43"/>
  <c r="N1434" i="43"/>
  <c r="B1435" i="43"/>
  <c r="C1435" i="43"/>
  <c r="D1435" i="43"/>
  <c r="E1435" i="43"/>
  <c r="F1435" i="43"/>
  <c r="G1435" i="43"/>
  <c r="H1435" i="43"/>
  <c r="I1435" i="43"/>
  <c r="J1435" i="43"/>
  <c r="K1435" i="43"/>
  <c r="L1435" i="43"/>
  <c r="M1435" i="43"/>
  <c r="N1435" i="43"/>
  <c r="B1436" i="43"/>
  <c r="C1436" i="43"/>
  <c r="D1436" i="43"/>
  <c r="E1436" i="43"/>
  <c r="F1436" i="43"/>
  <c r="G1436" i="43"/>
  <c r="H1436" i="43"/>
  <c r="I1436" i="43"/>
  <c r="J1436" i="43"/>
  <c r="K1436" i="43"/>
  <c r="L1436" i="43"/>
  <c r="M1436" i="43"/>
  <c r="N1436" i="43"/>
  <c r="B1437" i="43"/>
  <c r="C1437" i="43"/>
  <c r="D1437" i="43"/>
  <c r="E1437" i="43"/>
  <c r="F1437" i="43"/>
  <c r="G1437" i="43"/>
  <c r="H1437" i="43"/>
  <c r="I1437" i="43"/>
  <c r="J1437" i="43"/>
  <c r="K1437" i="43"/>
  <c r="L1437" i="43"/>
  <c r="M1437" i="43"/>
  <c r="N1437" i="43"/>
  <c r="B1438" i="43"/>
  <c r="C1438" i="43"/>
  <c r="D1438" i="43"/>
  <c r="E1438" i="43"/>
  <c r="F1438" i="43"/>
  <c r="G1438" i="43"/>
  <c r="H1438" i="43"/>
  <c r="I1438" i="43"/>
  <c r="J1438" i="43"/>
  <c r="K1438" i="43"/>
  <c r="L1438" i="43"/>
  <c r="M1438" i="43"/>
  <c r="N1438" i="43"/>
  <c r="B1439" i="43"/>
  <c r="C1439" i="43"/>
  <c r="D1439" i="43"/>
  <c r="E1439" i="43"/>
  <c r="F1439" i="43"/>
  <c r="G1439" i="43"/>
  <c r="H1439" i="43"/>
  <c r="I1439" i="43"/>
  <c r="J1439" i="43"/>
  <c r="K1439" i="43"/>
  <c r="L1439" i="43"/>
  <c r="M1439" i="43"/>
  <c r="N1439" i="43"/>
  <c r="B1440" i="43"/>
  <c r="C1440" i="43"/>
  <c r="D1440" i="43"/>
  <c r="E1440" i="43"/>
  <c r="F1440" i="43"/>
  <c r="G1440" i="43"/>
  <c r="H1440" i="43"/>
  <c r="I1440" i="43"/>
  <c r="J1440" i="43"/>
  <c r="K1440" i="43"/>
  <c r="L1440" i="43"/>
  <c r="M1440" i="43"/>
  <c r="N1440" i="43"/>
  <c r="B1443" i="43"/>
  <c r="B1444" i="43"/>
  <c r="B1445" i="43"/>
  <c r="B1446" i="43"/>
  <c r="C1446" i="43"/>
  <c r="D1446" i="43"/>
  <c r="E1446" i="43"/>
  <c r="F1446" i="43"/>
  <c r="G1446" i="43"/>
  <c r="H1446" i="43"/>
  <c r="I1446" i="43"/>
  <c r="J1446" i="43"/>
  <c r="K1446" i="43"/>
  <c r="L1446" i="43"/>
  <c r="M1446" i="43"/>
  <c r="N1446" i="43"/>
  <c r="B1447" i="43"/>
  <c r="C1447" i="43"/>
  <c r="D1447" i="43"/>
  <c r="E1447" i="43"/>
  <c r="F1447" i="43"/>
  <c r="G1447" i="43"/>
  <c r="H1447" i="43"/>
  <c r="I1447" i="43"/>
  <c r="J1447" i="43"/>
  <c r="K1447" i="43"/>
  <c r="L1447" i="43"/>
  <c r="M1447" i="43"/>
  <c r="N1447" i="43"/>
  <c r="B1448" i="43"/>
  <c r="C1448" i="43"/>
  <c r="D1448" i="43"/>
  <c r="E1448" i="43"/>
  <c r="F1448" i="43"/>
  <c r="G1448" i="43"/>
  <c r="H1448" i="43"/>
  <c r="I1448" i="43"/>
  <c r="J1448" i="43"/>
  <c r="K1448" i="43"/>
  <c r="L1448" i="43"/>
  <c r="M1448" i="43"/>
  <c r="N1448" i="43"/>
  <c r="B1449" i="43"/>
  <c r="C1449" i="43"/>
  <c r="D1449" i="43"/>
  <c r="E1449" i="43"/>
  <c r="F1449" i="43"/>
  <c r="G1449" i="43"/>
  <c r="H1449" i="43"/>
  <c r="I1449" i="43"/>
  <c r="J1449" i="43"/>
  <c r="K1449" i="43"/>
  <c r="L1449" i="43"/>
  <c r="M1449" i="43"/>
  <c r="N1449" i="43"/>
  <c r="B1450" i="43"/>
  <c r="C1450" i="43"/>
  <c r="D1450" i="43"/>
  <c r="E1450" i="43"/>
  <c r="F1450" i="43"/>
  <c r="G1450" i="43"/>
  <c r="H1450" i="43"/>
  <c r="I1450" i="43"/>
  <c r="J1450" i="43"/>
  <c r="K1450" i="43"/>
  <c r="L1450" i="43"/>
  <c r="M1450" i="43"/>
  <c r="N1450" i="43"/>
  <c r="B1451" i="43"/>
  <c r="C1451" i="43"/>
  <c r="D1451" i="43"/>
  <c r="E1451" i="43"/>
  <c r="F1451" i="43"/>
  <c r="G1451" i="43"/>
  <c r="H1451" i="43"/>
  <c r="I1451" i="43"/>
  <c r="J1451" i="43"/>
  <c r="K1451" i="43"/>
  <c r="L1451" i="43"/>
  <c r="M1451" i="43"/>
  <c r="N1451" i="43"/>
  <c r="B1452" i="43"/>
  <c r="C1452" i="43"/>
  <c r="D1452" i="43"/>
  <c r="E1452" i="43"/>
  <c r="F1452" i="43"/>
  <c r="G1452" i="43"/>
  <c r="H1452" i="43"/>
  <c r="I1452" i="43"/>
  <c r="J1452" i="43"/>
  <c r="K1452" i="43"/>
  <c r="L1452" i="43"/>
  <c r="M1452" i="43"/>
  <c r="N1452" i="43"/>
  <c r="B1453" i="43"/>
  <c r="C1453" i="43"/>
  <c r="D1453" i="43"/>
  <c r="E1453" i="43"/>
  <c r="F1453" i="43"/>
  <c r="G1453" i="43"/>
  <c r="H1453" i="43"/>
  <c r="I1453" i="43"/>
  <c r="J1453" i="43"/>
  <c r="K1453" i="43"/>
  <c r="L1453" i="43"/>
  <c r="M1453" i="43"/>
  <c r="N1453" i="43"/>
  <c r="B1454" i="43"/>
  <c r="C1454" i="43"/>
  <c r="D1454" i="43"/>
  <c r="E1454" i="43"/>
  <c r="F1454" i="43"/>
  <c r="G1454" i="43"/>
  <c r="H1454" i="43"/>
  <c r="I1454" i="43"/>
  <c r="J1454" i="43"/>
  <c r="K1454" i="43"/>
  <c r="L1454" i="43"/>
  <c r="M1454" i="43"/>
  <c r="N1454" i="43"/>
  <c r="B1455" i="43"/>
  <c r="C1455" i="43"/>
  <c r="D1455" i="43"/>
  <c r="E1455" i="43"/>
  <c r="F1455" i="43"/>
  <c r="G1455" i="43"/>
  <c r="H1455" i="43"/>
  <c r="I1455" i="43"/>
  <c r="J1455" i="43"/>
  <c r="K1455" i="43"/>
  <c r="L1455" i="43"/>
  <c r="M1455" i="43"/>
  <c r="N1455" i="43"/>
  <c r="B1456" i="43"/>
  <c r="C1456" i="43"/>
  <c r="D1456" i="43"/>
  <c r="E1456" i="43"/>
  <c r="F1456" i="43"/>
  <c r="G1456" i="43"/>
  <c r="H1456" i="43"/>
  <c r="I1456" i="43"/>
  <c r="J1456" i="43"/>
  <c r="K1456" i="43"/>
  <c r="L1456" i="43"/>
  <c r="M1456" i="43"/>
  <c r="N1456" i="43"/>
  <c r="B1457" i="43"/>
  <c r="C1457" i="43"/>
  <c r="D1457" i="43"/>
  <c r="E1457" i="43"/>
  <c r="F1457" i="43"/>
  <c r="G1457" i="43"/>
  <c r="H1457" i="43"/>
  <c r="I1457" i="43"/>
  <c r="J1457" i="43"/>
  <c r="K1457" i="43"/>
  <c r="L1457" i="43"/>
  <c r="M1457" i="43"/>
  <c r="N1457" i="43"/>
  <c r="B1460" i="43"/>
  <c r="B1461" i="43"/>
  <c r="B1462" i="43"/>
  <c r="C1462" i="43"/>
  <c r="D1462" i="43"/>
  <c r="E1462" i="43"/>
  <c r="F1462" i="43"/>
  <c r="G1462" i="43"/>
  <c r="H1462" i="43"/>
  <c r="I1462" i="43"/>
  <c r="J1462" i="43"/>
  <c r="K1462" i="43"/>
  <c r="L1462" i="43"/>
  <c r="M1462" i="43"/>
  <c r="N1462" i="43"/>
  <c r="B1463" i="43"/>
  <c r="C1463" i="43"/>
  <c r="D1463" i="43"/>
  <c r="E1463" i="43"/>
  <c r="F1463" i="43"/>
  <c r="G1463" i="43"/>
  <c r="H1463" i="43"/>
  <c r="I1463" i="43"/>
  <c r="J1463" i="43"/>
  <c r="K1463" i="43"/>
  <c r="L1463" i="43"/>
  <c r="M1463" i="43"/>
  <c r="N1463" i="43"/>
  <c r="B1464" i="43"/>
  <c r="C1464" i="43"/>
  <c r="D1464" i="43"/>
  <c r="E1464" i="43"/>
  <c r="F1464" i="43"/>
  <c r="G1464" i="43"/>
  <c r="H1464" i="43"/>
  <c r="I1464" i="43"/>
  <c r="J1464" i="43"/>
  <c r="K1464" i="43"/>
  <c r="L1464" i="43"/>
  <c r="M1464" i="43"/>
  <c r="N1464" i="43"/>
  <c r="B1465" i="43"/>
  <c r="C1465" i="43"/>
  <c r="D1465" i="43"/>
  <c r="E1465" i="43"/>
  <c r="F1465" i="43"/>
  <c r="G1465" i="43"/>
  <c r="H1465" i="43"/>
  <c r="I1465" i="43"/>
  <c r="J1465" i="43"/>
  <c r="K1465" i="43"/>
  <c r="L1465" i="43"/>
  <c r="M1465" i="43"/>
  <c r="N1465" i="43"/>
  <c r="B1466" i="43"/>
  <c r="C1466" i="43"/>
  <c r="D1466" i="43"/>
  <c r="E1466" i="43"/>
  <c r="F1466" i="43"/>
  <c r="G1466" i="43"/>
  <c r="H1466" i="43"/>
  <c r="I1466" i="43"/>
  <c r="J1466" i="43"/>
  <c r="K1466" i="43"/>
  <c r="L1466" i="43"/>
  <c r="M1466" i="43"/>
  <c r="N1466" i="43"/>
  <c r="B1467" i="43"/>
  <c r="C1467" i="43"/>
  <c r="D1467" i="43"/>
  <c r="E1467" i="43"/>
  <c r="F1467" i="43"/>
  <c r="G1467" i="43"/>
  <c r="H1467" i="43"/>
  <c r="I1467" i="43"/>
  <c r="J1467" i="43"/>
  <c r="K1467" i="43"/>
  <c r="L1467" i="43"/>
  <c r="M1467" i="43"/>
  <c r="N1467" i="43"/>
  <c r="B1468" i="43"/>
  <c r="C1468" i="43"/>
  <c r="D1468" i="43"/>
  <c r="E1468" i="43"/>
  <c r="F1468" i="43"/>
  <c r="G1468" i="43"/>
  <c r="H1468" i="43"/>
  <c r="I1468" i="43"/>
  <c r="J1468" i="43"/>
  <c r="K1468" i="43"/>
  <c r="L1468" i="43"/>
  <c r="M1468" i="43"/>
  <c r="N1468" i="43"/>
  <c r="B1469" i="43"/>
  <c r="C1469" i="43"/>
  <c r="D1469" i="43"/>
  <c r="E1469" i="43"/>
  <c r="F1469" i="43"/>
  <c r="G1469" i="43"/>
  <c r="H1469" i="43"/>
  <c r="I1469" i="43"/>
  <c r="J1469" i="43"/>
  <c r="K1469" i="43"/>
  <c r="L1469" i="43"/>
  <c r="M1469" i="43"/>
  <c r="N1469" i="43"/>
  <c r="B1470" i="43"/>
  <c r="C1470" i="43"/>
  <c r="D1470" i="43"/>
  <c r="E1470" i="43"/>
  <c r="F1470" i="43"/>
  <c r="G1470" i="43"/>
  <c r="H1470" i="43"/>
  <c r="I1470" i="43"/>
  <c r="J1470" i="43"/>
  <c r="K1470" i="43"/>
  <c r="L1470" i="43"/>
  <c r="M1470" i="43"/>
  <c r="N1470" i="43"/>
  <c r="B1471" i="43"/>
  <c r="C1471" i="43"/>
  <c r="D1471" i="43"/>
  <c r="E1471" i="43"/>
  <c r="F1471" i="43"/>
  <c r="G1471" i="43"/>
  <c r="H1471" i="43"/>
  <c r="I1471" i="43"/>
  <c r="J1471" i="43"/>
  <c r="K1471" i="43"/>
  <c r="L1471" i="43"/>
  <c r="M1471" i="43"/>
  <c r="N1471" i="43"/>
  <c r="B1472" i="43"/>
  <c r="C1472" i="43"/>
  <c r="D1472" i="43"/>
  <c r="E1472" i="43"/>
  <c r="F1472" i="43"/>
  <c r="G1472" i="43"/>
  <c r="H1472" i="43"/>
  <c r="I1472" i="43"/>
  <c r="J1472" i="43"/>
  <c r="K1472" i="43"/>
  <c r="L1472" i="43"/>
  <c r="M1472" i="43"/>
  <c r="N1472" i="43"/>
  <c r="B1473" i="43"/>
  <c r="C1473" i="43"/>
  <c r="D1473" i="43"/>
  <c r="E1473" i="43"/>
  <c r="F1473" i="43"/>
  <c r="G1473" i="43"/>
  <c r="H1473" i="43"/>
  <c r="I1473" i="43"/>
  <c r="J1473" i="43"/>
  <c r="K1473" i="43"/>
  <c r="L1473" i="43"/>
  <c r="M1473" i="43"/>
  <c r="N1473" i="43"/>
  <c r="B1480" i="43"/>
  <c r="B1481" i="43"/>
  <c r="B1482" i="43"/>
  <c r="C1482" i="43"/>
  <c r="D1482" i="43"/>
  <c r="E1482" i="43"/>
  <c r="F1482" i="43"/>
  <c r="G1482" i="43"/>
  <c r="H1482" i="43"/>
  <c r="I1482" i="43"/>
  <c r="J1482" i="43"/>
  <c r="K1482" i="43"/>
  <c r="L1482" i="43"/>
  <c r="M1482" i="43"/>
  <c r="N1482" i="43"/>
  <c r="B1483" i="43"/>
  <c r="C1483" i="43"/>
  <c r="D1483" i="43"/>
  <c r="E1483" i="43"/>
  <c r="F1483" i="43"/>
  <c r="G1483" i="43"/>
  <c r="H1483" i="43"/>
  <c r="I1483" i="43"/>
  <c r="J1483" i="43"/>
  <c r="K1483" i="43"/>
  <c r="L1483" i="43"/>
  <c r="M1483" i="43"/>
  <c r="N1483" i="43"/>
  <c r="B1484" i="43"/>
  <c r="C1484" i="43"/>
  <c r="D1484" i="43"/>
  <c r="E1484" i="43"/>
  <c r="F1484" i="43"/>
  <c r="G1484" i="43"/>
  <c r="H1484" i="43"/>
  <c r="I1484" i="43"/>
  <c r="J1484" i="43"/>
  <c r="K1484" i="43"/>
  <c r="L1484" i="43"/>
  <c r="M1484" i="43"/>
  <c r="N1484" i="43"/>
  <c r="B1485" i="43"/>
  <c r="C1485" i="43"/>
  <c r="D1485" i="43"/>
  <c r="E1485" i="43"/>
  <c r="F1485" i="43"/>
  <c r="G1485" i="43"/>
  <c r="H1485" i="43"/>
  <c r="I1485" i="43"/>
  <c r="J1485" i="43"/>
  <c r="K1485" i="43"/>
  <c r="L1485" i="43"/>
  <c r="M1485" i="43"/>
  <c r="N1485" i="43"/>
  <c r="B1486" i="43"/>
  <c r="C1486" i="43"/>
  <c r="D1486" i="43"/>
  <c r="E1486" i="43"/>
  <c r="F1486" i="43"/>
  <c r="G1486" i="43"/>
  <c r="H1486" i="43"/>
  <c r="I1486" i="43"/>
  <c r="J1486" i="43"/>
  <c r="K1486" i="43"/>
  <c r="L1486" i="43"/>
  <c r="M1486" i="43"/>
  <c r="N1486" i="43"/>
  <c r="B1487" i="43"/>
  <c r="C1487" i="43"/>
  <c r="D1487" i="43"/>
  <c r="E1487" i="43"/>
  <c r="F1487" i="43"/>
  <c r="G1487" i="43"/>
  <c r="H1487" i="43"/>
  <c r="I1487" i="43"/>
  <c r="J1487" i="43"/>
  <c r="K1487" i="43"/>
  <c r="L1487" i="43"/>
  <c r="M1487" i="43"/>
  <c r="N1487" i="43"/>
  <c r="B1488" i="43"/>
  <c r="C1488" i="43"/>
  <c r="D1488" i="43"/>
  <c r="E1488" i="43"/>
  <c r="F1488" i="43"/>
  <c r="G1488" i="43"/>
  <c r="H1488" i="43"/>
  <c r="I1488" i="43"/>
  <c r="J1488" i="43"/>
  <c r="K1488" i="43"/>
  <c r="L1488" i="43"/>
  <c r="M1488" i="43"/>
  <c r="N1488" i="43"/>
  <c r="B1489" i="43"/>
  <c r="C1489" i="43"/>
  <c r="D1489" i="43"/>
  <c r="E1489" i="43"/>
  <c r="F1489" i="43"/>
  <c r="G1489" i="43"/>
  <c r="H1489" i="43"/>
  <c r="I1489" i="43"/>
  <c r="J1489" i="43"/>
  <c r="K1489" i="43"/>
  <c r="L1489" i="43"/>
  <c r="M1489" i="43"/>
  <c r="N1489" i="43"/>
  <c r="B1490" i="43"/>
  <c r="C1490" i="43"/>
  <c r="D1490" i="43"/>
  <c r="E1490" i="43"/>
  <c r="F1490" i="43"/>
  <c r="G1490" i="43"/>
  <c r="H1490" i="43"/>
  <c r="I1490" i="43"/>
  <c r="J1490" i="43"/>
  <c r="K1490" i="43"/>
  <c r="L1490" i="43"/>
  <c r="M1490" i="43"/>
  <c r="N1490" i="43"/>
  <c r="B1491" i="43"/>
  <c r="C1491" i="43"/>
  <c r="D1491" i="43"/>
  <c r="E1491" i="43"/>
  <c r="F1491" i="43"/>
  <c r="G1491" i="43"/>
  <c r="H1491" i="43"/>
  <c r="I1491" i="43"/>
  <c r="J1491" i="43"/>
  <c r="K1491" i="43"/>
  <c r="L1491" i="43"/>
  <c r="M1491" i="43"/>
  <c r="N1491" i="43"/>
  <c r="B1492" i="43"/>
  <c r="C1492" i="43"/>
  <c r="D1492" i="43"/>
  <c r="E1492" i="43"/>
  <c r="F1492" i="43"/>
  <c r="G1492" i="43"/>
  <c r="H1492" i="43"/>
  <c r="I1492" i="43"/>
  <c r="J1492" i="43"/>
  <c r="K1492" i="43"/>
  <c r="L1492" i="43"/>
  <c r="M1492" i="43"/>
  <c r="N1492" i="43"/>
  <c r="B1493" i="43"/>
  <c r="C1493" i="43"/>
  <c r="D1493" i="43"/>
  <c r="E1493" i="43"/>
  <c r="F1493" i="43"/>
  <c r="G1493" i="43"/>
  <c r="H1493" i="43"/>
  <c r="I1493" i="43"/>
  <c r="J1493" i="43"/>
  <c r="K1493" i="43"/>
  <c r="L1493" i="43"/>
  <c r="M1493" i="43"/>
  <c r="N1493" i="43"/>
  <c r="B1496" i="43"/>
  <c r="B1497" i="43"/>
  <c r="B1498" i="43"/>
  <c r="C1498" i="43"/>
  <c r="D1498" i="43"/>
  <c r="E1498" i="43"/>
  <c r="F1498" i="43"/>
  <c r="G1498" i="43"/>
  <c r="H1498" i="43"/>
  <c r="I1498" i="43"/>
  <c r="J1498" i="43"/>
  <c r="K1498" i="43"/>
  <c r="L1498" i="43"/>
  <c r="M1498" i="43"/>
  <c r="N1498" i="43"/>
  <c r="B1499" i="43"/>
  <c r="C1499" i="43"/>
  <c r="D1499" i="43"/>
  <c r="E1499" i="43"/>
  <c r="F1499" i="43"/>
  <c r="G1499" i="43"/>
  <c r="H1499" i="43"/>
  <c r="I1499" i="43"/>
  <c r="J1499" i="43"/>
  <c r="K1499" i="43"/>
  <c r="L1499" i="43"/>
  <c r="M1499" i="43"/>
  <c r="N1499" i="43"/>
  <c r="B1500" i="43"/>
  <c r="C1500" i="43"/>
  <c r="D1500" i="43"/>
  <c r="E1500" i="43"/>
  <c r="F1500" i="43"/>
  <c r="G1500" i="43"/>
  <c r="H1500" i="43"/>
  <c r="I1500" i="43"/>
  <c r="J1500" i="43"/>
  <c r="K1500" i="43"/>
  <c r="L1500" i="43"/>
  <c r="M1500" i="43"/>
  <c r="N1500" i="43"/>
  <c r="B1501" i="43"/>
  <c r="C1501" i="43"/>
  <c r="D1501" i="43"/>
  <c r="E1501" i="43"/>
  <c r="F1501" i="43"/>
  <c r="G1501" i="43"/>
  <c r="H1501" i="43"/>
  <c r="I1501" i="43"/>
  <c r="J1501" i="43"/>
  <c r="K1501" i="43"/>
  <c r="L1501" i="43"/>
  <c r="M1501" i="43"/>
  <c r="N1501" i="43"/>
  <c r="B1502" i="43"/>
  <c r="C1502" i="43"/>
  <c r="D1502" i="43"/>
  <c r="E1502" i="43"/>
  <c r="F1502" i="43"/>
  <c r="G1502" i="43"/>
  <c r="H1502" i="43"/>
  <c r="I1502" i="43"/>
  <c r="J1502" i="43"/>
  <c r="K1502" i="43"/>
  <c r="L1502" i="43"/>
  <c r="M1502" i="43"/>
  <c r="N1502" i="43"/>
  <c r="B1503" i="43"/>
  <c r="C1503" i="43"/>
  <c r="D1503" i="43"/>
  <c r="E1503" i="43"/>
  <c r="F1503" i="43"/>
  <c r="G1503" i="43"/>
  <c r="H1503" i="43"/>
  <c r="I1503" i="43"/>
  <c r="J1503" i="43"/>
  <c r="K1503" i="43"/>
  <c r="L1503" i="43"/>
  <c r="M1503" i="43"/>
  <c r="N1503" i="43"/>
  <c r="B1504" i="43"/>
  <c r="C1504" i="43"/>
  <c r="D1504" i="43"/>
  <c r="E1504" i="43"/>
  <c r="F1504" i="43"/>
  <c r="G1504" i="43"/>
  <c r="H1504" i="43"/>
  <c r="I1504" i="43"/>
  <c r="J1504" i="43"/>
  <c r="K1504" i="43"/>
  <c r="L1504" i="43"/>
  <c r="M1504" i="43"/>
  <c r="N1504" i="43"/>
  <c r="B1505" i="43"/>
  <c r="C1505" i="43"/>
  <c r="D1505" i="43"/>
  <c r="E1505" i="43"/>
  <c r="F1505" i="43"/>
  <c r="G1505" i="43"/>
  <c r="H1505" i="43"/>
  <c r="I1505" i="43"/>
  <c r="J1505" i="43"/>
  <c r="K1505" i="43"/>
  <c r="L1505" i="43"/>
  <c r="M1505" i="43"/>
  <c r="N1505" i="43"/>
  <c r="B1506" i="43"/>
  <c r="C1506" i="43"/>
  <c r="D1506" i="43"/>
  <c r="E1506" i="43"/>
  <c r="F1506" i="43"/>
  <c r="G1506" i="43"/>
  <c r="H1506" i="43"/>
  <c r="I1506" i="43"/>
  <c r="J1506" i="43"/>
  <c r="K1506" i="43"/>
  <c r="L1506" i="43"/>
  <c r="M1506" i="43"/>
  <c r="N1506" i="43"/>
  <c r="B1507" i="43"/>
  <c r="C1507" i="43"/>
  <c r="D1507" i="43"/>
  <c r="E1507" i="43"/>
  <c r="F1507" i="43"/>
  <c r="G1507" i="43"/>
  <c r="H1507" i="43"/>
  <c r="I1507" i="43"/>
  <c r="J1507" i="43"/>
  <c r="K1507" i="43"/>
  <c r="L1507" i="43"/>
  <c r="M1507" i="43"/>
  <c r="N1507" i="43"/>
  <c r="B1508" i="43"/>
  <c r="C1508" i="43"/>
  <c r="D1508" i="43"/>
  <c r="E1508" i="43"/>
  <c r="F1508" i="43"/>
  <c r="G1508" i="43"/>
  <c r="H1508" i="43"/>
  <c r="I1508" i="43"/>
  <c r="J1508" i="43"/>
  <c r="K1508" i="43"/>
  <c r="L1508" i="43"/>
  <c r="M1508" i="43"/>
  <c r="N1508" i="43"/>
  <c r="B1509" i="43"/>
  <c r="C1509" i="43"/>
  <c r="D1509" i="43"/>
  <c r="E1509" i="43"/>
  <c r="F1509" i="43"/>
  <c r="G1509" i="43"/>
  <c r="H1509" i="43"/>
  <c r="I1509" i="43"/>
  <c r="J1509" i="43"/>
  <c r="K1509" i="43"/>
  <c r="L1509" i="43"/>
  <c r="M1509" i="43"/>
  <c r="N1509" i="43"/>
  <c r="B1512" i="43"/>
  <c r="B1513" i="43"/>
  <c r="B1514" i="43"/>
  <c r="C1514" i="43"/>
  <c r="D1514" i="43"/>
  <c r="E1514" i="43"/>
  <c r="F1514" i="43"/>
  <c r="G1514" i="43"/>
  <c r="H1514" i="43"/>
  <c r="I1514" i="43"/>
  <c r="J1514" i="43"/>
  <c r="K1514" i="43"/>
  <c r="L1514" i="43"/>
  <c r="M1514" i="43"/>
  <c r="N1514" i="43"/>
  <c r="B1515" i="43"/>
  <c r="C1515" i="43"/>
  <c r="D1515" i="43"/>
  <c r="E1515" i="43"/>
  <c r="F1515" i="43"/>
  <c r="G1515" i="43"/>
  <c r="H1515" i="43"/>
  <c r="I1515" i="43"/>
  <c r="J1515" i="43"/>
  <c r="K1515" i="43"/>
  <c r="L1515" i="43"/>
  <c r="M1515" i="43"/>
  <c r="N1515" i="43"/>
  <c r="B1516" i="43"/>
  <c r="C1516" i="43"/>
  <c r="D1516" i="43"/>
  <c r="E1516" i="43"/>
  <c r="F1516" i="43"/>
  <c r="G1516" i="43"/>
  <c r="H1516" i="43"/>
  <c r="I1516" i="43"/>
  <c r="J1516" i="43"/>
  <c r="K1516" i="43"/>
  <c r="L1516" i="43"/>
  <c r="M1516" i="43"/>
  <c r="N1516" i="43"/>
  <c r="B1517" i="43"/>
  <c r="C1517" i="43"/>
  <c r="D1517" i="43"/>
  <c r="E1517" i="43"/>
  <c r="F1517" i="43"/>
  <c r="G1517" i="43"/>
  <c r="H1517" i="43"/>
  <c r="I1517" i="43"/>
  <c r="J1517" i="43"/>
  <c r="K1517" i="43"/>
  <c r="L1517" i="43"/>
  <c r="M1517" i="43"/>
  <c r="N1517" i="43"/>
  <c r="B1518" i="43"/>
  <c r="C1518" i="43"/>
  <c r="D1518" i="43"/>
  <c r="E1518" i="43"/>
  <c r="F1518" i="43"/>
  <c r="G1518" i="43"/>
  <c r="H1518" i="43"/>
  <c r="I1518" i="43"/>
  <c r="J1518" i="43"/>
  <c r="K1518" i="43"/>
  <c r="L1518" i="43"/>
  <c r="M1518" i="43"/>
  <c r="N1518" i="43"/>
  <c r="B1519" i="43"/>
  <c r="C1519" i="43"/>
  <c r="D1519" i="43"/>
  <c r="E1519" i="43"/>
  <c r="F1519" i="43"/>
  <c r="G1519" i="43"/>
  <c r="H1519" i="43"/>
  <c r="I1519" i="43"/>
  <c r="J1519" i="43"/>
  <c r="K1519" i="43"/>
  <c r="L1519" i="43"/>
  <c r="M1519" i="43"/>
  <c r="N1519" i="43"/>
  <c r="B1520" i="43"/>
  <c r="C1520" i="43"/>
  <c r="D1520" i="43"/>
  <c r="E1520" i="43"/>
  <c r="F1520" i="43"/>
  <c r="G1520" i="43"/>
  <c r="H1520" i="43"/>
  <c r="I1520" i="43"/>
  <c r="J1520" i="43"/>
  <c r="K1520" i="43"/>
  <c r="L1520" i="43"/>
  <c r="M1520" i="43"/>
  <c r="N1520" i="43"/>
  <c r="B1521" i="43"/>
  <c r="C1521" i="43"/>
  <c r="D1521" i="43"/>
  <c r="E1521" i="43"/>
  <c r="F1521" i="43"/>
  <c r="G1521" i="43"/>
  <c r="H1521" i="43"/>
  <c r="I1521" i="43"/>
  <c r="J1521" i="43"/>
  <c r="K1521" i="43"/>
  <c r="L1521" i="43"/>
  <c r="M1521" i="43"/>
  <c r="N1521" i="43"/>
  <c r="B1522" i="43"/>
  <c r="C1522" i="43"/>
  <c r="D1522" i="43"/>
  <c r="E1522" i="43"/>
  <c r="F1522" i="43"/>
  <c r="G1522" i="43"/>
  <c r="H1522" i="43"/>
  <c r="I1522" i="43"/>
  <c r="J1522" i="43"/>
  <c r="K1522" i="43"/>
  <c r="L1522" i="43"/>
  <c r="M1522" i="43"/>
  <c r="N1522" i="43"/>
  <c r="B1523" i="43"/>
  <c r="C1523" i="43"/>
  <c r="D1523" i="43"/>
  <c r="E1523" i="43"/>
  <c r="F1523" i="43"/>
  <c r="G1523" i="43"/>
  <c r="H1523" i="43"/>
  <c r="I1523" i="43"/>
  <c r="J1523" i="43"/>
  <c r="K1523" i="43"/>
  <c r="L1523" i="43"/>
  <c r="M1523" i="43"/>
  <c r="N1523" i="43"/>
  <c r="B1524" i="43"/>
  <c r="C1524" i="43"/>
  <c r="D1524" i="43"/>
  <c r="E1524" i="43"/>
  <c r="F1524" i="43"/>
  <c r="G1524" i="43"/>
  <c r="H1524" i="43"/>
  <c r="I1524" i="43"/>
  <c r="J1524" i="43"/>
  <c r="K1524" i="43"/>
  <c r="L1524" i="43"/>
  <c r="M1524" i="43"/>
  <c r="N1524" i="43"/>
  <c r="B1525" i="43"/>
  <c r="C1525" i="43"/>
  <c r="D1525" i="43"/>
  <c r="E1525" i="43"/>
  <c r="F1525" i="43"/>
  <c r="G1525" i="43"/>
  <c r="H1525" i="43"/>
  <c r="I1525" i="43"/>
  <c r="J1525" i="43"/>
  <c r="K1525" i="43"/>
  <c r="L1525" i="43"/>
  <c r="M1525" i="43"/>
  <c r="N1525" i="43"/>
  <c r="B1528" i="43"/>
  <c r="B1529" i="43"/>
  <c r="B1530" i="43"/>
  <c r="C1530" i="43"/>
  <c r="D1530" i="43"/>
  <c r="E1530" i="43"/>
  <c r="F1530" i="43"/>
  <c r="G1530" i="43"/>
  <c r="H1530" i="43"/>
  <c r="I1530" i="43"/>
  <c r="J1530" i="43"/>
  <c r="K1530" i="43"/>
  <c r="L1530" i="43"/>
  <c r="M1530" i="43"/>
  <c r="N1530" i="43"/>
  <c r="B1531" i="43"/>
  <c r="C1531" i="43"/>
  <c r="D1531" i="43"/>
  <c r="E1531" i="43"/>
  <c r="F1531" i="43"/>
  <c r="G1531" i="43"/>
  <c r="H1531" i="43"/>
  <c r="I1531" i="43"/>
  <c r="J1531" i="43"/>
  <c r="K1531" i="43"/>
  <c r="L1531" i="43"/>
  <c r="M1531" i="43"/>
  <c r="N1531" i="43"/>
  <c r="B1532" i="43"/>
  <c r="C1532" i="43"/>
  <c r="D1532" i="43"/>
  <c r="E1532" i="43"/>
  <c r="F1532" i="43"/>
  <c r="G1532" i="43"/>
  <c r="H1532" i="43"/>
  <c r="I1532" i="43"/>
  <c r="J1532" i="43"/>
  <c r="K1532" i="43"/>
  <c r="L1532" i="43"/>
  <c r="M1532" i="43"/>
  <c r="N1532" i="43"/>
  <c r="B1533" i="43"/>
  <c r="C1533" i="43"/>
  <c r="D1533" i="43"/>
  <c r="E1533" i="43"/>
  <c r="F1533" i="43"/>
  <c r="G1533" i="43"/>
  <c r="H1533" i="43"/>
  <c r="I1533" i="43"/>
  <c r="J1533" i="43"/>
  <c r="K1533" i="43"/>
  <c r="L1533" i="43"/>
  <c r="M1533" i="43"/>
  <c r="N1533" i="43"/>
  <c r="B1534" i="43"/>
  <c r="C1534" i="43"/>
  <c r="D1534" i="43"/>
  <c r="E1534" i="43"/>
  <c r="F1534" i="43"/>
  <c r="G1534" i="43"/>
  <c r="H1534" i="43"/>
  <c r="I1534" i="43"/>
  <c r="J1534" i="43"/>
  <c r="K1534" i="43"/>
  <c r="L1534" i="43"/>
  <c r="M1534" i="43"/>
  <c r="N1534" i="43"/>
  <c r="B1535" i="43"/>
  <c r="C1535" i="43"/>
  <c r="D1535" i="43"/>
  <c r="E1535" i="43"/>
  <c r="F1535" i="43"/>
  <c r="G1535" i="43"/>
  <c r="H1535" i="43"/>
  <c r="I1535" i="43"/>
  <c r="J1535" i="43"/>
  <c r="K1535" i="43"/>
  <c r="L1535" i="43"/>
  <c r="M1535" i="43"/>
  <c r="N1535" i="43"/>
  <c r="B1536" i="43"/>
  <c r="C1536" i="43"/>
  <c r="D1536" i="43"/>
  <c r="E1536" i="43"/>
  <c r="F1536" i="43"/>
  <c r="G1536" i="43"/>
  <c r="H1536" i="43"/>
  <c r="I1536" i="43"/>
  <c r="J1536" i="43"/>
  <c r="K1536" i="43"/>
  <c r="L1536" i="43"/>
  <c r="M1536" i="43"/>
  <c r="N1536" i="43"/>
  <c r="B1537" i="43"/>
  <c r="C1537" i="43"/>
  <c r="D1537" i="43"/>
  <c r="E1537" i="43"/>
  <c r="F1537" i="43"/>
  <c r="G1537" i="43"/>
  <c r="H1537" i="43"/>
  <c r="I1537" i="43"/>
  <c r="J1537" i="43"/>
  <c r="K1537" i="43"/>
  <c r="L1537" i="43"/>
  <c r="M1537" i="43"/>
  <c r="N1537" i="43"/>
  <c r="B1538" i="43"/>
  <c r="C1538" i="43"/>
  <c r="D1538" i="43"/>
  <c r="E1538" i="43"/>
  <c r="F1538" i="43"/>
  <c r="G1538" i="43"/>
  <c r="H1538" i="43"/>
  <c r="I1538" i="43"/>
  <c r="J1538" i="43"/>
  <c r="K1538" i="43"/>
  <c r="L1538" i="43"/>
  <c r="M1538" i="43"/>
  <c r="N1538" i="43"/>
  <c r="B1539" i="43"/>
  <c r="C1539" i="43"/>
  <c r="D1539" i="43"/>
  <c r="E1539" i="43"/>
  <c r="F1539" i="43"/>
  <c r="G1539" i="43"/>
  <c r="H1539" i="43"/>
  <c r="I1539" i="43"/>
  <c r="J1539" i="43"/>
  <c r="K1539" i="43"/>
  <c r="L1539" i="43"/>
  <c r="M1539" i="43"/>
  <c r="N1539" i="43"/>
  <c r="B1540" i="43"/>
  <c r="C1540" i="43"/>
  <c r="D1540" i="43"/>
  <c r="E1540" i="43"/>
  <c r="F1540" i="43"/>
  <c r="G1540" i="43"/>
  <c r="H1540" i="43"/>
  <c r="I1540" i="43"/>
  <c r="J1540" i="43"/>
  <c r="K1540" i="43"/>
  <c r="L1540" i="43"/>
  <c r="M1540" i="43"/>
  <c r="N1540" i="43"/>
  <c r="B1541" i="43"/>
  <c r="C1541" i="43"/>
  <c r="D1541" i="43"/>
  <c r="E1541" i="43"/>
  <c r="F1541" i="43"/>
  <c r="G1541" i="43"/>
  <c r="H1541" i="43"/>
  <c r="I1541" i="43"/>
  <c r="J1541" i="43"/>
  <c r="K1541" i="43"/>
  <c r="L1541" i="43"/>
  <c r="M1541" i="43"/>
  <c r="N1541" i="43"/>
  <c r="B1544" i="43"/>
  <c r="B1545" i="43"/>
  <c r="B1546" i="43"/>
  <c r="C1546" i="43"/>
  <c r="D1546" i="43"/>
  <c r="E1546" i="43"/>
  <c r="F1546" i="43"/>
  <c r="G1546" i="43"/>
  <c r="H1546" i="43"/>
  <c r="I1546" i="43"/>
  <c r="J1546" i="43"/>
  <c r="K1546" i="43"/>
  <c r="L1546" i="43"/>
  <c r="M1546" i="43"/>
  <c r="N1546" i="43"/>
  <c r="B1547" i="43"/>
  <c r="C1547" i="43"/>
  <c r="D1547" i="43"/>
  <c r="E1547" i="43"/>
  <c r="F1547" i="43"/>
  <c r="G1547" i="43"/>
  <c r="H1547" i="43"/>
  <c r="I1547" i="43"/>
  <c r="J1547" i="43"/>
  <c r="K1547" i="43"/>
  <c r="L1547" i="43"/>
  <c r="M1547" i="43"/>
  <c r="N1547" i="43"/>
  <c r="B1548" i="43"/>
  <c r="C1548" i="43"/>
  <c r="D1548" i="43"/>
  <c r="E1548" i="43"/>
  <c r="F1548" i="43"/>
  <c r="G1548" i="43"/>
  <c r="H1548" i="43"/>
  <c r="I1548" i="43"/>
  <c r="J1548" i="43"/>
  <c r="K1548" i="43"/>
  <c r="L1548" i="43"/>
  <c r="M1548" i="43"/>
  <c r="N1548" i="43"/>
  <c r="B1549" i="43"/>
  <c r="C1549" i="43"/>
  <c r="D1549" i="43"/>
  <c r="E1549" i="43"/>
  <c r="F1549" i="43"/>
  <c r="G1549" i="43"/>
  <c r="H1549" i="43"/>
  <c r="I1549" i="43"/>
  <c r="J1549" i="43"/>
  <c r="K1549" i="43"/>
  <c r="L1549" i="43"/>
  <c r="M1549" i="43"/>
  <c r="N1549" i="43"/>
  <c r="B1550" i="43"/>
  <c r="C1550" i="43"/>
  <c r="D1550" i="43"/>
  <c r="E1550" i="43"/>
  <c r="F1550" i="43"/>
  <c r="G1550" i="43"/>
  <c r="H1550" i="43"/>
  <c r="I1550" i="43"/>
  <c r="J1550" i="43"/>
  <c r="K1550" i="43"/>
  <c r="L1550" i="43"/>
  <c r="M1550" i="43"/>
  <c r="N1550" i="43"/>
  <c r="B1551" i="43"/>
  <c r="C1551" i="43"/>
  <c r="D1551" i="43"/>
  <c r="E1551" i="43"/>
  <c r="F1551" i="43"/>
  <c r="G1551" i="43"/>
  <c r="H1551" i="43"/>
  <c r="I1551" i="43"/>
  <c r="J1551" i="43"/>
  <c r="K1551" i="43"/>
  <c r="L1551" i="43"/>
  <c r="M1551" i="43"/>
  <c r="N1551" i="43"/>
  <c r="B1552" i="43"/>
  <c r="C1552" i="43"/>
  <c r="D1552" i="43"/>
  <c r="E1552" i="43"/>
  <c r="F1552" i="43"/>
  <c r="G1552" i="43"/>
  <c r="H1552" i="43"/>
  <c r="I1552" i="43"/>
  <c r="J1552" i="43"/>
  <c r="K1552" i="43"/>
  <c r="L1552" i="43"/>
  <c r="M1552" i="43"/>
  <c r="N1552" i="43"/>
  <c r="B1553" i="43"/>
  <c r="C1553" i="43"/>
  <c r="D1553" i="43"/>
  <c r="E1553" i="43"/>
  <c r="F1553" i="43"/>
  <c r="G1553" i="43"/>
  <c r="H1553" i="43"/>
  <c r="I1553" i="43"/>
  <c r="J1553" i="43"/>
  <c r="K1553" i="43"/>
  <c r="L1553" i="43"/>
  <c r="M1553" i="43"/>
  <c r="N1553" i="43"/>
  <c r="B1554" i="43"/>
  <c r="C1554" i="43"/>
  <c r="D1554" i="43"/>
  <c r="E1554" i="43"/>
  <c r="F1554" i="43"/>
  <c r="G1554" i="43"/>
  <c r="H1554" i="43"/>
  <c r="I1554" i="43"/>
  <c r="J1554" i="43"/>
  <c r="K1554" i="43"/>
  <c r="L1554" i="43"/>
  <c r="M1554" i="43"/>
  <c r="N1554" i="43"/>
  <c r="B1555" i="43"/>
  <c r="C1555" i="43"/>
  <c r="D1555" i="43"/>
  <c r="E1555" i="43"/>
  <c r="F1555" i="43"/>
  <c r="G1555" i="43"/>
  <c r="H1555" i="43"/>
  <c r="I1555" i="43"/>
  <c r="J1555" i="43"/>
  <c r="K1555" i="43"/>
  <c r="L1555" i="43"/>
  <c r="M1555" i="43"/>
  <c r="N1555" i="43"/>
  <c r="B1556" i="43"/>
  <c r="C1556" i="43"/>
  <c r="D1556" i="43"/>
  <c r="E1556" i="43"/>
  <c r="F1556" i="43"/>
  <c r="G1556" i="43"/>
  <c r="H1556" i="43"/>
  <c r="I1556" i="43"/>
  <c r="J1556" i="43"/>
  <c r="K1556" i="43"/>
  <c r="L1556" i="43"/>
  <c r="M1556" i="43"/>
  <c r="N1556" i="43"/>
  <c r="B1557" i="43"/>
  <c r="C1557" i="43"/>
  <c r="D1557" i="43"/>
  <c r="E1557" i="43"/>
  <c r="F1557" i="43"/>
  <c r="G1557" i="43"/>
  <c r="H1557" i="43"/>
  <c r="I1557" i="43"/>
  <c r="J1557" i="43"/>
  <c r="K1557" i="43"/>
  <c r="L1557" i="43"/>
  <c r="M1557" i="43"/>
  <c r="N1557" i="43"/>
  <c r="B1560" i="43"/>
  <c r="B1561" i="43"/>
  <c r="B1562" i="43"/>
  <c r="C1562" i="43"/>
  <c r="D1562" i="43"/>
  <c r="E1562" i="43"/>
  <c r="F1562" i="43"/>
  <c r="G1562" i="43"/>
  <c r="H1562" i="43"/>
  <c r="I1562" i="43"/>
  <c r="J1562" i="43"/>
  <c r="K1562" i="43"/>
  <c r="L1562" i="43"/>
  <c r="M1562" i="43"/>
  <c r="N1562" i="43"/>
  <c r="B1563" i="43"/>
  <c r="C1563" i="43"/>
  <c r="D1563" i="43"/>
  <c r="E1563" i="43"/>
  <c r="F1563" i="43"/>
  <c r="G1563" i="43"/>
  <c r="H1563" i="43"/>
  <c r="I1563" i="43"/>
  <c r="J1563" i="43"/>
  <c r="K1563" i="43"/>
  <c r="L1563" i="43"/>
  <c r="M1563" i="43"/>
  <c r="N1563" i="43"/>
  <c r="B1564" i="43"/>
  <c r="C1564" i="43"/>
  <c r="D1564" i="43"/>
  <c r="E1564" i="43"/>
  <c r="F1564" i="43"/>
  <c r="G1564" i="43"/>
  <c r="H1564" i="43"/>
  <c r="I1564" i="43"/>
  <c r="J1564" i="43"/>
  <c r="K1564" i="43"/>
  <c r="L1564" i="43"/>
  <c r="M1564" i="43"/>
  <c r="N1564" i="43"/>
  <c r="B1565" i="43"/>
  <c r="C1565" i="43"/>
  <c r="D1565" i="43"/>
  <c r="E1565" i="43"/>
  <c r="F1565" i="43"/>
  <c r="G1565" i="43"/>
  <c r="H1565" i="43"/>
  <c r="I1565" i="43"/>
  <c r="J1565" i="43"/>
  <c r="K1565" i="43"/>
  <c r="L1565" i="43"/>
  <c r="M1565" i="43"/>
  <c r="N1565" i="43"/>
  <c r="B1566" i="43"/>
  <c r="C1566" i="43"/>
  <c r="D1566" i="43"/>
  <c r="E1566" i="43"/>
  <c r="F1566" i="43"/>
  <c r="G1566" i="43"/>
  <c r="H1566" i="43"/>
  <c r="I1566" i="43"/>
  <c r="J1566" i="43"/>
  <c r="K1566" i="43"/>
  <c r="L1566" i="43"/>
  <c r="M1566" i="43"/>
  <c r="N1566" i="43"/>
  <c r="B1567" i="43"/>
  <c r="C1567" i="43"/>
  <c r="D1567" i="43"/>
  <c r="E1567" i="43"/>
  <c r="F1567" i="43"/>
  <c r="G1567" i="43"/>
  <c r="H1567" i="43"/>
  <c r="I1567" i="43"/>
  <c r="J1567" i="43"/>
  <c r="K1567" i="43"/>
  <c r="L1567" i="43"/>
  <c r="M1567" i="43"/>
  <c r="N1567" i="43"/>
  <c r="B1568" i="43"/>
  <c r="C1568" i="43"/>
  <c r="D1568" i="43"/>
  <c r="E1568" i="43"/>
  <c r="F1568" i="43"/>
  <c r="G1568" i="43"/>
  <c r="H1568" i="43"/>
  <c r="I1568" i="43"/>
  <c r="J1568" i="43"/>
  <c r="K1568" i="43"/>
  <c r="L1568" i="43"/>
  <c r="M1568" i="43"/>
  <c r="N1568" i="43"/>
  <c r="B1569" i="43"/>
  <c r="C1569" i="43"/>
  <c r="D1569" i="43"/>
  <c r="E1569" i="43"/>
  <c r="F1569" i="43"/>
  <c r="G1569" i="43"/>
  <c r="H1569" i="43"/>
  <c r="I1569" i="43"/>
  <c r="J1569" i="43"/>
  <c r="K1569" i="43"/>
  <c r="L1569" i="43"/>
  <c r="M1569" i="43"/>
  <c r="N1569" i="43"/>
  <c r="B1570" i="43"/>
  <c r="C1570" i="43"/>
  <c r="D1570" i="43"/>
  <c r="E1570" i="43"/>
  <c r="F1570" i="43"/>
  <c r="G1570" i="43"/>
  <c r="H1570" i="43"/>
  <c r="I1570" i="43"/>
  <c r="J1570" i="43"/>
  <c r="K1570" i="43"/>
  <c r="L1570" i="43"/>
  <c r="M1570" i="43"/>
  <c r="N1570" i="43"/>
  <c r="B1571" i="43"/>
  <c r="C1571" i="43"/>
  <c r="D1571" i="43"/>
  <c r="E1571" i="43"/>
  <c r="F1571" i="43"/>
  <c r="G1571" i="43"/>
  <c r="H1571" i="43"/>
  <c r="I1571" i="43"/>
  <c r="J1571" i="43"/>
  <c r="K1571" i="43"/>
  <c r="L1571" i="43"/>
  <c r="M1571" i="43"/>
  <c r="N1571" i="43"/>
  <c r="B1572" i="43"/>
  <c r="C1572" i="43"/>
  <c r="D1572" i="43"/>
  <c r="E1572" i="43"/>
  <c r="F1572" i="43"/>
  <c r="G1572" i="43"/>
  <c r="H1572" i="43"/>
  <c r="I1572" i="43"/>
  <c r="J1572" i="43"/>
  <c r="K1572" i="43"/>
  <c r="L1572" i="43"/>
  <c r="M1572" i="43"/>
  <c r="N1572" i="43"/>
  <c r="B1573" i="43"/>
  <c r="C1573" i="43"/>
  <c r="D1573" i="43"/>
  <c r="E1573" i="43"/>
  <c r="F1573" i="43"/>
  <c r="G1573" i="43"/>
  <c r="H1573" i="43"/>
  <c r="I1573" i="43"/>
  <c r="J1573" i="43"/>
  <c r="K1573" i="43"/>
  <c r="L1573" i="43"/>
  <c r="M1573" i="43"/>
  <c r="N1573" i="43"/>
  <c r="B1576" i="43"/>
  <c r="B1577" i="43"/>
  <c r="B1578" i="43"/>
  <c r="C1578" i="43"/>
  <c r="D1578" i="43"/>
  <c r="E1578" i="43"/>
  <c r="F1578" i="43"/>
  <c r="G1578" i="43"/>
  <c r="H1578" i="43"/>
  <c r="I1578" i="43"/>
  <c r="J1578" i="43"/>
  <c r="K1578" i="43"/>
  <c r="L1578" i="43"/>
  <c r="M1578" i="43"/>
  <c r="N1578" i="43"/>
  <c r="B1579" i="43"/>
  <c r="C1579" i="43"/>
  <c r="D1579" i="43"/>
  <c r="E1579" i="43"/>
  <c r="F1579" i="43"/>
  <c r="G1579" i="43"/>
  <c r="H1579" i="43"/>
  <c r="I1579" i="43"/>
  <c r="J1579" i="43"/>
  <c r="K1579" i="43"/>
  <c r="L1579" i="43"/>
  <c r="M1579" i="43"/>
  <c r="N1579" i="43"/>
  <c r="B1580" i="43"/>
  <c r="C1580" i="43"/>
  <c r="D1580" i="43"/>
  <c r="E1580" i="43"/>
  <c r="F1580" i="43"/>
  <c r="G1580" i="43"/>
  <c r="H1580" i="43"/>
  <c r="I1580" i="43"/>
  <c r="J1580" i="43"/>
  <c r="K1580" i="43"/>
  <c r="L1580" i="43"/>
  <c r="M1580" i="43"/>
  <c r="N1580" i="43"/>
  <c r="B1581" i="43"/>
  <c r="C1581" i="43"/>
  <c r="D1581" i="43"/>
  <c r="E1581" i="43"/>
  <c r="F1581" i="43"/>
  <c r="G1581" i="43"/>
  <c r="H1581" i="43"/>
  <c r="I1581" i="43"/>
  <c r="J1581" i="43"/>
  <c r="K1581" i="43"/>
  <c r="L1581" i="43"/>
  <c r="M1581" i="43"/>
  <c r="N1581" i="43"/>
  <c r="B1582" i="43"/>
  <c r="C1582" i="43"/>
  <c r="D1582" i="43"/>
  <c r="E1582" i="43"/>
  <c r="F1582" i="43"/>
  <c r="G1582" i="43"/>
  <c r="H1582" i="43"/>
  <c r="I1582" i="43"/>
  <c r="J1582" i="43"/>
  <c r="K1582" i="43"/>
  <c r="L1582" i="43"/>
  <c r="M1582" i="43"/>
  <c r="N1582" i="43"/>
  <c r="B1583" i="43"/>
  <c r="C1583" i="43"/>
  <c r="D1583" i="43"/>
  <c r="E1583" i="43"/>
  <c r="F1583" i="43"/>
  <c r="G1583" i="43"/>
  <c r="H1583" i="43"/>
  <c r="I1583" i="43"/>
  <c r="J1583" i="43"/>
  <c r="K1583" i="43"/>
  <c r="L1583" i="43"/>
  <c r="M1583" i="43"/>
  <c r="N1583" i="43"/>
  <c r="B1584" i="43"/>
  <c r="C1584" i="43"/>
  <c r="D1584" i="43"/>
  <c r="E1584" i="43"/>
  <c r="F1584" i="43"/>
  <c r="G1584" i="43"/>
  <c r="H1584" i="43"/>
  <c r="I1584" i="43"/>
  <c r="J1584" i="43"/>
  <c r="K1584" i="43"/>
  <c r="L1584" i="43"/>
  <c r="M1584" i="43"/>
  <c r="N1584" i="43"/>
  <c r="B1585" i="43"/>
  <c r="C1585" i="43"/>
  <c r="D1585" i="43"/>
  <c r="E1585" i="43"/>
  <c r="F1585" i="43"/>
  <c r="G1585" i="43"/>
  <c r="H1585" i="43"/>
  <c r="I1585" i="43"/>
  <c r="J1585" i="43"/>
  <c r="K1585" i="43"/>
  <c r="L1585" i="43"/>
  <c r="M1585" i="43"/>
  <c r="N1585" i="43"/>
  <c r="B1586" i="43"/>
  <c r="C1586" i="43"/>
  <c r="D1586" i="43"/>
  <c r="E1586" i="43"/>
  <c r="F1586" i="43"/>
  <c r="G1586" i="43"/>
  <c r="H1586" i="43"/>
  <c r="I1586" i="43"/>
  <c r="J1586" i="43"/>
  <c r="K1586" i="43"/>
  <c r="L1586" i="43"/>
  <c r="M1586" i="43"/>
  <c r="N1586" i="43"/>
  <c r="B1587" i="43"/>
  <c r="C1587" i="43"/>
  <c r="D1587" i="43"/>
  <c r="E1587" i="43"/>
  <c r="F1587" i="43"/>
  <c r="G1587" i="43"/>
  <c r="H1587" i="43"/>
  <c r="I1587" i="43"/>
  <c r="J1587" i="43"/>
  <c r="K1587" i="43"/>
  <c r="L1587" i="43"/>
  <c r="M1587" i="43"/>
  <c r="N1587" i="43"/>
  <c r="B1588" i="43"/>
  <c r="C1588" i="43"/>
  <c r="D1588" i="43"/>
  <c r="E1588" i="43"/>
  <c r="F1588" i="43"/>
  <c r="G1588" i="43"/>
  <c r="H1588" i="43"/>
  <c r="I1588" i="43"/>
  <c r="J1588" i="43"/>
  <c r="K1588" i="43"/>
  <c r="L1588" i="43"/>
  <c r="M1588" i="43"/>
  <c r="N1588" i="43"/>
  <c r="B1589" i="43"/>
  <c r="C1589" i="43"/>
  <c r="D1589" i="43"/>
  <c r="E1589" i="43"/>
  <c r="F1589" i="43"/>
  <c r="G1589" i="43"/>
  <c r="H1589" i="43"/>
  <c r="I1589" i="43"/>
  <c r="J1589" i="43"/>
  <c r="K1589" i="43"/>
  <c r="L1589" i="43"/>
  <c r="M1589" i="43"/>
  <c r="N1589" i="43"/>
  <c r="B1592" i="43"/>
  <c r="B1593" i="43"/>
  <c r="B1594" i="43"/>
  <c r="C1594" i="43"/>
  <c r="D1594" i="43"/>
  <c r="E1594" i="43"/>
  <c r="F1594" i="43"/>
  <c r="G1594" i="43"/>
  <c r="H1594" i="43"/>
  <c r="I1594" i="43"/>
  <c r="J1594" i="43"/>
  <c r="K1594" i="43"/>
  <c r="L1594" i="43"/>
  <c r="M1594" i="43"/>
  <c r="N1594" i="43"/>
  <c r="B1595" i="43"/>
  <c r="C1595" i="43"/>
  <c r="D1595" i="43"/>
  <c r="E1595" i="43"/>
  <c r="F1595" i="43"/>
  <c r="G1595" i="43"/>
  <c r="H1595" i="43"/>
  <c r="I1595" i="43"/>
  <c r="J1595" i="43"/>
  <c r="K1595" i="43"/>
  <c r="L1595" i="43"/>
  <c r="M1595" i="43"/>
  <c r="N1595" i="43"/>
  <c r="B1596" i="43"/>
  <c r="C1596" i="43"/>
  <c r="D1596" i="43"/>
  <c r="E1596" i="43"/>
  <c r="F1596" i="43"/>
  <c r="G1596" i="43"/>
  <c r="H1596" i="43"/>
  <c r="I1596" i="43"/>
  <c r="J1596" i="43"/>
  <c r="K1596" i="43"/>
  <c r="L1596" i="43"/>
  <c r="M1596" i="43"/>
  <c r="N1596" i="43"/>
  <c r="B1597" i="43"/>
  <c r="C1597" i="43"/>
  <c r="D1597" i="43"/>
  <c r="E1597" i="43"/>
  <c r="F1597" i="43"/>
  <c r="G1597" i="43"/>
  <c r="H1597" i="43"/>
  <c r="I1597" i="43"/>
  <c r="J1597" i="43"/>
  <c r="K1597" i="43"/>
  <c r="L1597" i="43"/>
  <c r="M1597" i="43"/>
  <c r="N1597" i="43"/>
  <c r="B1598" i="43"/>
  <c r="C1598" i="43"/>
  <c r="D1598" i="43"/>
  <c r="E1598" i="43"/>
  <c r="F1598" i="43"/>
  <c r="G1598" i="43"/>
  <c r="H1598" i="43"/>
  <c r="I1598" i="43"/>
  <c r="J1598" i="43"/>
  <c r="K1598" i="43"/>
  <c r="L1598" i="43"/>
  <c r="M1598" i="43"/>
  <c r="N1598" i="43"/>
  <c r="B1599" i="43"/>
  <c r="C1599" i="43"/>
  <c r="D1599" i="43"/>
  <c r="E1599" i="43"/>
  <c r="F1599" i="43"/>
  <c r="G1599" i="43"/>
  <c r="H1599" i="43"/>
  <c r="I1599" i="43"/>
  <c r="J1599" i="43"/>
  <c r="K1599" i="43"/>
  <c r="L1599" i="43"/>
  <c r="M1599" i="43"/>
  <c r="N1599" i="43"/>
  <c r="B1600" i="43"/>
  <c r="C1600" i="43"/>
  <c r="D1600" i="43"/>
  <c r="E1600" i="43"/>
  <c r="F1600" i="43"/>
  <c r="G1600" i="43"/>
  <c r="H1600" i="43"/>
  <c r="I1600" i="43"/>
  <c r="J1600" i="43"/>
  <c r="K1600" i="43"/>
  <c r="L1600" i="43"/>
  <c r="M1600" i="43"/>
  <c r="N1600" i="43"/>
  <c r="B1601" i="43"/>
  <c r="C1601" i="43"/>
  <c r="D1601" i="43"/>
  <c r="E1601" i="43"/>
  <c r="F1601" i="43"/>
  <c r="G1601" i="43"/>
  <c r="H1601" i="43"/>
  <c r="I1601" i="43"/>
  <c r="J1601" i="43"/>
  <c r="K1601" i="43"/>
  <c r="L1601" i="43"/>
  <c r="M1601" i="43"/>
  <c r="N1601" i="43"/>
  <c r="B1602" i="43"/>
  <c r="C1602" i="43"/>
  <c r="D1602" i="43"/>
  <c r="E1602" i="43"/>
  <c r="F1602" i="43"/>
  <c r="G1602" i="43"/>
  <c r="H1602" i="43"/>
  <c r="I1602" i="43"/>
  <c r="J1602" i="43"/>
  <c r="K1602" i="43"/>
  <c r="L1602" i="43"/>
  <c r="M1602" i="43"/>
  <c r="N1602" i="43"/>
  <c r="B1603" i="43"/>
  <c r="C1603" i="43"/>
  <c r="D1603" i="43"/>
  <c r="E1603" i="43"/>
  <c r="F1603" i="43"/>
  <c r="G1603" i="43"/>
  <c r="H1603" i="43"/>
  <c r="I1603" i="43"/>
  <c r="J1603" i="43"/>
  <c r="K1603" i="43"/>
  <c r="L1603" i="43"/>
  <c r="M1603" i="43"/>
  <c r="N1603" i="43"/>
  <c r="B1604" i="43"/>
  <c r="C1604" i="43"/>
  <c r="D1604" i="43"/>
  <c r="E1604" i="43"/>
  <c r="F1604" i="43"/>
  <c r="G1604" i="43"/>
  <c r="H1604" i="43"/>
  <c r="I1604" i="43"/>
  <c r="J1604" i="43"/>
  <c r="K1604" i="43"/>
  <c r="L1604" i="43"/>
  <c r="M1604" i="43"/>
  <c r="N1604" i="43"/>
  <c r="B1605" i="43"/>
  <c r="C1605" i="43"/>
  <c r="D1605" i="43"/>
  <c r="E1605" i="43"/>
  <c r="F1605" i="43"/>
  <c r="G1605" i="43"/>
  <c r="H1605" i="43"/>
  <c r="I1605" i="43"/>
  <c r="J1605" i="43"/>
  <c r="K1605" i="43"/>
  <c r="L1605" i="43"/>
  <c r="M1605" i="43"/>
  <c r="N1605" i="43"/>
  <c r="B1608" i="43"/>
  <c r="B1609" i="43"/>
  <c r="B1610" i="43"/>
  <c r="C1610" i="43"/>
  <c r="D1610" i="43"/>
  <c r="E1610" i="43"/>
  <c r="F1610" i="43"/>
  <c r="G1610" i="43"/>
  <c r="H1610" i="43"/>
  <c r="I1610" i="43"/>
  <c r="J1610" i="43"/>
  <c r="K1610" i="43"/>
  <c r="L1610" i="43"/>
  <c r="M1610" i="43"/>
  <c r="N1610" i="43"/>
  <c r="B1611" i="43"/>
  <c r="C1611" i="43"/>
  <c r="D1611" i="43"/>
  <c r="E1611" i="43"/>
  <c r="F1611" i="43"/>
  <c r="G1611" i="43"/>
  <c r="H1611" i="43"/>
  <c r="I1611" i="43"/>
  <c r="J1611" i="43"/>
  <c r="K1611" i="43"/>
  <c r="L1611" i="43"/>
  <c r="M1611" i="43"/>
  <c r="N1611" i="43"/>
  <c r="B1612" i="43"/>
  <c r="C1612" i="43"/>
  <c r="D1612" i="43"/>
  <c r="E1612" i="43"/>
  <c r="F1612" i="43"/>
  <c r="G1612" i="43"/>
  <c r="H1612" i="43"/>
  <c r="I1612" i="43"/>
  <c r="J1612" i="43"/>
  <c r="K1612" i="43"/>
  <c r="L1612" i="43"/>
  <c r="M1612" i="43"/>
  <c r="N1612" i="43"/>
  <c r="B1613" i="43"/>
  <c r="C1613" i="43"/>
  <c r="D1613" i="43"/>
  <c r="E1613" i="43"/>
  <c r="F1613" i="43"/>
  <c r="G1613" i="43"/>
  <c r="H1613" i="43"/>
  <c r="I1613" i="43"/>
  <c r="J1613" i="43"/>
  <c r="K1613" i="43"/>
  <c r="L1613" i="43"/>
  <c r="M1613" i="43"/>
  <c r="N1613" i="43"/>
  <c r="B1614" i="43"/>
  <c r="C1614" i="43"/>
  <c r="D1614" i="43"/>
  <c r="E1614" i="43"/>
  <c r="F1614" i="43"/>
  <c r="G1614" i="43"/>
  <c r="H1614" i="43"/>
  <c r="I1614" i="43"/>
  <c r="J1614" i="43"/>
  <c r="K1614" i="43"/>
  <c r="L1614" i="43"/>
  <c r="M1614" i="43"/>
  <c r="N1614" i="43"/>
  <c r="B1615" i="43"/>
  <c r="C1615" i="43"/>
  <c r="D1615" i="43"/>
  <c r="E1615" i="43"/>
  <c r="F1615" i="43"/>
  <c r="G1615" i="43"/>
  <c r="H1615" i="43"/>
  <c r="I1615" i="43"/>
  <c r="J1615" i="43"/>
  <c r="K1615" i="43"/>
  <c r="L1615" i="43"/>
  <c r="M1615" i="43"/>
  <c r="N1615" i="43"/>
  <c r="B1616" i="43"/>
  <c r="C1616" i="43"/>
  <c r="D1616" i="43"/>
  <c r="E1616" i="43"/>
  <c r="F1616" i="43"/>
  <c r="G1616" i="43"/>
  <c r="H1616" i="43"/>
  <c r="I1616" i="43"/>
  <c r="J1616" i="43"/>
  <c r="K1616" i="43"/>
  <c r="L1616" i="43"/>
  <c r="M1616" i="43"/>
  <c r="N1616" i="43"/>
  <c r="B1617" i="43"/>
  <c r="C1617" i="43"/>
  <c r="D1617" i="43"/>
  <c r="E1617" i="43"/>
  <c r="F1617" i="43"/>
  <c r="G1617" i="43"/>
  <c r="H1617" i="43"/>
  <c r="I1617" i="43"/>
  <c r="J1617" i="43"/>
  <c r="K1617" i="43"/>
  <c r="L1617" i="43"/>
  <c r="M1617" i="43"/>
  <c r="N1617" i="43"/>
  <c r="B1618" i="43"/>
  <c r="C1618" i="43"/>
  <c r="D1618" i="43"/>
  <c r="E1618" i="43"/>
  <c r="F1618" i="43"/>
  <c r="G1618" i="43"/>
  <c r="H1618" i="43"/>
  <c r="I1618" i="43"/>
  <c r="J1618" i="43"/>
  <c r="K1618" i="43"/>
  <c r="L1618" i="43"/>
  <c r="M1618" i="43"/>
  <c r="N1618" i="43"/>
  <c r="B1619" i="43"/>
  <c r="C1619" i="43"/>
  <c r="D1619" i="43"/>
  <c r="E1619" i="43"/>
  <c r="F1619" i="43"/>
  <c r="G1619" i="43"/>
  <c r="H1619" i="43"/>
  <c r="I1619" i="43"/>
  <c r="J1619" i="43"/>
  <c r="K1619" i="43"/>
  <c r="L1619" i="43"/>
  <c r="M1619" i="43"/>
  <c r="N1619" i="43"/>
  <c r="B1620" i="43"/>
  <c r="C1620" i="43"/>
  <c r="D1620" i="43"/>
  <c r="E1620" i="43"/>
  <c r="F1620" i="43"/>
  <c r="G1620" i="43"/>
  <c r="H1620" i="43"/>
  <c r="I1620" i="43"/>
  <c r="J1620" i="43"/>
  <c r="K1620" i="43"/>
  <c r="L1620" i="43"/>
  <c r="M1620" i="43"/>
  <c r="N1620" i="43"/>
  <c r="B1621" i="43"/>
  <c r="C1621" i="43"/>
  <c r="D1621" i="43"/>
  <c r="E1621" i="43"/>
  <c r="F1621" i="43"/>
  <c r="G1621" i="43"/>
  <c r="H1621" i="43"/>
  <c r="I1621" i="43"/>
  <c r="J1621" i="43"/>
  <c r="K1621" i="43"/>
  <c r="L1621" i="43"/>
  <c r="M1621" i="43"/>
  <c r="N1621" i="43"/>
  <c r="B1624" i="43"/>
  <c r="B1625" i="43"/>
  <c r="B1626" i="43"/>
  <c r="C1626" i="43"/>
  <c r="D1626" i="43"/>
  <c r="E1626" i="43"/>
  <c r="F1626" i="43"/>
  <c r="G1626" i="43"/>
  <c r="H1626" i="43"/>
  <c r="I1626" i="43"/>
  <c r="J1626" i="43"/>
  <c r="K1626" i="43"/>
  <c r="L1626" i="43"/>
  <c r="M1626" i="43"/>
  <c r="N1626" i="43"/>
  <c r="B1627" i="43"/>
  <c r="C1627" i="43"/>
  <c r="D1627" i="43"/>
  <c r="E1627" i="43"/>
  <c r="F1627" i="43"/>
  <c r="G1627" i="43"/>
  <c r="H1627" i="43"/>
  <c r="I1627" i="43"/>
  <c r="J1627" i="43"/>
  <c r="K1627" i="43"/>
  <c r="L1627" i="43"/>
  <c r="M1627" i="43"/>
  <c r="N1627" i="43"/>
  <c r="B1628" i="43"/>
  <c r="C1628" i="43"/>
  <c r="D1628" i="43"/>
  <c r="E1628" i="43"/>
  <c r="F1628" i="43"/>
  <c r="G1628" i="43"/>
  <c r="H1628" i="43"/>
  <c r="I1628" i="43"/>
  <c r="J1628" i="43"/>
  <c r="K1628" i="43"/>
  <c r="L1628" i="43"/>
  <c r="M1628" i="43"/>
  <c r="N1628" i="43"/>
  <c r="B1629" i="43"/>
  <c r="C1629" i="43"/>
  <c r="D1629" i="43"/>
  <c r="E1629" i="43"/>
  <c r="F1629" i="43"/>
  <c r="G1629" i="43"/>
  <c r="H1629" i="43"/>
  <c r="I1629" i="43"/>
  <c r="J1629" i="43"/>
  <c r="K1629" i="43"/>
  <c r="L1629" i="43"/>
  <c r="M1629" i="43"/>
  <c r="N1629" i="43"/>
  <c r="B1630" i="43"/>
  <c r="C1630" i="43"/>
  <c r="D1630" i="43"/>
  <c r="E1630" i="43"/>
  <c r="F1630" i="43"/>
  <c r="G1630" i="43"/>
  <c r="H1630" i="43"/>
  <c r="I1630" i="43"/>
  <c r="J1630" i="43"/>
  <c r="K1630" i="43"/>
  <c r="L1630" i="43"/>
  <c r="M1630" i="43"/>
  <c r="N1630" i="43"/>
  <c r="B1631" i="43"/>
  <c r="C1631" i="43"/>
  <c r="D1631" i="43"/>
  <c r="E1631" i="43"/>
  <c r="F1631" i="43"/>
  <c r="G1631" i="43"/>
  <c r="H1631" i="43"/>
  <c r="I1631" i="43"/>
  <c r="J1631" i="43"/>
  <c r="K1631" i="43"/>
  <c r="L1631" i="43"/>
  <c r="M1631" i="43"/>
  <c r="N1631" i="43"/>
  <c r="B1632" i="43"/>
  <c r="C1632" i="43"/>
  <c r="D1632" i="43"/>
  <c r="E1632" i="43"/>
  <c r="F1632" i="43"/>
  <c r="G1632" i="43"/>
  <c r="H1632" i="43"/>
  <c r="I1632" i="43"/>
  <c r="J1632" i="43"/>
  <c r="K1632" i="43"/>
  <c r="L1632" i="43"/>
  <c r="M1632" i="43"/>
  <c r="N1632" i="43"/>
  <c r="B1633" i="43"/>
  <c r="C1633" i="43"/>
  <c r="D1633" i="43"/>
  <c r="E1633" i="43"/>
  <c r="F1633" i="43"/>
  <c r="G1633" i="43"/>
  <c r="H1633" i="43"/>
  <c r="I1633" i="43"/>
  <c r="J1633" i="43"/>
  <c r="K1633" i="43"/>
  <c r="L1633" i="43"/>
  <c r="M1633" i="43"/>
  <c r="N1633" i="43"/>
  <c r="B1634" i="43"/>
  <c r="C1634" i="43"/>
  <c r="D1634" i="43"/>
  <c r="E1634" i="43"/>
  <c r="F1634" i="43"/>
  <c r="G1634" i="43"/>
  <c r="H1634" i="43"/>
  <c r="I1634" i="43"/>
  <c r="J1634" i="43"/>
  <c r="K1634" i="43"/>
  <c r="L1634" i="43"/>
  <c r="M1634" i="43"/>
  <c r="N1634" i="43"/>
  <c r="B1635" i="43"/>
  <c r="C1635" i="43"/>
  <c r="D1635" i="43"/>
  <c r="E1635" i="43"/>
  <c r="F1635" i="43"/>
  <c r="G1635" i="43"/>
  <c r="H1635" i="43"/>
  <c r="I1635" i="43"/>
  <c r="J1635" i="43"/>
  <c r="K1635" i="43"/>
  <c r="L1635" i="43"/>
  <c r="M1635" i="43"/>
  <c r="N1635" i="43"/>
  <c r="B1636" i="43"/>
  <c r="C1636" i="43"/>
  <c r="D1636" i="43"/>
  <c r="E1636" i="43"/>
  <c r="F1636" i="43"/>
  <c r="G1636" i="43"/>
  <c r="H1636" i="43"/>
  <c r="I1636" i="43"/>
  <c r="J1636" i="43"/>
  <c r="K1636" i="43"/>
  <c r="L1636" i="43"/>
  <c r="M1636" i="43"/>
  <c r="N1636" i="43"/>
  <c r="B1637" i="43"/>
  <c r="C1637" i="43"/>
  <c r="D1637" i="43"/>
  <c r="E1637" i="43"/>
  <c r="F1637" i="43"/>
  <c r="G1637" i="43"/>
  <c r="H1637" i="43"/>
  <c r="I1637" i="43"/>
  <c r="J1637" i="43"/>
  <c r="K1637" i="43"/>
  <c r="L1637" i="43"/>
  <c r="M1637" i="43"/>
  <c r="N1637" i="43"/>
  <c r="B1640" i="43"/>
  <c r="B1641" i="43"/>
  <c r="B1642" i="43"/>
  <c r="C1642" i="43"/>
  <c r="D1642" i="43"/>
  <c r="E1642" i="43"/>
  <c r="F1642" i="43"/>
  <c r="G1642" i="43"/>
  <c r="H1642" i="43"/>
  <c r="I1642" i="43"/>
  <c r="J1642" i="43"/>
  <c r="K1642" i="43"/>
  <c r="L1642" i="43"/>
  <c r="M1642" i="43"/>
  <c r="N1642" i="43"/>
  <c r="B1643" i="43"/>
  <c r="C1643" i="43"/>
  <c r="D1643" i="43"/>
  <c r="E1643" i="43"/>
  <c r="F1643" i="43"/>
  <c r="G1643" i="43"/>
  <c r="H1643" i="43"/>
  <c r="I1643" i="43"/>
  <c r="J1643" i="43"/>
  <c r="K1643" i="43"/>
  <c r="L1643" i="43"/>
  <c r="M1643" i="43"/>
  <c r="N1643" i="43"/>
  <c r="B1644" i="43"/>
  <c r="C1644" i="43"/>
  <c r="D1644" i="43"/>
  <c r="E1644" i="43"/>
  <c r="F1644" i="43"/>
  <c r="G1644" i="43"/>
  <c r="H1644" i="43"/>
  <c r="I1644" i="43"/>
  <c r="J1644" i="43"/>
  <c r="K1644" i="43"/>
  <c r="L1644" i="43"/>
  <c r="M1644" i="43"/>
  <c r="N1644" i="43"/>
  <c r="B1645" i="43"/>
  <c r="C1645" i="43"/>
  <c r="D1645" i="43"/>
  <c r="E1645" i="43"/>
  <c r="F1645" i="43"/>
  <c r="G1645" i="43"/>
  <c r="H1645" i="43"/>
  <c r="I1645" i="43"/>
  <c r="J1645" i="43"/>
  <c r="K1645" i="43"/>
  <c r="L1645" i="43"/>
  <c r="M1645" i="43"/>
  <c r="N1645" i="43"/>
  <c r="B1646" i="43"/>
  <c r="C1646" i="43"/>
  <c r="D1646" i="43"/>
  <c r="E1646" i="43"/>
  <c r="F1646" i="43"/>
  <c r="G1646" i="43"/>
  <c r="H1646" i="43"/>
  <c r="I1646" i="43"/>
  <c r="J1646" i="43"/>
  <c r="K1646" i="43"/>
  <c r="L1646" i="43"/>
  <c r="M1646" i="43"/>
  <c r="N1646" i="43"/>
  <c r="B1647" i="43"/>
  <c r="C1647" i="43"/>
  <c r="D1647" i="43"/>
  <c r="E1647" i="43"/>
  <c r="F1647" i="43"/>
  <c r="G1647" i="43"/>
  <c r="H1647" i="43"/>
  <c r="I1647" i="43"/>
  <c r="J1647" i="43"/>
  <c r="K1647" i="43"/>
  <c r="L1647" i="43"/>
  <c r="M1647" i="43"/>
  <c r="N1647" i="43"/>
  <c r="B1648" i="43"/>
  <c r="C1648" i="43"/>
  <c r="D1648" i="43"/>
  <c r="E1648" i="43"/>
  <c r="F1648" i="43"/>
  <c r="G1648" i="43"/>
  <c r="H1648" i="43"/>
  <c r="I1648" i="43"/>
  <c r="J1648" i="43"/>
  <c r="K1648" i="43"/>
  <c r="L1648" i="43"/>
  <c r="M1648" i="43"/>
  <c r="N1648" i="43"/>
  <c r="B1649" i="43"/>
  <c r="C1649" i="43"/>
  <c r="D1649" i="43"/>
  <c r="E1649" i="43"/>
  <c r="F1649" i="43"/>
  <c r="G1649" i="43"/>
  <c r="H1649" i="43"/>
  <c r="I1649" i="43"/>
  <c r="J1649" i="43"/>
  <c r="K1649" i="43"/>
  <c r="L1649" i="43"/>
  <c r="M1649" i="43"/>
  <c r="N1649" i="43"/>
  <c r="B1650" i="43"/>
  <c r="C1650" i="43"/>
  <c r="D1650" i="43"/>
  <c r="E1650" i="43"/>
  <c r="F1650" i="43"/>
  <c r="G1650" i="43"/>
  <c r="H1650" i="43"/>
  <c r="I1650" i="43"/>
  <c r="J1650" i="43"/>
  <c r="K1650" i="43"/>
  <c r="L1650" i="43"/>
  <c r="M1650" i="43"/>
  <c r="N1650" i="43"/>
  <c r="B1651" i="43"/>
  <c r="C1651" i="43"/>
  <c r="D1651" i="43"/>
  <c r="E1651" i="43"/>
  <c r="F1651" i="43"/>
  <c r="G1651" i="43"/>
  <c r="H1651" i="43"/>
  <c r="I1651" i="43"/>
  <c r="J1651" i="43"/>
  <c r="K1651" i="43"/>
  <c r="L1651" i="43"/>
  <c r="M1651" i="43"/>
  <c r="N1651" i="43"/>
  <c r="B1652" i="43"/>
  <c r="C1652" i="43"/>
  <c r="D1652" i="43"/>
  <c r="E1652" i="43"/>
  <c r="F1652" i="43"/>
  <c r="G1652" i="43"/>
  <c r="H1652" i="43"/>
  <c r="I1652" i="43"/>
  <c r="J1652" i="43"/>
  <c r="K1652" i="43"/>
  <c r="L1652" i="43"/>
  <c r="M1652" i="43"/>
  <c r="N1652" i="43"/>
  <c r="B1653" i="43"/>
  <c r="C1653" i="43"/>
  <c r="D1653" i="43"/>
  <c r="E1653" i="43"/>
  <c r="F1653" i="43"/>
  <c r="G1653" i="43"/>
  <c r="H1653" i="43"/>
  <c r="I1653" i="43"/>
  <c r="J1653" i="43"/>
  <c r="K1653" i="43"/>
  <c r="L1653" i="43"/>
  <c r="M1653" i="43"/>
  <c r="N1653" i="43"/>
  <c r="B1656" i="43"/>
  <c r="B1657" i="43"/>
  <c r="B1658" i="43"/>
  <c r="C1658" i="43"/>
  <c r="D1658" i="43"/>
  <c r="E1658" i="43"/>
  <c r="F1658" i="43"/>
  <c r="G1658" i="43"/>
  <c r="H1658" i="43"/>
  <c r="I1658" i="43"/>
  <c r="J1658" i="43"/>
  <c r="K1658" i="43"/>
  <c r="L1658" i="43"/>
  <c r="M1658" i="43"/>
  <c r="N1658" i="43"/>
  <c r="B1659" i="43"/>
  <c r="C1659" i="43"/>
  <c r="D1659" i="43"/>
  <c r="E1659" i="43"/>
  <c r="F1659" i="43"/>
  <c r="G1659" i="43"/>
  <c r="H1659" i="43"/>
  <c r="I1659" i="43"/>
  <c r="J1659" i="43"/>
  <c r="K1659" i="43"/>
  <c r="L1659" i="43"/>
  <c r="M1659" i="43"/>
  <c r="N1659" i="43"/>
  <c r="B1660" i="43"/>
  <c r="C1660" i="43"/>
  <c r="D1660" i="43"/>
  <c r="E1660" i="43"/>
  <c r="F1660" i="43"/>
  <c r="G1660" i="43"/>
  <c r="H1660" i="43"/>
  <c r="I1660" i="43"/>
  <c r="J1660" i="43"/>
  <c r="K1660" i="43"/>
  <c r="L1660" i="43"/>
  <c r="M1660" i="43"/>
  <c r="N1660" i="43"/>
  <c r="B1661" i="43"/>
  <c r="C1661" i="43"/>
  <c r="D1661" i="43"/>
  <c r="E1661" i="43"/>
  <c r="F1661" i="43"/>
  <c r="G1661" i="43"/>
  <c r="H1661" i="43"/>
  <c r="I1661" i="43"/>
  <c r="J1661" i="43"/>
  <c r="K1661" i="43"/>
  <c r="L1661" i="43"/>
  <c r="M1661" i="43"/>
  <c r="N1661" i="43"/>
  <c r="B1662" i="43"/>
  <c r="C1662" i="43"/>
  <c r="D1662" i="43"/>
  <c r="E1662" i="43"/>
  <c r="F1662" i="43"/>
  <c r="G1662" i="43"/>
  <c r="H1662" i="43"/>
  <c r="I1662" i="43"/>
  <c r="J1662" i="43"/>
  <c r="K1662" i="43"/>
  <c r="L1662" i="43"/>
  <c r="M1662" i="43"/>
  <c r="N1662" i="43"/>
  <c r="B1663" i="43"/>
  <c r="C1663" i="43"/>
  <c r="D1663" i="43"/>
  <c r="E1663" i="43"/>
  <c r="F1663" i="43"/>
  <c r="G1663" i="43"/>
  <c r="H1663" i="43"/>
  <c r="I1663" i="43"/>
  <c r="J1663" i="43"/>
  <c r="K1663" i="43"/>
  <c r="L1663" i="43"/>
  <c r="M1663" i="43"/>
  <c r="N1663" i="43"/>
  <c r="B1664" i="43"/>
  <c r="C1664" i="43"/>
  <c r="D1664" i="43"/>
  <c r="E1664" i="43"/>
  <c r="F1664" i="43"/>
  <c r="G1664" i="43"/>
  <c r="H1664" i="43"/>
  <c r="I1664" i="43"/>
  <c r="J1664" i="43"/>
  <c r="K1664" i="43"/>
  <c r="L1664" i="43"/>
  <c r="M1664" i="43"/>
  <c r="N1664" i="43"/>
  <c r="B1665" i="43"/>
  <c r="C1665" i="43"/>
  <c r="D1665" i="43"/>
  <c r="E1665" i="43"/>
  <c r="F1665" i="43"/>
  <c r="G1665" i="43"/>
  <c r="H1665" i="43"/>
  <c r="I1665" i="43"/>
  <c r="J1665" i="43"/>
  <c r="K1665" i="43"/>
  <c r="L1665" i="43"/>
  <c r="M1665" i="43"/>
  <c r="N1665" i="43"/>
  <c r="B1666" i="43"/>
  <c r="C1666" i="43"/>
  <c r="D1666" i="43"/>
  <c r="E1666" i="43"/>
  <c r="F1666" i="43"/>
  <c r="G1666" i="43"/>
  <c r="H1666" i="43"/>
  <c r="I1666" i="43"/>
  <c r="J1666" i="43"/>
  <c r="K1666" i="43"/>
  <c r="L1666" i="43"/>
  <c r="M1666" i="43"/>
  <c r="N1666" i="43"/>
  <c r="B1667" i="43"/>
  <c r="C1667" i="43"/>
  <c r="D1667" i="43"/>
  <c r="E1667" i="43"/>
  <c r="F1667" i="43"/>
  <c r="G1667" i="43"/>
  <c r="H1667" i="43"/>
  <c r="I1667" i="43"/>
  <c r="J1667" i="43"/>
  <c r="K1667" i="43"/>
  <c r="L1667" i="43"/>
  <c r="M1667" i="43"/>
  <c r="N1667" i="43"/>
  <c r="B1668" i="43"/>
  <c r="C1668" i="43"/>
  <c r="D1668" i="43"/>
  <c r="E1668" i="43"/>
  <c r="F1668" i="43"/>
  <c r="G1668" i="43"/>
  <c r="H1668" i="43"/>
  <c r="I1668" i="43"/>
  <c r="J1668" i="43"/>
  <c r="K1668" i="43"/>
  <c r="L1668" i="43"/>
  <c r="M1668" i="43"/>
  <c r="N1668" i="43"/>
  <c r="B1669" i="43"/>
  <c r="C1669" i="43"/>
  <c r="D1669" i="43"/>
  <c r="E1669" i="43"/>
  <c r="F1669" i="43"/>
  <c r="G1669" i="43"/>
  <c r="H1669" i="43"/>
  <c r="I1669" i="43"/>
  <c r="J1669" i="43"/>
  <c r="K1669" i="43"/>
  <c r="L1669" i="43"/>
  <c r="M1669" i="43"/>
  <c r="N1669" i="43"/>
  <c r="B1672" i="43"/>
  <c r="B1673" i="43"/>
  <c r="B1674" i="43"/>
  <c r="C1674" i="43"/>
  <c r="D1674" i="43"/>
  <c r="E1674" i="43"/>
  <c r="F1674" i="43"/>
  <c r="G1674" i="43"/>
  <c r="H1674" i="43"/>
  <c r="I1674" i="43"/>
  <c r="J1674" i="43"/>
  <c r="K1674" i="43"/>
  <c r="L1674" i="43"/>
  <c r="M1674" i="43"/>
  <c r="N1674" i="43"/>
  <c r="B1675" i="43"/>
  <c r="C1675" i="43"/>
  <c r="D1675" i="43"/>
  <c r="E1675" i="43"/>
  <c r="F1675" i="43"/>
  <c r="G1675" i="43"/>
  <c r="H1675" i="43"/>
  <c r="I1675" i="43"/>
  <c r="J1675" i="43"/>
  <c r="K1675" i="43"/>
  <c r="L1675" i="43"/>
  <c r="M1675" i="43"/>
  <c r="N1675" i="43"/>
  <c r="B1676" i="43"/>
  <c r="C1676" i="43"/>
  <c r="D1676" i="43"/>
  <c r="E1676" i="43"/>
  <c r="F1676" i="43"/>
  <c r="G1676" i="43"/>
  <c r="H1676" i="43"/>
  <c r="I1676" i="43"/>
  <c r="J1676" i="43"/>
  <c r="K1676" i="43"/>
  <c r="L1676" i="43"/>
  <c r="M1676" i="43"/>
  <c r="N1676" i="43"/>
  <c r="B1677" i="43"/>
  <c r="C1677" i="43"/>
  <c r="D1677" i="43"/>
  <c r="E1677" i="43"/>
  <c r="F1677" i="43"/>
  <c r="G1677" i="43"/>
  <c r="H1677" i="43"/>
  <c r="I1677" i="43"/>
  <c r="J1677" i="43"/>
  <c r="K1677" i="43"/>
  <c r="L1677" i="43"/>
  <c r="M1677" i="43"/>
  <c r="N1677" i="43"/>
  <c r="B1678" i="43"/>
  <c r="C1678" i="43"/>
  <c r="D1678" i="43"/>
  <c r="E1678" i="43"/>
  <c r="F1678" i="43"/>
  <c r="G1678" i="43"/>
  <c r="H1678" i="43"/>
  <c r="I1678" i="43"/>
  <c r="J1678" i="43"/>
  <c r="K1678" i="43"/>
  <c r="L1678" i="43"/>
  <c r="M1678" i="43"/>
  <c r="N1678" i="43"/>
  <c r="B1679" i="43"/>
  <c r="C1679" i="43"/>
  <c r="D1679" i="43"/>
  <c r="E1679" i="43"/>
  <c r="F1679" i="43"/>
  <c r="G1679" i="43"/>
  <c r="H1679" i="43"/>
  <c r="I1679" i="43"/>
  <c r="J1679" i="43"/>
  <c r="K1679" i="43"/>
  <c r="L1679" i="43"/>
  <c r="M1679" i="43"/>
  <c r="N1679" i="43"/>
  <c r="B1680" i="43"/>
  <c r="C1680" i="43"/>
  <c r="D1680" i="43"/>
  <c r="E1680" i="43"/>
  <c r="F1680" i="43"/>
  <c r="G1680" i="43"/>
  <c r="H1680" i="43"/>
  <c r="I1680" i="43"/>
  <c r="J1680" i="43"/>
  <c r="K1680" i="43"/>
  <c r="L1680" i="43"/>
  <c r="M1680" i="43"/>
  <c r="N1680" i="43"/>
  <c r="B1681" i="43"/>
  <c r="C1681" i="43"/>
  <c r="D1681" i="43"/>
  <c r="E1681" i="43"/>
  <c r="F1681" i="43"/>
  <c r="G1681" i="43"/>
  <c r="H1681" i="43"/>
  <c r="I1681" i="43"/>
  <c r="J1681" i="43"/>
  <c r="K1681" i="43"/>
  <c r="L1681" i="43"/>
  <c r="M1681" i="43"/>
  <c r="N1681" i="43"/>
  <c r="B1682" i="43"/>
  <c r="C1682" i="43"/>
  <c r="D1682" i="43"/>
  <c r="E1682" i="43"/>
  <c r="F1682" i="43"/>
  <c r="G1682" i="43"/>
  <c r="H1682" i="43"/>
  <c r="I1682" i="43"/>
  <c r="J1682" i="43"/>
  <c r="K1682" i="43"/>
  <c r="L1682" i="43"/>
  <c r="M1682" i="43"/>
  <c r="N1682" i="43"/>
  <c r="B1683" i="43"/>
  <c r="C1683" i="43"/>
  <c r="D1683" i="43"/>
  <c r="E1683" i="43"/>
  <c r="F1683" i="43"/>
  <c r="G1683" i="43"/>
  <c r="H1683" i="43"/>
  <c r="I1683" i="43"/>
  <c r="J1683" i="43"/>
  <c r="K1683" i="43"/>
  <c r="L1683" i="43"/>
  <c r="M1683" i="43"/>
  <c r="N1683" i="43"/>
  <c r="B1684" i="43"/>
  <c r="C1684" i="43"/>
  <c r="D1684" i="43"/>
  <c r="E1684" i="43"/>
  <c r="F1684" i="43"/>
  <c r="G1684" i="43"/>
  <c r="H1684" i="43"/>
  <c r="I1684" i="43"/>
  <c r="J1684" i="43"/>
  <c r="K1684" i="43"/>
  <c r="L1684" i="43"/>
  <c r="M1684" i="43"/>
  <c r="N1684" i="43"/>
  <c r="B1685" i="43"/>
  <c r="C1685" i="43"/>
  <c r="D1685" i="43"/>
  <c r="E1685" i="43"/>
  <c r="F1685" i="43"/>
  <c r="G1685" i="43"/>
  <c r="H1685" i="43"/>
  <c r="I1685" i="43"/>
  <c r="J1685" i="43"/>
  <c r="K1685" i="43"/>
  <c r="L1685" i="43"/>
  <c r="M1685" i="43"/>
  <c r="N1685" i="43"/>
  <c r="B1688" i="43"/>
  <c r="B1689" i="43"/>
  <c r="B1690" i="43"/>
  <c r="C1690" i="43"/>
  <c r="D1690" i="43"/>
  <c r="E1690" i="43"/>
  <c r="F1690" i="43"/>
  <c r="G1690" i="43"/>
  <c r="H1690" i="43"/>
  <c r="I1690" i="43"/>
  <c r="J1690" i="43"/>
  <c r="K1690" i="43"/>
  <c r="L1690" i="43"/>
  <c r="M1690" i="43"/>
  <c r="N1690" i="43"/>
  <c r="B1691" i="43"/>
  <c r="C1691" i="43"/>
  <c r="D1691" i="43"/>
  <c r="E1691" i="43"/>
  <c r="F1691" i="43"/>
  <c r="G1691" i="43"/>
  <c r="H1691" i="43"/>
  <c r="I1691" i="43"/>
  <c r="J1691" i="43"/>
  <c r="K1691" i="43"/>
  <c r="L1691" i="43"/>
  <c r="M1691" i="43"/>
  <c r="N1691" i="43"/>
  <c r="B1692" i="43"/>
  <c r="C1692" i="43"/>
  <c r="D1692" i="43"/>
  <c r="E1692" i="43"/>
  <c r="F1692" i="43"/>
  <c r="G1692" i="43"/>
  <c r="H1692" i="43"/>
  <c r="I1692" i="43"/>
  <c r="J1692" i="43"/>
  <c r="K1692" i="43"/>
  <c r="L1692" i="43"/>
  <c r="M1692" i="43"/>
  <c r="N1692" i="43"/>
  <c r="B1693" i="43"/>
  <c r="C1693" i="43"/>
  <c r="D1693" i="43"/>
  <c r="E1693" i="43"/>
  <c r="F1693" i="43"/>
  <c r="G1693" i="43"/>
  <c r="H1693" i="43"/>
  <c r="I1693" i="43"/>
  <c r="J1693" i="43"/>
  <c r="K1693" i="43"/>
  <c r="L1693" i="43"/>
  <c r="M1693" i="43"/>
  <c r="N1693" i="43"/>
  <c r="B1694" i="43"/>
  <c r="C1694" i="43"/>
  <c r="D1694" i="43"/>
  <c r="E1694" i="43"/>
  <c r="F1694" i="43"/>
  <c r="G1694" i="43"/>
  <c r="H1694" i="43"/>
  <c r="I1694" i="43"/>
  <c r="J1694" i="43"/>
  <c r="K1694" i="43"/>
  <c r="L1694" i="43"/>
  <c r="M1694" i="43"/>
  <c r="N1694" i="43"/>
  <c r="B1695" i="43"/>
  <c r="C1695" i="43"/>
  <c r="D1695" i="43"/>
  <c r="E1695" i="43"/>
  <c r="F1695" i="43"/>
  <c r="G1695" i="43"/>
  <c r="H1695" i="43"/>
  <c r="I1695" i="43"/>
  <c r="J1695" i="43"/>
  <c r="K1695" i="43"/>
  <c r="L1695" i="43"/>
  <c r="M1695" i="43"/>
  <c r="N1695" i="43"/>
  <c r="B1696" i="43"/>
  <c r="C1696" i="43"/>
  <c r="D1696" i="43"/>
  <c r="E1696" i="43"/>
  <c r="F1696" i="43"/>
  <c r="G1696" i="43"/>
  <c r="H1696" i="43"/>
  <c r="I1696" i="43"/>
  <c r="J1696" i="43"/>
  <c r="K1696" i="43"/>
  <c r="L1696" i="43"/>
  <c r="M1696" i="43"/>
  <c r="N1696" i="43"/>
  <c r="B1697" i="43"/>
  <c r="C1697" i="43"/>
  <c r="D1697" i="43"/>
  <c r="E1697" i="43"/>
  <c r="F1697" i="43"/>
  <c r="G1697" i="43"/>
  <c r="H1697" i="43"/>
  <c r="I1697" i="43"/>
  <c r="J1697" i="43"/>
  <c r="K1697" i="43"/>
  <c r="L1697" i="43"/>
  <c r="M1697" i="43"/>
  <c r="N1697" i="43"/>
  <c r="B1698" i="43"/>
  <c r="C1698" i="43"/>
  <c r="D1698" i="43"/>
  <c r="E1698" i="43"/>
  <c r="F1698" i="43"/>
  <c r="G1698" i="43"/>
  <c r="H1698" i="43"/>
  <c r="I1698" i="43"/>
  <c r="J1698" i="43"/>
  <c r="K1698" i="43"/>
  <c r="L1698" i="43"/>
  <c r="M1698" i="43"/>
  <c r="N1698" i="43"/>
  <c r="B1699" i="43"/>
  <c r="C1699" i="43"/>
  <c r="D1699" i="43"/>
  <c r="E1699" i="43"/>
  <c r="F1699" i="43"/>
  <c r="G1699" i="43"/>
  <c r="H1699" i="43"/>
  <c r="I1699" i="43"/>
  <c r="J1699" i="43"/>
  <c r="K1699" i="43"/>
  <c r="L1699" i="43"/>
  <c r="M1699" i="43"/>
  <c r="N1699" i="43"/>
  <c r="B1700" i="43"/>
  <c r="C1700" i="43"/>
  <c r="D1700" i="43"/>
  <c r="E1700" i="43"/>
  <c r="F1700" i="43"/>
  <c r="G1700" i="43"/>
  <c r="H1700" i="43"/>
  <c r="I1700" i="43"/>
  <c r="J1700" i="43"/>
  <c r="K1700" i="43"/>
  <c r="L1700" i="43"/>
  <c r="M1700" i="43"/>
  <c r="N1700" i="43"/>
  <c r="B1701" i="43"/>
  <c r="C1701" i="43"/>
  <c r="D1701" i="43"/>
  <c r="E1701" i="43"/>
  <c r="F1701" i="43"/>
  <c r="G1701" i="43"/>
  <c r="H1701" i="43"/>
  <c r="I1701" i="43"/>
  <c r="J1701" i="43"/>
  <c r="K1701" i="43"/>
  <c r="L1701" i="43"/>
  <c r="M1701" i="43"/>
  <c r="N1701" i="43"/>
  <c r="B1708" i="43"/>
  <c r="B1709" i="43"/>
  <c r="C1709" i="43"/>
  <c r="D1709" i="43"/>
  <c r="E1709" i="43"/>
  <c r="F1709" i="43"/>
  <c r="G1709" i="43"/>
  <c r="H1709" i="43"/>
  <c r="I1709" i="43"/>
  <c r="J1709" i="43"/>
  <c r="K1709" i="43"/>
  <c r="L1709" i="43"/>
  <c r="M1709" i="43"/>
  <c r="N1709" i="43"/>
  <c r="B1710" i="43"/>
  <c r="C1710" i="43"/>
  <c r="D1710" i="43"/>
  <c r="E1710" i="43"/>
  <c r="F1710" i="43"/>
  <c r="G1710" i="43"/>
  <c r="H1710" i="43"/>
  <c r="I1710" i="43"/>
  <c r="J1710" i="43"/>
  <c r="K1710" i="43"/>
  <c r="L1710" i="43"/>
  <c r="M1710" i="43"/>
  <c r="N1710" i="43"/>
  <c r="B1711" i="43"/>
  <c r="C1711" i="43"/>
  <c r="D1711" i="43"/>
  <c r="E1711" i="43"/>
  <c r="F1711" i="43"/>
  <c r="G1711" i="43"/>
  <c r="H1711" i="43"/>
  <c r="I1711" i="43"/>
  <c r="J1711" i="43"/>
  <c r="K1711" i="43"/>
  <c r="L1711" i="43"/>
  <c r="M1711" i="43"/>
  <c r="N1711" i="43"/>
  <c r="B1712" i="43"/>
  <c r="C1712" i="43"/>
  <c r="D1712" i="43"/>
  <c r="E1712" i="43"/>
  <c r="F1712" i="43"/>
  <c r="G1712" i="43"/>
  <c r="H1712" i="43"/>
  <c r="I1712" i="43"/>
  <c r="J1712" i="43"/>
  <c r="K1712" i="43"/>
  <c r="L1712" i="43"/>
  <c r="M1712" i="43"/>
  <c r="N1712" i="43"/>
  <c r="B1713" i="43"/>
  <c r="C1713" i="43"/>
  <c r="D1713" i="43"/>
  <c r="E1713" i="43"/>
  <c r="F1713" i="43"/>
  <c r="G1713" i="43"/>
  <c r="H1713" i="43"/>
  <c r="I1713" i="43"/>
  <c r="J1713" i="43"/>
  <c r="K1713" i="43"/>
  <c r="L1713" i="43"/>
  <c r="M1713" i="43"/>
  <c r="N1713" i="43"/>
  <c r="B1714" i="43"/>
  <c r="C1714" i="43"/>
  <c r="D1714" i="43"/>
  <c r="E1714" i="43"/>
  <c r="F1714" i="43"/>
  <c r="G1714" i="43"/>
  <c r="H1714" i="43"/>
  <c r="I1714" i="43"/>
  <c r="J1714" i="43"/>
  <c r="K1714" i="43"/>
  <c r="L1714" i="43"/>
  <c r="M1714" i="43"/>
  <c r="N1714" i="43"/>
  <c r="B1715" i="43"/>
  <c r="C1715" i="43"/>
  <c r="D1715" i="43"/>
  <c r="E1715" i="43"/>
  <c r="F1715" i="43"/>
  <c r="G1715" i="43"/>
  <c r="H1715" i="43"/>
  <c r="I1715" i="43"/>
  <c r="J1715" i="43"/>
  <c r="K1715" i="43"/>
  <c r="L1715" i="43"/>
  <c r="M1715" i="43"/>
  <c r="N1715" i="43"/>
  <c r="B1716" i="43"/>
  <c r="C1716" i="43"/>
  <c r="D1716" i="43"/>
  <c r="E1716" i="43"/>
  <c r="F1716" i="43"/>
  <c r="G1716" i="43"/>
  <c r="H1716" i="43"/>
  <c r="I1716" i="43"/>
  <c r="J1716" i="43"/>
  <c r="K1716" i="43"/>
  <c r="L1716" i="43"/>
  <c r="M1716" i="43"/>
  <c r="N1716" i="43"/>
  <c r="B1717" i="43"/>
  <c r="C1717" i="43"/>
  <c r="D1717" i="43"/>
  <c r="E1717" i="43"/>
  <c r="F1717" i="43"/>
  <c r="G1717" i="43"/>
  <c r="H1717" i="43"/>
  <c r="I1717" i="43"/>
  <c r="J1717" i="43"/>
  <c r="K1717" i="43"/>
  <c r="L1717" i="43"/>
  <c r="M1717" i="43"/>
  <c r="N1717" i="43"/>
  <c r="B1718" i="43"/>
  <c r="C1718" i="43"/>
  <c r="D1718" i="43"/>
  <c r="E1718" i="43"/>
  <c r="F1718" i="43"/>
  <c r="G1718" i="43"/>
  <c r="H1718" i="43"/>
  <c r="I1718" i="43"/>
  <c r="J1718" i="43"/>
  <c r="K1718" i="43"/>
  <c r="L1718" i="43"/>
  <c r="M1718" i="43"/>
  <c r="N1718" i="43"/>
  <c r="B1719" i="43"/>
  <c r="C1719" i="43"/>
  <c r="D1719" i="43"/>
  <c r="E1719" i="43"/>
  <c r="F1719" i="43"/>
  <c r="G1719" i="43"/>
  <c r="H1719" i="43"/>
  <c r="I1719" i="43"/>
  <c r="J1719" i="43"/>
  <c r="K1719" i="43"/>
  <c r="L1719" i="43"/>
  <c r="M1719" i="43"/>
  <c r="N1719" i="43"/>
  <c r="B1720" i="43"/>
  <c r="C1720" i="43"/>
  <c r="D1720" i="43"/>
  <c r="E1720" i="43"/>
  <c r="F1720" i="43"/>
  <c r="G1720" i="43"/>
  <c r="H1720" i="43"/>
  <c r="I1720" i="43"/>
  <c r="J1720" i="43"/>
  <c r="K1720" i="43"/>
  <c r="L1720" i="43"/>
  <c r="M1720" i="43"/>
  <c r="N1720" i="43"/>
  <c r="B1723" i="43"/>
  <c r="B1724" i="43"/>
  <c r="C1724" i="43"/>
  <c r="D1724" i="43"/>
  <c r="E1724" i="43"/>
  <c r="F1724" i="43"/>
  <c r="G1724" i="43"/>
  <c r="H1724" i="43"/>
  <c r="I1724" i="43"/>
  <c r="J1724" i="43"/>
  <c r="K1724" i="43"/>
  <c r="L1724" i="43"/>
  <c r="M1724" i="43"/>
  <c r="N1724" i="43"/>
  <c r="B1725" i="43"/>
  <c r="C1725" i="43"/>
  <c r="D1725" i="43"/>
  <c r="E1725" i="43"/>
  <c r="F1725" i="43"/>
  <c r="G1725" i="43"/>
  <c r="H1725" i="43"/>
  <c r="I1725" i="43"/>
  <c r="J1725" i="43"/>
  <c r="K1725" i="43"/>
  <c r="L1725" i="43"/>
  <c r="M1725" i="43"/>
  <c r="N1725" i="43"/>
  <c r="B1726" i="43"/>
  <c r="C1726" i="43"/>
  <c r="D1726" i="43"/>
  <c r="E1726" i="43"/>
  <c r="F1726" i="43"/>
  <c r="G1726" i="43"/>
  <c r="H1726" i="43"/>
  <c r="I1726" i="43"/>
  <c r="J1726" i="43"/>
  <c r="K1726" i="43"/>
  <c r="L1726" i="43"/>
  <c r="M1726" i="43"/>
  <c r="N1726" i="43"/>
  <c r="B1727" i="43"/>
  <c r="C1727" i="43"/>
  <c r="D1727" i="43"/>
  <c r="E1727" i="43"/>
  <c r="F1727" i="43"/>
  <c r="G1727" i="43"/>
  <c r="H1727" i="43"/>
  <c r="I1727" i="43"/>
  <c r="J1727" i="43"/>
  <c r="K1727" i="43"/>
  <c r="L1727" i="43"/>
  <c r="M1727" i="43"/>
  <c r="N1727" i="43"/>
  <c r="B1728" i="43"/>
  <c r="C1728" i="43"/>
  <c r="D1728" i="43"/>
  <c r="E1728" i="43"/>
  <c r="F1728" i="43"/>
  <c r="G1728" i="43"/>
  <c r="H1728" i="43"/>
  <c r="I1728" i="43"/>
  <c r="J1728" i="43"/>
  <c r="K1728" i="43"/>
  <c r="L1728" i="43"/>
  <c r="M1728" i="43"/>
  <c r="N1728" i="43"/>
  <c r="B1729" i="43"/>
  <c r="C1729" i="43"/>
  <c r="D1729" i="43"/>
  <c r="E1729" i="43"/>
  <c r="F1729" i="43"/>
  <c r="G1729" i="43"/>
  <c r="H1729" i="43"/>
  <c r="I1729" i="43"/>
  <c r="J1729" i="43"/>
  <c r="K1729" i="43"/>
  <c r="L1729" i="43"/>
  <c r="M1729" i="43"/>
  <c r="N1729" i="43"/>
  <c r="B1730" i="43"/>
  <c r="C1730" i="43"/>
  <c r="D1730" i="43"/>
  <c r="E1730" i="43"/>
  <c r="F1730" i="43"/>
  <c r="G1730" i="43"/>
  <c r="H1730" i="43"/>
  <c r="I1730" i="43"/>
  <c r="J1730" i="43"/>
  <c r="K1730" i="43"/>
  <c r="L1730" i="43"/>
  <c r="M1730" i="43"/>
  <c r="N1730" i="43"/>
  <c r="B1731" i="43"/>
  <c r="C1731" i="43"/>
  <c r="D1731" i="43"/>
  <c r="E1731" i="43"/>
  <c r="F1731" i="43"/>
  <c r="G1731" i="43"/>
  <c r="H1731" i="43"/>
  <c r="I1731" i="43"/>
  <c r="J1731" i="43"/>
  <c r="K1731" i="43"/>
  <c r="L1731" i="43"/>
  <c r="M1731" i="43"/>
  <c r="N1731" i="43"/>
  <c r="B1732" i="43"/>
  <c r="C1732" i="43"/>
  <c r="D1732" i="43"/>
  <c r="E1732" i="43"/>
  <c r="F1732" i="43"/>
  <c r="G1732" i="43"/>
  <c r="H1732" i="43"/>
  <c r="I1732" i="43"/>
  <c r="J1732" i="43"/>
  <c r="K1732" i="43"/>
  <c r="L1732" i="43"/>
  <c r="M1732" i="43"/>
  <c r="N1732" i="43"/>
  <c r="B1733" i="43"/>
  <c r="C1733" i="43"/>
  <c r="D1733" i="43"/>
  <c r="E1733" i="43"/>
  <c r="F1733" i="43"/>
  <c r="G1733" i="43"/>
  <c r="H1733" i="43"/>
  <c r="I1733" i="43"/>
  <c r="J1733" i="43"/>
  <c r="K1733" i="43"/>
  <c r="L1733" i="43"/>
  <c r="M1733" i="43"/>
  <c r="N1733" i="43"/>
  <c r="B1734" i="43"/>
  <c r="C1734" i="43"/>
  <c r="D1734" i="43"/>
  <c r="E1734" i="43"/>
  <c r="F1734" i="43"/>
  <c r="G1734" i="43"/>
  <c r="H1734" i="43"/>
  <c r="I1734" i="43"/>
  <c r="J1734" i="43"/>
  <c r="K1734" i="43"/>
  <c r="L1734" i="43"/>
  <c r="M1734" i="43"/>
  <c r="N1734" i="43"/>
  <c r="B1735" i="43"/>
  <c r="C1735" i="43"/>
  <c r="D1735" i="43"/>
  <c r="E1735" i="43"/>
  <c r="F1735" i="43"/>
  <c r="G1735" i="43"/>
  <c r="H1735" i="43"/>
  <c r="I1735" i="43"/>
  <c r="J1735" i="43"/>
  <c r="K1735" i="43"/>
  <c r="L1735" i="43"/>
  <c r="M1735" i="43"/>
  <c r="N1735" i="43"/>
  <c r="B1738" i="43"/>
  <c r="B1739" i="43"/>
  <c r="B1740" i="43"/>
  <c r="C1740" i="43"/>
  <c r="D1740" i="43"/>
  <c r="E1740" i="43"/>
  <c r="F1740" i="43"/>
  <c r="G1740" i="43"/>
  <c r="H1740" i="43"/>
  <c r="I1740" i="43"/>
  <c r="J1740" i="43"/>
  <c r="K1740" i="43"/>
  <c r="L1740" i="43"/>
  <c r="M1740" i="43"/>
  <c r="N1740" i="43"/>
  <c r="B1741" i="43"/>
  <c r="C1741" i="43"/>
  <c r="D1741" i="43"/>
  <c r="E1741" i="43"/>
  <c r="F1741" i="43"/>
  <c r="G1741" i="43"/>
  <c r="H1741" i="43"/>
  <c r="I1741" i="43"/>
  <c r="J1741" i="43"/>
  <c r="K1741" i="43"/>
  <c r="L1741" i="43"/>
  <c r="M1741" i="43"/>
  <c r="N1741" i="43"/>
  <c r="B1742" i="43"/>
  <c r="C1742" i="43"/>
  <c r="D1742" i="43"/>
  <c r="E1742" i="43"/>
  <c r="F1742" i="43"/>
  <c r="G1742" i="43"/>
  <c r="H1742" i="43"/>
  <c r="I1742" i="43"/>
  <c r="J1742" i="43"/>
  <c r="K1742" i="43"/>
  <c r="L1742" i="43"/>
  <c r="M1742" i="43"/>
  <c r="N1742" i="43"/>
  <c r="B1743" i="43"/>
  <c r="C1743" i="43"/>
  <c r="D1743" i="43"/>
  <c r="E1743" i="43"/>
  <c r="F1743" i="43"/>
  <c r="G1743" i="43"/>
  <c r="H1743" i="43"/>
  <c r="I1743" i="43"/>
  <c r="J1743" i="43"/>
  <c r="K1743" i="43"/>
  <c r="L1743" i="43"/>
  <c r="M1743" i="43"/>
  <c r="N1743" i="43"/>
  <c r="B1744" i="43"/>
  <c r="C1744" i="43"/>
  <c r="D1744" i="43"/>
  <c r="E1744" i="43"/>
  <c r="F1744" i="43"/>
  <c r="G1744" i="43"/>
  <c r="H1744" i="43"/>
  <c r="I1744" i="43"/>
  <c r="J1744" i="43"/>
  <c r="K1744" i="43"/>
  <c r="L1744" i="43"/>
  <c r="M1744" i="43"/>
  <c r="N1744" i="43"/>
  <c r="B1745" i="43"/>
  <c r="C1745" i="43"/>
  <c r="D1745" i="43"/>
  <c r="E1745" i="43"/>
  <c r="F1745" i="43"/>
  <c r="G1745" i="43"/>
  <c r="H1745" i="43"/>
  <c r="I1745" i="43"/>
  <c r="J1745" i="43"/>
  <c r="K1745" i="43"/>
  <c r="L1745" i="43"/>
  <c r="M1745" i="43"/>
  <c r="N1745" i="43"/>
  <c r="B1746" i="43"/>
  <c r="C1746" i="43"/>
  <c r="D1746" i="43"/>
  <c r="E1746" i="43"/>
  <c r="F1746" i="43"/>
  <c r="G1746" i="43"/>
  <c r="H1746" i="43"/>
  <c r="I1746" i="43"/>
  <c r="J1746" i="43"/>
  <c r="K1746" i="43"/>
  <c r="L1746" i="43"/>
  <c r="M1746" i="43"/>
  <c r="N1746" i="43"/>
  <c r="B1747" i="43"/>
  <c r="C1747" i="43"/>
  <c r="D1747" i="43"/>
  <c r="E1747" i="43"/>
  <c r="F1747" i="43"/>
  <c r="G1747" i="43"/>
  <c r="H1747" i="43"/>
  <c r="I1747" i="43"/>
  <c r="J1747" i="43"/>
  <c r="K1747" i="43"/>
  <c r="L1747" i="43"/>
  <c r="M1747" i="43"/>
  <c r="N1747" i="43"/>
  <c r="B1748" i="43"/>
  <c r="C1748" i="43"/>
  <c r="D1748" i="43"/>
  <c r="E1748" i="43"/>
  <c r="F1748" i="43"/>
  <c r="G1748" i="43"/>
  <c r="H1748" i="43"/>
  <c r="I1748" i="43"/>
  <c r="J1748" i="43"/>
  <c r="K1748" i="43"/>
  <c r="L1748" i="43"/>
  <c r="M1748" i="43"/>
  <c r="N1748" i="43"/>
  <c r="B1749" i="43"/>
  <c r="C1749" i="43"/>
  <c r="D1749" i="43"/>
  <c r="E1749" i="43"/>
  <c r="F1749" i="43"/>
  <c r="G1749" i="43"/>
  <c r="H1749" i="43"/>
  <c r="I1749" i="43"/>
  <c r="J1749" i="43"/>
  <c r="K1749" i="43"/>
  <c r="L1749" i="43"/>
  <c r="M1749" i="43"/>
  <c r="N1749" i="43"/>
  <c r="B1750" i="43"/>
  <c r="C1750" i="43"/>
  <c r="D1750" i="43"/>
  <c r="E1750" i="43"/>
  <c r="F1750" i="43"/>
  <c r="G1750" i="43"/>
  <c r="H1750" i="43"/>
  <c r="I1750" i="43"/>
  <c r="J1750" i="43"/>
  <c r="K1750" i="43"/>
  <c r="L1750" i="43"/>
  <c r="M1750" i="43"/>
  <c r="N1750" i="43"/>
  <c r="B1751" i="43"/>
  <c r="C1751" i="43"/>
  <c r="D1751" i="43"/>
  <c r="E1751" i="43"/>
  <c r="F1751" i="43"/>
  <c r="G1751" i="43"/>
  <c r="H1751" i="43"/>
  <c r="I1751" i="43"/>
  <c r="J1751" i="43"/>
  <c r="K1751" i="43"/>
  <c r="L1751" i="43"/>
  <c r="M1751" i="43"/>
  <c r="N1751" i="43"/>
  <c r="B1754" i="43"/>
  <c r="B1755" i="43"/>
  <c r="B1756" i="43"/>
  <c r="C1756" i="43"/>
  <c r="D1756" i="43"/>
  <c r="E1756" i="43"/>
  <c r="F1756" i="43"/>
  <c r="G1756" i="43"/>
  <c r="H1756" i="43"/>
  <c r="I1756" i="43"/>
  <c r="J1756" i="43"/>
  <c r="K1756" i="43"/>
  <c r="L1756" i="43"/>
  <c r="M1756" i="43"/>
  <c r="N1756" i="43"/>
  <c r="B1757" i="43"/>
  <c r="C1757" i="43"/>
  <c r="D1757" i="43"/>
  <c r="E1757" i="43"/>
  <c r="F1757" i="43"/>
  <c r="G1757" i="43"/>
  <c r="H1757" i="43"/>
  <c r="I1757" i="43"/>
  <c r="J1757" i="43"/>
  <c r="K1757" i="43"/>
  <c r="L1757" i="43"/>
  <c r="M1757" i="43"/>
  <c r="N1757" i="43"/>
  <c r="B1758" i="43"/>
  <c r="C1758" i="43"/>
  <c r="D1758" i="43"/>
  <c r="E1758" i="43"/>
  <c r="F1758" i="43"/>
  <c r="G1758" i="43"/>
  <c r="H1758" i="43"/>
  <c r="I1758" i="43"/>
  <c r="J1758" i="43"/>
  <c r="K1758" i="43"/>
  <c r="L1758" i="43"/>
  <c r="M1758" i="43"/>
  <c r="N1758" i="43"/>
  <c r="B1759" i="43"/>
  <c r="C1759" i="43"/>
  <c r="D1759" i="43"/>
  <c r="E1759" i="43"/>
  <c r="F1759" i="43"/>
  <c r="G1759" i="43"/>
  <c r="H1759" i="43"/>
  <c r="I1759" i="43"/>
  <c r="J1759" i="43"/>
  <c r="K1759" i="43"/>
  <c r="L1759" i="43"/>
  <c r="M1759" i="43"/>
  <c r="N1759" i="43"/>
  <c r="B1760" i="43"/>
  <c r="C1760" i="43"/>
  <c r="D1760" i="43"/>
  <c r="E1760" i="43"/>
  <c r="F1760" i="43"/>
  <c r="G1760" i="43"/>
  <c r="H1760" i="43"/>
  <c r="I1760" i="43"/>
  <c r="J1760" i="43"/>
  <c r="K1760" i="43"/>
  <c r="L1760" i="43"/>
  <c r="M1760" i="43"/>
  <c r="N1760" i="43"/>
  <c r="B1761" i="43"/>
  <c r="C1761" i="43"/>
  <c r="D1761" i="43"/>
  <c r="E1761" i="43"/>
  <c r="F1761" i="43"/>
  <c r="G1761" i="43"/>
  <c r="H1761" i="43"/>
  <c r="I1761" i="43"/>
  <c r="J1761" i="43"/>
  <c r="K1761" i="43"/>
  <c r="L1761" i="43"/>
  <c r="M1761" i="43"/>
  <c r="N1761" i="43"/>
  <c r="B1762" i="43"/>
  <c r="C1762" i="43"/>
  <c r="D1762" i="43"/>
  <c r="E1762" i="43"/>
  <c r="F1762" i="43"/>
  <c r="G1762" i="43"/>
  <c r="H1762" i="43"/>
  <c r="I1762" i="43"/>
  <c r="J1762" i="43"/>
  <c r="K1762" i="43"/>
  <c r="L1762" i="43"/>
  <c r="M1762" i="43"/>
  <c r="N1762" i="43"/>
  <c r="B1763" i="43"/>
  <c r="C1763" i="43"/>
  <c r="D1763" i="43"/>
  <c r="E1763" i="43"/>
  <c r="F1763" i="43"/>
  <c r="G1763" i="43"/>
  <c r="H1763" i="43"/>
  <c r="I1763" i="43"/>
  <c r="J1763" i="43"/>
  <c r="K1763" i="43"/>
  <c r="L1763" i="43"/>
  <c r="M1763" i="43"/>
  <c r="N1763" i="43"/>
  <c r="B1764" i="43"/>
  <c r="C1764" i="43"/>
  <c r="D1764" i="43"/>
  <c r="E1764" i="43"/>
  <c r="F1764" i="43"/>
  <c r="G1764" i="43"/>
  <c r="H1764" i="43"/>
  <c r="I1764" i="43"/>
  <c r="J1764" i="43"/>
  <c r="K1764" i="43"/>
  <c r="L1764" i="43"/>
  <c r="M1764" i="43"/>
  <c r="N1764" i="43"/>
  <c r="B1765" i="43"/>
  <c r="C1765" i="43"/>
  <c r="D1765" i="43"/>
  <c r="E1765" i="43"/>
  <c r="F1765" i="43"/>
  <c r="G1765" i="43"/>
  <c r="H1765" i="43"/>
  <c r="I1765" i="43"/>
  <c r="J1765" i="43"/>
  <c r="K1765" i="43"/>
  <c r="L1765" i="43"/>
  <c r="M1765" i="43"/>
  <c r="N1765" i="43"/>
  <c r="B1766" i="43"/>
  <c r="C1766" i="43"/>
  <c r="D1766" i="43"/>
  <c r="E1766" i="43"/>
  <c r="F1766" i="43"/>
  <c r="G1766" i="43"/>
  <c r="H1766" i="43"/>
  <c r="I1766" i="43"/>
  <c r="J1766" i="43"/>
  <c r="K1766" i="43"/>
  <c r="L1766" i="43"/>
  <c r="M1766" i="43"/>
  <c r="N1766" i="43"/>
  <c r="B1767" i="43"/>
  <c r="C1767" i="43"/>
  <c r="D1767" i="43"/>
  <c r="E1767" i="43"/>
  <c r="F1767" i="43"/>
  <c r="G1767" i="43"/>
  <c r="H1767" i="43"/>
  <c r="I1767" i="43"/>
  <c r="J1767" i="43"/>
  <c r="K1767" i="43"/>
  <c r="L1767" i="43"/>
  <c r="M1767" i="43"/>
  <c r="N1767" i="43"/>
  <c r="B1770" i="43"/>
  <c r="B1771" i="43"/>
  <c r="B1772" i="43"/>
  <c r="C1772" i="43"/>
  <c r="D1772" i="43"/>
  <c r="E1772" i="43"/>
  <c r="F1772" i="43"/>
  <c r="G1772" i="43"/>
  <c r="H1772" i="43"/>
  <c r="I1772" i="43"/>
  <c r="J1772" i="43"/>
  <c r="K1772" i="43"/>
  <c r="L1772" i="43"/>
  <c r="M1772" i="43"/>
  <c r="N1772" i="43"/>
  <c r="B1773" i="43"/>
  <c r="C1773" i="43"/>
  <c r="D1773" i="43"/>
  <c r="E1773" i="43"/>
  <c r="F1773" i="43"/>
  <c r="G1773" i="43"/>
  <c r="H1773" i="43"/>
  <c r="I1773" i="43"/>
  <c r="J1773" i="43"/>
  <c r="K1773" i="43"/>
  <c r="L1773" i="43"/>
  <c r="M1773" i="43"/>
  <c r="N1773" i="43"/>
  <c r="B1774" i="43"/>
  <c r="C1774" i="43"/>
  <c r="D1774" i="43"/>
  <c r="E1774" i="43"/>
  <c r="F1774" i="43"/>
  <c r="G1774" i="43"/>
  <c r="H1774" i="43"/>
  <c r="I1774" i="43"/>
  <c r="J1774" i="43"/>
  <c r="K1774" i="43"/>
  <c r="L1774" i="43"/>
  <c r="M1774" i="43"/>
  <c r="N1774" i="43"/>
  <c r="B1775" i="43"/>
  <c r="C1775" i="43"/>
  <c r="D1775" i="43"/>
  <c r="E1775" i="43"/>
  <c r="F1775" i="43"/>
  <c r="G1775" i="43"/>
  <c r="H1775" i="43"/>
  <c r="I1775" i="43"/>
  <c r="J1775" i="43"/>
  <c r="K1775" i="43"/>
  <c r="L1775" i="43"/>
  <c r="M1775" i="43"/>
  <c r="N1775" i="43"/>
  <c r="B1776" i="43"/>
  <c r="C1776" i="43"/>
  <c r="D1776" i="43"/>
  <c r="E1776" i="43"/>
  <c r="F1776" i="43"/>
  <c r="G1776" i="43"/>
  <c r="H1776" i="43"/>
  <c r="I1776" i="43"/>
  <c r="J1776" i="43"/>
  <c r="K1776" i="43"/>
  <c r="L1776" i="43"/>
  <c r="M1776" i="43"/>
  <c r="N1776" i="43"/>
  <c r="B1777" i="43"/>
  <c r="C1777" i="43"/>
  <c r="D1777" i="43"/>
  <c r="E1777" i="43"/>
  <c r="F1777" i="43"/>
  <c r="G1777" i="43"/>
  <c r="H1777" i="43"/>
  <c r="I1777" i="43"/>
  <c r="J1777" i="43"/>
  <c r="K1777" i="43"/>
  <c r="L1777" i="43"/>
  <c r="M1777" i="43"/>
  <c r="N1777" i="43"/>
  <c r="B1778" i="43"/>
  <c r="C1778" i="43"/>
  <c r="D1778" i="43"/>
  <c r="E1778" i="43"/>
  <c r="F1778" i="43"/>
  <c r="G1778" i="43"/>
  <c r="H1778" i="43"/>
  <c r="I1778" i="43"/>
  <c r="J1778" i="43"/>
  <c r="K1778" i="43"/>
  <c r="L1778" i="43"/>
  <c r="M1778" i="43"/>
  <c r="N1778" i="43"/>
  <c r="B1779" i="43"/>
  <c r="C1779" i="43"/>
  <c r="D1779" i="43"/>
  <c r="E1779" i="43"/>
  <c r="F1779" i="43"/>
  <c r="G1779" i="43"/>
  <c r="H1779" i="43"/>
  <c r="I1779" i="43"/>
  <c r="J1779" i="43"/>
  <c r="K1779" i="43"/>
  <c r="L1779" i="43"/>
  <c r="M1779" i="43"/>
  <c r="N1779" i="43"/>
  <c r="B1780" i="43"/>
  <c r="C1780" i="43"/>
  <c r="D1780" i="43"/>
  <c r="E1780" i="43"/>
  <c r="F1780" i="43"/>
  <c r="G1780" i="43"/>
  <c r="H1780" i="43"/>
  <c r="I1780" i="43"/>
  <c r="J1780" i="43"/>
  <c r="K1780" i="43"/>
  <c r="L1780" i="43"/>
  <c r="M1780" i="43"/>
  <c r="N1780" i="43"/>
  <c r="B1781" i="43"/>
  <c r="C1781" i="43"/>
  <c r="D1781" i="43"/>
  <c r="E1781" i="43"/>
  <c r="F1781" i="43"/>
  <c r="G1781" i="43"/>
  <c r="H1781" i="43"/>
  <c r="I1781" i="43"/>
  <c r="J1781" i="43"/>
  <c r="K1781" i="43"/>
  <c r="L1781" i="43"/>
  <c r="M1781" i="43"/>
  <c r="N1781" i="43"/>
  <c r="B1782" i="43"/>
  <c r="C1782" i="43"/>
  <c r="D1782" i="43"/>
  <c r="E1782" i="43"/>
  <c r="F1782" i="43"/>
  <c r="G1782" i="43"/>
  <c r="H1782" i="43"/>
  <c r="I1782" i="43"/>
  <c r="J1782" i="43"/>
  <c r="K1782" i="43"/>
  <c r="L1782" i="43"/>
  <c r="M1782" i="43"/>
  <c r="N1782" i="43"/>
  <c r="B1783" i="43"/>
  <c r="C1783" i="43"/>
  <c r="D1783" i="43"/>
  <c r="E1783" i="43"/>
  <c r="F1783" i="43"/>
  <c r="G1783" i="43"/>
  <c r="H1783" i="43"/>
  <c r="I1783" i="43"/>
  <c r="J1783" i="43"/>
  <c r="K1783" i="43"/>
  <c r="L1783" i="43"/>
  <c r="M1783" i="43"/>
  <c r="N1783" i="43"/>
  <c r="B1786" i="43"/>
  <c r="B1787" i="43"/>
  <c r="B1788" i="43"/>
  <c r="C1788" i="43"/>
  <c r="D1788" i="43"/>
  <c r="E1788" i="43"/>
  <c r="F1788" i="43"/>
  <c r="G1788" i="43"/>
  <c r="H1788" i="43"/>
  <c r="I1788" i="43"/>
  <c r="J1788" i="43"/>
  <c r="K1788" i="43"/>
  <c r="L1788" i="43"/>
  <c r="M1788" i="43"/>
  <c r="N1788" i="43"/>
  <c r="B1789" i="43"/>
  <c r="C1789" i="43"/>
  <c r="D1789" i="43"/>
  <c r="E1789" i="43"/>
  <c r="F1789" i="43"/>
  <c r="G1789" i="43"/>
  <c r="H1789" i="43"/>
  <c r="I1789" i="43"/>
  <c r="J1789" i="43"/>
  <c r="K1789" i="43"/>
  <c r="L1789" i="43"/>
  <c r="M1789" i="43"/>
  <c r="N1789" i="43"/>
  <c r="B1790" i="43"/>
  <c r="C1790" i="43"/>
  <c r="D1790" i="43"/>
  <c r="E1790" i="43"/>
  <c r="F1790" i="43"/>
  <c r="G1790" i="43"/>
  <c r="H1790" i="43"/>
  <c r="I1790" i="43"/>
  <c r="J1790" i="43"/>
  <c r="K1790" i="43"/>
  <c r="L1790" i="43"/>
  <c r="M1790" i="43"/>
  <c r="N1790" i="43"/>
  <c r="B1791" i="43"/>
  <c r="C1791" i="43"/>
  <c r="D1791" i="43"/>
  <c r="E1791" i="43"/>
  <c r="F1791" i="43"/>
  <c r="G1791" i="43"/>
  <c r="H1791" i="43"/>
  <c r="I1791" i="43"/>
  <c r="J1791" i="43"/>
  <c r="K1791" i="43"/>
  <c r="L1791" i="43"/>
  <c r="M1791" i="43"/>
  <c r="N1791" i="43"/>
  <c r="B1792" i="43"/>
  <c r="C1792" i="43"/>
  <c r="D1792" i="43"/>
  <c r="E1792" i="43"/>
  <c r="F1792" i="43"/>
  <c r="G1792" i="43"/>
  <c r="H1792" i="43"/>
  <c r="I1792" i="43"/>
  <c r="J1792" i="43"/>
  <c r="K1792" i="43"/>
  <c r="L1792" i="43"/>
  <c r="M1792" i="43"/>
  <c r="N1792" i="43"/>
  <c r="B1793" i="43"/>
  <c r="C1793" i="43"/>
  <c r="D1793" i="43"/>
  <c r="E1793" i="43"/>
  <c r="F1793" i="43"/>
  <c r="G1793" i="43"/>
  <c r="H1793" i="43"/>
  <c r="I1793" i="43"/>
  <c r="J1793" i="43"/>
  <c r="K1793" i="43"/>
  <c r="L1793" i="43"/>
  <c r="M1793" i="43"/>
  <c r="N1793" i="43"/>
  <c r="B1794" i="43"/>
  <c r="C1794" i="43"/>
  <c r="D1794" i="43"/>
  <c r="E1794" i="43"/>
  <c r="F1794" i="43"/>
  <c r="G1794" i="43"/>
  <c r="H1794" i="43"/>
  <c r="I1794" i="43"/>
  <c r="J1794" i="43"/>
  <c r="K1794" i="43"/>
  <c r="L1794" i="43"/>
  <c r="M1794" i="43"/>
  <c r="N1794" i="43"/>
  <c r="B1795" i="43"/>
  <c r="C1795" i="43"/>
  <c r="D1795" i="43"/>
  <c r="E1795" i="43"/>
  <c r="F1795" i="43"/>
  <c r="G1795" i="43"/>
  <c r="H1795" i="43"/>
  <c r="I1795" i="43"/>
  <c r="J1795" i="43"/>
  <c r="K1795" i="43"/>
  <c r="L1795" i="43"/>
  <c r="M1795" i="43"/>
  <c r="N1795" i="43"/>
  <c r="B1796" i="43"/>
  <c r="C1796" i="43"/>
  <c r="D1796" i="43"/>
  <c r="E1796" i="43"/>
  <c r="F1796" i="43"/>
  <c r="G1796" i="43"/>
  <c r="H1796" i="43"/>
  <c r="I1796" i="43"/>
  <c r="J1796" i="43"/>
  <c r="K1796" i="43"/>
  <c r="L1796" i="43"/>
  <c r="M1796" i="43"/>
  <c r="N1796" i="43"/>
  <c r="B1797" i="43"/>
  <c r="C1797" i="43"/>
  <c r="D1797" i="43"/>
  <c r="E1797" i="43"/>
  <c r="F1797" i="43"/>
  <c r="G1797" i="43"/>
  <c r="H1797" i="43"/>
  <c r="I1797" i="43"/>
  <c r="J1797" i="43"/>
  <c r="K1797" i="43"/>
  <c r="L1797" i="43"/>
  <c r="M1797" i="43"/>
  <c r="N1797" i="43"/>
  <c r="B1798" i="43"/>
  <c r="C1798" i="43"/>
  <c r="D1798" i="43"/>
  <c r="E1798" i="43"/>
  <c r="F1798" i="43"/>
  <c r="G1798" i="43"/>
  <c r="H1798" i="43"/>
  <c r="I1798" i="43"/>
  <c r="J1798" i="43"/>
  <c r="K1798" i="43"/>
  <c r="L1798" i="43"/>
  <c r="M1798" i="43"/>
  <c r="N1798" i="43"/>
  <c r="B1799" i="43"/>
  <c r="C1799" i="43"/>
  <c r="D1799" i="43"/>
  <c r="E1799" i="43"/>
  <c r="F1799" i="43"/>
  <c r="G1799" i="43"/>
  <c r="H1799" i="43"/>
  <c r="I1799" i="43"/>
  <c r="J1799" i="43"/>
  <c r="K1799" i="43"/>
  <c r="L1799" i="43"/>
  <c r="M1799" i="43"/>
  <c r="N1799" i="43"/>
  <c r="B1802" i="43"/>
  <c r="B1803" i="43"/>
  <c r="B1804" i="43"/>
  <c r="C1804" i="43"/>
  <c r="D1804" i="43"/>
  <c r="E1804" i="43"/>
  <c r="F1804" i="43"/>
  <c r="G1804" i="43"/>
  <c r="H1804" i="43"/>
  <c r="I1804" i="43"/>
  <c r="J1804" i="43"/>
  <c r="K1804" i="43"/>
  <c r="L1804" i="43"/>
  <c r="M1804" i="43"/>
  <c r="N1804" i="43"/>
  <c r="B1805" i="43"/>
  <c r="C1805" i="43"/>
  <c r="D1805" i="43"/>
  <c r="E1805" i="43"/>
  <c r="F1805" i="43"/>
  <c r="G1805" i="43"/>
  <c r="H1805" i="43"/>
  <c r="I1805" i="43"/>
  <c r="J1805" i="43"/>
  <c r="K1805" i="43"/>
  <c r="L1805" i="43"/>
  <c r="M1805" i="43"/>
  <c r="N1805" i="43"/>
  <c r="B1806" i="43"/>
  <c r="C1806" i="43"/>
  <c r="D1806" i="43"/>
  <c r="E1806" i="43"/>
  <c r="F1806" i="43"/>
  <c r="G1806" i="43"/>
  <c r="H1806" i="43"/>
  <c r="I1806" i="43"/>
  <c r="J1806" i="43"/>
  <c r="K1806" i="43"/>
  <c r="L1806" i="43"/>
  <c r="M1806" i="43"/>
  <c r="N1806" i="43"/>
  <c r="B1807" i="43"/>
  <c r="C1807" i="43"/>
  <c r="D1807" i="43"/>
  <c r="E1807" i="43"/>
  <c r="F1807" i="43"/>
  <c r="G1807" i="43"/>
  <c r="H1807" i="43"/>
  <c r="I1807" i="43"/>
  <c r="J1807" i="43"/>
  <c r="K1807" i="43"/>
  <c r="L1807" i="43"/>
  <c r="M1807" i="43"/>
  <c r="N1807" i="43"/>
  <c r="B1808" i="43"/>
  <c r="C1808" i="43"/>
  <c r="D1808" i="43"/>
  <c r="E1808" i="43"/>
  <c r="F1808" i="43"/>
  <c r="G1808" i="43"/>
  <c r="H1808" i="43"/>
  <c r="I1808" i="43"/>
  <c r="J1808" i="43"/>
  <c r="K1808" i="43"/>
  <c r="L1808" i="43"/>
  <c r="M1808" i="43"/>
  <c r="N1808" i="43"/>
  <c r="B1809" i="43"/>
  <c r="C1809" i="43"/>
  <c r="D1809" i="43"/>
  <c r="E1809" i="43"/>
  <c r="F1809" i="43"/>
  <c r="G1809" i="43"/>
  <c r="H1809" i="43"/>
  <c r="I1809" i="43"/>
  <c r="J1809" i="43"/>
  <c r="K1809" i="43"/>
  <c r="L1809" i="43"/>
  <c r="M1809" i="43"/>
  <c r="N1809" i="43"/>
  <c r="B1810" i="43"/>
  <c r="C1810" i="43"/>
  <c r="D1810" i="43"/>
  <c r="E1810" i="43"/>
  <c r="F1810" i="43"/>
  <c r="G1810" i="43"/>
  <c r="H1810" i="43"/>
  <c r="I1810" i="43"/>
  <c r="J1810" i="43"/>
  <c r="K1810" i="43"/>
  <c r="L1810" i="43"/>
  <c r="M1810" i="43"/>
  <c r="N1810" i="43"/>
  <c r="B1811" i="43"/>
  <c r="C1811" i="43"/>
  <c r="D1811" i="43"/>
  <c r="E1811" i="43"/>
  <c r="F1811" i="43"/>
  <c r="G1811" i="43"/>
  <c r="H1811" i="43"/>
  <c r="I1811" i="43"/>
  <c r="J1811" i="43"/>
  <c r="K1811" i="43"/>
  <c r="L1811" i="43"/>
  <c r="M1811" i="43"/>
  <c r="N1811" i="43"/>
  <c r="B1812" i="43"/>
  <c r="C1812" i="43"/>
  <c r="D1812" i="43"/>
  <c r="E1812" i="43"/>
  <c r="F1812" i="43"/>
  <c r="G1812" i="43"/>
  <c r="H1812" i="43"/>
  <c r="I1812" i="43"/>
  <c r="J1812" i="43"/>
  <c r="K1812" i="43"/>
  <c r="L1812" i="43"/>
  <c r="M1812" i="43"/>
  <c r="N1812" i="43"/>
  <c r="B1813" i="43"/>
  <c r="C1813" i="43"/>
  <c r="D1813" i="43"/>
  <c r="E1813" i="43"/>
  <c r="F1813" i="43"/>
  <c r="G1813" i="43"/>
  <c r="H1813" i="43"/>
  <c r="I1813" i="43"/>
  <c r="J1813" i="43"/>
  <c r="K1813" i="43"/>
  <c r="L1813" i="43"/>
  <c r="M1813" i="43"/>
  <c r="N1813" i="43"/>
  <c r="B1814" i="43"/>
  <c r="C1814" i="43"/>
  <c r="D1814" i="43"/>
  <c r="E1814" i="43"/>
  <c r="F1814" i="43"/>
  <c r="G1814" i="43"/>
  <c r="H1814" i="43"/>
  <c r="I1814" i="43"/>
  <c r="J1814" i="43"/>
  <c r="K1814" i="43"/>
  <c r="L1814" i="43"/>
  <c r="M1814" i="43"/>
  <c r="N1814" i="43"/>
  <c r="B1815" i="43"/>
  <c r="C1815" i="43"/>
  <c r="D1815" i="43"/>
  <c r="E1815" i="43"/>
  <c r="F1815" i="43"/>
  <c r="G1815" i="43"/>
  <c r="H1815" i="43"/>
  <c r="I1815" i="43"/>
  <c r="J1815" i="43"/>
  <c r="K1815" i="43"/>
  <c r="L1815" i="43"/>
  <c r="M1815" i="43"/>
  <c r="N1815" i="43"/>
  <c r="B1818" i="43"/>
  <c r="B1819" i="43"/>
  <c r="B1820" i="43"/>
  <c r="C1820" i="43"/>
  <c r="D1820" i="43"/>
  <c r="E1820" i="43"/>
  <c r="F1820" i="43"/>
  <c r="G1820" i="43"/>
  <c r="H1820" i="43"/>
  <c r="I1820" i="43"/>
  <c r="J1820" i="43"/>
  <c r="K1820" i="43"/>
  <c r="L1820" i="43"/>
  <c r="M1820" i="43"/>
  <c r="N1820" i="43"/>
  <c r="B1821" i="43"/>
  <c r="C1821" i="43"/>
  <c r="D1821" i="43"/>
  <c r="E1821" i="43"/>
  <c r="F1821" i="43"/>
  <c r="G1821" i="43"/>
  <c r="H1821" i="43"/>
  <c r="I1821" i="43"/>
  <c r="J1821" i="43"/>
  <c r="K1821" i="43"/>
  <c r="L1821" i="43"/>
  <c r="M1821" i="43"/>
  <c r="N1821" i="43"/>
  <c r="B1822" i="43"/>
  <c r="C1822" i="43"/>
  <c r="D1822" i="43"/>
  <c r="E1822" i="43"/>
  <c r="F1822" i="43"/>
  <c r="G1822" i="43"/>
  <c r="H1822" i="43"/>
  <c r="I1822" i="43"/>
  <c r="J1822" i="43"/>
  <c r="K1822" i="43"/>
  <c r="L1822" i="43"/>
  <c r="M1822" i="43"/>
  <c r="N1822" i="43"/>
  <c r="B1823" i="43"/>
  <c r="C1823" i="43"/>
  <c r="D1823" i="43"/>
  <c r="E1823" i="43"/>
  <c r="F1823" i="43"/>
  <c r="G1823" i="43"/>
  <c r="H1823" i="43"/>
  <c r="I1823" i="43"/>
  <c r="J1823" i="43"/>
  <c r="K1823" i="43"/>
  <c r="L1823" i="43"/>
  <c r="M1823" i="43"/>
  <c r="N1823" i="43"/>
  <c r="B1824" i="43"/>
  <c r="C1824" i="43"/>
  <c r="D1824" i="43"/>
  <c r="E1824" i="43"/>
  <c r="F1824" i="43"/>
  <c r="G1824" i="43"/>
  <c r="H1824" i="43"/>
  <c r="I1824" i="43"/>
  <c r="J1824" i="43"/>
  <c r="K1824" i="43"/>
  <c r="L1824" i="43"/>
  <c r="M1824" i="43"/>
  <c r="N1824" i="43"/>
  <c r="B1825" i="43"/>
  <c r="C1825" i="43"/>
  <c r="D1825" i="43"/>
  <c r="E1825" i="43"/>
  <c r="F1825" i="43"/>
  <c r="G1825" i="43"/>
  <c r="H1825" i="43"/>
  <c r="I1825" i="43"/>
  <c r="J1825" i="43"/>
  <c r="K1825" i="43"/>
  <c r="L1825" i="43"/>
  <c r="M1825" i="43"/>
  <c r="N1825" i="43"/>
  <c r="B1826" i="43"/>
  <c r="C1826" i="43"/>
  <c r="D1826" i="43"/>
  <c r="E1826" i="43"/>
  <c r="F1826" i="43"/>
  <c r="G1826" i="43"/>
  <c r="H1826" i="43"/>
  <c r="I1826" i="43"/>
  <c r="J1826" i="43"/>
  <c r="K1826" i="43"/>
  <c r="L1826" i="43"/>
  <c r="M1826" i="43"/>
  <c r="N1826" i="43"/>
  <c r="B1827" i="43"/>
  <c r="C1827" i="43"/>
  <c r="D1827" i="43"/>
  <c r="E1827" i="43"/>
  <c r="F1827" i="43"/>
  <c r="G1827" i="43"/>
  <c r="H1827" i="43"/>
  <c r="I1827" i="43"/>
  <c r="J1827" i="43"/>
  <c r="K1827" i="43"/>
  <c r="L1827" i="43"/>
  <c r="M1827" i="43"/>
  <c r="N1827" i="43"/>
  <c r="B1828" i="43"/>
  <c r="C1828" i="43"/>
  <c r="D1828" i="43"/>
  <c r="E1828" i="43"/>
  <c r="F1828" i="43"/>
  <c r="G1828" i="43"/>
  <c r="H1828" i="43"/>
  <c r="I1828" i="43"/>
  <c r="J1828" i="43"/>
  <c r="K1828" i="43"/>
  <c r="L1828" i="43"/>
  <c r="M1828" i="43"/>
  <c r="N1828" i="43"/>
  <c r="B1829" i="43"/>
  <c r="C1829" i="43"/>
  <c r="D1829" i="43"/>
  <c r="E1829" i="43"/>
  <c r="F1829" i="43"/>
  <c r="G1829" i="43"/>
  <c r="H1829" i="43"/>
  <c r="I1829" i="43"/>
  <c r="J1829" i="43"/>
  <c r="K1829" i="43"/>
  <c r="L1829" i="43"/>
  <c r="M1829" i="43"/>
  <c r="N1829" i="43"/>
  <c r="B1830" i="43"/>
  <c r="C1830" i="43"/>
  <c r="D1830" i="43"/>
  <c r="E1830" i="43"/>
  <c r="F1830" i="43"/>
  <c r="G1830" i="43"/>
  <c r="H1830" i="43"/>
  <c r="I1830" i="43"/>
  <c r="J1830" i="43"/>
  <c r="K1830" i="43"/>
  <c r="L1830" i="43"/>
  <c r="M1830" i="43"/>
  <c r="N1830" i="43"/>
  <c r="B1831" i="43"/>
  <c r="C1831" i="43"/>
  <c r="D1831" i="43"/>
  <c r="E1831" i="43"/>
  <c r="F1831" i="43"/>
  <c r="G1831" i="43"/>
  <c r="H1831" i="43"/>
  <c r="I1831" i="43"/>
  <c r="J1831" i="43"/>
  <c r="K1831" i="43"/>
  <c r="L1831" i="43"/>
  <c r="M1831" i="43"/>
  <c r="N1831" i="43"/>
  <c r="B1834" i="43"/>
  <c r="B1835" i="43"/>
  <c r="B1836" i="43"/>
  <c r="C1836" i="43"/>
  <c r="D1836" i="43"/>
  <c r="E1836" i="43"/>
  <c r="F1836" i="43"/>
  <c r="G1836" i="43"/>
  <c r="H1836" i="43"/>
  <c r="I1836" i="43"/>
  <c r="J1836" i="43"/>
  <c r="K1836" i="43"/>
  <c r="L1836" i="43"/>
  <c r="M1836" i="43"/>
  <c r="N1836" i="43"/>
  <c r="B1837" i="43"/>
  <c r="C1837" i="43"/>
  <c r="D1837" i="43"/>
  <c r="E1837" i="43"/>
  <c r="F1837" i="43"/>
  <c r="G1837" i="43"/>
  <c r="H1837" i="43"/>
  <c r="I1837" i="43"/>
  <c r="J1837" i="43"/>
  <c r="K1837" i="43"/>
  <c r="L1837" i="43"/>
  <c r="M1837" i="43"/>
  <c r="N1837" i="43"/>
  <c r="B1838" i="43"/>
  <c r="C1838" i="43"/>
  <c r="D1838" i="43"/>
  <c r="E1838" i="43"/>
  <c r="F1838" i="43"/>
  <c r="G1838" i="43"/>
  <c r="H1838" i="43"/>
  <c r="I1838" i="43"/>
  <c r="J1838" i="43"/>
  <c r="K1838" i="43"/>
  <c r="L1838" i="43"/>
  <c r="M1838" i="43"/>
  <c r="N1838" i="43"/>
  <c r="B1839" i="43"/>
  <c r="C1839" i="43"/>
  <c r="D1839" i="43"/>
  <c r="E1839" i="43"/>
  <c r="F1839" i="43"/>
  <c r="G1839" i="43"/>
  <c r="H1839" i="43"/>
  <c r="I1839" i="43"/>
  <c r="J1839" i="43"/>
  <c r="K1839" i="43"/>
  <c r="L1839" i="43"/>
  <c r="M1839" i="43"/>
  <c r="N1839" i="43"/>
  <c r="B1840" i="43"/>
  <c r="C1840" i="43"/>
  <c r="D1840" i="43"/>
  <c r="E1840" i="43"/>
  <c r="F1840" i="43"/>
  <c r="G1840" i="43"/>
  <c r="H1840" i="43"/>
  <c r="I1840" i="43"/>
  <c r="J1840" i="43"/>
  <c r="K1840" i="43"/>
  <c r="L1840" i="43"/>
  <c r="M1840" i="43"/>
  <c r="N1840" i="43"/>
  <c r="B1841" i="43"/>
  <c r="C1841" i="43"/>
  <c r="D1841" i="43"/>
  <c r="E1841" i="43"/>
  <c r="F1841" i="43"/>
  <c r="G1841" i="43"/>
  <c r="H1841" i="43"/>
  <c r="I1841" i="43"/>
  <c r="J1841" i="43"/>
  <c r="K1841" i="43"/>
  <c r="L1841" i="43"/>
  <c r="M1841" i="43"/>
  <c r="N1841" i="43"/>
  <c r="B1842" i="43"/>
  <c r="C1842" i="43"/>
  <c r="D1842" i="43"/>
  <c r="E1842" i="43"/>
  <c r="F1842" i="43"/>
  <c r="G1842" i="43"/>
  <c r="H1842" i="43"/>
  <c r="I1842" i="43"/>
  <c r="J1842" i="43"/>
  <c r="K1842" i="43"/>
  <c r="L1842" i="43"/>
  <c r="M1842" i="43"/>
  <c r="N1842" i="43"/>
  <c r="B1843" i="43"/>
  <c r="C1843" i="43"/>
  <c r="D1843" i="43"/>
  <c r="E1843" i="43"/>
  <c r="F1843" i="43"/>
  <c r="G1843" i="43"/>
  <c r="H1843" i="43"/>
  <c r="I1843" i="43"/>
  <c r="J1843" i="43"/>
  <c r="K1843" i="43"/>
  <c r="L1843" i="43"/>
  <c r="M1843" i="43"/>
  <c r="N1843" i="43"/>
  <c r="B1844" i="43"/>
  <c r="C1844" i="43"/>
  <c r="D1844" i="43"/>
  <c r="E1844" i="43"/>
  <c r="F1844" i="43"/>
  <c r="G1844" i="43"/>
  <c r="H1844" i="43"/>
  <c r="I1844" i="43"/>
  <c r="J1844" i="43"/>
  <c r="K1844" i="43"/>
  <c r="L1844" i="43"/>
  <c r="M1844" i="43"/>
  <c r="N1844" i="43"/>
  <c r="B1845" i="43"/>
  <c r="C1845" i="43"/>
  <c r="D1845" i="43"/>
  <c r="E1845" i="43"/>
  <c r="F1845" i="43"/>
  <c r="G1845" i="43"/>
  <c r="H1845" i="43"/>
  <c r="I1845" i="43"/>
  <c r="J1845" i="43"/>
  <c r="K1845" i="43"/>
  <c r="L1845" i="43"/>
  <c r="M1845" i="43"/>
  <c r="N1845" i="43"/>
  <c r="B1846" i="43"/>
  <c r="C1846" i="43"/>
  <c r="D1846" i="43"/>
  <c r="E1846" i="43"/>
  <c r="F1846" i="43"/>
  <c r="G1846" i="43"/>
  <c r="H1846" i="43"/>
  <c r="I1846" i="43"/>
  <c r="J1846" i="43"/>
  <c r="K1846" i="43"/>
  <c r="L1846" i="43"/>
  <c r="M1846" i="43"/>
  <c r="N1846" i="43"/>
  <c r="B1847" i="43"/>
  <c r="C1847" i="43"/>
  <c r="D1847" i="43"/>
  <c r="E1847" i="43"/>
  <c r="F1847" i="43"/>
  <c r="G1847" i="43"/>
  <c r="H1847" i="43"/>
  <c r="I1847" i="43"/>
  <c r="J1847" i="43"/>
  <c r="K1847" i="43"/>
  <c r="L1847" i="43"/>
  <c r="M1847" i="43"/>
  <c r="N1847" i="43"/>
  <c r="B1850" i="43"/>
  <c r="B1851" i="43"/>
  <c r="B1852" i="43"/>
  <c r="C1852" i="43"/>
  <c r="D1852" i="43"/>
  <c r="E1852" i="43"/>
  <c r="F1852" i="43"/>
  <c r="G1852" i="43"/>
  <c r="H1852" i="43"/>
  <c r="I1852" i="43"/>
  <c r="J1852" i="43"/>
  <c r="K1852" i="43"/>
  <c r="L1852" i="43"/>
  <c r="M1852" i="43"/>
  <c r="N1852" i="43"/>
  <c r="B1853" i="43"/>
  <c r="C1853" i="43"/>
  <c r="D1853" i="43"/>
  <c r="E1853" i="43"/>
  <c r="F1853" i="43"/>
  <c r="G1853" i="43"/>
  <c r="H1853" i="43"/>
  <c r="I1853" i="43"/>
  <c r="J1853" i="43"/>
  <c r="K1853" i="43"/>
  <c r="L1853" i="43"/>
  <c r="M1853" i="43"/>
  <c r="N1853" i="43"/>
  <c r="B1854" i="43"/>
  <c r="C1854" i="43"/>
  <c r="D1854" i="43"/>
  <c r="E1854" i="43"/>
  <c r="F1854" i="43"/>
  <c r="G1854" i="43"/>
  <c r="H1854" i="43"/>
  <c r="I1854" i="43"/>
  <c r="J1854" i="43"/>
  <c r="K1854" i="43"/>
  <c r="L1854" i="43"/>
  <c r="M1854" i="43"/>
  <c r="N1854" i="43"/>
  <c r="B1855" i="43"/>
  <c r="C1855" i="43"/>
  <c r="D1855" i="43"/>
  <c r="E1855" i="43"/>
  <c r="F1855" i="43"/>
  <c r="G1855" i="43"/>
  <c r="H1855" i="43"/>
  <c r="I1855" i="43"/>
  <c r="J1855" i="43"/>
  <c r="K1855" i="43"/>
  <c r="L1855" i="43"/>
  <c r="M1855" i="43"/>
  <c r="N1855" i="43"/>
  <c r="B1856" i="43"/>
  <c r="C1856" i="43"/>
  <c r="D1856" i="43"/>
  <c r="E1856" i="43"/>
  <c r="F1856" i="43"/>
  <c r="G1856" i="43"/>
  <c r="H1856" i="43"/>
  <c r="I1856" i="43"/>
  <c r="J1856" i="43"/>
  <c r="K1856" i="43"/>
  <c r="L1856" i="43"/>
  <c r="M1856" i="43"/>
  <c r="N1856" i="43"/>
  <c r="B1857" i="43"/>
  <c r="C1857" i="43"/>
  <c r="D1857" i="43"/>
  <c r="E1857" i="43"/>
  <c r="F1857" i="43"/>
  <c r="G1857" i="43"/>
  <c r="H1857" i="43"/>
  <c r="I1857" i="43"/>
  <c r="J1857" i="43"/>
  <c r="K1857" i="43"/>
  <c r="L1857" i="43"/>
  <c r="M1857" i="43"/>
  <c r="N1857" i="43"/>
  <c r="B1858" i="43"/>
  <c r="C1858" i="43"/>
  <c r="D1858" i="43"/>
  <c r="E1858" i="43"/>
  <c r="F1858" i="43"/>
  <c r="G1858" i="43"/>
  <c r="H1858" i="43"/>
  <c r="I1858" i="43"/>
  <c r="J1858" i="43"/>
  <c r="K1858" i="43"/>
  <c r="L1858" i="43"/>
  <c r="M1858" i="43"/>
  <c r="N1858" i="43"/>
  <c r="B1859" i="43"/>
  <c r="C1859" i="43"/>
  <c r="D1859" i="43"/>
  <c r="E1859" i="43"/>
  <c r="F1859" i="43"/>
  <c r="G1859" i="43"/>
  <c r="H1859" i="43"/>
  <c r="I1859" i="43"/>
  <c r="J1859" i="43"/>
  <c r="K1859" i="43"/>
  <c r="L1859" i="43"/>
  <c r="M1859" i="43"/>
  <c r="N1859" i="43"/>
  <c r="B1860" i="43"/>
  <c r="C1860" i="43"/>
  <c r="D1860" i="43"/>
  <c r="E1860" i="43"/>
  <c r="F1860" i="43"/>
  <c r="G1860" i="43"/>
  <c r="H1860" i="43"/>
  <c r="I1860" i="43"/>
  <c r="J1860" i="43"/>
  <c r="K1860" i="43"/>
  <c r="L1860" i="43"/>
  <c r="M1860" i="43"/>
  <c r="N1860" i="43"/>
  <c r="B1861" i="43"/>
  <c r="C1861" i="43"/>
  <c r="D1861" i="43"/>
  <c r="E1861" i="43"/>
  <c r="F1861" i="43"/>
  <c r="G1861" i="43"/>
  <c r="H1861" i="43"/>
  <c r="I1861" i="43"/>
  <c r="J1861" i="43"/>
  <c r="K1861" i="43"/>
  <c r="L1861" i="43"/>
  <c r="M1861" i="43"/>
  <c r="N1861" i="43"/>
  <c r="B1862" i="43"/>
  <c r="C1862" i="43"/>
  <c r="D1862" i="43"/>
  <c r="E1862" i="43"/>
  <c r="F1862" i="43"/>
  <c r="G1862" i="43"/>
  <c r="H1862" i="43"/>
  <c r="I1862" i="43"/>
  <c r="J1862" i="43"/>
  <c r="K1862" i="43"/>
  <c r="L1862" i="43"/>
  <c r="M1862" i="43"/>
  <c r="N1862" i="43"/>
  <c r="B1863" i="43"/>
  <c r="C1863" i="43"/>
  <c r="D1863" i="43"/>
  <c r="E1863" i="43"/>
  <c r="F1863" i="43"/>
  <c r="G1863" i="43"/>
  <c r="H1863" i="43"/>
  <c r="I1863" i="43"/>
  <c r="J1863" i="43"/>
  <c r="K1863" i="43"/>
  <c r="L1863" i="43"/>
  <c r="M1863" i="43"/>
  <c r="N1863" i="43"/>
  <c r="B1866" i="43"/>
  <c r="B1867" i="43"/>
  <c r="C1867" i="43"/>
  <c r="D1867" i="43"/>
  <c r="E1867" i="43"/>
  <c r="F1867" i="43"/>
  <c r="G1867" i="43"/>
  <c r="H1867" i="43"/>
  <c r="I1867" i="43"/>
  <c r="J1867" i="43"/>
  <c r="K1867" i="43"/>
  <c r="L1867" i="43"/>
  <c r="M1867" i="43"/>
  <c r="N1867" i="43"/>
  <c r="B1868" i="43"/>
  <c r="C1868" i="43"/>
  <c r="D1868" i="43"/>
  <c r="E1868" i="43"/>
  <c r="F1868" i="43"/>
  <c r="G1868" i="43"/>
  <c r="H1868" i="43"/>
  <c r="I1868" i="43"/>
  <c r="J1868" i="43"/>
  <c r="K1868" i="43"/>
  <c r="L1868" i="43"/>
  <c r="M1868" i="43"/>
  <c r="N1868" i="43"/>
  <c r="B1869" i="43"/>
  <c r="C1869" i="43"/>
  <c r="D1869" i="43"/>
  <c r="E1869" i="43"/>
  <c r="F1869" i="43"/>
  <c r="G1869" i="43"/>
  <c r="H1869" i="43"/>
  <c r="I1869" i="43"/>
  <c r="J1869" i="43"/>
  <c r="K1869" i="43"/>
  <c r="L1869" i="43"/>
  <c r="M1869" i="43"/>
  <c r="N1869" i="43"/>
  <c r="B1870" i="43"/>
  <c r="C1870" i="43"/>
  <c r="D1870" i="43"/>
  <c r="E1870" i="43"/>
  <c r="F1870" i="43"/>
  <c r="G1870" i="43"/>
  <c r="H1870" i="43"/>
  <c r="I1870" i="43"/>
  <c r="J1870" i="43"/>
  <c r="K1870" i="43"/>
  <c r="L1870" i="43"/>
  <c r="M1870" i="43"/>
  <c r="N1870" i="43"/>
  <c r="B1871" i="43"/>
  <c r="C1871" i="43"/>
  <c r="D1871" i="43"/>
  <c r="E1871" i="43"/>
  <c r="F1871" i="43"/>
  <c r="G1871" i="43"/>
  <c r="H1871" i="43"/>
  <c r="I1871" i="43"/>
  <c r="J1871" i="43"/>
  <c r="K1871" i="43"/>
  <c r="L1871" i="43"/>
  <c r="M1871" i="43"/>
  <c r="N1871" i="43"/>
  <c r="B1872" i="43"/>
  <c r="C1872" i="43"/>
  <c r="D1872" i="43"/>
  <c r="E1872" i="43"/>
  <c r="F1872" i="43"/>
  <c r="G1872" i="43"/>
  <c r="H1872" i="43"/>
  <c r="I1872" i="43"/>
  <c r="J1872" i="43"/>
  <c r="K1872" i="43"/>
  <c r="L1872" i="43"/>
  <c r="M1872" i="43"/>
  <c r="N1872" i="43"/>
  <c r="B1873" i="43"/>
  <c r="C1873" i="43"/>
  <c r="D1873" i="43"/>
  <c r="E1873" i="43"/>
  <c r="F1873" i="43"/>
  <c r="G1873" i="43"/>
  <c r="H1873" i="43"/>
  <c r="I1873" i="43"/>
  <c r="J1873" i="43"/>
  <c r="K1873" i="43"/>
  <c r="L1873" i="43"/>
  <c r="M1873" i="43"/>
  <c r="N1873" i="43"/>
  <c r="B1874" i="43"/>
  <c r="C1874" i="43"/>
  <c r="D1874" i="43"/>
  <c r="E1874" i="43"/>
  <c r="F1874" i="43"/>
  <c r="G1874" i="43"/>
  <c r="H1874" i="43"/>
  <c r="I1874" i="43"/>
  <c r="J1874" i="43"/>
  <c r="K1874" i="43"/>
  <c r="L1874" i="43"/>
  <c r="M1874" i="43"/>
  <c r="N1874" i="43"/>
  <c r="B1875" i="43"/>
  <c r="C1875" i="43"/>
  <c r="D1875" i="43"/>
  <c r="E1875" i="43"/>
  <c r="F1875" i="43"/>
  <c r="G1875" i="43"/>
  <c r="H1875" i="43"/>
  <c r="I1875" i="43"/>
  <c r="J1875" i="43"/>
  <c r="K1875" i="43"/>
  <c r="L1875" i="43"/>
  <c r="M1875" i="43"/>
  <c r="N1875" i="43"/>
  <c r="B1876" i="43"/>
  <c r="C1876" i="43"/>
  <c r="D1876" i="43"/>
  <c r="E1876" i="43"/>
  <c r="F1876" i="43"/>
  <c r="G1876" i="43"/>
  <c r="H1876" i="43"/>
  <c r="I1876" i="43"/>
  <c r="J1876" i="43"/>
  <c r="K1876" i="43"/>
  <c r="L1876" i="43"/>
  <c r="M1876" i="43"/>
  <c r="N1876" i="43"/>
  <c r="B1877" i="43"/>
  <c r="C1877" i="43"/>
  <c r="D1877" i="43"/>
  <c r="E1877" i="43"/>
  <c r="F1877" i="43"/>
  <c r="G1877" i="43"/>
  <c r="H1877" i="43"/>
  <c r="I1877" i="43"/>
  <c r="J1877" i="43"/>
  <c r="K1877" i="43"/>
  <c r="L1877" i="43"/>
  <c r="M1877" i="43"/>
  <c r="N1877" i="43"/>
  <c r="B1878" i="43"/>
  <c r="C1878" i="43"/>
  <c r="D1878" i="43"/>
  <c r="E1878" i="43"/>
  <c r="F1878" i="43"/>
  <c r="G1878" i="43"/>
  <c r="H1878" i="43"/>
  <c r="I1878" i="43"/>
  <c r="J1878" i="43"/>
  <c r="K1878" i="43"/>
  <c r="L1878" i="43"/>
  <c r="M1878" i="43"/>
  <c r="N1878" i="43"/>
  <c r="B1881" i="43"/>
  <c r="B1882" i="43"/>
  <c r="C1882" i="43"/>
  <c r="D1882" i="43"/>
  <c r="E1882" i="43"/>
  <c r="F1882" i="43"/>
  <c r="G1882" i="43"/>
  <c r="H1882" i="43"/>
  <c r="I1882" i="43"/>
  <c r="J1882" i="43"/>
  <c r="K1882" i="43"/>
  <c r="L1882" i="43"/>
  <c r="M1882" i="43"/>
  <c r="N1882" i="43"/>
  <c r="B1883" i="43"/>
  <c r="C1883" i="43"/>
  <c r="D1883" i="43"/>
  <c r="E1883" i="43"/>
  <c r="F1883" i="43"/>
  <c r="G1883" i="43"/>
  <c r="H1883" i="43"/>
  <c r="I1883" i="43"/>
  <c r="J1883" i="43"/>
  <c r="K1883" i="43"/>
  <c r="L1883" i="43"/>
  <c r="M1883" i="43"/>
  <c r="N1883" i="43"/>
  <c r="B1884" i="43"/>
  <c r="C1884" i="43"/>
  <c r="D1884" i="43"/>
  <c r="E1884" i="43"/>
  <c r="F1884" i="43"/>
  <c r="G1884" i="43"/>
  <c r="H1884" i="43"/>
  <c r="I1884" i="43"/>
  <c r="J1884" i="43"/>
  <c r="K1884" i="43"/>
  <c r="L1884" i="43"/>
  <c r="M1884" i="43"/>
  <c r="N1884" i="43"/>
  <c r="B1885" i="43"/>
  <c r="C1885" i="43"/>
  <c r="D1885" i="43"/>
  <c r="E1885" i="43"/>
  <c r="F1885" i="43"/>
  <c r="G1885" i="43"/>
  <c r="H1885" i="43"/>
  <c r="I1885" i="43"/>
  <c r="J1885" i="43"/>
  <c r="K1885" i="43"/>
  <c r="L1885" i="43"/>
  <c r="M1885" i="43"/>
  <c r="N1885" i="43"/>
  <c r="B1886" i="43"/>
  <c r="C1886" i="43"/>
  <c r="D1886" i="43"/>
  <c r="E1886" i="43"/>
  <c r="F1886" i="43"/>
  <c r="G1886" i="43"/>
  <c r="H1886" i="43"/>
  <c r="I1886" i="43"/>
  <c r="J1886" i="43"/>
  <c r="K1886" i="43"/>
  <c r="L1886" i="43"/>
  <c r="M1886" i="43"/>
  <c r="N1886" i="43"/>
  <c r="B1887" i="43"/>
  <c r="C1887" i="43"/>
  <c r="D1887" i="43"/>
  <c r="E1887" i="43"/>
  <c r="F1887" i="43"/>
  <c r="G1887" i="43"/>
  <c r="H1887" i="43"/>
  <c r="I1887" i="43"/>
  <c r="J1887" i="43"/>
  <c r="K1887" i="43"/>
  <c r="L1887" i="43"/>
  <c r="M1887" i="43"/>
  <c r="N1887" i="43"/>
  <c r="B1888" i="43"/>
  <c r="C1888" i="43"/>
  <c r="D1888" i="43"/>
  <c r="E1888" i="43"/>
  <c r="F1888" i="43"/>
  <c r="G1888" i="43"/>
  <c r="H1888" i="43"/>
  <c r="I1888" i="43"/>
  <c r="J1888" i="43"/>
  <c r="K1888" i="43"/>
  <c r="L1888" i="43"/>
  <c r="M1888" i="43"/>
  <c r="N1888" i="43"/>
  <c r="B1889" i="43"/>
  <c r="C1889" i="43"/>
  <c r="D1889" i="43"/>
  <c r="E1889" i="43"/>
  <c r="F1889" i="43"/>
  <c r="G1889" i="43"/>
  <c r="H1889" i="43"/>
  <c r="I1889" i="43"/>
  <c r="J1889" i="43"/>
  <c r="K1889" i="43"/>
  <c r="L1889" i="43"/>
  <c r="M1889" i="43"/>
  <c r="N1889" i="43"/>
  <c r="B1890" i="43"/>
  <c r="C1890" i="43"/>
  <c r="D1890" i="43"/>
  <c r="E1890" i="43"/>
  <c r="F1890" i="43"/>
  <c r="G1890" i="43"/>
  <c r="H1890" i="43"/>
  <c r="I1890" i="43"/>
  <c r="J1890" i="43"/>
  <c r="K1890" i="43"/>
  <c r="L1890" i="43"/>
  <c r="M1890" i="43"/>
  <c r="N1890" i="43"/>
  <c r="B1891" i="43"/>
  <c r="C1891" i="43"/>
  <c r="D1891" i="43"/>
  <c r="E1891" i="43"/>
  <c r="F1891" i="43"/>
  <c r="G1891" i="43"/>
  <c r="H1891" i="43"/>
  <c r="I1891" i="43"/>
  <c r="J1891" i="43"/>
  <c r="K1891" i="43"/>
  <c r="L1891" i="43"/>
  <c r="M1891" i="43"/>
  <c r="N1891" i="43"/>
  <c r="B1892" i="43"/>
  <c r="C1892" i="43"/>
  <c r="D1892" i="43"/>
  <c r="E1892" i="43"/>
  <c r="F1892" i="43"/>
  <c r="G1892" i="43"/>
  <c r="H1892" i="43"/>
  <c r="I1892" i="43"/>
  <c r="J1892" i="43"/>
  <c r="K1892" i="43"/>
  <c r="L1892" i="43"/>
  <c r="M1892" i="43"/>
  <c r="N1892" i="43"/>
  <c r="B1893" i="43"/>
  <c r="C1893" i="43"/>
  <c r="D1893" i="43"/>
  <c r="E1893" i="43"/>
  <c r="F1893" i="43"/>
  <c r="G1893" i="43"/>
  <c r="H1893" i="43"/>
  <c r="I1893" i="43"/>
  <c r="J1893" i="43"/>
  <c r="K1893" i="43"/>
  <c r="L1893" i="43"/>
  <c r="M1893" i="43"/>
  <c r="N1893" i="43"/>
  <c r="B1896" i="43"/>
  <c r="B1897" i="43"/>
  <c r="B1898" i="43"/>
  <c r="C1898" i="43"/>
  <c r="D1898" i="43"/>
  <c r="E1898" i="43"/>
  <c r="F1898" i="43"/>
  <c r="G1898" i="43"/>
  <c r="H1898" i="43"/>
  <c r="I1898" i="43"/>
  <c r="J1898" i="43"/>
  <c r="K1898" i="43"/>
  <c r="L1898" i="43"/>
  <c r="M1898" i="43"/>
  <c r="N1898" i="43"/>
  <c r="B1899" i="43"/>
  <c r="C1899" i="43"/>
  <c r="D1899" i="43"/>
  <c r="E1899" i="43"/>
  <c r="F1899" i="43"/>
  <c r="G1899" i="43"/>
  <c r="H1899" i="43"/>
  <c r="I1899" i="43"/>
  <c r="J1899" i="43"/>
  <c r="K1899" i="43"/>
  <c r="L1899" i="43"/>
  <c r="M1899" i="43"/>
  <c r="N1899" i="43"/>
  <c r="B1900" i="43"/>
  <c r="C1900" i="43"/>
  <c r="D1900" i="43"/>
  <c r="E1900" i="43"/>
  <c r="F1900" i="43"/>
  <c r="G1900" i="43"/>
  <c r="H1900" i="43"/>
  <c r="I1900" i="43"/>
  <c r="J1900" i="43"/>
  <c r="K1900" i="43"/>
  <c r="L1900" i="43"/>
  <c r="M1900" i="43"/>
  <c r="N1900" i="43"/>
  <c r="B1901" i="43"/>
  <c r="C1901" i="43"/>
  <c r="D1901" i="43"/>
  <c r="E1901" i="43"/>
  <c r="F1901" i="43"/>
  <c r="G1901" i="43"/>
  <c r="H1901" i="43"/>
  <c r="I1901" i="43"/>
  <c r="J1901" i="43"/>
  <c r="K1901" i="43"/>
  <c r="L1901" i="43"/>
  <c r="M1901" i="43"/>
  <c r="N1901" i="43"/>
  <c r="B1902" i="43"/>
  <c r="C1902" i="43"/>
  <c r="D1902" i="43"/>
  <c r="E1902" i="43"/>
  <c r="F1902" i="43"/>
  <c r="G1902" i="43"/>
  <c r="H1902" i="43"/>
  <c r="I1902" i="43"/>
  <c r="J1902" i="43"/>
  <c r="K1902" i="43"/>
  <c r="L1902" i="43"/>
  <c r="M1902" i="43"/>
  <c r="N1902" i="43"/>
  <c r="B1903" i="43"/>
  <c r="C1903" i="43"/>
  <c r="D1903" i="43"/>
  <c r="E1903" i="43"/>
  <c r="F1903" i="43"/>
  <c r="G1903" i="43"/>
  <c r="H1903" i="43"/>
  <c r="I1903" i="43"/>
  <c r="J1903" i="43"/>
  <c r="K1903" i="43"/>
  <c r="L1903" i="43"/>
  <c r="M1903" i="43"/>
  <c r="N1903" i="43"/>
  <c r="B1904" i="43"/>
  <c r="C1904" i="43"/>
  <c r="D1904" i="43"/>
  <c r="E1904" i="43"/>
  <c r="F1904" i="43"/>
  <c r="G1904" i="43"/>
  <c r="H1904" i="43"/>
  <c r="I1904" i="43"/>
  <c r="J1904" i="43"/>
  <c r="K1904" i="43"/>
  <c r="L1904" i="43"/>
  <c r="M1904" i="43"/>
  <c r="N1904" i="43"/>
  <c r="B1905" i="43"/>
  <c r="C1905" i="43"/>
  <c r="D1905" i="43"/>
  <c r="E1905" i="43"/>
  <c r="F1905" i="43"/>
  <c r="G1905" i="43"/>
  <c r="H1905" i="43"/>
  <c r="I1905" i="43"/>
  <c r="J1905" i="43"/>
  <c r="K1905" i="43"/>
  <c r="L1905" i="43"/>
  <c r="M1905" i="43"/>
  <c r="N1905" i="43"/>
  <c r="B1906" i="43"/>
  <c r="C1906" i="43"/>
  <c r="D1906" i="43"/>
  <c r="E1906" i="43"/>
  <c r="F1906" i="43"/>
  <c r="G1906" i="43"/>
  <c r="H1906" i="43"/>
  <c r="I1906" i="43"/>
  <c r="J1906" i="43"/>
  <c r="K1906" i="43"/>
  <c r="L1906" i="43"/>
  <c r="M1906" i="43"/>
  <c r="N1906" i="43"/>
  <c r="B1907" i="43"/>
  <c r="C1907" i="43"/>
  <c r="D1907" i="43"/>
  <c r="E1907" i="43"/>
  <c r="F1907" i="43"/>
  <c r="G1907" i="43"/>
  <c r="H1907" i="43"/>
  <c r="I1907" i="43"/>
  <c r="J1907" i="43"/>
  <c r="K1907" i="43"/>
  <c r="L1907" i="43"/>
  <c r="M1907" i="43"/>
  <c r="N1907" i="43"/>
  <c r="B1908" i="43"/>
  <c r="C1908" i="43"/>
  <c r="D1908" i="43"/>
  <c r="E1908" i="43"/>
  <c r="F1908" i="43"/>
  <c r="G1908" i="43"/>
  <c r="H1908" i="43"/>
  <c r="I1908" i="43"/>
  <c r="J1908" i="43"/>
  <c r="K1908" i="43"/>
  <c r="L1908" i="43"/>
  <c r="M1908" i="43"/>
  <c r="N1908" i="43"/>
  <c r="B1909" i="43"/>
  <c r="C1909" i="43"/>
  <c r="D1909" i="43"/>
  <c r="E1909" i="43"/>
  <c r="F1909" i="43"/>
  <c r="G1909" i="43"/>
  <c r="H1909" i="43"/>
  <c r="I1909" i="43"/>
  <c r="J1909" i="43"/>
  <c r="K1909" i="43"/>
  <c r="L1909" i="43"/>
  <c r="M1909" i="43"/>
  <c r="N1909" i="43"/>
  <c r="B1912" i="43"/>
  <c r="B1913" i="43"/>
  <c r="B1914" i="43"/>
  <c r="C1914" i="43"/>
  <c r="D1914" i="43"/>
  <c r="E1914" i="43"/>
  <c r="F1914" i="43"/>
  <c r="G1914" i="43"/>
  <c r="H1914" i="43"/>
  <c r="I1914" i="43"/>
  <c r="J1914" i="43"/>
  <c r="K1914" i="43"/>
  <c r="L1914" i="43"/>
  <c r="M1914" i="43"/>
  <c r="N1914" i="43"/>
  <c r="B1915" i="43"/>
  <c r="C1915" i="43"/>
  <c r="D1915" i="43"/>
  <c r="E1915" i="43"/>
  <c r="F1915" i="43"/>
  <c r="G1915" i="43"/>
  <c r="H1915" i="43"/>
  <c r="I1915" i="43"/>
  <c r="J1915" i="43"/>
  <c r="K1915" i="43"/>
  <c r="L1915" i="43"/>
  <c r="M1915" i="43"/>
  <c r="N1915" i="43"/>
  <c r="B1916" i="43"/>
  <c r="C1916" i="43"/>
  <c r="D1916" i="43"/>
  <c r="E1916" i="43"/>
  <c r="F1916" i="43"/>
  <c r="G1916" i="43"/>
  <c r="H1916" i="43"/>
  <c r="I1916" i="43"/>
  <c r="J1916" i="43"/>
  <c r="K1916" i="43"/>
  <c r="L1916" i="43"/>
  <c r="M1916" i="43"/>
  <c r="N1916" i="43"/>
  <c r="B1917" i="43"/>
  <c r="C1917" i="43"/>
  <c r="D1917" i="43"/>
  <c r="E1917" i="43"/>
  <c r="F1917" i="43"/>
  <c r="G1917" i="43"/>
  <c r="H1917" i="43"/>
  <c r="I1917" i="43"/>
  <c r="J1917" i="43"/>
  <c r="K1917" i="43"/>
  <c r="L1917" i="43"/>
  <c r="M1917" i="43"/>
  <c r="N1917" i="43"/>
  <c r="B1918" i="43"/>
  <c r="C1918" i="43"/>
  <c r="D1918" i="43"/>
  <c r="E1918" i="43"/>
  <c r="F1918" i="43"/>
  <c r="G1918" i="43"/>
  <c r="H1918" i="43"/>
  <c r="I1918" i="43"/>
  <c r="J1918" i="43"/>
  <c r="K1918" i="43"/>
  <c r="L1918" i="43"/>
  <c r="M1918" i="43"/>
  <c r="N1918" i="43"/>
  <c r="B1919" i="43"/>
  <c r="C1919" i="43"/>
  <c r="D1919" i="43"/>
  <c r="E1919" i="43"/>
  <c r="F1919" i="43"/>
  <c r="G1919" i="43"/>
  <c r="H1919" i="43"/>
  <c r="I1919" i="43"/>
  <c r="J1919" i="43"/>
  <c r="K1919" i="43"/>
  <c r="L1919" i="43"/>
  <c r="M1919" i="43"/>
  <c r="N1919" i="43"/>
  <c r="B1920" i="43"/>
  <c r="C1920" i="43"/>
  <c r="D1920" i="43"/>
  <c r="E1920" i="43"/>
  <c r="F1920" i="43"/>
  <c r="G1920" i="43"/>
  <c r="H1920" i="43"/>
  <c r="I1920" i="43"/>
  <c r="J1920" i="43"/>
  <c r="K1920" i="43"/>
  <c r="L1920" i="43"/>
  <c r="M1920" i="43"/>
  <c r="N1920" i="43"/>
  <c r="B1921" i="43"/>
  <c r="C1921" i="43"/>
  <c r="D1921" i="43"/>
  <c r="E1921" i="43"/>
  <c r="F1921" i="43"/>
  <c r="G1921" i="43"/>
  <c r="H1921" i="43"/>
  <c r="I1921" i="43"/>
  <c r="J1921" i="43"/>
  <c r="K1921" i="43"/>
  <c r="L1921" i="43"/>
  <c r="M1921" i="43"/>
  <c r="N1921" i="43"/>
  <c r="B1922" i="43"/>
  <c r="C1922" i="43"/>
  <c r="D1922" i="43"/>
  <c r="E1922" i="43"/>
  <c r="F1922" i="43"/>
  <c r="G1922" i="43"/>
  <c r="H1922" i="43"/>
  <c r="I1922" i="43"/>
  <c r="J1922" i="43"/>
  <c r="K1922" i="43"/>
  <c r="L1922" i="43"/>
  <c r="M1922" i="43"/>
  <c r="N1922" i="43"/>
  <c r="B1923" i="43"/>
  <c r="C1923" i="43"/>
  <c r="D1923" i="43"/>
  <c r="E1923" i="43"/>
  <c r="F1923" i="43"/>
  <c r="G1923" i="43"/>
  <c r="H1923" i="43"/>
  <c r="I1923" i="43"/>
  <c r="J1923" i="43"/>
  <c r="K1923" i="43"/>
  <c r="L1923" i="43"/>
  <c r="M1923" i="43"/>
  <c r="N1923" i="43"/>
  <c r="B1924" i="43"/>
  <c r="C1924" i="43"/>
  <c r="D1924" i="43"/>
  <c r="E1924" i="43"/>
  <c r="F1924" i="43"/>
  <c r="G1924" i="43"/>
  <c r="H1924" i="43"/>
  <c r="I1924" i="43"/>
  <c r="J1924" i="43"/>
  <c r="K1924" i="43"/>
  <c r="L1924" i="43"/>
  <c r="M1924" i="43"/>
  <c r="N1924" i="43"/>
  <c r="B1925" i="43"/>
  <c r="C1925" i="43"/>
  <c r="D1925" i="43"/>
  <c r="E1925" i="43"/>
  <c r="F1925" i="43"/>
  <c r="G1925" i="43"/>
  <c r="H1925" i="43"/>
  <c r="I1925" i="43"/>
  <c r="J1925" i="43"/>
  <c r="K1925" i="43"/>
  <c r="L1925" i="43"/>
  <c r="M1925" i="43"/>
  <c r="N1925" i="43"/>
  <c r="B1928" i="43"/>
  <c r="B1929" i="43"/>
  <c r="B1930" i="43"/>
  <c r="C1930" i="43"/>
  <c r="D1930" i="43"/>
  <c r="E1930" i="43"/>
  <c r="F1930" i="43"/>
  <c r="G1930" i="43"/>
  <c r="H1930" i="43"/>
  <c r="I1930" i="43"/>
  <c r="J1930" i="43"/>
  <c r="K1930" i="43"/>
  <c r="L1930" i="43"/>
  <c r="M1930" i="43"/>
  <c r="N1930" i="43"/>
  <c r="B1931" i="43"/>
  <c r="C1931" i="43"/>
  <c r="D1931" i="43"/>
  <c r="E1931" i="43"/>
  <c r="F1931" i="43"/>
  <c r="G1931" i="43"/>
  <c r="H1931" i="43"/>
  <c r="I1931" i="43"/>
  <c r="J1931" i="43"/>
  <c r="K1931" i="43"/>
  <c r="L1931" i="43"/>
  <c r="M1931" i="43"/>
  <c r="N1931" i="43"/>
  <c r="B1932" i="43"/>
  <c r="C1932" i="43"/>
  <c r="D1932" i="43"/>
  <c r="E1932" i="43"/>
  <c r="F1932" i="43"/>
  <c r="G1932" i="43"/>
  <c r="H1932" i="43"/>
  <c r="I1932" i="43"/>
  <c r="J1932" i="43"/>
  <c r="K1932" i="43"/>
  <c r="L1932" i="43"/>
  <c r="M1932" i="43"/>
  <c r="N1932" i="43"/>
  <c r="B1933" i="43"/>
  <c r="C1933" i="43"/>
  <c r="D1933" i="43"/>
  <c r="E1933" i="43"/>
  <c r="F1933" i="43"/>
  <c r="G1933" i="43"/>
  <c r="H1933" i="43"/>
  <c r="I1933" i="43"/>
  <c r="J1933" i="43"/>
  <c r="K1933" i="43"/>
  <c r="L1933" i="43"/>
  <c r="M1933" i="43"/>
  <c r="N1933" i="43"/>
  <c r="B1934" i="43"/>
  <c r="C1934" i="43"/>
  <c r="D1934" i="43"/>
  <c r="E1934" i="43"/>
  <c r="F1934" i="43"/>
  <c r="G1934" i="43"/>
  <c r="H1934" i="43"/>
  <c r="I1934" i="43"/>
  <c r="J1934" i="43"/>
  <c r="K1934" i="43"/>
  <c r="L1934" i="43"/>
  <c r="M1934" i="43"/>
  <c r="N1934" i="43"/>
  <c r="B1935" i="43"/>
  <c r="C1935" i="43"/>
  <c r="D1935" i="43"/>
  <c r="E1935" i="43"/>
  <c r="F1935" i="43"/>
  <c r="G1935" i="43"/>
  <c r="H1935" i="43"/>
  <c r="I1935" i="43"/>
  <c r="J1935" i="43"/>
  <c r="K1935" i="43"/>
  <c r="L1935" i="43"/>
  <c r="M1935" i="43"/>
  <c r="N1935" i="43"/>
  <c r="B1936" i="43"/>
  <c r="C1936" i="43"/>
  <c r="D1936" i="43"/>
  <c r="E1936" i="43"/>
  <c r="F1936" i="43"/>
  <c r="G1936" i="43"/>
  <c r="H1936" i="43"/>
  <c r="I1936" i="43"/>
  <c r="J1936" i="43"/>
  <c r="K1936" i="43"/>
  <c r="L1936" i="43"/>
  <c r="M1936" i="43"/>
  <c r="N1936" i="43"/>
  <c r="B1937" i="43"/>
  <c r="C1937" i="43"/>
  <c r="D1937" i="43"/>
  <c r="E1937" i="43"/>
  <c r="F1937" i="43"/>
  <c r="G1937" i="43"/>
  <c r="H1937" i="43"/>
  <c r="I1937" i="43"/>
  <c r="J1937" i="43"/>
  <c r="K1937" i="43"/>
  <c r="L1937" i="43"/>
  <c r="M1937" i="43"/>
  <c r="N1937" i="43"/>
  <c r="B1938" i="43"/>
  <c r="C1938" i="43"/>
  <c r="D1938" i="43"/>
  <c r="E1938" i="43"/>
  <c r="F1938" i="43"/>
  <c r="G1938" i="43"/>
  <c r="H1938" i="43"/>
  <c r="I1938" i="43"/>
  <c r="J1938" i="43"/>
  <c r="K1938" i="43"/>
  <c r="L1938" i="43"/>
  <c r="M1938" i="43"/>
  <c r="N1938" i="43"/>
  <c r="B1939" i="43"/>
  <c r="C1939" i="43"/>
  <c r="D1939" i="43"/>
  <c r="E1939" i="43"/>
  <c r="F1939" i="43"/>
  <c r="G1939" i="43"/>
  <c r="H1939" i="43"/>
  <c r="I1939" i="43"/>
  <c r="J1939" i="43"/>
  <c r="K1939" i="43"/>
  <c r="L1939" i="43"/>
  <c r="M1939" i="43"/>
  <c r="N1939" i="43"/>
  <c r="B1940" i="43"/>
  <c r="C1940" i="43"/>
  <c r="D1940" i="43"/>
  <c r="E1940" i="43"/>
  <c r="F1940" i="43"/>
  <c r="G1940" i="43"/>
  <c r="H1940" i="43"/>
  <c r="I1940" i="43"/>
  <c r="J1940" i="43"/>
  <c r="K1940" i="43"/>
  <c r="L1940" i="43"/>
  <c r="M1940" i="43"/>
  <c r="N1940" i="43"/>
  <c r="B1941" i="43"/>
  <c r="C1941" i="43"/>
  <c r="D1941" i="43"/>
  <c r="E1941" i="43"/>
  <c r="F1941" i="43"/>
  <c r="G1941" i="43"/>
  <c r="H1941" i="43"/>
  <c r="I1941" i="43"/>
  <c r="J1941" i="43"/>
  <c r="K1941" i="43"/>
  <c r="L1941" i="43"/>
  <c r="M1941" i="43"/>
  <c r="N1941" i="43"/>
  <c r="B1944" i="43"/>
  <c r="B1945" i="43"/>
  <c r="B1946" i="43"/>
  <c r="C1946" i="43"/>
  <c r="D1946" i="43"/>
  <c r="E1946" i="43"/>
  <c r="F1946" i="43"/>
  <c r="G1946" i="43"/>
  <c r="H1946" i="43"/>
  <c r="I1946" i="43"/>
  <c r="J1946" i="43"/>
  <c r="K1946" i="43"/>
  <c r="L1946" i="43"/>
  <c r="M1946" i="43"/>
  <c r="N1946" i="43"/>
  <c r="B1947" i="43"/>
  <c r="C1947" i="43"/>
  <c r="D1947" i="43"/>
  <c r="E1947" i="43"/>
  <c r="F1947" i="43"/>
  <c r="G1947" i="43"/>
  <c r="H1947" i="43"/>
  <c r="I1947" i="43"/>
  <c r="J1947" i="43"/>
  <c r="K1947" i="43"/>
  <c r="L1947" i="43"/>
  <c r="M1947" i="43"/>
  <c r="N1947" i="43"/>
  <c r="B1948" i="43"/>
  <c r="C1948" i="43"/>
  <c r="D1948" i="43"/>
  <c r="E1948" i="43"/>
  <c r="F1948" i="43"/>
  <c r="G1948" i="43"/>
  <c r="H1948" i="43"/>
  <c r="I1948" i="43"/>
  <c r="J1948" i="43"/>
  <c r="K1948" i="43"/>
  <c r="L1948" i="43"/>
  <c r="M1948" i="43"/>
  <c r="N1948" i="43"/>
  <c r="B1949" i="43"/>
  <c r="C1949" i="43"/>
  <c r="D1949" i="43"/>
  <c r="E1949" i="43"/>
  <c r="F1949" i="43"/>
  <c r="G1949" i="43"/>
  <c r="H1949" i="43"/>
  <c r="I1949" i="43"/>
  <c r="J1949" i="43"/>
  <c r="K1949" i="43"/>
  <c r="L1949" i="43"/>
  <c r="M1949" i="43"/>
  <c r="N1949" i="43"/>
  <c r="B1950" i="43"/>
  <c r="C1950" i="43"/>
  <c r="D1950" i="43"/>
  <c r="E1950" i="43"/>
  <c r="F1950" i="43"/>
  <c r="G1950" i="43"/>
  <c r="H1950" i="43"/>
  <c r="I1950" i="43"/>
  <c r="J1950" i="43"/>
  <c r="K1950" i="43"/>
  <c r="L1950" i="43"/>
  <c r="M1950" i="43"/>
  <c r="N1950" i="43"/>
  <c r="B1951" i="43"/>
  <c r="C1951" i="43"/>
  <c r="D1951" i="43"/>
  <c r="E1951" i="43"/>
  <c r="F1951" i="43"/>
  <c r="G1951" i="43"/>
  <c r="H1951" i="43"/>
  <c r="I1951" i="43"/>
  <c r="J1951" i="43"/>
  <c r="K1951" i="43"/>
  <c r="L1951" i="43"/>
  <c r="M1951" i="43"/>
  <c r="N1951" i="43"/>
  <c r="B1952" i="43"/>
  <c r="C1952" i="43"/>
  <c r="D1952" i="43"/>
  <c r="E1952" i="43"/>
  <c r="F1952" i="43"/>
  <c r="G1952" i="43"/>
  <c r="H1952" i="43"/>
  <c r="I1952" i="43"/>
  <c r="J1952" i="43"/>
  <c r="K1952" i="43"/>
  <c r="L1952" i="43"/>
  <c r="M1952" i="43"/>
  <c r="N1952" i="43"/>
  <c r="B1953" i="43"/>
  <c r="C1953" i="43"/>
  <c r="D1953" i="43"/>
  <c r="E1953" i="43"/>
  <c r="F1953" i="43"/>
  <c r="G1953" i="43"/>
  <c r="H1953" i="43"/>
  <c r="I1953" i="43"/>
  <c r="J1953" i="43"/>
  <c r="K1953" i="43"/>
  <c r="L1953" i="43"/>
  <c r="M1953" i="43"/>
  <c r="N1953" i="43"/>
  <c r="B1954" i="43"/>
  <c r="C1954" i="43"/>
  <c r="D1954" i="43"/>
  <c r="E1954" i="43"/>
  <c r="F1954" i="43"/>
  <c r="G1954" i="43"/>
  <c r="H1954" i="43"/>
  <c r="I1954" i="43"/>
  <c r="J1954" i="43"/>
  <c r="K1954" i="43"/>
  <c r="L1954" i="43"/>
  <c r="M1954" i="43"/>
  <c r="N1954" i="43"/>
  <c r="B1955" i="43"/>
  <c r="C1955" i="43"/>
  <c r="D1955" i="43"/>
  <c r="E1955" i="43"/>
  <c r="F1955" i="43"/>
  <c r="G1955" i="43"/>
  <c r="H1955" i="43"/>
  <c r="I1955" i="43"/>
  <c r="J1955" i="43"/>
  <c r="K1955" i="43"/>
  <c r="L1955" i="43"/>
  <c r="M1955" i="43"/>
  <c r="N1955" i="43"/>
  <c r="B1956" i="43"/>
  <c r="C1956" i="43"/>
  <c r="D1956" i="43"/>
  <c r="E1956" i="43"/>
  <c r="F1956" i="43"/>
  <c r="G1956" i="43"/>
  <c r="H1956" i="43"/>
  <c r="I1956" i="43"/>
  <c r="J1956" i="43"/>
  <c r="K1956" i="43"/>
  <c r="L1956" i="43"/>
  <c r="M1956" i="43"/>
  <c r="N1956" i="43"/>
  <c r="B1957" i="43"/>
  <c r="C1957" i="43"/>
  <c r="D1957" i="43"/>
  <c r="E1957" i="43"/>
  <c r="F1957" i="43"/>
  <c r="G1957" i="43"/>
  <c r="H1957" i="43"/>
  <c r="I1957" i="43"/>
  <c r="J1957" i="43"/>
  <c r="K1957" i="43"/>
  <c r="L1957" i="43"/>
  <c r="M1957" i="43"/>
  <c r="N1957" i="43"/>
  <c r="B1960" i="43"/>
  <c r="B1961" i="43"/>
  <c r="B1962" i="43"/>
  <c r="C1962" i="43"/>
  <c r="D1962" i="43"/>
  <c r="E1962" i="43"/>
  <c r="F1962" i="43"/>
  <c r="G1962" i="43"/>
  <c r="H1962" i="43"/>
  <c r="I1962" i="43"/>
  <c r="J1962" i="43"/>
  <c r="K1962" i="43"/>
  <c r="L1962" i="43"/>
  <c r="M1962" i="43"/>
  <c r="N1962" i="43"/>
  <c r="B1963" i="43"/>
  <c r="C1963" i="43"/>
  <c r="D1963" i="43"/>
  <c r="E1963" i="43"/>
  <c r="F1963" i="43"/>
  <c r="G1963" i="43"/>
  <c r="H1963" i="43"/>
  <c r="I1963" i="43"/>
  <c r="J1963" i="43"/>
  <c r="K1963" i="43"/>
  <c r="L1963" i="43"/>
  <c r="M1963" i="43"/>
  <c r="N1963" i="43"/>
  <c r="B1964" i="43"/>
  <c r="C1964" i="43"/>
  <c r="D1964" i="43"/>
  <c r="E1964" i="43"/>
  <c r="F1964" i="43"/>
  <c r="G1964" i="43"/>
  <c r="H1964" i="43"/>
  <c r="I1964" i="43"/>
  <c r="J1964" i="43"/>
  <c r="K1964" i="43"/>
  <c r="L1964" i="43"/>
  <c r="M1964" i="43"/>
  <c r="N1964" i="43"/>
  <c r="B1965" i="43"/>
  <c r="C1965" i="43"/>
  <c r="D1965" i="43"/>
  <c r="E1965" i="43"/>
  <c r="F1965" i="43"/>
  <c r="G1965" i="43"/>
  <c r="H1965" i="43"/>
  <c r="I1965" i="43"/>
  <c r="J1965" i="43"/>
  <c r="K1965" i="43"/>
  <c r="L1965" i="43"/>
  <c r="M1965" i="43"/>
  <c r="N1965" i="43"/>
  <c r="B1966" i="43"/>
  <c r="C1966" i="43"/>
  <c r="D1966" i="43"/>
  <c r="E1966" i="43"/>
  <c r="F1966" i="43"/>
  <c r="G1966" i="43"/>
  <c r="H1966" i="43"/>
  <c r="I1966" i="43"/>
  <c r="J1966" i="43"/>
  <c r="K1966" i="43"/>
  <c r="L1966" i="43"/>
  <c r="M1966" i="43"/>
  <c r="N1966" i="43"/>
  <c r="B1967" i="43"/>
  <c r="C1967" i="43"/>
  <c r="D1967" i="43"/>
  <c r="E1967" i="43"/>
  <c r="F1967" i="43"/>
  <c r="G1967" i="43"/>
  <c r="H1967" i="43"/>
  <c r="I1967" i="43"/>
  <c r="J1967" i="43"/>
  <c r="K1967" i="43"/>
  <c r="L1967" i="43"/>
  <c r="M1967" i="43"/>
  <c r="N1967" i="43"/>
  <c r="B1968" i="43"/>
  <c r="C1968" i="43"/>
  <c r="D1968" i="43"/>
  <c r="E1968" i="43"/>
  <c r="F1968" i="43"/>
  <c r="G1968" i="43"/>
  <c r="H1968" i="43"/>
  <c r="I1968" i="43"/>
  <c r="J1968" i="43"/>
  <c r="K1968" i="43"/>
  <c r="L1968" i="43"/>
  <c r="M1968" i="43"/>
  <c r="N1968" i="43"/>
  <c r="B1969" i="43"/>
  <c r="C1969" i="43"/>
  <c r="D1969" i="43"/>
  <c r="E1969" i="43"/>
  <c r="F1969" i="43"/>
  <c r="G1969" i="43"/>
  <c r="H1969" i="43"/>
  <c r="I1969" i="43"/>
  <c r="J1969" i="43"/>
  <c r="K1969" i="43"/>
  <c r="L1969" i="43"/>
  <c r="M1969" i="43"/>
  <c r="N1969" i="43"/>
  <c r="B1970" i="43"/>
  <c r="C1970" i="43"/>
  <c r="D1970" i="43"/>
  <c r="E1970" i="43"/>
  <c r="F1970" i="43"/>
  <c r="G1970" i="43"/>
  <c r="H1970" i="43"/>
  <c r="I1970" i="43"/>
  <c r="J1970" i="43"/>
  <c r="K1970" i="43"/>
  <c r="L1970" i="43"/>
  <c r="M1970" i="43"/>
  <c r="N1970" i="43"/>
  <c r="B1971" i="43"/>
  <c r="C1971" i="43"/>
  <c r="D1971" i="43"/>
  <c r="E1971" i="43"/>
  <c r="F1971" i="43"/>
  <c r="G1971" i="43"/>
  <c r="H1971" i="43"/>
  <c r="I1971" i="43"/>
  <c r="J1971" i="43"/>
  <c r="K1971" i="43"/>
  <c r="L1971" i="43"/>
  <c r="M1971" i="43"/>
  <c r="N1971" i="43"/>
  <c r="B1972" i="43"/>
  <c r="C1972" i="43"/>
  <c r="D1972" i="43"/>
  <c r="E1972" i="43"/>
  <c r="F1972" i="43"/>
  <c r="G1972" i="43"/>
  <c r="H1972" i="43"/>
  <c r="I1972" i="43"/>
  <c r="J1972" i="43"/>
  <c r="K1972" i="43"/>
  <c r="L1972" i="43"/>
  <c r="M1972" i="43"/>
  <c r="N1972" i="43"/>
  <c r="B1973" i="43"/>
  <c r="C1973" i="43"/>
  <c r="D1973" i="43"/>
  <c r="E1973" i="43"/>
  <c r="F1973" i="43"/>
  <c r="G1973" i="43"/>
  <c r="H1973" i="43"/>
  <c r="I1973" i="43"/>
  <c r="J1973" i="43"/>
  <c r="K1973" i="43"/>
  <c r="L1973" i="43"/>
  <c r="M1973" i="43"/>
  <c r="N1973" i="43"/>
  <c r="B1976" i="43"/>
  <c r="B1977" i="43"/>
  <c r="B1978" i="43"/>
  <c r="C1978" i="43"/>
  <c r="D1978" i="43"/>
  <c r="E1978" i="43"/>
  <c r="F1978" i="43"/>
  <c r="G1978" i="43"/>
  <c r="H1978" i="43"/>
  <c r="I1978" i="43"/>
  <c r="J1978" i="43"/>
  <c r="K1978" i="43"/>
  <c r="L1978" i="43"/>
  <c r="M1978" i="43"/>
  <c r="N1978" i="43"/>
  <c r="B1979" i="43"/>
  <c r="C1979" i="43"/>
  <c r="D1979" i="43"/>
  <c r="E1979" i="43"/>
  <c r="F1979" i="43"/>
  <c r="G1979" i="43"/>
  <c r="H1979" i="43"/>
  <c r="I1979" i="43"/>
  <c r="J1979" i="43"/>
  <c r="K1979" i="43"/>
  <c r="L1979" i="43"/>
  <c r="M1979" i="43"/>
  <c r="N1979" i="43"/>
  <c r="B1980" i="43"/>
  <c r="C1980" i="43"/>
  <c r="D1980" i="43"/>
  <c r="E1980" i="43"/>
  <c r="F1980" i="43"/>
  <c r="G1980" i="43"/>
  <c r="H1980" i="43"/>
  <c r="I1980" i="43"/>
  <c r="J1980" i="43"/>
  <c r="K1980" i="43"/>
  <c r="L1980" i="43"/>
  <c r="M1980" i="43"/>
  <c r="N1980" i="43"/>
  <c r="B1981" i="43"/>
  <c r="C1981" i="43"/>
  <c r="D1981" i="43"/>
  <c r="E1981" i="43"/>
  <c r="F1981" i="43"/>
  <c r="G1981" i="43"/>
  <c r="H1981" i="43"/>
  <c r="I1981" i="43"/>
  <c r="J1981" i="43"/>
  <c r="K1981" i="43"/>
  <c r="L1981" i="43"/>
  <c r="M1981" i="43"/>
  <c r="N1981" i="43"/>
  <c r="B1982" i="43"/>
  <c r="C1982" i="43"/>
  <c r="D1982" i="43"/>
  <c r="E1982" i="43"/>
  <c r="F1982" i="43"/>
  <c r="G1982" i="43"/>
  <c r="H1982" i="43"/>
  <c r="I1982" i="43"/>
  <c r="J1982" i="43"/>
  <c r="K1982" i="43"/>
  <c r="L1982" i="43"/>
  <c r="M1982" i="43"/>
  <c r="N1982" i="43"/>
  <c r="B1983" i="43"/>
  <c r="C1983" i="43"/>
  <c r="D1983" i="43"/>
  <c r="E1983" i="43"/>
  <c r="F1983" i="43"/>
  <c r="G1983" i="43"/>
  <c r="H1983" i="43"/>
  <c r="I1983" i="43"/>
  <c r="J1983" i="43"/>
  <c r="K1983" i="43"/>
  <c r="L1983" i="43"/>
  <c r="M1983" i="43"/>
  <c r="N1983" i="43"/>
  <c r="B1984" i="43"/>
  <c r="C1984" i="43"/>
  <c r="D1984" i="43"/>
  <c r="E1984" i="43"/>
  <c r="F1984" i="43"/>
  <c r="G1984" i="43"/>
  <c r="H1984" i="43"/>
  <c r="I1984" i="43"/>
  <c r="J1984" i="43"/>
  <c r="K1984" i="43"/>
  <c r="L1984" i="43"/>
  <c r="M1984" i="43"/>
  <c r="N1984" i="43"/>
  <c r="B1985" i="43"/>
  <c r="C1985" i="43"/>
  <c r="D1985" i="43"/>
  <c r="E1985" i="43"/>
  <c r="F1985" i="43"/>
  <c r="G1985" i="43"/>
  <c r="H1985" i="43"/>
  <c r="I1985" i="43"/>
  <c r="J1985" i="43"/>
  <c r="K1985" i="43"/>
  <c r="L1985" i="43"/>
  <c r="M1985" i="43"/>
  <c r="N1985" i="43"/>
  <c r="B1986" i="43"/>
  <c r="C1986" i="43"/>
  <c r="D1986" i="43"/>
  <c r="E1986" i="43"/>
  <c r="F1986" i="43"/>
  <c r="G1986" i="43"/>
  <c r="H1986" i="43"/>
  <c r="I1986" i="43"/>
  <c r="J1986" i="43"/>
  <c r="K1986" i="43"/>
  <c r="L1986" i="43"/>
  <c r="M1986" i="43"/>
  <c r="N1986" i="43"/>
  <c r="B1987" i="43"/>
  <c r="C1987" i="43"/>
  <c r="D1987" i="43"/>
  <c r="E1987" i="43"/>
  <c r="F1987" i="43"/>
  <c r="G1987" i="43"/>
  <c r="H1987" i="43"/>
  <c r="I1987" i="43"/>
  <c r="J1987" i="43"/>
  <c r="K1987" i="43"/>
  <c r="L1987" i="43"/>
  <c r="M1987" i="43"/>
  <c r="N1987" i="43"/>
  <c r="B1988" i="43"/>
  <c r="C1988" i="43"/>
  <c r="D1988" i="43"/>
  <c r="E1988" i="43"/>
  <c r="F1988" i="43"/>
  <c r="G1988" i="43"/>
  <c r="H1988" i="43"/>
  <c r="I1988" i="43"/>
  <c r="J1988" i="43"/>
  <c r="K1988" i="43"/>
  <c r="L1988" i="43"/>
  <c r="M1988" i="43"/>
  <c r="N1988" i="43"/>
  <c r="B1989" i="43"/>
  <c r="C1989" i="43"/>
  <c r="D1989" i="43"/>
  <c r="E1989" i="43"/>
  <c r="F1989" i="43"/>
  <c r="G1989" i="43"/>
  <c r="H1989" i="43"/>
  <c r="I1989" i="43"/>
  <c r="J1989" i="43"/>
  <c r="K1989" i="43"/>
  <c r="L1989" i="43"/>
  <c r="M1989" i="43"/>
  <c r="N1989" i="43"/>
  <c r="B1992" i="43"/>
  <c r="B1993" i="43"/>
  <c r="B1994" i="43"/>
  <c r="C1994" i="43"/>
  <c r="D1994" i="43"/>
  <c r="E1994" i="43"/>
  <c r="F1994" i="43"/>
  <c r="G1994" i="43"/>
  <c r="H1994" i="43"/>
  <c r="I1994" i="43"/>
  <c r="J1994" i="43"/>
  <c r="K1994" i="43"/>
  <c r="L1994" i="43"/>
  <c r="M1994" i="43"/>
  <c r="N1994" i="43"/>
  <c r="B1995" i="43"/>
  <c r="C1995" i="43"/>
  <c r="D1995" i="43"/>
  <c r="E1995" i="43"/>
  <c r="F1995" i="43"/>
  <c r="G1995" i="43"/>
  <c r="H1995" i="43"/>
  <c r="I1995" i="43"/>
  <c r="J1995" i="43"/>
  <c r="K1995" i="43"/>
  <c r="L1995" i="43"/>
  <c r="M1995" i="43"/>
  <c r="N1995" i="43"/>
  <c r="B1996" i="43"/>
  <c r="C1996" i="43"/>
  <c r="D1996" i="43"/>
  <c r="E1996" i="43"/>
  <c r="F1996" i="43"/>
  <c r="G1996" i="43"/>
  <c r="H1996" i="43"/>
  <c r="I1996" i="43"/>
  <c r="J1996" i="43"/>
  <c r="K1996" i="43"/>
  <c r="L1996" i="43"/>
  <c r="M1996" i="43"/>
  <c r="N1996" i="43"/>
  <c r="B1997" i="43"/>
  <c r="C1997" i="43"/>
  <c r="D1997" i="43"/>
  <c r="E1997" i="43"/>
  <c r="F1997" i="43"/>
  <c r="G1997" i="43"/>
  <c r="H1997" i="43"/>
  <c r="I1997" i="43"/>
  <c r="J1997" i="43"/>
  <c r="K1997" i="43"/>
  <c r="L1997" i="43"/>
  <c r="M1997" i="43"/>
  <c r="N1997" i="43"/>
  <c r="B1998" i="43"/>
  <c r="C1998" i="43"/>
  <c r="D1998" i="43"/>
  <c r="E1998" i="43"/>
  <c r="F1998" i="43"/>
  <c r="G1998" i="43"/>
  <c r="H1998" i="43"/>
  <c r="I1998" i="43"/>
  <c r="J1998" i="43"/>
  <c r="K1998" i="43"/>
  <c r="L1998" i="43"/>
  <c r="M1998" i="43"/>
  <c r="N1998" i="43"/>
  <c r="B1999" i="43"/>
  <c r="C1999" i="43"/>
  <c r="D1999" i="43"/>
  <c r="E1999" i="43"/>
  <c r="F1999" i="43"/>
  <c r="G1999" i="43"/>
  <c r="H1999" i="43"/>
  <c r="I1999" i="43"/>
  <c r="J1999" i="43"/>
  <c r="K1999" i="43"/>
  <c r="L1999" i="43"/>
  <c r="M1999" i="43"/>
  <c r="N1999" i="43"/>
  <c r="B2000" i="43"/>
  <c r="C2000" i="43"/>
  <c r="D2000" i="43"/>
  <c r="E2000" i="43"/>
  <c r="F2000" i="43"/>
  <c r="G2000" i="43"/>
  <c r="H2000" i="43"/>
  <c r="I2000" i="43"/>
  <c r="J2000" i="43"/>
  <c r="K2000" i="43"/>
  <c r="L2000" i="43"/>
  <c r="M2000" i="43"/>
  <c r="N2000" i="43"/>
  <c r="B2001" i="43"/>
  <c r="C2001" i="43"/>
  <c r="D2001" i="43"/>
  <c r="E2001" i="43"/>
  <c r="F2001" i="43"/>
  <c r="G2001" i="43"/>
  <c r="H2001" i="43"/>
  <c r="I2001" i="43"/>
  <c r="J2001" i="43"/>
  <c r="K2001" i="43"/>
  <c r="L2001" i="43"/>
  <c r="M2001" i="43"/>
  <c r="N2001" i="43"/>
  <c r="B2002" i="43"/>
  <c r="C2002" i="43"/>
  <c r="D2002" i="43"/>
  <c r="E2002" i="43"/>
  <c r="F2002" i="43"/>
  <c r="G2002" i="43"/>
  <c r="H2002" i="43"/>
  <c r="I2002" i="43"/>
  <c r="J2002" i="43"/>
  <c r="K2002" i="43"/>
  <c r="L2002" i="43"/>
  <c r="M2002" i="43"/>
  <c r="N2002" i="43"/>
  <c r="B2003" i="43"/>
  <c r="C2003" i="43"/>
  <c r="D2003" i="43"/>
  <c r="E2003" i="43"/>
  <c r="F2003" i="43"/>
  <c r="G2003" i="43"/>
  <c r="H2003" i="43"/>
  <c r="I2003" i="43"/>
  <c r="J2003" i="43"/>
  <c r="K2003" i="43"/>
  <c r="L2003" i="43"/>
  <c r="M2003" i="43"/>
  <c r="N2003" i="43"/>
  <c r="B2004" i="43"/>
  <c r="C2004" i="43"/>
  <c r="D2004" i="43"/>
  <c r="E2004" i="43"/>
  <c r="F2004" i="43"/>
  <c r="G2004" i="43"/>
  <c r="H2004" i="43"/>
  <c r="I2004" i="43"/>
  <c r="J2004" i="43"/>
  <c r="K2004" i="43"/>
  <c r="L2004" i="43"/>
  <c r="M2004" i="43"/>
  <c r="N2004" i="43"/>
  <c r="B2005" i="43"/>
  <c r="C2005" i="43"/>
  <c r="D2005" i="43"/>
  <c r="E2005" i="43"/>
  <c r="F2005" i="43"/>
  <c r="G2005" i="43"/>
  <c r="H2005" i="43"/>
  <c r="I2005" i="43"/>
  <c r="J2005" i="43"/>
  <c r="K2005" i="43"/>
  <c r="L2005" i="43"/>
  <c r="M2005" i="43"/>
  <c r="N2005" i="43"/>
  <c r="B2008" i="43"/>
  <c r="B2009" i="43"/>
  <c r="B2010" i="43"/>
  <c r="C2010" i="43"/>
  <c r="D2010" i="43"/>
  <c r="E2010" i="43"/>
  <c r="F2010" i="43"/>
  <c r="G2010" i="43"/>
  <c r="H2010" i="43"/>
  <c r="I2010" i="43"/>
  <c r="J2010" i="43"/>
  <c r="K2010" i="43"/>
  <c r="L2010" i="43"/>
  <c r="M2010" i="43"/>
  <c r="N2010" i="43"/>
  <c r="B2011" i="43"/>
  <c r="C2011" i="43"/>
  <c r="D2011" i="43"/>
  <c r="E2011" i="43"/>
  <c r="F2011" i="43"/>
  <c r="G2011" i="43"/>
  <c r="H2011" i="43"/>
  <c r="I2011" i="43"/>
  <c r="J2011" i="43"/>
  <c r="K2011" i="43"/>
  <c r="L2011" i="43"/>
  <c r="M2011" i="43"/>
  <c r="N2011" i="43"/>
  <c r="B2012" i="43"/>
  <c r="C2012" i="43"/>
  <c r="D2012" i="43"/>
  <c r="E2012" i="43"/>
  <c r="F2012" i="43"/>
  <c r="G2012" i="43"/>
  <c r="H2012" i="43"/>
  <c r="I2012" i="43"/>
  <c r="J2012" i="43"/>
  <c r="K2012" i="43"/>
  <c r="L2012" i="43"/>
  <c r="M2012" i="43"/>
  <c r="N2012" i="43"/>
  <c r="B2013" i="43"/>
  <c r="C2013" i="43"/>
  <c r="D2013" i="43"/>
  <c r="E2013" i="43"/>
  <c r="F2013" i="43"/>
  <c r="G2013" i="43"/>
  <c r="H2013" i="43"/>
  <c r="I2013" i="43"/>
  <c r="J2013" i="43"/>
  <c r="K2013" i="43"/>
  <c r="L2013" i="43"/>
  <c r="M2013" i="43"/>
  <c r="N2013" i="43"/>
  <c r="B2014" i="43"/>
  <c r="C2014" i="43"/>
  <c r="D2014" i="43"/>
  <c r="E2014" i="43"/>
  <c r="F2014" i="43"/>
  <c r="G2014" i="43"/>
  <c r="H2014" i="43"/>
  <c r="I2014" i="43"/>
  <c r="J2014" i="43"/>
  <c r="K2014" i="43"/>
  <c r="L2014" i="43"/>
  <c r="M2014" i="43"/>
  <c r="N2014" i="43"/>
  <c r="B2015" i="43"/>
  <c r="C2015" i="43"/>
  <c r="D2015" i="43"/>
  <c r="E2015" i="43"/>
  <c r="F2015" i="43"/>
  <c r="G2015" i="43"/>
  <c r="H2015" i="43"/>
  <c r="I2015" i="43"/>
  <c r="J2015" i="43"/>
  <c r="K2015" i="43"/>
  <c r="L2015" i="43"/>
  <c r="M2015" i="43"/>
  <c r="N2015" i="43"/>
  <c r="B2016" i="43"/>
  <c r="C2016" i="43"/>
  <c r="D2016" i="43"/>
  <c r="E2016" i="43"/>
  <c r="F2016" i="43"/>
  <c r="G2016" i="43"/>
  <c r="H2016" i="43"/>
  <c r="I2016" i="43"/>
  <c r="J2016" i="43"/>
  <c r="K2016" i="43"/>
  <c r="L2016" i="43"/>
  <c r="M2016" i="43"/>
  <c r="N2016" i="43"/>
  <c r="B2017" i="43"/>
  <c r="C2017" i="43"/>
  <c r="D2017" i="43"/>
  <c r="E2017" i="43"/>
  <c r="F2017" i="43"/>
  <c r="G2017" i="43"/>
  <c r="H2017" i="43"/>
  <c r="I2017" i="43"/>
  <c r="J2017" i="43"/>
  <c r="K2017" i="43"/>
  <c r="L2017" i="43"/>
  <c r="M2017" i="43"/>
  <c r="N2017" i="43"/>
  <c r="B2018" i="43"/>
  <c r="C2018" i="43"/>
  <c r="D2018" i="43"/>
  <c r="E2018" i="43"/>
  <c r="F2018" i="43"/>
  <c r="G2018" i="43"/>
  <c r="H2018" i="43"/>
  <c r="I2018" i="43"/>
  <c r="J2018" i="43"/>
  <c r="K2018" i="43"/>
  <c r="L2018" i="43"/>
  <c r="M2018" i="43"/>
  <c r="N2018" i="43"/>
  <c r="B2019" i="43"/>
  <c r="C2019" i="43"/>
  <c r="D2019" i="43"/>
  <c r="E2019" i="43"/>
  <c r="F2019" i="43"/>
  <c r="G2019" i="43"/>
  <c r="H2019" i="43"/>
  <c r="I2019" i="43"/>
  <c r="J2019" i="43"/>
  <c r="K2019" i="43"/>
  <c r="L2019" i="43"/>
  <c r="M2019" i="43"/>
  <c r="N2019" i="43"/>
  <c r="B2020" i="43"/>
  <c r="C2020" i="43"/>
  <c r="D2020" i="43"/>
  <c r="E2020" i="43"/>
  <c r="F2020" i="43"/>
  <c r="G2020" i="43"/>
  <c r="H2020" i="43"/>
  <c r="I2020" i="43"/>
  <c r="J2020" i="43"/>
  <c r="K2020" i="43"/>
  <c r="L2020" i="43"/>
  <c r="M2020" i="43"/>
  <c r="N2020" i="43"/>
  <c r="B2021" i="43"/>
  <c r="C2021" i="43"/>
  <c r="D2021" i="43"/>
  <c r="E2021" i="43"/>
  <c r="F2021" i="43"/>
  <c r="G2021" i="43"/>
  <c r="H2021" i="43"/>
  <c r="I2021" i="43"/>
  <c r="J2021" i="43"/>
  <c r="K2021" i="43"/>
  <c r="L2021" i="43"/>
  <c r="M2021" i="43"/>
  <c r="N2021" i="43"/>
  <c r="B2028" i="43"/>
  <c r="B2029" i="43"/>
  <c r="C2029" i="43"/>
  <c r="D2029" i="43"/>
  <c r="E2029" i="43"/>
  <c r="F2029" i="43"/>
  <c r="G2029" i="43"/>
  <c r="H2029" i="43"/>
  <c r="I2029" i="43"/>
  <c r="J2029" i="43"/>
  <c r="K2029" i="43"/>
  <c r="L2029" i="43"/>
  <c r="M2029" i="43"/>
  <c r="N2029" i="43"/>
  <c r="B2030" i="43"/>
  <c r="C2030" i="43"/>
  <c r="D2030" i="43"/>
  <c r="E2030" i="43"/>
  <c r="F2030" i="43"/>
  <c r="G2030" i="43"/>
  <c r="H2030" i="43"/>
  <c r="I2030" i="43"/>
  <c r="J2030" i="43"/>
  <c r="K2030" i="43"/>
  <c r="L2030" i="43"/>
  <c r="M2030" i="43"/>
  <c r="N2030" i="43"/>
  <c r="B2031" i="43"/>
  <c r="C2031" i="43"/>
  <c r="D2031" i="43"/>
  <c r="E2031" i="43"/>
  <c r="F2031" i="43"/>
  <c r="G2031" i="43"/>
  <c r="H2031" i="43"/>
  <c r="I2031" i="43"/>
  <c r="J2031" i="43"/>
  <c r="K2031" i="43"/>
  <c r="L2031" i="43"/>
  <c r="M2031" i="43"/>
  <c r="N2031" i="43"/>
  <c r="B2032" i="43"/>
  <c r="C2032" i="43"/>
  <c r="D2032" i="43"/>
  <c r="E2032" i="43"/>
  <c r="F2032" i="43"/>
  <c r="G2032" i="43"/>
  <c r="H2032" i="43"/>
  <c r="I2032" i="43"/>
  <c r="J2032" i="43"/>
  <c r="K2032" i="43"/>
  <c r="L2032" i="43"/>
  <c r="M2032" i="43"/>
  <c r="N2032" i="43"/>
  <c r="B2033" i="43"/>
  <c r="C2033" i="43"/>
  <c r="D2033" i="43"/>
  <c r="E2033" i="43"/>
  <c r="F2033" i="43"/>
  <c r="G2033" i="43"/>
  <c r="H2033" i="43"/>
  <c r="I2033" i="43"/>
  <c r="J2033" i="43"/>
  <c r="K2033" i="43"/>
  <c r="L2033" i="43"/>
  <c r="M2033" i="43"/>
  <c r="N2033" i="43"/>
  <c r="B2034" i="43"/>
  <c r="C2034" i="43"/>
  <c r="D2034" i="43"/>
  <c r="E2034" i="43"/>
  <c r="F2034" i="43"/>
  <c r="G2034" i="43"/>
  <c r="H2034" i="43"/>
  <c r="I2034" i="43"/>
  <c r="J2034" i="43"/>
  <c r="K2034" i="43"/>
  <c r="L2034" i="43"/>
  <c r="M2034" i="43"/>
  <c r="N2034" i="43"/>
  <c r="B2035" i="43"/>
  <c r="C2035" i="43"/>
  <c r="D2035" i="43"/>
  <c r="E2035" i="43"/>
  <c r="F2035" i="43"/>
  <c r="G2035" i="43"/>
  <c r="H2035" i="43"/>
  <c r="I2035" i="43"/>
  <c r="J2035" i="43"/>
  <c r="K2035" i="43"/>
  <c r="L2035" i="43"/>
  <c r="M2035" i="43"/>
  <c r="N2035" i="43"/>
  <c r="B2036" i="43"/>
  <c r="C2036" i="43"/>
  <c r="D2036" i="43"/>
  <c r="E2036" i="43"/>
  <c r="F2036" i="43"/>
  <c r="G2036" i="43"/>
  <c r="H2036" i="43"/>
  <c r="I2036" i="43"/>
  <c r="J2036" i="43"/>
  <c r="K2036" i="43"/>
  <c r="L2036" i="43"/>
  <c r="M2036" i="43"/>
  <c r="N2036" i="43"/>
  <c r="B2037" i="43"/>
  <c r="C2037" i="43"/>
  <c r="D2037" i="43"/>
  <c r="E2037" i="43"/>
  <c r="F2037" i="43"/>
  <c r="G2037" i="43"/>
  <c r="H2037" i="43"/>
  <c r="I2037" i="43"/>
  <c r="J2037" i="43"/>
  <c r="K2037" i="43"/>
  <c r="L2037" i="43"/>
  <c r="M2037" i="43"/>
  <c r="N2037" i="43"/>
  <c r="B2038" i="43"/>
  <c r="C2038" i="43"/>
  <c r="D2038" i="43"/>
  <c r="E2038" i="43"/>
  <c r="F2038" i="43"/>
  <c r="G2038" i="43"/>
  <c r="H2038" i="43"/>
  <c r="I2038" i="43"/>
  <c r="J2038" i="43"/>
  <c r="K2038" i="43"/>
  <c r="L2038" i="43"/>
  <c r="M2038" i="43"/>
  <c r="N2038" i="43"/>
  <c r="B2039" i="43"/>
  <c r="C2039" i="43"/>
  <c r="D2039" i="43"/>
  <c r="E2039" i="43"/>
  <c r="F2039" i="43"/>
  <c r="G2039" i="43"/>
  <c r="H2039" i="43"/>
  <c r="I2039" i="43"/>
  <c r="J2039" i="43"/>
  <c r="K2039" i="43"/>
  <c r="L2039" i="43"/>
  <c r="M2039" i="43"/>
  <c r="N2039" i="43"/>
  <c r="B2040" i="43"/>
  <c r="C2040" i="43"/>
  <c r="D2040" i="43"/>
  <c r="E2040" i="43"/>
  <c r="F2040" i="43"/>
  <c r="G2040" i="43"/>
  <c r="H2040" i="43"/>
  <c r="I2040" i="43"/>
  <c r="J2040" i="43"/>
  <c r="K2040" i="43"/>
  <c r="L2040" i="43"/>
  <c r="M2040" i="43"/>
  <c r="N2040" i="43"/>
  <c r="B2043" i="43"/>
  <c r="B2044" i="43"/>
  <c r="C2044" i="43"/>
  <c r="D2044" i="43"/>
  <c r="E2044" i="43"/>
  <c r="F2044" i="43"/>
  <c r="G2044" i="43"/>
  <c r="H2044" i="43"/>
  <c r="I2044" i="43"/>
  <c r="J2044" i="43"/>
  <c r="K2044" i="43"/>
  <c r="L2044" i="43"/>
  <c r="M2044" i="43"/>
  <c r="N2044" i="43"/>
  <c r="B2045" i="43"/>
  <c r="C2045" i="43"/>
  <c r="D2045" i="43"/>
  <c r="E2045" i="43"/>
  <c r="F2045" i="43"/>
  <c r="G2045" i="43"/>
  <c r="H2045" i="43"/>
  <c r="I2045" i="43"/>
  <c r="J2045" i="43"/>
  <c r="K2045" i="43"/>
  <c r="L2045" i="43"/>
  <c r="M2045" i="43"/>
  <c r="N2045" i="43"/>
  <c r="B2046" i="43"/>
  <c r="C2046" i="43"/>
  <c r="D2046" i="43"/>
  <c r="E2046" i="43"/>
  <c r="F2046" i="43"/>
  <c r="G2046" i="43"/>
  <c r="H2046" i="43"/>
  <c r="I2046" i="43"/>
  <c r="J2046" i="43"/>
  <c r="K2046" i="43"/>
  <c r="L2046" i="43"/>
  <c r="M2046" i="43"/>
  <c r="N2046" i="43"/>
  <c r="B2047" i="43"/>
  <c r="C2047" i="43"/>
  <c r="D2047" i="43"/>
  <c r="E2047" i="43"/>
  <c r="F2047" i="43"/>
  <c r="G2047" i="43"/>
  <c r="H2047" i="43"/>
  <c r="I2047" i="43"/>
  <c r="J2047" i="43"/>
  <c r="K2047" i="43"/>
  <c r="L2047" i="43"/>
  <c r="M2047" i="43"/>
  <c r="N2047" i="43"/>
  <c r="B2048" i="43"/>
  <c r="C2048" i="43"/>
  <c r="D2048" i="43"/>
  <c r="E2048" i="43"/>
  <c r="F2048" i="43"/>
  <c r="G2048" i="43"/>
  <c r="H2048" i="43"/>
  <c r="I2048" i="43"/>
  <c r="J2048" i="43"/>
  <c r="K2048" i="43"/>
  <c r="L2048" i="43"/>
  <c r="M2048" i="43"/>
  <c r="N2048" i="43"/>
  <c r="B2049" i="43"/>
  <c r="C2049" i="43"/>
  <c r="D2049" i="43"/>
  <c r="E2049" i="43"/>
  <c r="F2049" i="43"/>
  <c r="G2049" i="43"/>
  <c r="H2049" i="43"/>
  <c r="I2049" i="43"/>
  <c r="J2049" i="43"/>
  <c r="K2049" i="43"/>
  <c r="L2049" i="43"/>
  <c r="M2049" i="43"/>
  <c r="N2049" i="43"/>
  <c r="B2050" i="43"/>
  <c r="C2050" i="43"/>
  <c r="D2050" i="43"/>
  <c r="E2050" i="43"/>
  <c r="F2050" i="43"/>
  <c r="G2050" i="43"/>
  <c r="H2050" i="43"/>
  <c r="I2050" i="43"/>
  <c r="J2050" i="43"/>
  <c r="K2050" i="43"/>
  <c r="L2050" i="43"/>
  <c r="M2050" i="43"/>
  <c r="N2050" i="43"/>
  <c r="B2051" i="43"/>
  <c r="C2051" i="43"/>
  <c r="D2051" i="43"/>
  <c r="E2051" i="43"/>
  <c r="F2051" i="43"/>
  <c r="G2051" i="43"/>
  <c r="H2051" i="43"/>
  <c r="I2051" i="43"/>
  <c r="J2051" i="43"/>
  <c r="K2051" i="43"/>
  <c r="L2051" i="43"/>
  <c r="M2051" i="43"/>
  <c r="N2051" i="43"/>
  <c r="B2052" i="43"/>
  <c r="C2052" i="43"/>
  <c r="D2052" i="43"/>
  <c r="E2052" i="43"/>
  <c r="F2052" i="43"/>
  <c r="G2052" i="43"/>
  <c r="H2052" i="43"/>
  <c r="I2052" i="43"/>
  <c r="J2052" i="43"/>
  <c r="K2052" i="43"/>
  <c r="L2052" i="43"/>
  <c r="M2052" i="43"/>
  <c r="N2052" i="43"/>
  <c r="B2053" i="43"/>
  <c r="C2053" i="43"/>
  <c r="D2053" i="43"/>
  <c r="E2053" i="43"/>
  <c r="F2053" i="43"/>
  <c r="G2053" i="43"/>
  <c r="H2053" i="43"/>
  <c r="I2053" i="43"/>
  <c r="J2053" i="43"/>
  <c r="K2053" i="43"/>
  <c r="L2053" i="43"/>
  <c r="M2053" i="43"/>
  <c r="N2053" i="43"/>
  <c r="B2054" i="43"/>
  <c r="C2054" i="43"/>
  <c r="D2054" i="43"/>
  <c r="E2054" i="43"/>
  <c r="F2054" i="43"/>
  <c r="G2054" i="43"/>
  <c r="H2054" i="43"/>
  <c r="I2054" i="43"/>
  <c r="J2054" i="43"/>
  <c r="K2054" i="43"/>
  <c r="L2054" i="43"/>
  <c r="M2054" i="43"/>
  <c r="N2054" i="43"/>
  <c r="B2055" i="43"/>
  <c r="C2055" i="43"/>
  <c r="D2055" i="43"/>
  <c r="E2055" i="43"/>
  <c r="F2055" i="43"/>
  <c r="G2055" i="43"/>
  <c r="H2055" i="43"/>
  <c r="I2055" i="43"/>
  <c r="J2055" i="43"/>
  <c r="K2055" i="43"/>
  <c r="L2055" i="43"/>
  <c r="M2055" i="43"/>
  <c r="N2055" i="43"/>
  <c r="B2058" i="43"/>
  <c r="B2059" i="43"/>
  <c r="C2059" i="43"/>
  <c r="D2059" i="43"/>
  <c r="E2059" i="43"/>
  <c r="F2059" i="43"/>
  <c r="G2059" i="43"/>
  <c r="H2059" i="43"/>
  <c r="I2059" i="43"/>
  <c r="J2059" i="43"/>
  <c r="K2059" i="43"/>
  <c r="L2059" i="43"/>
  <c r="M2059" i="43"/>
  <c r="N2059" i="43"/>
  <c r="B2060" i="43"/>
  <c r="C2060" i="43"/>
  <c r="D2060" i="43"/>
  <c r="E2060" i="43"/>
  <c r="F2060" i="43"/>
  <c r="G2060" i="43"/>
  <c r="H2060" i="43"/>
  <c r="I2060" i="43"/>
  <c r="J2060" i="43"/>
  <c r="K2060" i="43"/>
  <c r="L2060" i="43"/>
  <c r="M2060" i="43"/>
  <c r="N2060" i="43"/>
  <c r="B2061" i="43"/>
  <c r="C2061" i="43"/>
  <c r="D2061" i="43"/>
  <c r="E2061" i="43"/>
  <c r="F2061" i="43"/>
  <c r="G2061" i="43"/>
  <c r="H2061" i="43"/>
  <c r="I2061" i="43"/>
  <c r="J2061" i="43"/>
  <c r="K2061" i="43"/>
  <c r="L2061" i="43"/>
  <c r="M2061" i="43"/>
  <c r="N2061" i="43"/>
  <c r="B2062" i="43"/>
  <c r="C2062" i="43"/>
  <c r="D2062" i="43"/>
  <c r="E2062" i="43"/>
  <c r="F2062" i="43"/>
  <c r="G2062" i="43"/>
  <c r="H2062" i="43"/>
  <c r="I2062" i="43"/>
  <c r="J2062" i="43"/>
  <c r="K2062" i="43"/>
  <c r="L2062" i="43"/>
  <c r="M2062" i="43"/>
  <c r="N2062" i="43"/>
  <c r="B2063" i="43"/>
  <c r="C2063" i="43"/>
  <c r="D2063" i="43"/>
  <c r="E2063" i="43"/>
  <c r="F2063" i="43"/>
  <c r="G2063" i="43"/>
  <c r="H2063" i="43"/>
  <c r="I2063" i="43"/>
  <c r="J2063" i="43"/>
  <c r="K2063" i="43"/>
  <c r="L2063" i="43"/>
  <c r="M2063" i="43"/>
  <c r="N2063" i="43"/>
  <c r="B2064" i="43"/>
  <c r="C2064" i="43"/>
  <c r="D2064" i="43"/>
  <c r="E2064" i="43"/>
  <c r="F2064" i="43"/>
  <c r="G2064" i="43"/>
  <c r="H2064" i="43"/>
  <c r="I2064" i="43"/>
  <c r="J2064" i="43"/>
  <c r="K2064" i="43"/>
  <c r="L2064" i="43"/>
  <c r="M2064" i="43"/>
  <c r="N2064" i="43"/>
  <c r="B2065" i="43"/>
  <c r="C2065" i="43"/>
  <c r="D2065" i="43"/>
  <c r="E2065" i="43"/>
  <c r="F2065" i="43"/>
  <c r="G2065" i="43"/>
  <c r="H2065" i="43"/>
  <c r="I2065" i="43"/>
  <c r="J2065" i="43"/>
  <c r="K2065" i="43"/>
  <c r="L2065" i="43"/>
  <c r="M2065" i="43"/>
  <c r="N2065" i="43"/>
  <c r="B2066" i="43"/>
  <c r="C2066" i="43"/>
  <c r="D2066" i="43"/>
  <c r="E2066" i="43"/>
  <c r="F2066" i="43"/>
  <c r="G2066" i="43"/>
  <c r="H2066" i="43"/>
  <c r="I2066" i="43"/>
  <c r="J2066" i="43"/>
  <c r="K2066" i="43"/>
  <c r="L2066" i="43"/>
  <c r="M2066" i="43"/>
  <c r="N2066" i="43"/>
  <c r="B2067" i="43"/>
  <c r="C2067" i="43"/>
  <c r="D2067" i="43"/>
  <c r="E2067" i="43"/>
  <c r="F2067" i="43"/>
  <c r="G2067" i="43"/>
  <c r="H2067" i="43"/>
  <c r="I2067" i="43"/>
  <c r="J2067" i="43"/>
  <c r="K2067" i="43"/>
  <c r="L2067" i="43"/>
  <c r="M2067" i="43"/>
  <c r="N2067" i="43"/>
  <c r="B2068" i="43"/>
  <c r="C2068" i="43"/>
  <c r="D2068" i="43"/>
  <c r="E2068" i="43"/>
  <c r="F2068" i="43"/>
  <c r="G2068" i="43"/>
  <c r="H2068" i="43"/>
  <c r="I2068" i="43"/>
  <c r="J2068" i="43"/>
  <c r="K2068" i="43"/>
  <c r="L2068" i="43"/>
  <c r="M2068" i="43"/>
  <c r="N2068" i="43"/>
  <c r="B2069" i="43"/>
  <c r="C2069" i="43"/>
  <c r="D2069" i="43"/>
  <c r="E2069" i="43"/>
  <c r="F2069" i="43"/>
  <c r="G2069" i="43"/>
  <c r="H2069" i="43"/>
  <c r="I2069" i="43"/>
  <c r="J2069" i="43"/>
  <c r="K2069" i="43"/>
  <c r="L2069" i="43"/>
  <c r="M2069" i="43"/>
  <c r="N2069" i="43"/>
  <c r="B2070" i="43"/>
  <c r="C2070" i="43"/>
  <c r="D2070" i="43"/>
  <c r="E2070" i="43"/>
  <c r="F2070" i="43"/>
  <c r="G2070" i="43"/>
  <c r="H2070" i="43"/>
  <c r="I2070" i="43"/>
  <c r="J2070" i="43"/>
  <c r="K2070" i="43"/>
  <c r="L2070" i="43"/>
  <c r="M2070" i="43"/>
  <c r="N2070" i="43"/>
  <c r="B2073" i="43"/>
  <c r="B2074" i="43"/>
  <c r="C2074" i="43"/>
  <c r="D2074" i="43"/>
  <c r="E2074" i="43"/>
  <c r="F2074" i="43"/>
  <c r="G2074" i="43"/>
  <c r="H2074" i="43"/>
  <c r="I2074" i="43"/>
  <c r="J2074" i="43"/>
  <c r="K2074" i="43"/>
  <c r="L2074" i="43"/>
  <c r="M2074" i="43"/>
  <c r="N2074" i="43"/>
  <c r="B2075" i="43"/>
  <c r="C2075" i="43"/>
  <c r="D2075" i="43"/>
  <c r="E2075" i="43"/>
  <c r="F2075" i="43"/>
  <c r="G2075" i="43"/>
  <c r="H2075" i="43"/>
  <c r="I2075" i="43"/>
  <c r="J2075" i="43"/>
  <c r="K2075" i="43"/>
  <c r="L2075" i="43"/>
  <c r="M2075" i="43"/>
  <c r="N2075" i="43"/>
  <c r="B2076" i="43"/>
  <c r="C2076" i="43"/>
  <c r="D2076" i="43"/>
  <c r="E2076" i="43"/>
  <c r="F2076" i="43"/>
  <c r="G2076" i="43"/>
  <c r="H2076" i="43"/>
  <c r="I2076" i="43"/>
  <c r="J2076" i="43"/>
  <c r="K2076" i="43"/>
  <c r="L2076" i="43"/>
  <c r="M2076" i="43"/>
  <c r="N2076" i="43"/>
  <c r="B2077" i="43"/>
  <c r="C2077" i="43"/>
  <c r="D2077" i="43"/>
  <c r="E2077" i="43"/>
  <c r="F2077" i="43"/>
  <c r="G2077" i="43"/>
  <c r="H2077" i="43"/>
  <c r="I2077" i="43"/>
  <c r="J2077" i="43"/>
  <c r="K2077" i="43"/>
  <c r="L2077" i="43"/>
  <c r="M2077" i="43"/>
  <c r="N2077" i="43"/>
  <c r="B2078" i="43"/>
  <c r="C2078" i="43"/>
  <c r="D2078" i="43"/>
  <c r="E2078" i="43"/>
  <c r="F2078" i="43"/>
  <c r="G2078" i="43"/>
  <c r="H2078" i="43"/>
  <c r="I2078" i="43"/>
  <c r="J2078" i="43"/>
  <c r="K2078" i="43"/>
  <c r="L2078" i="43"/>
  <c r="M2078" i="43"/>
  <c r="N2078" i="43"/>
  <c r="B2079" i="43"/>
  <c r="C2079" i="43"/>
  <c r="D2079" i="43"/>
  <c r="E2079" i="43"/>
  <c r="F2079" i="43"/>
  <c r="G2079" i="43"/>
  <c r="H2079" i="43"/>
  <c r="I2079" i="43"/>
  <c r="J2079" i="43"/>
  <c r="K2079" i="43"/>
  <c r="L2079" i="43"/>
  <c r="M2079" i="43"/>
  <c r="N2079" i="43"/>
  <c r="B2080" i="43"/>
  <c r="C2080" i="43"/>
  <c r="D2080" i="43"/>
  <c r="E2080" i="43"/>
  <c r="F2080" i="43"/>
  <c r="G2080" i="43"/>
  <c r="H2080" i="43"/>
  <c r="I2080" i="43"/>
  <c r="J2080" i="43"/>
  <c r="K2080" i="43"/>
  <c r="L2080" i="43"/>
  <c r="M2080" i="43"/>
  <c r="N2080" i="43"/>
  <c r="B2081" i="43"/>
  <c r="C2081" i="43"/>
  <c r="D2081" i="43"/>
  <c r="E2081" i="43"/>
  <c r="F2081" i="43"/>
  <c r="G2081" i="43"/>
  <c r="H2081" i="43"/>
  <c r="I2081" i="43"/>
  <c r="J2081" i="43"/>
  <c r="K2081" i="43"/>
  <c r="L2081" i="43"/>
  <c r="M2081" i="43"/>
  <c r="N2081" i="43"/>
  <c r="B2082" i="43"/>
  <c r="C2082" i="43"/>
  <c r="D2082" i="43"/>
  <c r="E2082" i="43"/>
  <c r="F2082" i="43"/>
  <c r="G2082" i="43"/>
  <c r="H2082" i="43"/>
  <c r="I2082" i="43"/>
  <c r="J2082" i="43"/>
  <c r="K2082" i="43"/>
  <c r="L2082" i="43"/>
  <c r="M2082" i="43"/>
  <c r="N2082" i="43"/>
  <c r="B2083" i="43"/>
  <c r="C2083" i="43"/>
  <c r="D2083" i="43"/>
  <c r="E2083" i="43"/>
  <c r="F2083" i="43"/>
  <c r="G2083" i="43"/>
  <c r="H2083" i="43"/>
  <c r="I2083" i="43"/>
  <c r="J2083" i="43"/>
  <c r="K2083" i="43"/>
  <c r="L2083" i="43"/>
  <c r="M2083" i="43"/>
  <c r="N2083" i="43"/>
  <c r="B2084" i="43"/>
  <c r="C2084" i="43"/>
  <c r="D2084" i="43"/>
  <c r="E2084" i="43"/>
  <c r="F2084" i="43"/>
  <c r="G2084" i="43"/>
  <c r="H2084" i="43"/>
  <c r="I2084" i="43"/>
  <c r="J2084" i="43"/>
  <c r="K2084" i="43"/>
  <c r="L2084" i="43"/>
  <c r="M2084" i="43"/>
  <c r="N2084" i="43"/>
  <c r="B2085" i="43"/>
  <c r="C2085" i="43"/>
  <c r="D2085" i="43"/>
  <c r="E2085" i="43"/>
  <c r="F2085" i="43"/>
  <c r="G2085" i="43"/>
  <c r="H2085" i="43"/>
  <c r="I2085" i="43"/>
  <c r="J2085" i="43"/>
  <c r="K2085" i="43"/>
  <c r="L2085" i="43"/>
  <c r="M2085" i="43"/>
  <c r="N2085" i="43"/>
  <c r="B2088" i="43"/>
  <c r="B2089" i="43"/>
  <c r="C2089" i="43"/>
  <c r="D2089" i="43"/>
  <c r="E2089" i="43"/>
  <c r="F2089" i="43"/>
  <c r="G2089" i="43"/>
  <c r="H2089" i="43"/>
  <c r="I2089" i="43"/>
  <c r="J2089" i="43"/>
  <c r="K2089" i="43"/>
  <c r="L2089" i="43"/>
  <c r="M2089" i="43"/>
  <c r="N2089" i="43"/>
  <c r="B2090" i="43"/>
  <c r="C2090" i="43"/>
  <c r="D2090" i="43"/>
  <c r="E2090" i="43"/>
  <c r="F2090" i="43"/>
  <c r="G2090" i="43"/>
  <c r="H2090" i="43"/>
  <c r="I2090" i="43"/>
  <c r="J2090" i="43"/>
  <c r="K2090" i="43"/>
  <c r="L2090" i="43"/>
  <c r="M2090" i="43"/>
  <c r="N2090" i="43"/>
  <c r="B2091" i="43"/>
  <c r="C2091" i="43"/>
  <c r="D2091" i="43"/>
  <c r="E2091" i="43"/>
  <c r="F2091" i="43"/>
  <c r="G2091" i="43"/>
  <c r="H2091" i="43"/>
  <c r="I2091" i="43"/>
  <c r="J2091" i="43"/>
  <c r="K2091" i="43"/>
  <c r="L2091" i="43"/>
  <c r="M2091" i="43"/>
  <c r="N2091" i="43"/>
  <c r="B2092" i="43"/>
  <c r="C2092" i="43"/>
  <c r="D2092" i="43"/>
  <c r="E2092" i="43"/>
  <c r="F2092" i="43"/>
  <c r="G2092" i="43"/>
  <c r="H2092" i="43"/>
  <c r="I2092" i="43"/>
  <c r="J2092" i="43"/>
  <c r="K2092" i="43"/>
  <c r="L2092" i="43"/>
  <c r="M2092" i="43"/>
  <c r="N2092" i="43"/>
  <c r="B2093" i="43"/>
  <c r="C2093" i="43"/>
  <c r="D2093" i="43"/>
  <c r="E2093" i="43"/>
  <c r="F2093" i="43"/>
  <c r="G2093" i="43"/>
  <c r="H2093" i="43"/>
  <c r="I2093" i="43"/>
  <c r="J2093" i="43"/>
  <c r="K2093" i="43"/>
  <c r="L2093" i="43"/>
  <c r="M2093" i="43"/>
  <c r="N2093" i="43"/>
  <c r="B2094" i="43"/>
  <c r="C2094" i="43"/>
  <c r="D2094" i="43"/>
  <c r="E2094" i="43"/>
  <c r="F2094" i="43"/>
  <c r="G2094" i="43"/>
  <c r="H2094" i="43"/>
  <c r="I2094" i="43"/>
  <c r="J2094" i="43"/>
  <c r="K2094" i="43"/>
  <c r="L2094" i="43"/>
  <c r="M2094" i="43"/>
  <c r="N2094" i="43"/>
  <c r="B2095" i="43"/>
  <c r="C2095" i="43"/>
  <c r="D2095" i="43"/>
  <c r="E2095" i="43"/>
  <c r="F2095" i="43"/>
  <c r="G2095" i="43"/>
  <c r="H2095" i="43"/>
  <c r="I2095" i="43"/>
  <c r="J2095" i="43"/>
  <c r="K2095" i="43"/>
  <c r="L2095" i="43"/>
  <c r="M2095" i="43"/>
  <c r="N2095" i="43"/>
  <c r="B2096" i="43"/>
  <c r="C2096" i="43"/>
  <c r="D2096" i="43"/>
  <c r="E2096" i="43"/>
  <c r="F2096" i="43"/>
  <c r="G2096" i="43"/>
  <c r="H2096" i="43"/>
  <c r="I2096" i="43"/>
  <c r="J2096" i="43"/>
  <c r="K2096" i="43"/>
  <c r="L2096" i="43"/>
  <c r="M2096" i="43"/>
  <c r="N2096" i="43"/>
  <c r="B2097" i="43"/>
  <c r="C2097" i="43"/>
  <c r="D2097" i="43"/>
  <c r="E2097" i="43"/>
  <c r="F2097" i="43"/>
  <c r="G2097" i="43"/>
  <c r="H2097" i="43"/>
  <c r="I2097" i="43"/>
  <c r="J2097" i="43"/>
  <c r="K2097" i="43"/>
  <c r="L2097" i="43"/>
  <c r="M2097" i="43"/>
  <c r="N2097" i="43"/>
  <c r="B2098" i="43"/>
  <c r="C2098" i="43"/>
  <c r="D2098" i="43"/>
  <c r="E2098" i="43"/>
  <c r="F2098" i="43"/>
  <c r="G2098" i="43"/>
  <c r="H2098" i="43"/>
  <c r="I2098" i="43"/>
  <c r="J2098" i="43"/>
  <c r="K2098" i="43"/>
  <c r="L2098" i="43"/>
  <c r="M2098" i="43"/>
  <c r="N2098" i="43"/>
  <c r="B2099" i="43"/>
  <c r="C2099" i="43"/>
  <c r="D2099" i="43"/>
  <c r="E2099" i="43"/>
  <c r="F2099" i="43"/>
  <c r="G2099" i="43"/>
  <c r="H2099" i="43"/>
  <c r="I2099" i="43"/>
  <c r="J2099" i="43"/>
  <c r="K2099" i="43"/>
  <c r="L2099" i="43"/>
  <c r="M2099" i="43"/>
  <c r="N2099" i="43"/>
  <c r="B2100" i="43"/>
  <c r="C2100" i="43"/>
  <c r="D2100" i="43"/>
  <c r="E2100" i="43"/>
  <c r="F2100" i="43"/>
  <c r="G2100" i="43"/>
  <c r="H2100" i="43"/>
  <c r="I2100" i="43"/>
  <c r="J2100" i="43"/>
  <c r="K2100" i="43"/>
  <c r="L2100" i="43"/>
  <c r="M2100" i="43"/>
  <c r="N2100" i="43"/>
  <c r="B2103" i="43"/>
  <c r="B2104" i="43"/>
  <c r="C2104" i="43"/>
  <c r="D2104" i="43"/>
  <c r="E2104" i="43"/>
  <c r="F2104" i="43"/>
  <c r="G2104" i="43"/>
  <c r="H2104" i="43"/>
  <c r="I2104" i="43"/>
  <c r="J2104" i="43"/>
  <c r="K2104" i="43"/>
  <c r="L2104" i="43"/>
  <c r="M2104" i="43"/>
  <c r="N2104" i="43"/>
  <c r="B2105" i="43"/>
  <c r="C2105" i="43"/>
  <c r="D2105" i="43"/>
  <c r="E2105" i="43"/>
  <c r="F2105" i="43"/>
  <c r="G2105" i="43"/>
  <c r="H2105" i="43"/>
  <c r="I2105" i="43"/>
  <c r="J2105" i="43"/>
  <c r="K2105" i="43"/>
  <c r="L2105" i="43"/>
  <c r="M2105" i="43"/>
  <c r="N2105" i="43"/>
  <c r="B2106" i="43"/>
  <c r="C2106" i="43"/>
  <c r="D2106" i="43"/>
  <c r="E2106" i="43"/>
  <c r="F2106" i="43"/>
  <c r="G2106" i="43"/>
  <c r="H2106" i="43"/>
  <c r="I2106" i="43"/>
  <c r="J2106" i="43"/>
  <c r="K2106" i="43"/>
  <c r="L2106" i="43"/>
  <c r="M2106" i="43"/>
  <c r="N2106" i="43"/>
  <c r="B2107" i="43"/>
  <c r="C2107" i="43"/>
  <c r="D2107" i="43"/>
  <c r="E2107" i="43"/>
  <c r="F2107" i="43"/>
  <c r="G2107" i="43"/>
  <c r="H2107" i="43"/>
  <c r="I2107" i="43"/>
  <c r="J2107" i="43"/>
  <c r="K2107" i="43"/>
  <c r="L2107" i="43"/>
  <c r="M2107" i="43"/>
  <c r="N2107" i="43"/>
  <c r="B2108" i="43"/>
  <c r="C2108" i="43"/>
  <c r="D2108" i="43"/>
  <c r="E2108" i="43"/>
  <c r="F2108" i="43"/>
  <c r="G2108" i="43"/>
  <c r="H2108" i="43"/>
  <c r="I2108" i="43"/>
  <c r="J2108" i="43"/>
  <c r="K2108" i="43"/>
  <c r="L2108" i="43"/>
  <c r="M2108" i="43"/>
  <c r="N2108" i="43"/>
  <c r="B2109" i="43"/>
  <c r="C2109" i="43"/>
  <c r="D2109" i="43"/>
  <c r="E2109" i="43"/>
  <c r="F2109" i="43"/>
  <c r="G2109" i="43"/>
  <c r="H2109" i="43"/>
  <c r="I2109" i="43"/>
  <c r="J2109" i="43"/>
  <c r="K2109" i="43"/>
  <c r="L2109" i="43"/>
  <c r="M2109" i="43"/>
  <c r="N2109" i="43"/>
  <c r="B2110" i="43"/>
  <c r="C2110" i="43"/>
  <c r="D2110" i="43"/>
  <c r="E2110" i="43"/>
  <c r="F2110" i="43"/>
  <c r="G2110" i="43"/>
  <c r="H2110" i="43"/>
  <c r="I2110" i="43"/>
  <c r="J2110" i="43"/>
  <c r="K2110" i="43"/>
  <c r="L2110" i="43"/>
  <c r="M2110" i="43"/>
  <c r="N2110" i="43"/>
  <c r="B2111" i="43"/>
  <c r="C2111" i="43"/>
  <c r="D2111" i="43"/>
  <c r="E2111" i="43"/>
  <c r="F2111" i="43"/>
  <c r="G2111" i="43"/>
  <c r="H2111" i="43"/>
  <c r="I2111" i="43"/>
  <c r="J2111" i="43"/>
  <c r="K2111" i="43"/>
  <c r="L2111" i="43"/>
  <c r="M2111" i="43"/>
  <c r="N2111" i="43"/>
  <c r="B2112" i="43"/>
  <c r="C2112" i="43"/>
  <c r="D2112" i="43"/>
  <c r="E2112" i="43"/>
  <c r="F2112" i="43"/>
  <c r="G2112" i="43"/>
  <c r="H2112" i="43"/>
  <c r="I2112" i="43"/>
  <c r="J2112" i="43"/>
  <c r="K2112" i="43"/>
  <c r="L2112" i="43"/>
  <c r="M2112" i="43"/>
  <c r="N2112" i="43"/>
  <c r="B2113" i="43"/>
  <c r="C2113" i="43"/>
  <c r="D2113" i="43"/>
  <c r="E2113" i="43"/>
  <c r="F2113" i="43"/>
  <c r="G2113" i="43"/>
  <c r="H2113" i="43"/>
  <c r="I2113" i="43"/>
  <c r="J2113" i="43"/>
  <c r="K2113" i="43"/>
  <c r="L2113" i="43"/>
  <c r="M2113" i="43"/>
  <c r="N2113" i="43"/>
  <c r="B2114" i="43"/>
  <c r="C2114" i="43"/>
  <c r="D2114" i="43"/>
  <c r="E2114" i="43"/>
  <c r="F2114" i="43"/>
  <c r="G2114" i="43"/>
  <c r="H2114" i="43"/>
  <c r="I2114" i="43"/>
  <c r="J2114" i="43"/>
  <c r="K2114" i="43"/>
  <c r="L2114" i="43"/>
  <c r="M2114" i="43"/>
  <c r="N2114" i="43"/>
  <c r="B2115" i="43"/>
  <c r="C2115" i="43"/>
  <c r="D2115" i="43"/>
  <c r="E2115" i="43"/>
  <c r="F2115" i="43"/>
  <c r="G2115" i="43"/>
  <c r="H2115" i="43"/>
  <c r="I2115" i="43"/>
  <c r="J2115" i="43"/>
  <c r="K2115" i="43"/>
  <c r="L2115" i="43"/>
  <c r="M2115" i="43"/>
  <c r="N2115" i="43"/>
  <c r="B2118" i="43"/>
  <c r="B2119" i="43"/>
  <c r="B2120" i="43"/>
  <c r="C2120" i="43"/>
  <c r="D2120" i="43"/>
  <c r="E2120" i="43"/>
  <c r="F2120" i="43"/>
  <c r="G2120" i="43"/>
  <c r="H2120" i="43"/>
  <c r="I2120" i="43"/>
  <c r="J2120" i="43"/>
  <c r="K2120" i="43"/>
  <c r="L2120" i="43"/>
  <c r="M2120" i="43"/>
  <c r="N2120" i="43"/>
  <c r="B2121" i="43"/>
  <c r="C2121" i="43"/>
  <c r="D2121" i="43"/>
  <c r="E2121" i="43"/>
  <c r="F2121" i="43"/>
  <c r="G2121" i="43"/>
  <c r="H2121" i="43"/>
  <c r="I2121" i="43"/>
  <c r="J2121" i="43"/>
  <c r="K2121" i="43"/>
  <c r="L2121" i="43"/>
  <c r="M2121" i="43"/>
  <c r="N2121" i="43"/>
  <c r="B2122" i="43"/>
  <c r="C2122" i="43"/>
  <c r="D2122" i="43"/>
  <c r="E2122" i="43"/>
  <c r="F2122" i="43"/>
  <c r="G2122" i="43"/>
  <c r="H2122" i="43"/>
  <c r="I2122" i="43"/>
  <c r="J2122" i="43"/>
  <c r="K2122" i="43"/>
  <c r="L2122" i="43"/>
  <c r="M2122" i="43"/>
  <c r="N2122" i="43"/>
  <c r="B2123" i="43"/>
  <c r="C2123" i="43"/>
  <c r="D2123" i="43"/>
  <c r="E2123" i="43"/>
  <c r="F2123" i="43"/>
  <c r="G2123" i="43"/>
  <c r="H2123" i="43"/>
  <c r="I2123" i="43"/>
  <c r="J2123" i="43"/>
  <c r="K2123" i="43"/>
  <c r="L2123" i="43"/>
  <c r="M2123" i="43"/>
  <c r="N2123" i="43"/>
  <c r="B2124" i="43"/>
  <c r="C2124" i="43"/>
  <c r="D2124" i="43"/>
  <c r="E2124" i="43"/>
  <c r="F2124" i="43"/>
  <c r="G2124" i="43"/>
  <c r="H2124" i="43"/>
  <c r="I2124" i="43"/>
  <c r="J2124" i="43"/>
  <c r="K2124" i="43"/>
  <c r="L2124" i="43"/>
  <c r="M2124" i="43"/>
  <c r="N2124" i="43"/>
  <c r="B2125" i="43"/>
  <c r="C2125" i="43"/>
  <c r="D2125" i="43"/>
  <c r="E2125" i="43"/>
  <c r="F2125" i="43"/>
  <c r="G2125" i="43"/>
  <c r="H2125" i="43"/>
  <c r="I2125" i="43"/>
  <c r="J2125" i="43"/>
  <c r="K2125" i="43"/>
  <c r="L2125" i="43"/>
  <c r="M2125" i="43"/>
  <c r="N2125" i="43"/>
  <c r="B2126" i="43"/>
  <c r="C2126" i="43"/>
  <c r="D2126" i="43"/>
  <c r="E2126" i="43"/>
  <c r="F2126" i="43"/>
  <c r="G2126" i="43"/>
  <c r="H2126" i="43"/>
  <c r="I2126" i="43"/>
  <c r="J2126" i="43"/>
  <c r="K2126" i="43"/>
  <c r="L2126" i="43"/>
  <c r="M2126" i="43"/>
  <c r="N2126" i="43"/>
  <c r="B2127" i="43"/>
  <c r="C2127" i="43"/>
  <c r="D2127" i="43"/>
  <c r="E2127" i="43"/>
  <c r="F2127" i="43"/>
  <c r="G2127" i="43"/>
  <c r="H2127" i="43"/>
  <c r="I2127" i="43"/>
  <c r="J2127" i="43"/>
  <c r="K2127" i="43"/>
  <c r="L2127" i="43"/>
  <c r="M2127" i="43"/>
  <c r="N2127" i="43"/>
  <c r="B2128" i="43"/>
  <c r="C2128" i="43"/>
  <c r="D2128" i="43"/>
  <c r="E2128" i="43"/>
  <c r="F2128" i="43"/>
  <c r="G2128" i="43"/>
  <c r="H2128" i="43"/>
  <c r="I2128" i="43"/>
  <c r="J2128" i="43"/>
  <c r="K2128" i="43"/>
  <c r="L2128" i="43"/>
  <c r="M2128" i="43"/>
  <c r="N2128" i="43"/>
  <c r="B2129" i="43"/>
  <c r="C2129" i="43"/>
  <c r="D2129" i="43"/>
  <c r="E2129" i="43"/>
  <c r="F2129" i="43"/>
  <c r="G2129" i="43"/>
  <c r="H2129" i="43"/>
  <c r="I2129" i="43"/>
  <c r="J2129" i="43"/>
  <c r="K2129" i="43"/>
  <c r="L2129" i="43"/>
  <c r="M2129" i="43"/>
  <c r="N2129" i="43"/>
  <c r="B2130" i="43"/>
  <c r="C2130" i="43"/>
  <c r="D2130" i="43"/>
  <c r="E2130" i="43"/>
  <c r="F2130" i="43"/>
  <c r="G2130" i="43"/>
  <c r="H2130" i="43"/>
  <c r="I2130" i="43"/>
  <c r="J2130" i="43"/>
  <c r="K2130" i="43"/>
  <c r="L2130" i="43"/>
  <c r="M2130" i="43"/>
  <c r="N2130" i="43"/>
  <c r="B2131" i="43"/>
  <c r="C2131" i="43"/>
  <c r="D2131" i="43"/>
  <c r="E2131" i="43"/>
  <c r="F2131" i="43"/>
  <c r="G2131" i="43"/>
  <c r="H2131" i="43"/>
  <c r="I2131" i="43"/>
  <c r="J2131" i="43"/>
  <c r="K2131" i="43"/>
  <c r="L2131" i="43"/>
  <c r="M2131" i="43"/>
  <c r="N2131" i="43"/>
  <c r="B2134" i="43"/>
  <c r="B2135" i="43"/>
  <c r="B2136" i="43"/>
  <c r="C2136" i="43"/>
  <c r="D2136" i="43"/>
  <c r="E2136" i="43"/>
  <c r="F2136" i="43"/>
  <c r="G2136" i="43"/>
  <c r="H2136" i="43"/>
  <c r="I2136" i="43"/>
  <c r="J2136" i="43"/>
  <c r="K2136" i="43"/>
  <c r="L2136" i="43"/>
  <c r="M2136" i="43"/>
  <c r="N2136" i="43"/>
  <c r="B2137" i="43"/>
  <c r="C2137" i="43"/>
  <c r="D2137" i="43"/>
  <c r="E2137" i="43"/>
  <c r="F2137" i="43"/>
  <c r="G2137" i="43"/>
  <c r="H2137" i="43"/>
  <c r="I2137" i="43"/>
  <c r="J2137" i="43"/>
  <c r="K2137" i="43"/>
  <c r="L2137" i="43"/>
  <c r="M2137" i="43"/>
  <c r="N2137" i="43"/>
  <c r="B2138" i="43"/>
  <c r="C2138" i="43"/>
  <c r="D2138" i="43"/>
  <c r="E2138" i="43"/>
  <c r="F2138" i="43"/>
  <c r="G2138" i="43"/>
  <c r="H2138" i="43"/>
  <c r="I2138" i="43"/>
  <c r="J2138" i="43"/>
  <c r="K2138" i="43"/>
  <c r="L2138" i="43"/>
  <c r="M2138" i="43"/>
  <c r="N2138" i="43"/>
  <c r="B2139" i="43"/>
  <c r="C2139" i="43"/>
  <c r="D2139" i="43"/>
  <c r="E2139" i="43"/>
  <c r="F2139" i="43"/>
  <c r="G2139" i="43"/>
  <c r="H2139" i="43"/>
  <c r="I2139" i="43"/>
  <c r="J2139" i="43"/>
  <c r="K2139" i="43"/>
  <c r="L2139" i="43"/>
  <c r="M2139" i="43"/>
  <c r="N2139" i="43"/>
  <c r="B2140" i="43"/>
  <c r="C2140" i="43"/>
  <c r="D2140" i="43"/>
  <c r="E2140" i="43"/>
  <c r="F2140" i="43"/>
  <c r="G2140" i="43"/>
  <c r="H2140" i="43"/>
  <c r="I2140" i="43"/>
  <c r="J2140" i="43"/>
  <c r="K2140" i="43"/>
  <c r="L2140" i="43"/>
  <c r="M2140" i="43"/>
  <c r="N2140" i="43"/>
  <c r="B2141" i="43"/>
  <c r="C2141" i="43"/>
  <c r="D2141" i="43"/>
  <c r="E2141" i="43"/>
  <c r="F2141" i="43"/>
  <c r="G2141" i="43"/>
  <c r="H2141" i="43"/>
  <c r="I2141" i="43"/>
  <c r="J2141" i="43"/>
  <c r="K2141" i="43"/>
  <c r="L2141" i="43"/>
  <c r="M2141" i="43"/>
  <c r="N2141" i="43"/>
  <c r="B2142" i="43"/>
  <c r="C2142" i="43"/>
  <c r="D2142" i="43"/>
  <c r="E2142" i="43"/>
  <c r="F2142" i="43"/>
  <c r="G2142" i="43"/>
  <c r="H2142" i="43"/>
  <c r="I2142" i="43"/>
  <c r="J2142" i="43"/>
  <c r="K2142" i="43"/>
  <c r="L2142" i="43"/>
  <c r="M2142" i="43"/>
  <c r="N2142" i="43"/>
  <c r="B2143" i="43"/>
  <c r="C2143" i="43"/>
  <c r="D2143" i="43"/>
  <c r="E2143" i="43"/>
  <c r="F2143" i="43"/>
  <c r="G2143" i="43"/>
  <c r="H2143" i="43"/>
  <c r="I2143" i="43"/>
  <c r="J2143" i="43"/>
  <c r="K2143" i="43"/>
  <c r="L2143" i="43"/>
  <c r="M2143" i="43"/>
  <c r="N2143" i="43"/>
  <c r="B2144" i="43"/>
  <c r="C2144" i="43"/>
  <c r="D2144" i="43"/>
  <c r="E2144" i="43"/>
  <c r="F2144" i="43"/>
  <c r="G2144" i="43"/>
  <c r="H2144" i="43"/>
  <c r="I2144" i="43"/>
  <c r="J2144" i="43"/>
  <c r="K2144" i="43"/>
  <c r="L2144" i="43"/>
  <c r="M2144" i="43"/>
  <c r="N2144" i="43"/>
  <c r="B2145" i="43"/>
  <c r="C2145" i="43"/>
  <c r="D2145" i="43"/>
  <c r="E2145" i="43"/>
  <c r="F2145" i="43"/>
  <c r="G2145" i="43"/>
  <c r="H2145" i="43"/>
  <c r="I2145" i="43"/>
  <c r="J2145" i="43"/>
  <c r="K2145" i="43"/>
  <c r="L2145" i="43"/>
  <c r="M2145" i="43"/>
  <c r="N2145" i="43"/>
  <c r="B2146" i="43"/>
  <c r="C2146" i="43"/>
  <c r="D2146" i="43"/>
  <c r="E2146" i="43"/>
  <c r="F2146" i="43"/>
  <c r="G2146" i="43"/>
  <c r="H2146" i="43"/>
  <c r="I2146" i="43"/>
  <c r="J2146" i="43"/>
  <c r="K2146" i="43"/>
  <c r="L2146" i="43"/>
  <c r="M2146" i="43"/>
  <c r="N2146" i="43"/>
  <c r="B2147" i="43"/>
  <c r="C2147" i="43"/>
  <c r="D2147" i="43"/>
  <c r="E2147" i="43"/>
  <c r="F2147" i="43"/>
  <c r="G2147" i="43"/>
  <c r="H2147" i="43"/>
  <c r="I2147" i="43"/>
  <c r="J2147" i="43"/>
  <c r="K2147" i="43"/>
  <c r="L2147" i="43"/>
  <c r="M2147" i="43"/>
  <c r="N2147" i="43"/>
  <c r="B2154" i="43"/>
  <c r="B2155" i="43"/>
  <c r="B2156" i="43"/>
  <c r="C2156" i="43"/>
  <c r="D2156" i="43"/>
  <c r="E2156" i="43"/>
  <c r="F2156" i="43"/>
  <c r="G2156" i="43"/>
  <c r="H2156" i="43"/>
  <c r="I2156" i="43"/>
  <c r="J2156" i="43"/>
  <c r="K2156" i="43"/>
  <c r="L2156" i="43"/>
  <c r="M2156" i="43"/>
  <c r="N2156" i="43"/>
  <c r="B2157" i="43"/>
  <c r="C2157" i="43"/>
  <c r="D2157" i="43"/>
  <c r="E2157" i="43"/>
  <c r="F2157" i="43"/>
  <c r="G2157" i="43"/>
  <c r="H2157" i="43"/>
  <c r="I2157" i="43"/>
  <c r="J2157" i="43"/>
  <c r="K2157" i="43"/>
  <c r="L2157" i="43"/>
  <c r="M2157" i="43"/>
  <c r="N2157" i="43"/>
  <c r="B2158" i="43"/>
  <c r="C2158" i="43"/>
  <c r="D2158" i="43"/>
  <c r="E2158" i="43"/>
  <c r="F2158" i="43"/>
  <c r="G2158" i="43"/>
  <c r="H2158" i="43"/>
  <c r="I2158" i="43"/>
  <c r="J2158" i="43"/>
  <c r="K2158" i="43"/>
  <c r="L2158" i="43"/>
  <c r="M2158" i="43"/>
  <c r="N2158" i="43"/>
  <c r="B2159" i="43"/>
  <c r="C2159" i="43"/>
  <c r="D2159" i="43"/>
  <c r="E2159" i="43"/>
  <c r="F2159" i="43"/>
  <c r="G2159" i="43"/>
  <c r="H2159" i="43"/>
  <c r="I2159" i="43"/>
  <c r="J2159" i="43"/>
  <c r="K2159" i="43"/>
  <c r="L2159" i="43"/>
  <c r="M2159" i="43"/>
  <c r="N2159" i="43"/>
  <c r="B2160" i="43"/>
  <c r="C2160" i="43"/>
  <c r="D2160" i="43"/>
  <c r="E2160" i="43"/>
  <c r="F2160" i="43"/>
  <c r="G2160" i="43"/>
  <c r="H2160" i="43"/>
  <c r="I2160" i="43"/>
  <c r="J2160" i="43"/>
  <c r="K2160" i="43"/>
  <c r="L2160" i="43"/>
  <c r="M2160" i="43"/>
  <c r="N2160" i="43"/>
  <c r="B2161" i="43"/>
  <c r="C2161" i="43"/>
  <c r="D2161" i="43"/>
  <c r="E2161" i="43"/>
  <c r="F2161" i="43"/>
  <c r="G2161" i="43"/>
  <c r="H2161" i="43"/>
  <c r="I2161" i="43"/>
  <c r="J2161" i="43"/>
  <c r="K2161" i="43"/>
  <c r="L2161" i="43"/>
  <c r="M2161" i="43"/>
  <c r="N2161" i="43"/>
  <c r="B2162" i="43"/>
  <c r="C2162" i="43"/>
  <c r="D2162" i="43"/>
  <c r="E2162" i="43"/>
  <c r="F2162" i="43"/>
  <c r="G2162" i="43"/>
  <c r="H2162" i="43"/>
  <c r="I2162" i="43"/>
  <c r="J2162" i="43"/>
  <c r="K2162" i="43"/>
  <c r="L2162" i="43"/>
  <c r="M2162" i="43"/>
  <c r="N2162" i="43"/>
  <c r="B2163" i="43"/>
  <c r="C2163" i="43"/>
  <c r="D2163" i="43"/>
  <c r="E2163" i="43"/>
  <c r="F2163" i="43"/>
  <c r="G2163" i="43"/>
  <c r="H2163" i="43"/>
  <c r="I2163" i="43"/>
  <c r="J2163" i="43"/>
  <c r="K2163" i="43"/>
  <c r="L2163" i="43"/>
  <c r="M2163" i="43"/>
  <c r="N2163" i="43"/>
  <c r="B2164" i="43"/>
  <c r="C2164" i="43"/>
  <c r="D2164" i="43"/>
  <c r="E2164" i="43"/>
  <c r="F2164" i="43"/>
  <c r="G2164" i="43"/>
  <c r="H2164" i="43"/>
  <c r="I2164" i="43"/>
  <c r="J2164" i="43"/>
  <c r="K2164" i="43"/>
  <c r="L2164" i="43"/>
  <c r="M2164" i="43"/>
  <c r="N2164" i="43"/>
  <c r="B2165" i="43"/>
  <c r="C2165" i="43"/>
  <c r="D2165" i="43"/>
  <c r="E2165" i="43"/>
  <c r="F2165" i="43"/>
  <c r="G2165" i="43"/>
  <c r="H2165" i="43"/>
  <c r="I2165" i="43"/>
  <c r="J2165" i="43"/>
  <c r="K2165" i="43"/>
  <c r="L2165" i="43"/>
  <c r="M2165" i="43"/>
  <c r="N2165" i="43"/>
  <c r="B2166" i="43"/>
  <c r="C2166" i="43"/>
  <c r="D2166" i="43"/>
  <c r="E2166" i="43"/>
  <c r="F2166" i="43"/>
  <c r="G2166" i="43"/>
  <c r="H2166" i="43"/>
  <c r="I2166" i="43"/>
  <c r="J2166" i="43"/>
  <c r="K2166" i="43"/>
  <c r="L2166" i="43"/>
  <c r="M2166" i="43"/>
  <c r="N2166" i="43"/>
  <c r="B2167" i="43"/>
  <c r="C2167" i="43"/>
  <c r="D2167" i="43"/>
  <c r="E2167" i="43"/>
  <c r="F2167" i="43"/>
  <c r="G2167" i="43"/>
  <c r="H2167" i="43"/>
  <c r="I2167" i="43"/>
  <c r="J2167" i="43"/>
  <c r="K2167" i="43"/>
  <c r="L2167" i="43"/>
  <c r="M2167" i="43"/>
  <c r="N2167" i="43"/>
  <c r="B2170" i="43"/>
  <c r="B2171" i="43"/>
  <c r="B2172" i="43"/>
  <c r="C2172" i="43"/>
  <c r="D2172" i="43"/>
  <c r="E2172" i="43"/>
  <c r="F2172" i="43"/>
  <c r="G2172" i="43"/>
  <c r="H2172" i="43"/>
  <c r="I2172" i="43"/>
  <c r="J2172" i="43"/>
  <c r="K2172" i="43"/>
  <c r="L2172" i="43"/>
  <c r="M2172" i="43"/>
  <c r="N2172" i="43"/>
  <c r="B2173" i="43"/>
  <c r="C2173" i="43"/>
  <c r="D2173" i="43"/>
  <c r="E2173" i="43"/>
  <c r="F2173" i="43"/>
  <c r="G2173" i="43"/>
  <c r="H2173" i="43"/>
  <c r="I2173" i="43"/>
  <c r="J2173" i="43"/>
  <c r="K2173" i="43"/>
  <c r="L2173" i="43"/>
  <c r="M2173" i="43"/>
  <c r="N2173" i="43"/>
  <c r="B2174" i="43"/>
  <c r="C2174" i="43"/>
  <c r="D2174" i="43"/>
  <c r="E2174" i="43"/>
  <c r="F2174" i="43"/>
  <c r="G2174" i="43"/>
  <c r="H2174" i="43"/>
  <c r="I2174" i="43"/>
  <c r="J2174" i="43"/>
  <c r="K2174" i="43"/>
  <c r="L2174" i="43"/>
  <c r="M2174" i="43"/>
  <c r="N2174" i="43"/>
  <c r="B2175" i="43"/>
  <c r="C2175" i="43"/>
  <c r="D2175" i="43"/>
  <c r="E2175" i="43"/>
  <c r="F2175" i="43"/>
  <c r="G2175" i="43"/>
  <c r="H2175" i="43"/>
  <c r="I2175" i="43"/>
  <c r="J2175" i="43"/>
  <c r="K2175" i="43"/>
  <c r="L2175" i="43"/>
  <c r="M2175" i="43"/>
  <c r="N2175" i="43"/>
  <c r="B2176" i="43"/>
  <c r="C2176" i="43"/>
  <c r="D2176" i="43"/>
  <c r="E2176" i="43"/>
  <c r="F2176" i="43"/>
  <c r="G2176" i="43"/>
  <c r="H2176" i="43"/>
  <c r="I2176" i="43"/>
  <c r="J2176" i="43"/>
  <c r="K2176" i="43"/>
  <c r="L2176" i="43"/>
  <c r="M2176" i="43"/>
  <c r="N2176" i="43"/>
  <c r="B2177" i="43"/>
  <c r="C2177" i="43"/>
  <c r="D2177" i="43"/>
  <c r="E2177" i="43"/>
  <c r="F2177" i="43"/>
  <c r="G2177" i="43"/>
  <c r="H2177" i="43"/>
  <c r="I2177" i="43"/>
  <c r="J2177" i="43"/>
  <c r="K2177" i="43"/>
  <c r="L2177" i="43"/>
  <c r="M2177" i="43"/>
  <c r="N2177" i="43"/>
  <c r="B2178" i="43"/>
  <c r="C2178" i="43"/>
  <c r="D2178" i="43"/>
  <c r="E2178" i="43"/>
  <c r="F2178" i="43"/>
  <c r="G2178" i="43"/>
  <c r="H2178" i="43"/>
  <c r="I2178" i="43"/>
  <c r="J2178" i="43"/>
  <c r="K2178" i="43"/>
  <c r="L2178" i="43"/>
  <c r="M2178" i="43"/>
  <c r="N2178" i="43"/>
  <c r="B2179" i="43"/>
  <c r="C2179" i="43"/>
  <c r="D2179" i="43"/>
  <c r="E2179" i="43"/>
  <c r="F2179" i="43"/>
  <c r="G2179" i="43"/>
  <c r="H2179" i="43"/>
  <c r="I2179" i="43"/>
  <c r="J2179" i="43"/>
  <c r="K2179" i="43"/>
  <c r="L2179" i="43"/>
  <c r="M2179" i="43"/>
  <c r="N2179" i="43"/>
  <c r="B2180" i="43"/>
  <c r="C2180" i="43"/>
  <c r="D2180" i="43"/>
  <c r="E2180" i="43"/>
  <c r="F2180" i="43"/>
  <c r="G2180" i="43"/>
  <c r="H2180" i="43"/>
  <c r="I2180" i="43"/>
  <c r="J2180" i="43"/>
  <c r="K2180" i="43"/>
  <c r="L2180" i="43"/>
  <c r="M2180" i="43"/>
  <c r="N2180" i="43"/>
  <c r="B2181" i="43"/>
  <c r="C2181" i="43"/>
  <c r="D2181" i="43"/>
  <c r="E2181" i="43"/>
  <c r="F2181" i="43"/>
  <c r="G2181" i="43"/>
  <c r="H2181" i="43"/>
  <c r="I2181" i="43"/>
  <c r="J2181" i="43"/>
  <c r="K2181" i="43"/>
  <c r="L2181" i="43"/>
  <c r="M2181" i="43"/>
  <c r="N2181" i="43"/>
  <c r="B2182" i="43"/>
  <c r="C2182" i="43"/>
  <c r="D2182" i="43"/>
  <c r="E2182" i="43"/>
  <c r="F2182" i="43"/>
  <c r="G2182" i="43"/>
  <c r="H2182" i="43"/>
  <c r="I2182" i="43"/>
  <c r="J2182" i="43"/>
  <c r="K2182" i="43"/>
  <c r="L2182" i="43"/>
  <c r="M2182" i="43"/>
  <c r="N2182" i="43"/>
  <c r="B2183" i="43"/>
  <c r="C2183" i="43"/>
  <c r="D2183" i="43"/>
  <c r="E2183" i="43"/>
  <c r="F2183" i="43"/>
  <c r="G2183" i="43"/>
  <c r="H2183" i="43"/>
  <c r="I2183" i="43"/>
  <c r="J2183" i="43"/>
  <c r="K2183" i="43"/>
  <c r="L2183" i="43"/>
  <c r="M2183" i="43"/>
  <c r="N2183" i="43"/>
  <c r="B2186" i="43"/>
  <c r="B2187" i="43"/>
  <c r="B2188" i="43"/>
  <c r="C2188" i="43"/>
  <c r="D2188" i="43"/>
  <c r="E2188" i="43"/>
  <c r="F2188" i="43"/>
  <c r="G2188" i="43"/>
  <c r="H2188" i="43"/>
  <c r="I2188" i="43"/>
  <c r="J2188" i="43"/>
  <c r="K2188" i="43"/>
  <c r="L2188" i="43"/>
  <c r="M2188" i="43"/>
  <c r="N2188" i="43"/>
  <c r="B2189" i="43"/>
  <c r="C2189" i="43"/>
  <c r="D2189" i="43"/>
  <c r="E2189" i="43"/>
  <c r="F2189" i="43"/>
  <c r="G2189" i="43"/>
  <c r="H2189" i="43"/>
  <c r="I2189" i="43"/>
  <c r="J2189" i="43"/>
  <c r="K2189" i="43"/>
  <c r="L2189" i="43"/>
  <c r="M2189" i="43"/>
  <c r="N2189" i="43"/>
  <c r="B2190" i="43"/>
  <c r="C2190" i="43"/>
  <c r="D2190" i="43"/>
  <c r="E2190" i="43"/>
  <c r="F2190" i="43"/>
  <c r="G2190" i="43"/>
  <c r="H2190" i="43"/>
  <c r="I2190" i="43"/>
  <c r="J2190" i="43"/>
  <c r="K2190" i="43"/>
  <c r="L2190" i="43"/>
  <c r="M2190" i="43"/>
  <c r="N2190" i="43"/>
  <c r="B2191" i="43"/>
  <c r="C2191" i="43"/>
  <c r="D2191" i="43"/>
  <c r="E2191" i="43"/>
  <c r="F2191" i="43"/>
  <c r="G2191" i="43"/>
  <c r="H2191" i="43"/>
  <c r="I2191" i="43"/>
  <c r="J2191" i="43"/>
  <c r="K2191" i="43"/>
  <c r="L2191" i="43"/>
  <c r="M2191" i="43"/>
  <c r="N2191" i="43"/>
  <c r="B2192" i="43"/>
  <c r="C2192" i="43"/>
  <c r="D2192" i="43"/>
  <c r="E2192" i="43"/>
  <c r="F2192" i="43"/>
  <c r="G2192" i="43"/>
  <c r="H2192" i="43"/>
  <c r="I2192" i="43"/>
  <c r="J2192" i="43"/>
  <c r="K2192" i="43"/>
  <c r="L2192" i="43"/>
  <c r="M2192" i="43"/>
  <c r="N2192" i="43"/>
  <c r="B2193" i="43"/>
  <c r="C2193" i="43"/>
  <c r="D2193" i="43"/>
  <c r="E2193" i="43"/>
  <c r="F2193" i="43"/>
  <c r="G2193" i="43"/>
  <c r="H2193" i="43"/>
  <c r="I2193" i="43"/>
  <c r="J2193" i="43"/>
  <c r="K2193" i="43"/>
  <c r="L2193" i="43"/>
  <c r="M2193" i="43"/>
  <c r="N2193" i="43"/>
  <c r="B2194" i="43"/>
  <c r="C2194" i="43"/>
  <c r="D2194" i="43"/>
  <c r="E2194" i="43"/>
  <c r="F2194" i="43"/>
  <c r="G2194" i="43"/>
  <c r="H2194" i="43"/>
  <c r="I2194" i="43"/>
  <c r="J2194" i="43"/>
  <c r="K2194" i="43"/>
  <c r="L2194" i="43"/>
  <c r="M2194" i="43"/>
  <c r="N2194" i="43"/>
  <c r="B2195" i="43"/>
  <c r="C2195" i="43"/>
  <c r="D2195" i="43"/>
  <c r="E2195" i="43"/>
  <c r="F2195" i="43"/>
  <c r="G2195" i="43"/>
  <c r="H2195" i="43"/>
  <c r="I2195" i="43"/>
  <c r="J2195" i="43"/>
  <c r="K2195" i="43"/>
  <c r="L2195" i="43"/>
  <c r="M2195" i="43"/>
  <c r="N2195" i="43"/>
  <c r="B2196" i="43"/>
  <c r="C2196" i="43"/>
  <c r="D2196" i="43"/>
  <c r="E2196" i="43"/>
  <c r="F2196" i="43"/>
  <c r="G2196" i="43"/>
  <c r="H2196" i="43"/>
  <c r="I2196" i="43"/>
  <c r="J2196" i="43"/>
  <c r="K2196" i="43"/>
  <c r="L2196" i="43"/>
  <c r="M2196" i="43"/>
  <c r="N2196" i="43"/>
  <c r="B2197" i="43"/>
  <c r="C2197" i="43"/>
  <c r="D2197" i="43"/>
  <c r="E2197" i="43"/>
  <c r="F2197" i="43"/>
  <c r="G2197" i="43"/>
  <c r="H2197" i="43"/>
  <c r="I2197" i="43"/>
  <c r="J2197" i="43"/>
  <c r="K2197" i="43"/>
  <c r="L2197" i="43"/>
  <c r="M2197" i="43"/>
  <c r="N2197" i="43"/>
  <c r="B2198" i="43"/>
  <c r="C2198" i="43"/>
  <c r="D2198" i="43"/>
  <c r="E2198" i="43"/>
  <c r="F2198" i="43"/>
  <c r="G2198" i="43"/>
  <c r="H2198" i="43"/>
  <c r="I2198" i="43"/>
  <c r="J2198" i="43"/>
  <c r="K2198" i="43"/>
  <c r="L2198" i="43"/>
  <c r="M2198" i="43"/>
  <c r="N2198" i="43"/>
  <c r="B2199" i="43"/>
  <c r="C2199" i="43"/>
  <c r="D2199" i="43"/>
  <c r="E2199" i="43"/>
  <c r="F2199" i="43"/>
  <c r="G2199" i="43"/>
  <c r="H2199" i="43"/>
  <c r="I2199" i="43"/>
  <c r="J2199" i="43"/>
  <c r="K2199" i="43"/>
  <c r="L2199" i="43"/>
  <c r="M2199" i="43"/>
  <c r="N2199" i="43"/>
  <c r="B2202" i="43"/>
  <c r="B2203" i="43"/>
  <c r="B2204" i="43"/>
  <c r="C2204" i="43"/>
  <c r="D2204" i="43"/>
  <c r="E2204" i="43"/>
  <c r="F2204" i="43"/>
  <c r="G2204" i="43"/>
  <c r="H2204" i="43"/>
  <c r="I2204" i="43"/>
  <c r="J2204" i="43"/>
  <c r="K2204" i="43"/>
  <c r="L2204" i="43"/>
  <c r="M2204" i="43"/>
  <c r="N2204" i="43"/>
  <c r="B2205" i="43"/>
  <c r="C2205" i="43"/>
  <c r="D2205" i="43"/>
  <c r="E2205" i="43"/>
  <c r="F2205" i="43"/>
  <c r="G2205" i="43"/>
  <c r="H2205" i="43"/>
  <c r="I2205" i="43"/>
  <c r="J2205" i="43"/>
  <c r="K2205" i="43"/>
  <c r="L2205" i="43"/>
  <c r="M2205" i="43"/>
  <c r="N2205" i="43"/>
  <c r="B2206" i="43"/>
  <c r="C2206" i="43"/>
  <c r="D2206" i="43"/>
  <c r="E2206" i="43"/>
  <c r="F2206" i="43"/>
  <c r="G2206" i="43"/>
  <c r="H2206" i="43"/>
  <c r="I2206" i="43"/>
  <c r="J2206" i="43"/>
  <c r="K2206" i="43"/>
  <c r="L2206" i="43"/>
  <c r="M2206" i="43"/>
  <c r="N2206" i="43"/>
  <c r="B2207" i="43"/>
  <c r="C2207" i="43"/>
  <c r="D2207" i="43"/>
  <c r="E2207" i="43"/>
  <c r="F2207" i="43"/>
  <c r="G2207" i="43"/>
  <c r="H2207" i="43"/>
  <c r="I2207" i="43"/>
  <c r="J2207" i="43"/>
  <c r="K2207" i="43"/>
  <c r="L2207" i="43"/>
  <c r="M2207" i="43"/>
  <c r="N2207" i="43"/>
  <c r="B2208" i="43"/>
  <c r="C2208" i="43"/>
  <c r="D2208" i="43"/>
  <c r="E2208" i="43"/>
  <c r="F2208" i="43"/>
  <c r="G2208" i="43"/>
  <c r="H2208" i="43"/>
  <c r="I2208" i="43"/>
  <c r="J2208" i="43"/>
  <c r="K2208" i="43"/>
  <c r="L2208" i="43"/>
  <c r="M2208" i="43"/>
  <c r="N2208" i="43"/>
  <c r="B2209" i="43"/>
  <c r="C2209" i="43"/>
  <c r="D2209" i="43"/>
  <c r="E2209" i="43"/>
  <c r="F2209" i="43"/>
  <c r="G2209" i="43"/>
  <c r="H2209" i="43"/>
  <c r="I2209" i="43"/>
  <c r="J2209" i="43"/>
  <c r="K2209" i="43"/>
  <c r="L2209" i="43"/>
  <c r="M2209" i="43"/>
  <c r="N2209" i="43"/>
  <c r="B2210" i="43"/>
  <c r="C2210" i="43"/>
  <c r="D2210" i="43"/>
  <c r="E2210" i="43"/>
  <c r="F2210" i="43"/>
  <c r="G2210" i="43"/>
  <c r="H2210" i="43"/>
  <c r="I2210" i="43"/>
  <c r="J2210" i="43"/>
  <c r="K2210" i="43"/>
  <c r="L2210" i="43"/>
  <c r="M2210" i="43"/>
  <c r="N2210" i="43"/>
  <c r="B2211" i="43"/>
  <c r="C2211" i="43"/>
  <c r="D2211" i="43"/>
  <c r="E2211" i="43"/>
  <c r="F2211" i="43"/>
  <c r="G2211" i="43"/>
  <c r="H2211" i="43"/>
  <c r="I2211" i="43"/>
  <c r="J2211" i="43"/>
  <c r="K2211" i="43"/>
  <c r="L2211" i="43"/>
  <c r="M2211" i="43"/>
  <c r="N2211" i="43"/>
  <c r="B2212" i="43"/>
  <c r="C2212" i="43"/>
  <c r="D2212" i="43"/>
  <c r="E2212" i="43"/>
  <c r="F2212" i="43"/>
  <c r="G2212" i="43"/>
  <c r="H2212" i="43"/>
  <c r="I2212" i="43"/>
  <c r="J2212" i="43"/>
  <c r="K2212" i="43"/>
  <c r="L2212" i="43"/>
  <c r="M2212" i="43"/>
  <c r="N2212" i="43"/>
  <c r="B2213" i="43"/>
  <c r="C2213" i="43"/>
  <c r="D2213" i="43"/>
  <c r="E2213" i="43"/>
  <c r="F2213" i="43"/>
  <c r="G2213" i="43"/>
  <c r="H2213" i="43"/>
  <c r="I2213" i="43"/>
  <c r="J2213" i="43"/>
  <c r="K2213" i="43"/>
  <c r="L2213" i="43"/>
  <c r="M2213" i="43"/>
  <c r="N2213" i="43"/>
  <c r="B2214" i="43"/>
  <c r="C2214" i="43"/>
  <c r="D2214" i="43"/>
  <c r="E2214" i="43"/>
  <c r="F2214" i="43"/>
  <c r="G2214" i="43"/>
  <c r="H2214" i="43"/>
  <c r="I2214" i="43"/>
  <c r="J2214" i="43"/>
  <c r="K2214" i="43"/>
  <c r="L2214" i="43"/>
  <c r="M2214" i="43"/>
  <c r="N2214" i="43"/>
  <c r="B2215" i="43"/>
  <c r="C2215" i="43"/>
  <c r="D2215" i="43"/>
  <c r="E2215" i="43"/>
  <c r="F2215" i="43"/>
  <c r="G2215" i="43"/>
  <c r="H2215" i="43"/>
  <c r="I2215" i="43"/>
  <c r="J2215" i="43"/>
  <c r="K2215" i="43"/>
  <c r="L2215" i="43"/>
  <c r="M2215" i="43"/>
  <c r="N2215" i="43"/>
  <c r="B2218" i="43"/>
  <c r="B2219" i="43"/>
  <c r="B2220" i="43"/>
  <c r="C2220" i="43"/>
  <c r="D2220" i="43"/>
  <c r="E2220" i="43"/>
  <c r="F2220" i="43"/>
  <c r="G2220" i="43"/>
  <c r="H2220" i="43"/>
  <c r="I2220" i="43"/>
  <c r="J2220" i="43"/>
  <c r="K2220" i="43"/>
  <c r="L2220" i="43"/>
  <c r="M2220" i="43"/>
  <c r="N2220" i="43"/>
  <c r="B2221" i="43"/>
  <c r="C2221" i="43"/>
  <c r="D2221" i="43"/>
  <c r="E2221" i="43"/>
  <c r="F2221" i="43"/>
  <c r="G2221" i="43"/>
  <c r="H2221" i="43"/>
  <c r="I2221" i="43"/>
  <c r="J2221" i="43"/>
  <c r="K2221" i="43"/>
  <c r="L2221" i="43"/>
  <c r="M2221" i="43"/>
  <c r="N2221" i="43"/>
  <c r="B2222" i="43"/>
  <c r="C2222" i="43"/>
  <c r="D2222" i="43"/>
  <c r="E2222" i="43"/>
  <c r="F2222" i="43"/>
  <c r="G2222" i="43"/>
  <c r="H2222" i="43"/>
  <c r="I2222" i="43"/>
  <c r="J2222" i="43"/>
  <c r="K2222" i="43"/>
  <c r="L2222" i="43"/>
  <c r="M2222" i="43"/>
  <c r="N2222" i="43"/>
  <c r="B2223" i="43"/>
  <c r="C2223" i="43"/>
  <c r="D2223" i="43"/>
  <c r="E2223" i="43"/>
  <c r="F2223" i="43"/>
  <c r="G2223" i="43"/>
  <c r="H2223" i="43"/>
  <c r="I2223" i="43"/>
  <c r="J2223" i="43"/>
  <c r="K2223" i="43"/>
  <c r="L2223" i="43"/>
  <c r="M2223" i="43"/>
  <c r="N2223" i="43"/>
  <c r="B2224" i="43"/>
  <c r="C2224" i="43"/>
  <c r="D2224" i="43"/>
  <c r="E2224" i="43"/>
  <c r="F2224" i="43"/>
  <c r="G2224" i="43"/>
  <c r="H2224" i="43"/>
  <c r="I2224" i="43"/>
  <c r="J2224" i="43"/>
  <c r="K2224" i="43"/>
  <c r="L2224" i="43"/>
  <c r="M2224" i="43"/>
  <c r="N2224" i="43"/>
  <c r="B2225" i="43"/>
  <c r="C2225" i="43"/>
  <c r="D2225" i="43"/>
  <c r="E2225" i="43"/>
  <c r="F2225" i="43"/>
  <c r="G2225" i="43"/>
  <c r="H2225" i="43"/>
  <c r="I2225" i="43"/>
  <c r="J2225" i="43"/>
  <c r="K2225" i="43"/>
  <c r="L2225" i="43"/>
  <c r="M2225" i="43"/>
  <c r="N2225" i="43"/>
  <c r="B2226" i="43"/>
  <c r="C2226" i="43"/>
  <c r="D2226" i="43"/>
  <c r="E2226" i="43"/>
  <c r="F2226" i="43"/>
  <c r="G2226" i="43"/>
  <c r="H2226" i="43"/>
  <c r="I2226" i="43"/>
  <c r="J2226" i="43"/>
  <c r="K2226" i="43"/>
  <c r="L2226" i="43"/>
  <c r="M2226" i="43"/>
  <c r="N2226" i="43"/>
  <c r="B2227" i="43"/>
  <c r="C2227" i="43"/>
  <c r="D2227" i="43"/>
  <c r="E2227" i="43"/>
  <c r="F2227" i="43"/>
  <c r="G2227" i="43"/>
  <c r="H2227" i="43"/>
  <c r="I2227" i="43"/>
  <c r="J2227" i="43"/>
  <c r="K2227" i="43"/>
  <c r="L2227" i="43"/>
  <c r="M2227" i="43"/>
  <c r="N2227" i="43"/>
  <c r="B2228" i="43"/>
  <c r="C2228" i="43"/>
  <c r="D2228" i="43"/>
  <c r="E2228" i="43"/>
  <c r="F2228" i="43"/>
  <c r="G2228" i="43"/>
  <c r="H2228" i="43"/>
  <c r="I2228" i="43"/>
  <c r="J2228" i="43"/>
  <c r="K2228" i="43"/>
  <c r="L2228" i="43"/>
  <c r="M2228" i="43"/>
  <c r="N2228" i="43"/>
  <c r="B2229" i="43"/>
  <c r="C2229" i="43"/>
  <c r="D2229" i="43"/>
  <c r="E2229" i="43"/>
  <c r="F2229" i="43"/>
  <c r="G2229" i="43"/>
  <c r="H2229" i="43"/>
  <c r="I2229" i="43"/>
  <c r="J2229" i="43"/>
  <c r="K2229" i="43"/>
  <c r="L2229" i="43"/>
  <c r="M2229" i="43"/>
  <c r="N2229" i="43"/>
  <c r="B2230" i="43"/>
  <c r="C2230" i="43"/>
  <c r="D2230" i="43"/>
  <c r="E2230" i="43"/>
  <c r="F2230" i="43"/>
  <c r="G2230" i="43"/>
  <c r="H2230" i="43"/>
  <c r="I2230" i="43"/>
  <c r="J2230" i="43"/>
  <c r="K2230" i="43"/>
  <c r="L2230" i="43"/>
  <c r="M2230" i="43"/>
  <c r="N2230" i="43"/>
  <c r="B2231" i="43"/>
  <c r="C2231" i="43"/>
  <c r="D2231" i="43"/>
  <c r="E2231" i="43"/>
  <c r="F2231" i="43"/>
  <c r="G2231" i="43"/>
  <c r="H2231" i="43"/>
  <c r="I2231" i="43"/>
  <c r="J2231" i="43"/>
  <c r="K2231" i="43"/>
  <c r="L2231" i="43"/>
  <c r="M2231" i="43"/>
  <c r="N2231" i="43"/>
  <c r="B2234" i="43"/>
  <c r="B2235" i="43"/>
  <c r="C2235" i="43"/>
  <c r="D2235" i="43"/>
  <c r="E2235" i="43"/>
  <c r="F2235" i="43"/>
  <c r="G2235" i="43"/>
  <c r="H2235" i="43"/>
  <c r="I2235" i="43"/>
  <c r="J2235" i="43"/>
  <c r="K2235" i="43"/>
  <c r="L2235" i="43"/>
  <c r="M2235" i="43"/>
  <c r="N2235" i="43"/>
  <c r="B2236" i="43"/>
  <c r="C2236" i="43"/>
  <c r="D2236" i="43"/>
  <c r="E2236" i="43"/>
  <c r="F2236" i="43"/>
  <c r="G2236" i="43"/>
  <c r="H2236" i="43"/>
  <c r="I2236" i="43"/>
  <c r="J2236" i="43"/>
  <c r="K2236" i="43"/>
  <c r="L2236" i="43"/>
  <c r="M2236" i="43"/>
  <c r="N2236" i="43"/>
  <c r="B2237" i="43"/>
  <c r="C2237" i="43"/>
  <c r="D2237" i="43"/>
  <c r="E2237" i="43"/>
  <c r="F2237" i="43"/>
  <c r="G2237" i="43"/>
  <c r="H2237" i="43"/>
  <c r="I2237" i="43"/>
  <c r="J2237" i="43"/>
  <c r="K2237" i="43"/>
  <c r="L2237" i="43"/>
  <c r="M2237" i="43"/>
  <c r="N2237" i="43"/>
  <c r="B2238" i="43"/>
  <c r="C2238" i="43"/>
  <c r="D2238" i="43"/>
  <c r="E2238" i="43"/>
  <c r="F2238" i="43"/>
  <c r="G2238" i="43"/>
  <c r="H2238" i="43"/>
  <c r="I2238" i="43"/>
  <c r="J2238" i="43"/>
  <c r="K2238" i="43"/>
  <c r="L2238" i="43"/>
  <c r="M2238" i="43"/>
  <c r="N2238" i="43"/>
  <c r="B2239" i="43"/>
  <c r="C2239" i="43"/>
  <c r="D2239" i="43"/>
  <c r="E2239" i="43"/>
  <c r="F2239" i="43"/>
  <c r="G2239" i="43"/>
  <c r="H2239" i="43"/>
  <c r="I2239" i="43"/>
  <c r="J2239" i="43"/>
  <c r="K2239" i="43"/>
  <c r="L2239" i="43"/>
  <c r="M2239" i="43"/>
  <c r="N2239" i="43"/>
  <c r="B2240" i="43"/>
  <c r="C2240" i="43"/>
  <c r="D2240" i="43"/>
  <c r="E2240" i="43"/>
  <c r="F2240" i="43"/>
  <c r="G2240" i="43"/>
  <c r="H2240" i="43"/>
  <c r="I2240" i="43"/>
  <c r="J2240" i="43"/>
  <c r="K2240" i="43"/>
  <c r="L2240" i="43"/>
  <c r="M2240" i="43"/>
  <c r="N2240" i="43"/>
  <c r="B2241" i="43"/>
  <c r="C2241" i="43"/>
  <c r="D2241" i="43"/>
  <c r="E2241" i="43"/>
  <c r="F2241" i="43"/>
  <c r="G2241" i="43"/>
  <c r="H2241" i="43"/>
  <c r="I2241" i="43"/>
  <c r="J2241" i="43"/>
  <c r="K2241" i="43"/>
  <c r="L2241" i="43"/>
  <c r="M2241" i="43"/>
  <c r="N2241" i="43"/>
  <c r="B2242" i="43"/>
  <c r="C2242" i="43"/>
  <c r="D2242" i="43"/>
  <c r="E2242" i="43"/>
  <c r="F2242" i="43"/>
  <c r="G2242" i="43"/>
  <c r="H2242" i="43"/>
  <c r="I2242" i="43"/>
  <c r="J2242" i="43"/>
  <c r="K2242" i="43"/>
  <c r="L2242" i="43"/>
  <c r="M2242" i="43"/>
  <c r="N2242" i="43"/>
  <c r="B2243" i="43"/>
  <c r="C2243" i="43"/>
  <c r="D2243" i="43"/>
  <c r="E2243" i="43"/>
  <c r="F2243" i="43"/>
  <c r="G2243" i="43"/>
  <c r="H2243" i="43"/>
  <c r="I2243" i="43"/>
  <c r="J2243" i="43"/>
  <c r="K2243" i="43"/>
  <c r="L2243" i="43"/>
  <c r="M2243" i="43"/>
  <c r="N2243" i="43"/>
  <c r="B2244" i="43"/>
  <c r="C2244" i="43"/>
  <c r="D2244" i="43"/>
  <c r="E2244" i="43"/>
  <c r="F2244" i="43"/>
  <c r="G2244" i="43"/>
  <c r="H2244" i="43"/>
  <c r="I2244" i="43"/>
  <c r="J2244" i="43"/>
  <c r="K2244" i="43"/>
  <c r="L2244" i="43"/>
  <c r="M2244" i="43"/>
  <c r="N2244" i="43"/>
  <c r="B2245" i="43"/>
  <c r="C2245" i="43"/>
  <c r="D2245" i="43"/>
  <c r="E2245" i="43"/>
  <c r="F2245" i="43"/>
  <c r="G2245" i="43"/>
  <c r="H2245" i="43"/>
  <c r="I2245" i="43"/>
  <c r="J2245" i="43"/>
  <c r="K2245" i="43"/>
  <c r="L2245" i="43"/>
  <c r="M2245" i="43"/>
  <c r="N2245" i="43"/>
  <c r="B2246" i="43"/>
  <c r="C2246" i="43"/>
  <c r="D2246" i="43"/>
  <c r="E2246" i="43"/>
  <c r="F2246" i="43"/>
  <c r="G2246" i="43"/>
  <c r="H2246" i="43"/>
  <c r="I2246" i="43"/>
  <c r="J2246" i="43"/>
  <c r="K2246" i="43"/>
  <c r="L2246" i="43"/>
  <c r="M2246" i="43"/>
  <c r="N2246" i="43"/>
  <c r="B2249" i="43"/>
  <c r="B2250" i="43"/>
  <c r="B2251" i="43"/>
  <c r="C2251" i="43"/>
  <c r="D2251" i="43"/>
  <c r="E2251" i="43"/>
  <c r="F2251" i="43"/>
  <c r="G2251" i="43"/>
  <c r="H2251" i="43"/>
  <c r="I2251" i="43"/>
  <c r="J2251" i="43"/>
  <c r="K2251" i="43"/>
  <c r="L2251" i="43"/>
  <c r="M2251" i="43"/>
  <c r="N2251" i="43"/>
  <c r="B2252" i="43"/>
  <c r="C2252" i="43"/>
  <c r="D2252" i="43"/>
  <c r="E2252" i="43"/>
  <c r="F2252" i="43"/>
  <c r="G2252" i="43"/>
  <c r="H2252" i="43"/>
  <c r="I2252" i="43"/>
  <c r="J2252" i="43"/>
  <c r="K2252" i="43"/>
  <c r="L2252" i="43"/>
  <c r="M2252" i="43"/>
  <c r="N2252" i="43"/>
  <c r="B2253" i="43"/>
  <c r="C2253" i="43"/>
  <c r="D2253" i="43"/>
  <c r="E2253" i="43"/>
  <c r="F2253" i="43"/>
  <c r="G2253" i="43"/>
  <c r="H2253" i="43"/>
  <c r="I2253" i="43"/>
  <c r="J2253" i="43"/>
  <c r="K2253" i="43"/>
  <c r="L2253" i="43"/>
  <c r="M2253" i="43"/>
  <c r="N2253" i="43"/>
  <c r="B2254" i="43"/>
  <c r="C2254" i="43"/>
  <c r="D2254" i="43"/>
  <c r="E2254" i="43"/>
  <c r="F2254" i="43"/>
  <c r="G2254" i="43"/>
  <c r="H2254" i="43"/>
  <c r="I2254" i="43"/>
  <c r="J2254" i="43"/>
  <c r="K2254" i="43"/>
  <c r="L2254" i="43"/>
  <c r="M2254" i="43"/>
  <c r="N2254" i="43"/>
  <c r="B2255" i="43"/>
  <c r="C2255" i="43"/>
  <c r="D2255" i="43"/>
  <c r="E2255" i="43"/>
  <c r="F2255" i="43"/>
  <c r="G2255" i="43"/>
  <c r="H2255" i="43"/>
  <c r="I2255" i="43"/>
  <c r="J2255" i="43"/>
  <c r="K2255" i="43"/>
  <c r="L2255" i="43"/>
  <c r="M2255" i="43"/>
  <c r="N2255" i="43"/>
  <c r="B2256" i="43"/>
  <c r="C2256" i="43"/>
  <c r="D2256" i="43"/>
  <c r="E2256" i="43"/>
  <c r="F2256" i="43"/>
  <c r="G2256" i="43"/>
  <c r="H2256" i="43"/>
  <c r="I2256" i="43"/>
  <c r="J2256" i="43"/>
  <c r="K2256" i="43"/>
  <c r="L2256" i="43"/>
  <c r="M2256" i="43"/>
  <c r="N2256" i="43"/>
  <c r="B2257" i="43"/>
  <c r="C2257" i="43"/>
  <c r="D2257" i="43"/>
  <c r="E2257" i="43"/>
  <c r="F2257" i="43"/>
  <c r="G2257" i="43"/>
  <c r="H2257" i="43"/>
  <c r="I2257" i="43"/>
  <c r="J2257" i="43"/>
  <c r="K2257" i="43"/>
  <c r="L2257" i="43"/>
  <c r="M2257" i="43"/>
  <c r="N2257" i="43"/>
  <c r="B2258" i="43"/>
  <c r="C2258" i="43"/>
  <c r="D2258" i="43"/>
  <c r="E2258" i="43"/>
  <c r="F2258" i="43"/>
  <c r="G2258" i="43"/>
  <c r="H2258" i="43"/>
  <c r="I2258" i="43"/>
  <c r="J2258" i="43"/>
  <c r="K2258" i="43"/>
  <c r="L2258" i="43"/>
  <c r="M2258" i="43"/>
  <c r="N2258" i="43"/>
  <c r="B2259" i="43"/>
  <c r="C2259" i="43"/>
  <c r="D2259" i="43"/>
  <c r="E2259" i="43"/>
  <c r="F2259" i="43"/>
  <c r="G2259" i="43"/>
  <c r="H2259" i="43"/>
  <c r="I2259" i="43"/>
  <c r="J2259" i="43"/>
  <c r="K2259" i="43"/>
  <c r="L2259" i="43"/>
  <c r="M2259" i="43"/>
  <c r="N2259" i="43"/>
  <c r="B2260" i="43"/>
  <c r="C2260" i="43"/>
  <c r="D2260" i="43"/>
  <c r="E2260" i="43"/>
  <c r="F2260" i="43"/>
  <c r="G2260" i="43"/>
  <c r="H2260" i="43"/>
  <c r="I2260" i="43"/>
  <c r="J2260" i="43"/>
  <c r="K2260" i="43"/>
  <c r="L2260" i="43"/>
  <c r="M2260" i="43"/>
  <c r="N2260" i="43"/>
  <c r="B2261" i="43"/>
  <c r="C2261" i="43"/>
  <c r="D2261" i="43"/>
  <c r="E2261" i="43"/>
  <c r="F2261" i="43"/>
  <c r="G2261" i="43"/>
  <c r="H2261" i="43"/>
  <c r="I2261" i="43"/>
  <c r="J2261" i="43"/>
  <c r="K2261" i="43"/>
  <c r="L2261" i="43"/>
  <c r="M2261" i="43"/>
  <c r="N2261" i="43"/>
  <c r="B2262" i="43"/>
  <c r="C2262" i="43"/>
  <c r="D2262" i="43"/>
  <c r="E2262" i="43"/>
  <c r="F2262" i="43"/>
  <c r="G2262" i="43"/>
  <c r="H2262" i="43"/>
  <c r="I2262" i="43"/>
  <c r="J2262" i="43"/>
  <c r="K2262" i="43"/>
  <c r="L2262" i="43"/>
  <c r="M2262" i="43"/>
  <c r="N2262" i="43"/>
  <c r="B2265" i="43"/>
  <c r="B2266" i="43"/>
  <c r="B2267" i="43"/>
  <c r="C2267" i="43"/>
  <c r="D2267" i="43"/>
  <c r="E2267" i="43"/>
  <c r="F2267" i="43"/>
  <c r="G2267" i="43"/>
  <c r="H2267" i="43"/>
  <c r="I2267" i="43"/>
  <c r="J2267" i="43"/>
  <c r="K2267" i="43"/>
  <c r="L2267" i="43"/>
  <c r="M2267" i="43"/>
  <c r="N2267" i="43"/>
  <c r="B2268" i="43"/>
  <c r="C2268" i="43"/>
  <c r="D2268" i="43"/>
  <c r="E2268" i="43"/>
  <c r="F2268" i="43"/>
  <c r="G2268" i="43"/>
  <c r="H2268" i="43"/>
  <c r="I2268" i="43"/>
  <c r="J2268" i="43"/>
  <c r="K2268" i="43"/>
  <c r="L2268" i="43"/>
  <c r="M2268" i="43"/>
  <c r="N2268" i="43"/>
  <c r="B2269" i="43"/>
  <c r="C2269" i="43"/>
  <c r="D2269" i="43"/>
  <c r="E2269" i="43"/>
  <c r="F2269" i="43"/>
  <c r="G2269" i="43"/>
  <c r="H2269" i="43"/>
  <c r="I2269" i="43"/>
  <c r="J2269" i="43"/>
  <c r="K2269" i="43"/>
  <c r="L2269" i="43"/>
  <c r="M2269" i="43"/>
  <c r="N2269" i="43"/>
  <c r="B2270" i="43"/>
  <c r="C2270" i="43"/>
  <c r="D2270" i="43"/>
  <c r="E2270" i="43"/>
  <c r="F2270" i="43"/>
  <c r="G2270" i="43"/>
  <c r="H2270" i="43"/>
  <c r="I2270" i="43"/>
  <c r="J2270" i="43"/>
  <c r="K2270" i="43"/>
  <c r="L2270" i="43"/>
  <c r="M2270" i="43"/>
  <c r="N2270" i="43"/>
  <c r="B2271" i="43"/>
  <c r="C2271" i="43"/>
  <c r="D2271" i="43"/>
  <c r="E2271" i="43"/>
  <c r="F2271" i="43"/>
  <c r="G2271" i="43"/>
  <c r="H2271" i="43"/>
  <c r="I2271" i="43"/>
  <c r="J2271" i="43"/>
  <c r="K2271" i="43"/>
  <c r="L2271" i="43"/>
  <c r="M2271" i="43"/>
  <c r="N2271" i="43"/>
  <c r="B2272" i="43"/>
  <c r="C2272" i="43"/>
  <c r="D2272" i="43"/>
  <c r="E2272" i="43"/>
  <c r="F2272" i="43"/>
  <c r="G2272" i="43"/>
  <c r="H2272" i="43"/>
  <c r="I2272" i="43"/>
  <c r="J2272" i="43"/>
  <c r="K2272" i="43"/>
  <c r="L2272" i="43"/>
  <c r="M2272" i="43"/>
  <c r="N2272" i="43"/>
  <c r="B2273" i="43"/>
  <c r="C2273" i="43"/>
  <c r="D2273" i="43"/>
  <c r="E2273" i="43"/>
  <c r="F2273" i="43"/>
  <c r="G2273" i="43"/>
  <c r="H2273" i="43"/>
  <c r="I2273" i="43"/>
  <c r="J2273" i="43"/>
  <c r="K2273" i="43"/>
  <c r="L2273" i="43"/>
  <c r="M2273" i="43"/>
  <c r="N2273" i="43"/>
  <c r="B2274" i="43"/>
  <c r="C2274" i="43"/>
  <c r="D2274" i="43"/>
  <c r="E2274" i="43"/>
  <c r="F2274" i="43"/>
  <c r="G2274" i="43"/>
  <c r="H2274" i="43"/>
  <c r="I2274" i="43"/>
  <c r="J2274" i="43"/>
  <c r="K2274" i="43"/>
  <c r="L2274" i="43"/>
  <c r="M2274" i="43"/>
  <c r="N2274" i="43"/>
  <c r="B2275" i="43"/>
  <c r="C2275" i="43"/>
  <c r="D2275" i="43"/>
  <c r="E2275" i="43"/>
  <c r="F2275" i="43"/>
  <c r="G2275" i="43"/>
  <c r="H2275" i="43"/>
  <c r="I2275" i="43"/>
  <c r="J2275" i="43"/>
  <c r="K2275" i="43"/>
  <c r="L2275" i="43"/>
  <c r="M2275" i="43"/>
  <c r="N2275" i="43"/>
  <c r="B2276" i="43"/>
  <c r="C2276" i="43"/>
  <c r="D2276" i="43"/>
  <c r="E2276" i="43"/>
  <c r="F2276" i="43"/>
  <c r="G2276" i="43"/>
  <c r="H2276" i="43"/>
  <c r="I2276" i="43"/>
  <c r="J2276" i="43"/>
  <c r="K2276" i="43"/>
  <c r="L2276" i="43"/>
  <c r="M2276" i="43"/>
  <c r="N2276" i="43"/>
  <c r="B2277" i="43"/>
  <c r="C2277" i="43"/>
  <c r="D2277" i="43"/>
  <c r="E2277" i="43"/>
  <c r="F2277" i="43"/>
  <c r="G2277" i="43"/>
  <c r="H2277" i="43"/>
  <c r="I2277" i="43"/>
  <c r="J2277" i="43"/>
  <c r="K2277" i="43"/>
  <c r="L2277" i="43"/>
  <c r="M2277" i="43"/>
  <c r="N2277" i="43"/>
  <c r="B2278" i="43"/>
  <c r="C2278" i="43"/>
  <c r="D2278" i="43"/>
  <c r="E2278" i="43"/>
  <c r="F2278" i="43"/>
  <c r="G2278" i="43"/>
  <c r="H2278" i="43"/>
  <c r="I2278" i="43"/>
  <c r="J2278" i="43"/>
  <c r="K2278" i="43"/>
  <c r="L2278" i="43"/>
  <c r="M2278" i="43"/>
  <c r="N2278" i="43"/>
  <c r="B2281" i="43"/>
  <c r="B2282" i="43"/>
  <c r="B2283" i="43"/>
  <c r="C2283" i="43"/>
  <c r="D2283" i="43"/>
  <c r="E2283" i="43"/>
  <c r="F2283" i="43"/>
  <c r="G2283" i="43"/>
  <c r="H2283" i="43"/>
  <c r="I2283" i="43"/>
  <c r="J2283" i="43"/>
  <c r="K2283" i="43"/>
  <c r="L2283" i="43"/>
  <c r="M2283" i="43"/>
  <c r="N2283" i="43"/>
  <c r="B2284" i="43"/>
  <c r="C2284" i="43"/>
  <c r="D2284" i="43"/>
  <c r="E2284" i="43"/>
  <c r="F2284" i="43"/>
  <c r="G2284" i="43"/>
  <c r="H2284" i="43"/>
  <c r="I2284" i="43"/>
  <c r="J2284" i="43"/>
  <c r="K2284" i="43"/>
  <c r="L2284" i="43"/>
  <c r="M2284" i="43"/>
  <c r="N2284" i="43"/>
  <c r="B2285" i="43"/>
  <c r="C2285" i="43"/>
  <c r="D2285" i="43"/>
  <c r="E2285" i="43"/>
  <c r="F2285" i="43"/>
  <c r="G2285" i="43"/>
  <c r="H2285" i="43"/>
  <c r="I2285" i="43"/>
  <c r="J2285" i="43"/>
  <c r="K2285" i="43"/>
  <c r="L2285" i="43"/>
  <c r="M2285" i="43"/>
  <c r="N2285" i="43"/>
  <c r="B2286" i="43"/>
  <c r="C2286" i="43"/>
  <c r="D2286" i="43"/>
  <c r="E2286" i="43"/>
  <c r="F2286" i="43"/>
  <c r="G2286" i="43"/>
  <c r="H2286" i="43"/>
  <c r="I2286" i="43"/>
  <c r="J2286" i="43"/>
  <c r="K2286" i="43"/>
  <c r="L2286" i="43"/>
  <c r="M2286" i="43"/>
  <c r="N2286" i="43"/>
  <c r="B2287" i="43"/>
  <c r="C2287" i="43"/>
  <c r="D2287" i="43"/>
  <c r="E2287" i="43"/>
  <c r="F2287" i="43"/>
  <c r="G2287" i="43"/>
  <c r="H2287" i="43"/>
  <c r="I2287" i="43"/>
  <c r="J2287" i="43"/>
  <c r="K2287" i="43"/>
  <c r="L2287" i="43"/>
  <c r="M2287" i="43"/>
  <c r="N2287" i="43"/>
  <c r="B2288" i="43"/>
  <c r="C2288" i="43"/>
  <c r="D2288" i="43"/>
  <c r="E2288" i="43"/>
  <c r="F2288" i="43"/>
  <c r="G2288" i="43"/>
  <c r="H2288" i="43"/>
  <c r="I2288" i="43"/>
  <c r="J2288" i="43"/>
  <c r="K2288" i="43"/>
  <c r="L2288" i="43"/>
  <c r="M2288" i="43"/>
  <c r="N2288" i="43"/>
  <c r="B2289" i="43"/>
  <c r="C2289" i="43"/>
  <c r="D2289" i="43"/>
  <c r="E2289" i="43"/>
  <c r="F2289" i="43"/>
  <c r="G2289" i="43"/>
  <c r="H2289" i="43"/>
  <c r="I2289" i="43"/>
  <c r="J2289" i="43"/>
  <c r="K2289" i="43"/>
  <c r="L2289" i="43"/>
  <c r="M2289" i="43"/>
  <c r="N2289" i="43"/>
  <c r="B2290" i="43"/>
  <c r="C2290" i="43"/>
  <c r="D2290" i="43"/>
  <c r="E2290" i="43"/>
  <c r="F2290" i="43"/>
  <c r="G2290" i="43"/>
  <c r="H2290" i="43"/>
  <c r="I2290" i="43"/>
  <c r="J2290" i="43"/>
  <c r="K2290" i="43"/>
  <c r="L2290" i="43"/>
  <c r="M2290" i="43"/>
  <c r="N2290" i="43"/>
  <c r="B2291" i="43"/>
  <c r="C2291" i="43"/>
  <c r="D2291" i="43"/>
  <c r="E2291" i="43"/>
  <c r="F2291" i="43"/>
  <c r="G2291" i="43"/>
  <c r="H2291" i="43"/>
  <c r="I2291" i="43"/>
  <c r="J2291" i="43"/>
  <c r="K2291" i="43"/>
  <c r="L2291" i="43"/>
  <c r="M2291" i="43"/>
  <c r="N2291" i="43"/>
  <c r="B2292" i="43"/>
  <c r="C2292" i="43"/>
  <c r="D2292" i="43"/>
  <c r="E2292" i="43"/>
  <c r="F2292" i="43"/>
  <c r="G2292" i="43"/>
  <c r="H2292" i="43"/>
  <c r="I2292" i="43"/>
  <c r="J2292" i="43"/>
  <c r="K2292" i="43"/>
  <c r="L2292" i="43"/>
  <c r="M2292" i="43"/>
  <c r="N2292" i="43"/>
  <c r="B2293" i="43"/>
  <c r="C2293" i="43"/>
  <c r="D2293" i="43"/>
  <c r="E2293" i="43"/>
  <c r="F2293" i="43"/>
  <c r="G2293" i="43"/>
  <c r="H2293" i="43"/>
  <c r="I2293" i="43"/>
  <c r="J2293" i="43"/>
  <c r="K2293" i="43"/>
  <c r="L2293" i="43"/>
  <c r="M2293" i="43"/>
  <c r="N2293" i="43"/>
  <c r="B2294" i="43"/>
  <c r="C2294" i="43"/>
  <c r="D2294" i="43"/>
  <c r="E2294" i="43"/>
  <c r="F2294" i="43"/>
  <c r="G2294" i="43"/>
  <c r="H2294" i="43"/>
  <c r="I2294" i="43"/>
  <c r="J2294" i="43"/>
  <c r="K2294" i="43"/>
  <c r="L2294" i="43"/>
  <c r="M2294" i="43"/>
  <c r="N2294" i="43"/>
  <c r="B2297" i="43"/>
  <c r="B2298" i="43"/>
  <c r="B2299" i="43"/>
  <c r="C2299" i="43"/>
  <c r="D2299" i="43"/>
  <c r="E2299" i="43"/>
  <c r="F2299" i="43"/>
  <c r="G2299" i="43"/>
  <c r="H2299" i="43"/>
  <c r="I2299" i="43"/>
  <c r="J2299" i="43"/>
  <c r="K2299" i="43"/>
  <c r="L2299" i="43"/>
  <c r="M2299" i="43"/>
  <c r="N2299" i="43"/>
  <c r="B2300" i="43"/>
  <c r="C2300" i="43"/>
  <c r="D2300" i="43"/>
  <c r="E2300" i="43"/>
  <c r="F2300" i="43"/>
  <c r="G2300" i="43"/>
  <c r="H2300" i="43"/>
  <c r="I2300" i="43"/>
  <c r="J2300" i="43"/>
  <c r="K2300" i="43"/>
  <c r="L2300" i="43"/>
  <c r="M2300" i="43"/>
  <c r="N2300" i="43"/>
  <c r="B2301" i="43"/>
  <c r="C2301" i="43"/>
  <c r="D2301" i="43"/>
  <c r="E2301" i="43"/>
  <c r="F2301" i="43"/>
  <c r="G2301" i="43"/>
  <c r="H2301" i="43"/>
  <c r="I2301" i="43"/>
  <c r="J2301" i="43"/>
  <c r="K2301" i="43"/>
  <c r="L2301" i="43"/>
  <c r="M2301" i="43"/>
  <c r="N2301" i="43"/>
  <c r="B2302" i="43"/>
  <c r="C2302" i="43"/>
  <c r="D2302" i="43"/>
  <c r="E2302" i="43"/>
  <c r="F2302" i="43"/>
  <c r="G2302" i="43"/>
  <c r="H2302" i="43"/>
  <c r="I2302" i="43"/>
  <c r="J2302" i="43"/>
  <c r="K2302" i="43"/>
  <c r="L2302" i="43"/>
  <c r="M2302" i="43"/>
  <c r="N2302" i="43"/>
  <c r="B2303" i="43"/>
  <c r="C2303" i="43"/>
  <c r="D2303" i="43"/>
  <c r="E2303" i="43"/>
  <c r="F2303" i="43"/>
  <c r="G2303" i="43"/>
  <c r="H2303" i="43"/>
  <c r="I2303" i="43"/>
  <c r="J2303" i="43"/>
  <c r="K2303" i="43"/>
  <c r="L2303" i="43"/>
  <c r="M2303" i="43"/>
  <c r="N2303" i="43"/>
  <c r="B2304" i="43"/>
  <c r="C2304" i="43"/>
  <c r="D2304" i="43"/>
  <c r="E2304" i="43"/>
  <c r="F2304" i="43"/>
  <c r="G2304" i="43"/>
  <c r="H2304" i="43"/>
  <c r="I2304" i="43"/>
  <c r="J2304" i="43"/>
  <c r="K2304" i="43"/>
  <c r="L2304" i="43"/>
  <c r="M2304" i="43"/>
  <c r="N2304" i="43"/>
  <c r="B2305" i="43"/>
  <c r="C2305" i="43"/>
  <c r="D2305" i="43"/>
  <c r="E2305" i="43"/>
  <c r="F2305" i="43"/>
  <c r="G2305" i="43"/>
  <c r="H2305" i="43"/>
  <c r="I2305" i="43"/>
  <c r="J2305" i="43"/>
  <c r="K2305" i="43"/>
  <c r="L2305" i="43"/>
  <c r="M2305" i="43"/>
  <c r="N2305" i="43"/>
  <c r="B2306" i="43"/>
  <c r="C2306" i="43"/>
  <c r="D2306" i="43"/>
  <c r="E2306" i="43"/>
  <c r="F2306" i="43"/>
  <c r="G2306" i="43"/>
  <c r="H2306" i="43"/>
  <c r="I2306" i="43"/>
  <c r="J2306" i="43"/>
  <c r="K2306" i="43"/>
  <c r="L2306" i="43"/>
  <c r="M2306" i="43"/>
  <c r="N2306" i="43"/>
  <c r="B2307" i="43"/>
  <c r="C2307" i="43"/>
  <c r="D2307" i="43"/>
  <c r="E2307" i="43"/>
  <c r="F2307" i="43"/>
  <c r="G2307" i="43"/>
  <c r="H2307" i="43"/>
  <c r="I2307" i="43"/>
  <c r="J2307" i="43"/>
  <c r="K2307" i="43"/>
  <c r="L2307" i="43"/>
  <c r="M2307" i="43"/>
  <c r="N2307" i="43"/>
  <c r="B2308" i="43"/>
  <c r="C2308" i="43"/>
  <c r="D2308" i="43"/>
  <c r="E2308" i="43"/>
  <c r="F2308" i="43"/>
  <c r="G2308" i="43"/>
  <c r="H2308" i="43"/>
  <c r="I2308" i="43"/>
  <c r="J2308" i="43"/>
  <c r="K2308" i="43"/>
  <c r="L2308" i="43"/>
  <c r="M2308" i="43"/>
  <c r="N2308" i="43"/>
  <c r="B2309" i="43"/>
  <c r="C2309" i="43"/>
  <c r="D2309" i="43"/>
  <c r="E2309" i="43"/>
  <c r="F2309" i="43"/>
  <c r="G2309" i="43"/>
  <c r="H2309" i="43"/>
  <c r="I2309" i="43"/>
  <c r="J2309" i="43"/>
  <c r="K2309" i="43"/>
  <c r="L2309" i="43"/>
  <c r="M2309" i="43"/>
  <c r="N2309" i="43"/>
  <c r="B2310" i="43"/>
  <c r="C2310" i="43"/>
  <c r="D2310" i="43"/>
  <c r="E2310" i="43"/>
  <c r="F2310" i="43"/>
  <c r="G2310" i="43"/>
  <c r="H2310" i="43"/>
  <c r="I2310" i="43"/>
  <c r="J2310" i="43"/>
  <c r="K2310" i="43"/>
  <c r="L2310" i="43"/>
  <c r="M2310" i="43"/>
  <c r="N2310" i="43"/>
  <c r="B2313" i="43"/>
  <c r="B2314" i="43"/>
  <c r="C2314" i="43"/>
  <c r="D2314" i="43"/>
  <c r="E2314" i="43"/>
  <c r="F2314" i="43"/>
  <c r="G2314" i="43"/>
  <c r="H2314" i="43"/>
  <c r="I2314" i="43"/>
  <c r="J2314" i="43"/>
  <c r="K2314" i="43"/>
  <c r="L2314" i="43"/>
  <c r="M2314" i="43"/>
  <c r="N2314" i="43"/>
  <c r="B2315" i="43"/>
  <c r="C2315" i="43"/>
  <c r="D2315" i="43"/>
  <c r="E2315" i="43"/>
  <c r="F2315" i="43"/>
  <c r="G2315" i="43"/>
  <c r="H2315" i="43"/>
  <c r="I2315" i="43"/>
  <c r="J2315" i="43"/>
  <c r="K2315" i="43"/>
  <c r="L2315" i="43"/>
  <c r="M2315" i="43"/>
  <c r="N2315" i="43"/>
  <c r="B2316" i="43"/>
  <c r="C2316" i="43"/>
  <c r="D2316" i="43"/>
  <c r="E2316" i="43"/>
  <c r="F2316" i="43"/>
  <c r="G2316" i="43"/>
  <c r="H2316" i="43"/>
  <c r="I2316" i="43"/>
  <c r="J2316" i="43"/>
  <c r="K2316" i="43"/>
  <c r="L2316" i="43"/>
  <c r="M2316" i="43"/>
  <c r="N2316" i="43"/>
  <c r="B2317" i="43"/>
  <c r="C2317" i="43"/>
  <c r="D2317" i="43"/>
  <c r="E2317" i="43"/>
  <c r="F2317" i="43"/>
  <c r="G2317" i="43"/>
  <c r="H2317" i="43"/>
  <c r="I2317" i="43"/>
  <c r="J2317" i="43"/>
  <c r="K2317" i="43"/>
  <c r="L2317" i="43"/>
  <c r="M2317" i="43"/>
  <c r="N2317" i="43"/>
  <c r="B2318" i="43"/>
  <c r="C2318" i="43"/>
  <c r="D2318" i="43"/>
  <c r="E2318" i="43"/>
  <c r="F2318" i="43"/>
  <c r="G2318" i="43"/>
  <c r="H2318" i="43"/>
  <c r="I2318" i="43"/>
  <c r="J2318" i="43"/>
  <c r="K2318" i="43"/>
  <c r="L2318" i="43"/>
  <c r="M2318" i="43"/>
  <c r="N2318" i="43"/>
  <c r="B2319" i="43"/>
  <c r="C2319" i="43"/>
  <c r="D2319" i="43"/>
  <c r="E2319" i="43"/>
  <c r="F2319" i="43"/>
  <c r="G2319" i="43"/>
  <c r="H2319" i="43"/>
  <c r="I2319" i="43"/>
  <c r="J2319" i="43"/>
  <c r="K2319" i="43"/>
  <c r="L2319" i="43"/>
  <c r="M2319" i="43"/>
  <c r="N2319" i="43"/>
  <c r="B2320" i="43"/>
  <c r="C2320" i="43"/>
  <c r="D2320" i="43"/>
  <c r="E2320" i="43"/>
  <c r="F2320" i="43"/>
  <c r="G2320" i="43"/>
  <c r="H2320" i="43"/>
  <c r="I2320" i="43"/>
  <c r="J2320" i="43"/>
  <c r="K2320" i="43"/>
  <c r="L2320" i="43"/>
  <c r="M2320" i="43"/>
  <c r="N2320" i="43"/>
  <c r="B2321" i="43"/>
  <c r="C2321" i="43"/>
  <c r="D2321" i="43"/>
  <c r="E2321" i="43"/>
  <c r="F2321" i="43"/>
  <c r="G2321" i="43"/>
  <c r="H2321" i="43"/>
  <c r="I2321" i="43"/>
  <c r="J2321" i="43"/>
  <c r="K2321" i="43"/>
  <c r="L2321" i="43"/>
  <c r="M2321" i="43"/>
  <c r="N2321" i="43"/>
  <c r="B2322" i="43"/>
  <c r="C2322" i="43"/>
  <c r="D2322" i="43"/>
  <c r="E2322" i="43"/>
  <c r="F2322" i="43"/>
  <c r="G2322" i="43"/>
  <c r="H2322" i="43"/>
  <c r="I2322" i="43"/>
  <c r="J2322" i="43"/>
  <c r="K2322" i="43"/>
  <c r="L2322" i="43"/>
  <c r="M2322" i="43"/>
  <c r="N2322" i="43"/>
  <c r="B2323" i="43"/>
  <c r="C2323" i="43"/>
  <c r="D2323" i="43"/>
  <c r="E2323" i="43"/>
  <c r="F2323" i="43"/>
  <c r="G2323" i="43"/>
  <c r="H2323" i="43"/>
  <c r="I2323" i="43"/>
  <c r="J2323" i="43"/>
  <c r="K2323" i="43"/>
  <c r="L2323" i="43"/>
  <c r="M2323" i="43"/>
  <c r="N2323" i="43"/>
  <c r="B2324" i="43"/>
  <c r="C2324" i="43"/>
  <c r="D2324" i="43"/>
  <c r="E2324" i="43"/>
  <c r="F2324" i="43"/>
  <c r="G2324" i="43"/>
  <c r="H2324" i="43"/>
  <c r="I2324" i="43"/>
  <c r="J2324" i="43"/>
  <c r="K2324" i="43"/>
  <c r="L2324" i="43"/>
  <c r="M2324" i="43"/>
  <c r="N2324" i="43"/>
  <c r="B2325" i="43"/>
  <c r="C2325" i="43"/>
  <c r="D2325" i="43"/>
  <c r="E2325" i="43"/>
  <c r="F2325" i="43"/>
  <c r="G2325" i="43"/>
  <c r="H2325" i="43"/>
  <c r="I2325" i="43"/>
  <c r="J2325" i="43"/>
  <c r="K2325" i="43"/>
  <c r="L2325" i="43"/>
  <c r="M2325" i="43"/>
  <c r="N2325" i="43"/>
  <c r="B2328" i="43"/>
  <c r="B2329" i="43"/>
  <c r="B2330" i="43"/>
  <c r="C2330" i="43"/>
  <c r="D2330" i="43"/>
  <c r="E2330" i="43"/>
  <c r="F2330" i="43"/>
  <c r="G2330" i="43"/>
  <c r="H2330" i="43"/>
  <c r="I2330" i="43"/>
  <c r="J2330" i="43"/>
  <c r="K2330" i="43"/>
  <c r="L2330" i="43"/>
  <c r="M2330" i="43"/>
  <c r="N2330" i="43"/>
  <c r="B2331" i="43"/>
  <c r="C2331" i="43"/>
  <c r="D2331" i="43"/>
  <c r="E2331" i="43"/>
  <c r="F2331" i="43"/>
  <c r="G2331" i="43"/>
  <c r="H2331" i="43"/>
  <c r="I2331" i="43"/>
  <c r="J2331" i="43"/>
  <c r="K2331" i="43"/>
  <c r="L2331" i="43"/>
  <c r="M2331" i="43"/>
  <c r="N2331" i="43"/>
  <c r="B2332" i="43"/>
  <c r="C2332" i="43"/>
  <c r="D2332" i="43"/>
  <c r="E2332" i="43"/>
  <c r="F2332" i="43"/>
  <c r="G2332" i="43"/>
  <c r="H2332" i="43"/>
  <c r="I2332" i="43"/>
  <c r="J2332" i="43"/>
  <c r="K2332" i="43"/>
  <c r="L2332" i="43"/>
  <c r="M2332" i="43"/>
  <c r="N2332" i="43"/>
  <c r="B2333" i="43"/>
  <c r="C2333" i="43"/>
  <c r="D2333" i="43"/>
  <c r="E2333" i="43"/>
  <c r="F2333" i="43"/>
  <c r="G2333" i="43"/>
  <c r="H2333" i="43"/>
  <c r="I2333" i="43"/>
  <c r="J2333" i="43"/>
  <c r="K2333" i="43"/>
  <c r="L2333" i="43"/>
  <c r="M2333" i="43"/>
  <c r="N2333" i="43"/>
  <c r="B2334" i="43"/>
  <c r="C2334" i="43"/>
  <c r="D2334" i="43"/>
  <c r="E2334" i="43"/>
  <c r="F2334" i="43"/>
  <c r="G2334" i="43"/>
  <c r="H2334" i="43"/>
  <c r="I2334" i="43"/>
  <c r="J2334" i="43"/>
  <c r="K2334" i="43"/>
  <c r="L2334" i="43"/>
  <c r="M2334" i="43"/>
  <c r="N2334" i="43"/>
  <c r="B2335" i="43"/>
  <c r="C2335" i="43"/>
  <c r="D2335" i="43"/>
  <c r="E2335" i="43"/>
  <c r="F2335" i="43"/>
  <c r="G2335" i="43"/>
  <c r="H2335" i="43"/>
  <c r="I2335" i="43"/>
  <c r="J2335" i="43"/>
  <c r="K2335" i="43"/>
  <c r="L2335" i="43"/>
  <c r="M2335" i="43"/>
  <c r="N2335" i="43"/>
  <c r="B2336" i="43"/>
  <c r="C2336" i="43"/>
  <c r="D2336" i="43"/>
  <c r="E2336" i="43"/>
  <c r="F2336" i="43"/>
  <c r="G2336" i="43"/>
  <c r="H2336" i="43"/>
  <c r="I2336" i="43"/>
  <c r="J2336" i="43"/>
  <c r="K2336" i="43"/>
  <c r="L2336" i="43"/>
  <c r="M2336" i="43"/>
  <c r="N2336" i="43"/>
  <c r="B2337" i="43"/>
  <c r="C2337" i="43"/>
  <c r="D2337" i="43"/>
  <c r="E2337" i="43"/>
  <c r="F2337" i="43"/>
  <c r="G2337" i="43"/>
  <c r="H2337" i="43"/>
  <c r="I2337" i="43"/>
  <c r="J2337" i="43"/>
  <c r="K2337" i="43"/>
  <c r="L2337" i="43"/>
  <c r="M2337" i="43"/>
  <c r="N2337" i="43"/>
  <c r="B2338" i="43"/>
  <c r="C2338" i="43"/>
  <c r="D2338" i="43"/>
  <c r="E2338" i="43"/>
  <c r="F2338" i="43"/>
  <c r="G2338" i="43"/>
  <c r="H2338" i="43"/>
  <c r="I2338" i="43"/>
  <c r="J2338" i="43"/>
  <c r="K2338" i="43"/>
  <c r="L2338" i="43"/>
  <c r="M2338" i="43"/>
  <c r="N2338" i="43"/>
  <c r="B2339" i="43"/>
  <c r="C2339" i="43"/>
  <c r="D2339" i="43"/>
  <c r="E2339" i="43"/>
  <c r="F2339" i="43"/>
  <c r="G2339" i="43"/>
  <c r="H2339" i="43"/>
  <c r="I2339" i="43"/>
  <c r="J2339" i="43"/>
  <c r="K2339" i="43"/>
  <c r="L2339" i="43"/>
  <c r="M2339" i="43"/>
  <c r="N2339" i="43"/>
  <c r="B2340" i="43"/>
  <c r="C2340" i="43"/>
  <c r="D2340" i="43"/>
  <c r="E2340" i="43"/>
  <c r="F2340" i="43"/>
  <c r="G2340" i="43"/>
  <c r="H2340" i="43"/>
  <c r="I2340" i="43"/>
  <c r="J2340" i="43"/>
  <c r="K2340" i="43"/>
  <c r="L2340" i="43"/>
  <c r="M2340" i="43"/>
  <c r="N2340" i="43"/>
  <c r="B2341" i="43"/>
  <c r="C2341" i="43"/>
  <c r="D2341" i="43"/>
  <c r="E2341" i="43"/>
  <c r="F2341" i="43"/>
  <c r="G2341" i="43"/>
  <c r="H2341" i="43"/>
  <c r="I2341" i="43"/>
  <c r="J2341" i="43"/>
  <c r="K2341" i="43"/>
  <c r="L2341" i="43"/>
  <c r="M2341" i="43"/>
  <c r="N2341" i="43"/>
  <c r="B2344" i="43"/>
  <c r="B2345" i="43"/>
  <c r="B2346" i="43"/>
  <c r="C2346" i="43"/>
  <c r="D2346" i="43"/>
  <c r="E2346" i="43"/>
  <c r="F2346" i="43"/>
  <c r="G2346" i="43"/>
  <c r="H2346" i="43"/>
  <c r="I2346" i="43"/>
  <c r="J2346" i="43"/>
  <c r="K2346" i="43"/>
  <c r="L2346" i="43"/>
  <c r="M2346" i="43"/>
  <c r="N2346" i="43"/>
  <c r="B2347" i="43"/>
  <c r="C2347" i="43"/>
  <c r="D2347" i="43"/>
  <c r="E2347" i="43"/>
  <c r="F2347" i="43"/>
  <c r="G2347" i="43"/>
  <c r="H2347" i="43"/>
  <c r="I2347" i="43"/>
  <c r="J2347" i="43"/>
  <c r="K2347" i="43"/>
  <c r="L2347" i="43"/>
  <c r="M2347" i="43"/>
  <c r="N2347" i="43"/>
  <c r="B2348" i="43"/>
  <c r="C2348" i="43"/>
  <c r="D2348" i="43"/>
  <c r="E2348" i="43"/>
  <c r="F2348" i="43"/>
  <c r="G2348" i="43"/>
  <c r="H2348" i="43"/>
  <c r="I2348" i="43"/>
  <c r="J2348" i="43"/>
  <c r="K2348" i="43"/>
  <c r="L2348" i="43"/>
  <c r="M2348" i="43"/>
  <c r="N2348" i="43"/>
  <c r="B2349" i="43"/>
  <c r="C2349" i="43"/>
  <c r="D2349" i="43"/>
  <c r="E2349" i="43"/>
  <c r="F2349" i="43"/>
  <c r="G2349" i="43"/>
  <c r="H2349" i="43"/>
  <c r="I2349" i="43"/>
  <c r="J2349" i="43"/>
  <c r="K2349" i="43"/>
  <c r="L2349" i="43"/>
  <c r="M2349" i="43"/>
  <c r="N2349" i="43"/>
  <c r="B2350" i="43"/>
  <c r="C2350" i="43"/>
  <c r="D2350" i="43"/>
  <c r="E2350" i="43"/>
  <c r="F2350" i="43"/>
  <c r="G2350" i="43"/>
  <c r="H2350" i="43"/>
  <c r="I2350" i="43"/>
  <c r="J2350" i="43"/>
  <c r="K2350" i="43"/>
  <c r="L2350" i="43"/>
  <c r="M2350" i="43"/>
  <c r="N2350" i="43"/>
  <c r="B2351" i="43"/>
  <c r="C2351" i="43"/>
  <c r="D2351" i="43"/>
  <c r="E2351" i="43"/>
  <c r="F2351" i="43"/>
  <c r="G2351" i="43"/>
  <c r="H2351" i="43"/>
  <c r="I2351" i="43"/>
  <c r="J2351" i="43"/>
  <c r="K2351" i="43"/>
  <c r="L2351" i="43"/>
  <c r="M2351" i="43"/>
  <c r="N2351" i="43"/>
  <c r="B2352" i="43"/>
  <c r="C2352" i="43"/>
  <c r="D2352" i="43"/>
  <c r="E2352" i="43"/>
  <c r="F2352" i="43"/>
  <c r="G2352" i="43"/>
  <c r="H2352" i="43"/>
  <c r="I2352" i="43"/>
  <c r="J2352" i="43"/>
  <c r="K2352" i="43"/>
  <c r="L2352" i="43"/>
  <c r="M2352" i="43"/>
  <c r="N2352" i="43"/>
  <c r="B2353" i="43"/>
  <c r="C2353" i="43"/>
  <c r="D2353" i="43"/>
  <c r="E2353" i="43"/>
  <c r="F2353" i="43"/>
  <c r="G2353" i="43"/>
  <c r="H2353" i="43"/>
  <c r="I2353" i="43"/>
  <c r="J2353" i="43"/>
  <c r="K2353" i="43"/>
  <c r="L2353" i="43"/>
  <c r="M2353" i="43"/>
  <c r="N2353" i="43"/>
  <c r="B2354" i="43"/>
  <c r="C2354" i="43"/>
  <c r="D2354" i="43"/>
  <c r="E2354" i="43"/>
  <c r="F2354" i="43"/>
  <c r="G2354" i="43"/>
  <c r="H2354" i="43"/>
  <c r="I2354" i="43"/>
  <c r="J2354" i="43"/>
  <c r="K2354" i="43"/>
  <c r="L2354" i="43"/>
  <c r="M2354" i="43"/>
  <c r="N2354" i="43"/>
  <c r="B2355" i="43"/>
  <c r="C2355" i="43"/>
  <c r="D2355" i="43"/>
  <c r="E2355" i="43"/>
  <c r="F2355" i="43"/>
  <c r="G2355" i="43"/>
  <c r="H2355" i="43"/>
  <c r="I2355" i="43"/>
  <c r="J2355" i="43"/>
  <c r="K2355" i="43"/>
  <c r="L2355" i="43"/>
  <c r="M2355" i="43"/>
  <c r="N2355" i="43"/>
  <c r="B2356" i="43"/>
  <c r="C2356" i="43"/>
  <c r="D2356" i="43"/>
  <c r="E2356" i="43"/>
  <c r="F2356" i="43"/>
  <c r="G2356" i="43"/>
  <c r="H2356" i="43"/>
  <c r="I2356" i="43"/>
  <c r="J2356" i="43"/>
  <c r="K2356" i="43"/>
  <c r="L2356" i="43"/>
  <c r="M2356" i="43"/>
  <c r="N2356" i="43"/>
  <c r="B2357" i="43"/>
  <c r="C2357" i="43"/>
  <c r="D2357" i="43"/>
  <c r="E2357" i="43"/>
  <c r="F2357" i="43"/>
  <c r="G2357" i="43"/>
  <c r="H2357" i="43"/>
  <c r="I2357" i="43"/>
  <c r="J2357" i="43"/>
  <c r="K2357" i="43"/>
  <c r="L2357" i="43"/>
  <c r="M2357" i="43"/>
  <c r="N2357" i="43"/>
  <c r="B2360" i="43"/>
  <c r="B2361" i="43"/>
  <c r="B2362" i="43"/>
  <c r="C2362" i="43"/>
  <c r="D2362" i="43"/>
  <c r="E2362" i="43"/>
  <c r="F2362" i="43"/>
  <c r="G2362" i="43"/>
  <c r="H2362" i="43"/>
  <c r="I2362" i="43"/>
  <c r="J2362" i="43"/>
  <c r="K2362" i="43"/>
  <c r="L2362" i="43"/>
  <c r="M2362" i="43"/>
  <c r="N2362" i="43"/>
  <c r="B2363" i="43"/>
  <c r="C2363" i="43"/>
  <c r="D2363" i="43"/>
  <c r="E2363" i="43"/>
  <c r="F2363" i="43"/>
  <c r="G2363" i="43"/>
  <c r="H2363" i="43"/>
  <c r="I2363" i="43"/>
  <c r="J2363" i="43"/>
  <c r="K2363" i="43"/>
  <c r="L2363" i="43"/>
  <c r="M2363" i="43"/>
  <c r="N2363" i="43"/>
  <c r="B2364" i="43"/>
  <c r="C2364" i="43"/>
  <c r="D2364" i="43"/>
  <c r="E2364" i="43"/>
  <c r="F2364" i="43"/>
  <c r="G2364" i="43"/>
  <c r="H2364" i="43"/>
  <c r="I2364" i="43"/>
  <c r="J2364" i="43"/>
  <c r="K2364" i="43"/>
  <c r="L2364" i="43"/>
  <c r="M2364" i="43"/>
  <c r="N2364" i="43"/>
  <c r="B2365" i="43"/>
  <c r="C2365" i="43"/>
  <c r="D2365" i="43"/>
  <c r="E2365" i="43"/>
  <c r="F2365" i="43"/>
  <c r="G2365" i="43"/>
  <c r="H2365" i="43"/>
  <c r="I2365" i="43"/>
  <c r="J2365" i="43"/>
  <c r="K2365" i="43"/>
  <c r="L2365" i="43"/>
  <c r="M2365" i="43"/>
  <c r="N2365" i="43"/>
  <c r="B2366" i="43"/>
  <c r="C2366" i="43"/>
  <c r="D2366" i="43"/>
  <c r="E2366" i="43"/>
  <c r="F2366" i="43"/>
  <c r="G2366" i="43"/>
  <c r="H2366" i="43"/>
  <c r="I2366" i="43"/>
  <c r="J2366" i="43"/>
  <c r="K2366" i="43"/>
  <c r="L2366" i="43"/>
  <c r="M2366" i="43"/>
  <c r="N2366" i="43"/>
  <c r="B2367" i="43"/>
  <c r="C2367" i="43"/>
  <c r="D2367" i="43"/>
  <c r="E2367" i="43"/>
  <c r="F2367" i="43"/>
  <c r="G2367" i="43"/>
  <c r="H2367" i="43"/>
  <c r="I2367" i="43"/>
  <c r="J2367" i="43"/>
  <c r="K2367" i="43"/>
  <c r="L2367" i="43"/>
  <c r="M2367" i="43"/>
  <c r="N2367" i="43"/>
  <c r="B2368" i="43"/>
  <c r="C2368" i="43"/>
  <c r="D2368" i="43"/>
  <c r="E2368" i="43"/>
  <c r="F2368" i="43"/>
  <c r="G2368" i="43"/>
  <c r="H2368" i="43"/>
  <c r="I2368" i="43"/>
  <c r="J2368" i="43"/>
  <c r="K2368" i="43"/>
  <c r="L2368" i="43"/>
  <c r="M2368" i="43"/>
  <c r="N2368" i="43"/>
  <c r="B2369" i="43"/>
  <c r="C2369" i="43"/>
  <c r="D2369" i="43"/>
  <c r="E2369" i="43"/>
  <c r="F2369" i="43"/>
  <c r="G2369" i="43"/>
  <c r="H2369" i="43"/>
  <c r="I2369" i="43"/>
  <c r="J2369" i="43"/>
  <c r="K2369" i="43"/>
  <c r="L2369" i="43"/>
  <c r="M2369" i="43"/>
  <c r="N2369" i="43"/>
  <c r="B2370" i="43"/>
  <c r="C2370" i="43"/>
  <c r="D2370" i="43"/>
  <c r="E2370" i="43"/>
  <c r="F2370" i="43"/>
  <c r="G2370" i="43"/>
  <c r="H2370" i="43"/>
  <c r="I2370" i="43"/>
  <c r="J2370" i="43"/>
  <c r="K2370" i="43"/>
  <c r="L2370" i="43"/>
  <c r="M2370" i="43"/>
  <c r="N2370" i="43"/>
  <c r="B2371" i="43"/>
  <c r="C2371" i="43"/>
  <c r="D2371" i="43"/>
  <c r="E2371" i="43"/>
  <c r="F2371" i="43"/>
  <c r="G2371" i="43"/>
  <c r="H2371" i="43"/>
  <c r="I2371" i="43"/>
  <c r="J2371" i="43"/>
  <c r="K2371" i="43"/>
  <c r="L2371" i="43"/>
  <c r="M2371" i="43"/>
  <c r="N2371" i="43"/>
  <c r="B2372" i="43"/>
  <c r="C2372" i="43"/>
  <c r="D2372" i="43"/>
  <c r="E2372" i="43"/>
  <c r="F2372" i="43"/>
  <c r="G2372" i="43"/>
  <c r="H2372" i="43"/>
  <c r="I2372" i="43"/>
  <c r="J2372" i="43"/>
  <c r="K2372" i="43"/>
  <c r="L2372" i="43"/>
  <c r="M2372" i="43"/>
  <c r="N2372" i="43"/>
  <c r="B2373" i="43"/>
  <c r="C2373" i="43"/>
  <c r="D2373" i="43"/>
  <c r="E2373" i="43"/>
  <c r="F2373" i="43"/>
  <c r="G2373" i="43"/>
  <c r="H2373" i="43"/>
  <c r="I2373" i="43"/>
  <c r="J2373" i="43"/>
  <c r="K2373" i="43"/>
  <c r="L2373" i="43"/>
  <c r="M2373" i="43"/>
  <c r="N2373" i="43"/>
  <c r="B2376" i="43"/>
  <c r="B2377" i="43"/>
  <c r="B2378" i="43"/>
  <c r="C2378" i="43"/>
  <c r="D2378" i="43"/>
  <c r="E2378" i="43"/>
  <c r="F2378" i="43"/>
  <c r="G2378" i="43"/>
  <c r="H2378" i="43"/>
  <c r="I2378" i="43"/>
  <c r="J2378" i="43"/>
  <c r="K2378" i="43"/>
  <c r="L2378" i="43"/>
  <c r="M2378" i="43"/>
  <c r="N2378" i="43"/>
  <c r="B2379" i="43"/>
  <c r="C2379" i="43"/>
  <c r="D2379" i="43"/>
  <c r="E2379" i="43"/>
  <c r="F2379" i="43"/>
  <c r="G2379" i="43"/>
  <c r="H2379" i="43"/>
  <c r="I2379" i="43"/>
  <c r="J2379" i="43"/>
  <c r="K2379" i="43"/>
  <c r="L2379" i="43"/>
  <c r="M2379" i="43"/>
  <c r="N2379" i="43"/>
  <c r="B2380" i="43"/>
  <c r="C2380" i="43"/>
  <c r="D2380" i="43"/>
  <c r="E2380" i="43"/>
  <c r="F2380" i="43"/>
  <c r="G2380" i="43"/>
  <c r="H2380" i="43"/>
  <c r="I2380" i="43"/>
  <c r="J2380" i="43"/>
  <c r="K2380" i="43"/>
  <c r="L2380" i="43"/>
  <c r="M2380" i="43"/>
  <c r="N2380" i="43"/>
  <c r="B2381" i="43"/>
  <c r="C2381" i="43"/>
  <c r="D2381" i="43"/>
  <c r="E2381" i="43"/>
  <c r="F2381" i="43"/>
  <c r="G2381" i="43"/>
  <c r="H2381" i="43"/>
  <c r="I2381" i="43"/>
  <c r="J2381" i="43"/>
  <c r="K2381" i="43"/>
  <c r="L2381" i="43"/>
  <c r="M2381" i="43"/>
  <c r="N2381" i="43"/>
  <c r="B2382" i="43"/>
  <c r="C2382" i="43"/>
  <c r="D2382" i="43"/>
  <c r="E2382" i="43"/>
  <c r="F2382" i="43"/>
  <c r="G2382" i="43"/>
  <c r="H2382" i="43"/>
  <c r="I2382" i="43"/>
  <c r="J2382" i="43"/>
  <c r="K2382" i="43"/>
  <c r="L2382" i="43"/>
  <c r="M2382" i="43"/>
  <c r="N2382" i="43"/>
  <c r="B2383" i="43"/>
  <c r="C2383" i="43"/>
  <c r="D2383" i="43"/>
  <c r="E2383" i="43"/>
  <c r="F2383" i="43"/>
  <c r="G2383" i="43"/>
  <c r="H2383" i="43"/>
  <c r="I2383" i="43"/>
  <c r="J2383" i="43"/>
  <c r="K2383" i="43"/>
  <c r="L2383" i="43"/>
  <c r="M2383" i="43"/>
  <c r="N2383" i="43"/>
  <c r="B2384" i="43"/>
  <c r="C2384" i="43"/>
  <c r="D2384" i="43"/>
  <c r="E2384" i="43"/>
  <c r="F2384" i="43"/>
  <c r="G2384" i="43"/>
  <c r="H2384" i="43"/>
  <c r="I2384" i="43"/>
  <c r="J2384" i="43"/>
  <c r="K2384" i="43"/>
  <c r="L2384" i="43"/>
  <c r="M2384" i="43"/>
  <c r="N2384" i="43"/>
  <c r="B2385" i="43"/>
  <c r="C2385" i="43"/>
  <c r="D2385" i="43"/>
  <c r="E2385" i="43"/>
  <c r="F2385" i="43"/>
  <c r="G2385" i="43"/>
  <c r="H2385" i="43"/>
  <c r="I2385" i="43"/>
  <c r="J2385" i="43"/>
  <c r="K2385" i="43"/>
  <c r="L2385" i="43"/>
  <c r="M2385" i="43"/>
  <c r="N2385" i="43"/>
  <c r="B2386" i="43"/>
  <c r="C2386" i="43"/>
  <c r="D2386" i="43"/>
  <c r="E2386" i="43"/>
  <c r="F2386" i="43"/>
  <c r="G2386" i="43"/>
  <c r="H2386" i="43"/>
  <c r="I2386" i="43"/>
  <c r="J2386" i="43"/>
  <c r="K2386" i="43"/>
  <c r="L2386" i="43"/>
  <c r="M2386" i="43"/>
  <c r="N2386" i="43"/>
  <c r="B2387" i="43"/>
  <c r="C2387" i="43"/>
  <c r="D2387" i="43"/>
  <c r="E2387" i="43"/>
  <c r="F2387" i="43"/>
  <c r="G2387" i="43"/>
  <c r="H2387" i="43"/>
  <c r="I2387" i="43"/>
  <c r="J2387" i="43"/>
  <c r="K2387" i="43"/>
  <c r="L2387" i="43"/>
  <c r="M2387" i="43"/>
  <c r="N2387" i="43"/>
  <c r="B2388" i="43"/>
  <c r="C2388" i="43"/>
  <c r="D2388" i="43"/>
  <c r="E2388" i="43"/>
  <c r="F2388" i="43"/>
  <c r="G2388" i="43"/>
  <c r="H2388" i="43"/>
  <c r="I2388" i="43"/>
  <c r="J2388" i="43"/>
  <c r="K2388" i="43"/>
  <c r="L2388" i="43"/>
  <c r="M2388" i="43"/>
  <c r="N2388" i="43"/>
  <c r="B2389" i="43"/>
  <c r="C2389" i="43"/>
  <c r="D2389" i="43"/>
  <c r="E2389" i="43"/>
  <c r="F2389" i="43"/>
  <c r="G2389" i="43"/>
  <c r="H2389" i="43"/>
  <c r="I2389" i="43"/>
  <c r="J2389" i="43"/>
  <c r="K2389" i="43"/>
  <c r="L2389" i="43"/>
  <c r="M2389" i="43"/>
  <c r="N2389" i="43"/>
  <c r="B2392" i="43"/>
  <c r="B2393" i="43"/>
  <c r="B2394" i="43"/>
  <c r="C2394" i="43"/>
  <c r="D2394" i="43"/>
  <c r="E2394" i="43"/>
  <c r="F2394" i="43"/>
  <c r="G2394" i="43"/>
  <c r="H2394" i="43"/>
  <c r="I2394" i="43"/>
  <c r="J2394" i="43"/>
  <c r="K2394" i="43"/>
  <c r="L2394" i="43"/>
  <c r="M2394" i="43"/>
  <c r="N2394" i="43"/>
  <c r="B2395" i="43"/>
  <c r="C2395" i="43"/>
  <c r="D2395" i="43"/>
  <c r="E2395" i="43"/>
  <c r="F2395" i="43"/>
  <c r="G2395" i="43"/>
  <c r="H2395" i="43"/>
  <c r="I2395" i="43"/>
  <c r="J2395" i="43"/>
  <c r="K2395" i="43"/>
  <c r="L2395" i="43"/>
  <c r="M2395" i="43"/>
  <c r="N2395" i="43"/>
  <c r="B2396" i="43"/>
  <c r="C2396" i="43"/>
  <c r="D2396" i="43"/>
  <c r="E2396" i="43"/>
  <c r="F2396" i="43"/>
  <c r="G2396" i="43"/>
  <c r="H2396" i="43"/>
  <c r="I2396" i="43"/>
  <c r="J2396" i="43"/>
  <c r="K2396" i="43"/>
  <c r="L2396" i="43"/>
  <c r="M2396" i="43"/>
  <c r="N2396" i="43"/>
  <c r="B2397" i="43"/>
  <c r="C2397" i="43"/>
  <c r="D2397" i="43"/>
  <c r="E2397" i="43"/>
  <c r="F2397" i="43"/>
  <c r="G2397" i="43"/>
  <c r="H2397" i="43"/>
  <c r="I2397" i="43"/>
  <c r="J2397" i="43"/>
  <c r="K2397" i="43"/>
  <c r="L2397" i="43"/>
  <c r="M2397" i="43"/>
  <c r="N2397" i="43"/>
  <c r="B2398" i="43"/>
  <c r="C2398" i="43"/>
  <c r="D2398" i="43"/>
  <c r="E2398" i="43"/>
  <c r="F2398" i="43"/>
  <c r="G2398" i="43"/>
  <c r="H2398" i="43"/>
  <c r="I2398" i="43"/>
  <c r="J2398" i="43"/>
  <c r="K2398" i="43"/>
  <c r="L2398" i="43"/>
  <c r="M2398" i="43"/>
  <c r="N2398" i="43"/>
  <c r="B2399" i="43"/>
  <c r="C2399" i="43"/>
  <c r="D2399" i="43"/>
  <c r="E2399" i="43"/>
  <c r="F2399" i="43"/>
  <c r="G2399" i="43"/>
  <c r="H2399" i="43"/>
  <c r="I2399" i="43"/>
  <c r="J2399" i="43"/>
  <c r="K2399" i="43"/>
  <c r="L2399" i="43"/>
  <c r="M2399" i="43"/>
  <c r="N2399" i="43"/>
  <c r="B2400" i="43"/>
  <c r="C2400" i="43"/>
  <c r="D2400" i="43"/>
  <c r="E2400" i="43"/>
  <c r="F2400" i="43"/>
  <c r="G2400" i="43"/>
  <c r="H2400" i="43"/>
  <c r="I2400" i="43"/>
  <c r="J2400" i="43"/>
  <c r="K2400" i="43"/>
  <c r="L2400" i="43"/>
  <c r="M2400" i="43"/>
  <c r="N2400" i="43"/>
  <c r="B2401" i="43"/>
  <c r="C2401" i="43"/>
  <c r="D2401" i="43"/>
  <c r="E2401" i="43"/>
  <c r="F2401" i="43"/>
  <c r="G2401" i="43"/>
  <c r="H2401" i="43"/>
  <c r="I2401" i="43"/>
  <c r="J2401" i="43"/>
  <c r="K2401" i="43"/>
  <c r="L2401" i="43"/>
  <c r="M2401" i="43"/>
  <c r="N2401" i="43"/>
  <c r="B2402" i="43"/>
  <c r="C2402" i="43"/>
  <c r="D2402" i="43"/>
  <c r="E2402" i="43"/>
  <c r="F2402" i="43"/>
  <c r="G2402" i="43"/>
  <c r="H2402" i="43"/>
  <c r="I2402" i="43"/>
  <c r="J2402" i="43"/>
  <c r="K2402" i="43"/>
  <c r="L2402" i="43"/>
  <c r="M2402" i="43"/>
  <c r="N2402" i="43"/>
  <c r="B2403" i="43"/>
  <c r="C2403" i="43"/>
  <c r="D2403" i="43"/>
  <c r="E2403" i="43"/>
  <c r="F2403" i="43"/>
  <c r="G2403" i="43"/>
  <c r="H2403" i="43"/>
  <c r="I2403" i="43"/>
  <c r="J2403" i="43"/>
  <c r="K2403" i="43"/>
  <c r="L2403" i="43"/>
  <c r="M2403" i="43"/>
  <c r="N2403" i="43"/>
  <c r="B2404" i="43"/>
  <c r="C2404" i="43"/>
  <c r="D2404" i="43"/>
  <c r="E2404" i="43"/>
  <c r="F2404" i="43"/>
  <c r="G2404" i="43"/>
  <c r="H2404" i="43"/>
  <c r="I2404" i="43"/>
  <c r="J2404" i="43"/>
  <c r="K2404" i="43"/>
  <c r="L2404" i="43"/>
  <c r="M2404" i="43"/>
  <c r="N2404" i="43"/>
  <c r="B2405" i="43"/>
  <c r="C2405" i="43"/>
  <c r="D2405" i="43"/>
  <c r="E2405" i="43"/>
  <c r="F2405" i="43"/>
  <c r="G2405" i="43"/>
  <c r="H2405" i="43"/>
  <c r="I2405" i="43"/>
  <c r="J2405" i="43"/>
  <c r="K2405" i="43"/>
  <c r="L2405" i="43"/>
  <c r="M2405" i="43"/>
  <c r="N2405" i="43"/>
  <c r="B2408" i="43"/>
  <c r="B2409" i="43"/>
  <c r="B2410" i="43"/>
  <c r="C2410" i="43"/>
  <c r="D2410" i="43"/>
  <c r="E2410" i="43"/>
  <c r="F2410" i="43"/>
  <c r="G2410" i="43"/>
  <c r="H2410" i="43"/>
  <c r="I2410" i="43"/>
  <c r="J2410" i="43"/>
  <c r="K2410" i="43"/>
  <c r="L2410" i="43"/>
  <c r="M2410" i="43"/>
  <c r="N2410" i="43"/>
  <c r="B2411" i="43"/>
  <c r="C2411" i="43"/>
  <c r="D2411" i="43"/>
  <c r="E2411" i="43"/>
  <c r="F2411" i="43"/>
  <c r="G2411" i="43"/>
  <c r="H2411" i="43"/>
  <c r="I2411" i="43"/>
  <c r="J2411" i="43"/>
  <c r="K2411" i="43"/>
  <c r="L2411" i="43"/>
  <c r="M2411" i="43"/>
  <c r="N2411" i="43"/>
  <c r="B2412" i="43"/>
  <c r="C2412" i="43"/>
  <c r="D2412" i="43"/>
  <c r="E2412" i="43"/>
  <c r="F2412" i="43"/>
  <c r="G2412" i="43"/>
  <c r="H2412" i="43"/>
  <c r="I2412" i="43"/>
  <c r="J2412" i="43"/>
  <c r="K2412" i="43"/>
  <c r="L2412" i="43"/>
  <c r="M2412" i="43"/>
  <c r="N2412" i="43"/>
  <c r="B2413" i="43"/>
  <c r="C2413" i="43"/>
  <c r="D2413" i="43"/>
  <c r="E2413" i="43"/>
  <c r="F2413" i="43"/>
  <c r="G2413" i="43"/>
  <c r="H2413" i="43"/>
  <c r="I2413" i="43"/>
  <c r="J2413" i="43"/>
  <c r="K2413" i="43"/>
  <c r="L2413" i="43"/>
  <c r="M2413" i="43"/>
  <c r="N2413" i="43"/>
  <c r="B2414" i="43"/>
  <c r="C2414" i="43"/>
  <c r="D2414" i="43"/>
  <c r="E2414" i="43"/>
  <c r="F2414" i="43"/>
  <c r="G2414" i="43"/>
  <c r="H2414" i="43"/>
  <c r="I2414" i="43"/>
  <c r="J2414" i="43"/>
  <c r="K2414" i="43"/>
  <c r="L2414" i="43"/>
  <c r="M2414" i="43"/>
  <c r="N2414" i="43"/>
  <c r="B2415" i="43"/>
  <c r="C2415" i="43"/>
  <c r="D2415" i="43"/>
  <c r="E2415" i="43"/>
  <c r="F2415" i="43"/>
  <c r="G2415" i="43"/>
  <c r="H2415" i="43"/>
  <c r="I2415" i="43"/>
  <c r="J2415" i="43"/>
  <c r="K2415" i="43"/>
  <c r="L2415" i="43"/>
  <c r="M2415" i="43"/>
  <c r="N2415" i="43"/>
  <c r="B2416" i="43"/>
  <c r="C2416" i="43"/>
  <c r="D2416" i="43"/>
  <c r="E2416" i="43"/>
  <c r="F2416" i="43"/>
  <c r="G2416" i="43"/>
  <c r="H2416" i="43"/>
  <c r="I2416" i="43"/>
  <c r="J2416" i="43"/>
  <c r="K2416" i="43"/>
  <c r="L2416" i="43"/>
  <c r="M2416" i="43"/>
  <c r="N2416" i="43"/>
  <c r="B2417" i="43"/>
  <c r="C2417" i="43"/>
  <c r="D2417" i="43"/>
  <c r="E2417" i="43"/>
  <c r="F2417" i="43"/>
  <c r="G2417" i="43"/>
  <c r="H2417" i="43"/>
  <c r="I2417" i="43"/>
  <c r="J2417" i="43"/>
  <c r="K2417" i="43"/>
  <c r="L2417" i="43"/>
  <c r="M2417" i="43"/>
  <c r="N2417" i="43"/>
  <c r="B2418" i="43"/>
  <c r="C2418" i="43"/>
  <c r="D2418" i="43"/>
  <c r="E2418" i="43"/>
  <c r="F2418" i="43"/>
  <c r="G2418" i="43"/>
  <c r="H2418" i="43"/>
  <c r="I2418" i="43"/>
  <c r="J2418" i="43"/>
  <c r="K2418" i="43"/>
  <c r="L2418" i="43"/>
  <c r="M2418" i="43"/>
  <c r="N2418" i="43"/>
  <c r="B2419" i="43"/>
  <c r="C2419" i="43"/>
  <c r="D2419" i="43"/>
  <c r="E2419" i="43"/>
  <c r="F2419" i="43"/>
  <c r="G2419" i="43"/>
  <c r="H2419" i="43"/>
  <c r="I2419" i="43"/>
  <c r="J2419" i="43"/>
  <c r="K2419" i="43"/>
  <c r="L2419" i="43"/>
  <c r="M2419" i="43"/>
  <c r="N2419" i="43"/>
  <c r="B2420" i="43"/>
  <c r="C2420" i="43"/>
  <c r="D2420" i="43"/>
  <c r="E2420" i="43"/>
  <c r="F2420" i="43"/>
  <c r="G2420" i="43"/>
  <c r="H2420" i="43"/>
  <c r="I2420" i="43"/>
  <c r="J2420" i="43"/>
  <c r="K2420" i="43"/>
  <c r="L2420" i="43"/>
  <c r="M2420" i="43"/>
  <c r="N2420" i="43"/>
  <c r="B2421" i="43"/>
  <c r="C2421" i="43"/>
  <c r="D2421" i="43"/>
  <c r="E2421" i="43"/>
  <c r="F2421" i="43"/>
  <c r="G2421" i="43"/>
  <c r="H2421" i="43"/>
  <c r="I2421" i="43"/>
  <c r="J2421" i="43"/>
  <c r="K2421" i="43"/>
  <c r="L2421" i="43"/>
  <c r="M2421" i="43"/>
  <c r="N2421" i="43"/>
  <c r="B2424" i="43"/>
  <c r="B2425" i="43"/>
  <c r="B2426" i="43"/>
  <c r="C2426" i="43"/>
  <c r="D2426" i="43"/>
  <c r="E2426" i="43"/>
  <c r="F2426" i="43"/>
  <c r="G2426" i="43"/>
  <c r="H2426" i="43"/>
  <c r="I2426" i="43"/>
  <c r="J2426" i="43"/>
  <c r="K2426" i="43"/>
  <c r="L2426" i="43"/>
  <c r="M2426" i="43"/>
  <c r="N2426" i="43"/>
  <c r="B2427" i="43"/>
  <c r="C2427" i="43"/>
  <c r="D2427" i="43"/>
  <c r="E2427" i="43"/>
  <c r="F2427" i="43"/>
  <c r="G2427" i="43"/>
  <c r="H2427" i="43"/>
  <c r="I2427" i="43"/>
  <c r="J2427" i="43"/>
  <c r="K2427" i="43"/>
  <c r="L2427" i="43"/>
  <c r="M2427" i="43"/>
  <c r="N2427" i="43"/>
  <c r="B2428" i="43"/>
  <c r="C2428" i="43"/>
  <c r="D2428" i="43"/>
  <c r="E2428" i="43"/>
  <c r="F2428" i="43"/>
  <c r="G2428" i="43"/>
  <c r="H2428" i="43"/>
  <c r="I2428" i="43"/>
  <c r="J2428" i="43"/>
  <c r="K2428" i="43"/>
  <c r="L2428" i="43"/>
  <c r="M2428" i="43"/>
  <c r="N2428" i="43"/>
  <c r="B2429" i="43"/>
  <c r="C2429" i="43"/>
  <c r="D2429" i="43"/>
  <c r="E2429" i="43"/>
  <c r="F2429" i="43"/>
  <c r="G2429" i="43"/>
  <c r="H2429" i="43"/>
  <c r="I2429" i="43"/>
  <c r="J2429" i="43"/>
  <c r="K2429" i="43"/>
  <c r="L2429" i="43"/>
  <c r="M2429" i="43"/>
  <c r="N2429" i="43"/>
  <c r="B2430" i="43"/>
  <c r="C2430" i="43"/>
  <c r="D2430" i="43"/>
  <c r="E2430" i="43"/>
  <c r="F2430" i="43"/>
  <c r="G2430" i="43"/>
  <c r="H2430" i="43"/>
  <c r="I2430" i="43"/>
  <c r="J2430" i="43"/>
  <c r="K2430" i="43"/>
  <c r="L2430" i="43"/>
  <c r="M2430" i="43"/>
  <c r="N2430" i="43"/>
  <c r="B2431" i="43"/>
  <c r="C2431" i="43"/>
  <c r="D2431" i="43"/>
  <c r="E2431" i="43"/>
  <c r="F2431" i="43"/>
  <c r="G2431" i="43"/>
  <c r="H2431" i="43"/>
  <c r="I2431" i="43"/>
  <c r="J2431" i="43"/>
  <c r="K2431" i="43"/>
  <c r="L2431" i="43"/>
  <c r="M2431" i="43"/>
  <c r="N2431" i="43"/>
  <c r="B2432" i="43"/>
  <c r="C2432" i="43"/>
  <c r="D2432" i="43"/>
  <c r="E2432" i="43"/>
  <c r="F2432" i="43"/>
  <c r="G2432" i="43"/>
  <c r="H2432" i="43"/>
  <c r="I2432" i="43"/>
  <c r="J2432" i="43"/>
  <c r="K2432" i="43"/>
  <c r="L2432" i="43"/>
  <c r="M2432" i="43"/>
  <c r="N2432" i="43"/>
  <c r="B2433" i="43"/>
  <c r="C2433" i="43"/>
  <c r="D2433" i="43"/>
  <c r="E2433" i="43"/>
  <c r="F2433" i="43"/>
  <c r="G2433" i="43"/>
  <c r="H2433" i="43"/>
  <c r="I2433" i="43"/>
  <c r="J2433" i="43"/>
  <c r="K2433" i="43"/>
  <c r="L2433" i="43"/>
  <c r="M2433" i="43"/>
  <c r="N2433" i="43"/>
  <c r="B2434" i="43"/>
  <c r="C2434" i="43"/>
  <c r="D2434" i="43"/>
  <c r="E2434" i="43"/>
  <c r="F2434" i="43"/>
  <c r="G2434" i="43"/>
  <c r="H2434" i="43"/>
  <c r="I2434" i="43"/>
  <c r="J2434" i="43"/>
  <c r="K2434" i="43"/>
  <c r="L2434" i="43"/>
  <c r="M2434" i="43"/>
  <c r="N2434" i="43"/>
  <c r="B2435" i="43"/>
  <c r="C2435" i="43"/>
  <c r="D2435" i="43"/>
  <c r="E2435" i="43"/>
  <c r="F2435" i="43"/>
  <c r="G2435" i="43"/>
  <c r="H2435" i="43"/>
  <c r="I2435" i="43"/>
  <c r="J2435" i="43"/>
  <c r="K2435" i="43"/>
  <c r="L2435" i="43"/>
  <c r="M2435" i="43"/>
  <c r="N2435" i="43"/>
  <c r="B2436" i="43"/>
  <c r="C2436" i="43"/>
  <c r="D2436" i="43"/>
  <c r="E2436" i="43"/>
  <c r="F2436" i="43"/>
  <c r="G2436" i="43"/>
  <c r="H2436" i="43"/>
  <c r="I2436" i="43"/>
  <c r="J2436" i="43"/>
  <c r="K2436" i="43"/>
  <c r="L2436" i="43"/>
  <c r="M2436" i="43"/>
  <c r="N2436" i="43"/>
  <c r="B2437" i="43"/>
  <c r="C2437" i="43"/>
  <c r="D2437" i="43"/>
  <c r="E2437" i="43"/>
  <c r="F2437" i="43"/>
  <c r="G2437" i="43"/>
  <c r="H2437" i="43"/>
  <c r="I2437" i="43"/>
  <c r="J2437" i="43"/>
  <c r="K2437" i="43"/>
  <c r="L2437" i="43"/>
  <c r="M2437" i="43"/>
  <c r="N2437" i="43"/>
  <c r="B2440" i="43"/>
  <c r="B2441" i="43"/>
  <c r="B2442" i="43"/>
  <c r="C2442" i="43"/>
  <c r="D2442" i="43"/>
  <c r="E2442" i="43"/>
  <c r="F2442" i="43"/>
  <c r="G2442" i="43"/>
  <c r="H2442" i="43"/>
  <c r="I2442" i="43"/>
  <c r="J2442" i="43"/>
  <c r="K2442" i="43"/>
  <c r="L2442" i="43"/>
  <c r="M2442" i="43"/>
  <c r="N2442" i="43"/>
  <c r="B2443" i="43"/>
  <c r="C2443" i="43"/>
  <c r="D2443" i="43"/>
  <c r="E2443" i="43"/>
  <c r="F2443" i="43"/>
  <c r="G2443" i="43"/>
  <c r="H2443" i="43"/>
  <c r="I2443" i="43"/>
  <c r="J2443" i="43"/>
  <c r="K2443" i="43"/>
  <c r="L2443" i="43"/>
  <c r="M2443" i="43"/>
  <c r="N2443" i="43"/>
  <c r="B2444" i="43"/>
  <c r="C2444" i="43"/>
  <c r="D2444" i="43"/>
  <c r="E2444" i="43"/>
  <c r="F2444" i="43"/>
  <c r="G2444" i="43"/>
  <c r="H2444" i="43"/>
  <c r="I2444" i="43"/>
  <c r="J2444" i="43"/>
  <c r="K2444" i="43"/>
  <c r="L2444" i="43"/>
  <c r="M2444" i="43"/>
  <c r="N2444" i="43"/>
  <c r="B2445" i="43"/>
  <c r="C2445" i="43"/>
  <c r="D2445" i="43"/>
  <c r="E2445" i="43"/>
  <c r="F2445" i="43"/>
  <c r="G2445" i="43"/>
  <c r="H2445" i="43"/>
  <c r="I2445" i="43"/>
  <c r="J2445" i="43"/>
  <c r="K2445" i="43"/>
  <c r="L2445" i="43"/>
  <c r="M2445" i="43"/>
  <c r="N2445" i="43"/>
  <c r="B2446" i="43"/>
  <c r="C2446" i="43"/>
  <c r="D2446" i="43"/>
  <c r="E2446" i="43"/>
  <c r="F2446" i="43"/>
  <c r="G2446" i="43"/>
  <c r="H2446" i="43"/>
  <c r="I2446" i="43"/>
  <c r="J2446" i="43"/>
  <c r="K2446" i="43"/>
  <c r="L2446" i="43"/>
  <c r="M2446" i="43"/>
  <c r="N2446" i="43"/>
  <c r="B2447" i="43"/>
  <c r="C2447" i="43"/>
  <c r="D2447" i="43"/>
  <c r="E2447" i="43"/>
  <c r="F2447" i="43"/>
  <c r="G2447" i="43"/>
  <c r="H2447" i="43"/>
  <c r="I2447" i="43"/>
  <c r="J2447" i="43"/>
  <c r="K2447" i="43"/>
  <c r="L2447" i="43"/>
  <c r="M2447" i="43"/>
  <c r="N2447" i="43"/>
  <c r="B2448" i="43"/>
  <c r="C2448" i="43"/>
  <c r="D2448" i="43"/>
  <c r="E2448" i="43"/>
  <c r="F2448" i="43"/>
  <c r="G2448" i="43"/>
  <c r="H2448" i="43"/>
  <c r="I2448" i="43"/>
  <c r="J2448" i="43"/>
  <c r="K2448" i="43"/>
  <c r="L2448" i="43"/>
  <c r="M2448" i="43"/>
  <c r="N2448" i="43"/>
  <c r="B2449" i="43"/>
  <c r="C2449" i="43"/>
  <c r="D2449" i="43"/>
  <c r="E2449" i="43"/>
  <c r="F2449" i="43"/>
  <c r="G2449" i="43"/>
  <c r="H2449" i="43"/>
  <c r="I2449" i="43"/>
  <c r="J2449" i="43"/>
  <c r="K2449" i="43"/>
  <c r="L2449" i="43"/>
  <c r="M2449" i="43"/>
  <c r="N2449" i="43"/>
  <c r="B2450" i="43"/>
  <c r="C2450" i="43"/>
  <c r="D2450" i="43"/>
  <c r="E2450" i="43"/>
  <c r="F2450" i="43"/>
  <c r="G2450" i="43"/>
  <c r="H2450" i="43"/>
  <c r="I2450" i="43"/>
  <c r="J2450" i="43"/>
  <c r="K2450" i="43"/>
  <c r="L2450" i="43"/>
  <c r="M2450" i="43"/>
  <c r="N2450" i="43"/>
  <c r="B2451" i="43"/>
  <c r="C2451" i="43"/>
  <c r="D2451" i="43"/>
  <c r="E2451" i="43"/>
  <c r="F2451" i="43"/>
  <c r="G2451" i="43"/>
  <c r="H2451" i="43"/>
  <c r="I2451" i="43"/>
  <c r="J2451" i="43"/>
  <c r="K2451" i="43"/>
  <c r="L2451" i="43"/>
  <c r="M2451" i="43"/>
  <c r="N2451" i="43"/>
  <c r="B2452" i="43"/>
  <c r="C2452" i="43"/>
  <c r="D2452" i="43"/>
  <c r="E2452" i="43"/>
  <c r="F2452" i="43"/>
  <c r="G2452" i="43"/>
  <c r="H2452" i="43"/>
  <c r="I2452" i="43"/>
  <c r="J2452" i="43"/>
  <c r="K2452" i="43"/>
  <c r="L2452" i="43"/>
  <c r="M2452" i="43"/>
  <c r="N2452" i="43"/>
  <c r="B2453" i="43"/>
  <c r="C2453" i="43"/>
  <c r="D2453" i="43"/>
  <c r="E2453" i="43"/>
  <c r="F2453" i="43"/>
  <c r="G2453" i="43"/>
  <c r="H2453" i="43"/>
  <c r="I2453" i="43"/>
  <c r="J2453" i="43"/>
  <c r="K2453" i="43"/>
  <c r="L2453" i="43"/>
  <c r="M2453" i="43"/>
  <c r="N2453" i="43"/>
  <c r="B2460" i="43"/>
  <c r="B2461" i="43"/>
  <c r="B2462" i="43"/>
  <c r="C2462" i="43"/>
  <c r="D2462" i="43"/>
  <c r="E2462" i="43"/>
  <c r="F2462" i="43"/>
  <c r="G2462" i="43"/>
  <c r="H2462" i="43"/>
  <c r="I2462" i="43"/>
  <c r="J2462" i="43"/>
  <c r="K2462" i="43"/>
  <c r="L2462" i="43"/>
  <c r="M2462" i="43"/>
  <c r="N2462" i="43"/>
  <c r="B2463" i="43"/>
  <c r="C2463" i="43"/>
  <c r="D2463" i="43"/>
  <c r="E2463" i="43"/>
  <c r="F2463" i="43"/>
  <c r="G2463" i="43"/>
  <c r="H2463" i="43"/>
  <c r="I2463" i="43"/>
  <c r="J2463" i="43"/>
  <c r="K2463" i="43"/>
  <c r="L2463" i="43"/>
  <c r="M2463" i="43"/>
  <c r="N2463" i="43"/>
  <c r="B2464" i="43"/>
  <c r="C2464" i="43"/>
  <c r="D2464" i="43"/>
  <c r="E2464" i="43"/>
  <c r="F2464" i="43"/>
  <c r="G2464" i="43"/>
  <c r="H2464" i="43"/>
  <c r="I2464" i="43"/>
  <c r="J2464" i="43"/>
  <c r="K2464" i="43"/>
  <c r="L2464" i="43"/>
  <c r="M2464" i="43"/>
  <c r="N2464" i="43"/>
  <c r="B2465" i="43"/>
  <c r="C2465" i="43"/>
  <c r="D2465" i="43"/>
  <c r="E2465" i="43"/>
  <c r="F2465" i="43"/>
  <c r="G2465" i="43"/>
  <c r="H2465" i="43"/>
  <c r="I2465" i="43"/>
  <c r="J2465" i="43"/>
  <c r="K2465" i="43"/>
  <c r="L2465" i="43"/>
  <c r="M2465" i="43"/>
  <c r="N2465" i="43"/>
  <c r="B2466" i="43"/>
  <c r="C2466" i="43"/>
  <c r="D2466" i="43"/>
  <c r="E2466" i="43"/>
  <c r="F2466" i="43"/>
  <c r="G2466" i="43"/>
  <c r="H2466" i="43"/>
  <c r="I2466" i="43"/>
  <c r="J2466" i="43"/>
  <c r="K2466" i="43"/>
  <c r="L2466" i="43"/>
  <c r="M2466" i="43"/>
  <c r="N2466" i="43"/>
  <c r="B2467" i="43"/>
  <c r="C2467" i="43"/>
  <c r="D2467" i="43"/>
  <c r="E2467" i="43"/>
  <c r="F2467" i="43"/>
  <c r="G2467" i="43"/>
  <c r="H2467" i="43"/>
  <c r="I2467" i="43"/>
  <c r="J2467" i="43"/>
  <c r="K2467" i="43"/>
  <c r="L2467" i="43"/>
  <c r="M2467" i="43"/>
  <c r="N2467" i="43"/>
  <c r="B2468" i="43"/>
  <c r="C2468" i="43"/>
  <c r="D2468" i="43"/>
  <c r="E2468" i="43"/>
  <c r="F2468" i="43"/>
  <c r="G2468" i="43"/>
  <c r="H2468" i="43"/>
  <c r="I2468" i="43"/>
  <c r="J2468" i="43"/>
  <c r="K2468" i="43"/>
  <c r="L2468" i="43"/>
  <c r="M2468" i="43"/>
  <c r="N2468" i="43"/>
  <c r="B2469" i="43"/>
  <c r="C2469" i="43"/>
  <c r="D2469" i="43"/>
  <c r="E2469" i="43"/>
  <c r="F2469" i="43"/>
  <c r="G2469" i="43"/>
  <c r="H2469" i="43"/>
  <c r="I2469" i="43"/>
  <c r="J2469" i="43"/>
  <c r="K2469" i="43"/>
  <c r="L2469" i="43"/>
  <c r="M2469" i="43"/>
  <c r="N2469" i="43"/>
  <c r="B2470" i="43"/>
  <c r="C2470" i="43"/>
  <c r="D2470" i="43"/>
  <c r="E2470" i="43"/>
  <c r="F2470" i="43"/>
  <c r="G2470" i="43"/>
  <c r="H2470" i="43"/>
  <c r="I2470" i="43"/>
  <c r="J2470" i="43"/>
  <c r="K2470" i="43"/>
  <c r="L2470" i="43"/>
  <c r="M2470" i="43"/>
  <c r="N2470" i="43"/>
  <c r="B2471" i="43"/>
  <c r="C2471" i="43"/>
  <c r="D2471" i="43"/>
  <c r="E2471" i="43"/>
  <c r="F2471" i="43"/>
  <c r="G2471" i="43"/>
  <c r="H2471" i="43"/>
  <c r="I2471" i="43"/>
  <c r="J2471" i="43"/>
  <c r="K2471" i="43"/>
  <c r="L2471" i="43"/>
  <c r="M2471" i="43"/>
  <c r="N2471" i="43"/>
  <c r="B2472" i="43"/>
  <c r="C2472" i="43"/>
  <c r="D2472" i="43"/>
  <c r="E2472" i="43"/>
  <c r="F2472" i="43"/>
  <c r="G2472" i="43"/>
  <c r="H2472" i="43"/>
  <c r="I2472" i="43"/>
  <c r="J2472" i="43"/>
  <c r="K2472" i="43"/>
  <c r="L2472" i="43"/>
  <c r="M2472" i="43"/>
  <c r="N2472" i="43"/>
  <c r="B2473" i="43"/>
  <c r="C2473" i="43"/>
  <c r="D2473" i="43"/>
  <c r="E2473" i="43"/>
  <c r="F2473" i="43"/>
  <c r="G2473" i="43"/>
  <c r="H2473" i="43"/>
  <c r="I2473" i="43"/>
  <c r="J2473" i="43"/>
  <c r="K2473" i="43"/>
  <c r="L2473" i="43"/>
  <c r="M2473" i="43"/>
  <c r="N2473" i="43"/>
  <c r="B2476" i="43"/>
  <c r="B2477" i="43"/>
  <c r="B2478" i="43"/>
  <c r="C2478" i="43"/>
  <c r="D2478" i="43"/>
  <c r="E2478" i="43"/>
  <c r="F2478" i="43"/>
  <c r="G2478" i="43"/>
  <c r="H2478" i="43"/>
  <c r="I2478" i="43"/>
  <c r="J2478" i="43"/>
  <c r="K2478" i="43"/>
  <c r="L2478" i="43"/>
  <c r="M2478" i="43"/>
  <c r="N2478" i="43"/>
  <c r="B2479" i="43"/>
  <c r="C2479" i="43"/>
  <c r="D2479" i="43"/>
  <c r="E2479" i="43"/>
  <c r="F2479" i="43"/>
  <c r="G2479" i="43"/>
  <c r="H2479" i="43"/>
  <c r="I2479" i="43"/>
  <c r="J2479" i="43"/>
  <c r="K2479" i="43"/>
  <c r="L2479" i="43"/>
  <c r="M2479" i="43"/>
  <c r="N2479" i="43"/>
  <c r="B2480" i="43"/>
  <c r="C2480" i="43"/>
  <c r="D2480" i="43"/>
  <c r="E2480" i="43"/>
  <c r="F2480" i="43"/>
  <c r="G2480" i="43"/>
  <c r="H2480" i="43"/>
  <c r="I2480" i="43"/>
  <c r="J2480" i="43"/>
  <c r="K2480" i="43"/>
  <c r="L2480" i="43"/>
  <c r="M2480" i="43"/>
  <c r="N2480" i="43"/>
  <c r="B2481" i="43"/>
  <c r="C2481" i="43"/>
  <c r="D2481" i="43"/>
  <c r="E2481" i="43"/>
  <c r="F2481" i="43"/>
  <c r="G2481" i="43"/>
  <c r="H2481" i="43"/>
  <c r="I2481" i="43"/>
  <c r="J2481" i="43"/>
  <c r="K2481" i="43"/>
  <c r="L2481" i="43"/>
  <c r="M2481" i="43"/>
  <c r="N2481" i="43"/>
  <c r="B2482" i="43"/>
  <c r="C2482" i="43"/>
  <c r="D2482" i="43"/>
  <c r="E2482" i="43"/>
  <c r="F2482" i="43"/>
  <c r="G2482" i="43"/>
  <c r="H2482" i="43"/>
  <c r="I2482" i="43"/>
  <c r="J2482" i="43"/>
  <c r="K2482" i="43"/>
  <c r="L2482" i="43"/>
  <c r="M2482" i="43"/>
  <c r="N2482" i="43"/>
  <c r="B2483" i="43"/>
  <c r="C2483" i="43"/>
  <c r="D2483" i="43"/>
  <c r="E2483" i="43"/>
  <c r="F2483" i="43"/>
  <c r="G2483" i="43"/>
  <c r="H2483" i="43"/>
  <c r="I2483" i="43"/>
  <c r="J2483" i="43"/>
  <c r="K2483" i="43"/>
  <c r="L2483" i="43"/>
  <c r="M2483" i="43"/>
  <c r="N2483" i="43"/>
  <c r="B2484" i="43"/>
  <c r="C2484" i="43"/>
  <c r="D2484" i="43"/>
  <c r="E2484" i="43"/>
  <c r="F2484" i="43"/>
  <c r="G2484" i="43"/>
  <c r="H2484" i="43"/>
  <c r="I2484" i="43"/>
  <c r="J2484" i="43"/>
  <c r="K2484" i="43"/>
  <c r="L2484" i="43"/>
  <c r="M2484" i="43"/>
  <c r="N2484" i="43"/>
  <c r="B2485" i="43"/>
  <c r="C2485" i="43"/>
  <c r="D2485" i="43"/>
  <c r="E2485" i="43"/>
  <c r="F2485" i="43"/>
  <c r="G2485" i="43"/>
  <c r="H2485" i="43"/>
  <c r="I2485" i="43"/>
  <c r="J2485" i="43"/>
  <c r="K2485" i="43"/>
  <c r="L2485" i="43"/>
  <c r="M2485" i="43"/>
  <c r="N2485" i="43"/>
  <c r="B2486" i="43"/>
  <c r="C2486" i="43"/>
  <c r="D2486" i="43"/>
  <c r="E2486" i="43"/>
  <c r="F2486" i="43"/>
  <c r="G2486" i="43"/>
  <c r="H2486" i="43"/>
  <c r="I2486" i="43"/>
  <c r="J2486" i="43"/>
  <c r="K2486" i="43"/>
  <c r="L2486" i="43"/>
  <c r="M2486" i="43"/>
  <c r="N2486" i="43"/>
  <c r="B2487" i="43"/>
  <c r="C2487" i="43"/>
  <c r="D2487" i="43"/>
  <c r="E2487" i="43"/>
  <c r="F2487" i="43"/>
  <c r="G2487" i="43"/>
  <c r="H2487" i="43"/>
  <c r="I2487" i="43"/>
  <c r="J2487" i="43"/>
  <c r="K2487" i="43"/>
  <c r="L2487" i="43"/>
  <c r="M2487" i="43"/>
  <c r="N2487" i="43"/>
  <c r="B2488" i="43"/>
  <c r="C2488" i="43"/>
  <c r="D2488" i="43"/>
  <c r="E2488" i="43"/>
  <c r="F2488" i="43"/>
  <c r="G2488" i="43"/>
  <c r="H2488" i="43"/>
  <c r="I2488" i="43"/>
  <c r="J2488" i="43"/>
  <c r="K2488" i="43"/>
  <c r="L2488" i="43"/>
  <c r="M2488" i="43"/>
  <c r="N2488" i="43"/>
  <c r="B2489" i="43"/>
  <c r="C2489" i="43"/>
  <c r="D2489" i="43"/>
  <c r="E2489" i="43"/>
  <c r="F2489" i="43"/>
  <c r="G2489" i="43"/>
  <c r="H2489" i="43"/>
  <c r="I2489" i="43"/>
  <c r="J2489" i="43"/>
  <c r="K2489" i="43"/>
  <c r="L2489" i="43"/>
  <c r="M2489" i="43"/>
  <c r="N2489" i="43"/>
  <c r="B2492" i="43"/>
  <c r="B2493" i="43"/>
  <c r="B2494" i="43"/>
  <c r="C2494" i="43"/>
  <c r="D2494" i="43"/>
  <c r="E2494" i="43"/>
  <c r="F2494" i="43"/>
  <c r="G2494" i="43"/>
  <c r="H2494" i="43"/>
  <c r="I2494" i="43"/>
  <c r="J2494" i="43"/>
  <c r="K2494" i="43"/>
  <c r="L2494" i="43"/>
  <c r="M2494" i="43"/>
  <c r="N2494" i="43"/>
  <c r="B2495" i="43"/>
  <c r="C2495" i="43"/>
  <c r="D2495" i="43"/>
  <c r="E2495" i="43"/>
  <c r="F2495" i="43"/>
  <c r="G2495" i="43"/>
  <c r="H2495" i="43"/>
  <c r="I2495" i="43"/>
  <c r="J2495" i="43"/>
  <c r="K2495" i="43"/>
  <c r="L2495" i="43"/>
  <c r="M2495" i="43"/>
  <c r="N2495" i="43"/>
  <c r="B2496" i="43"/>
  <c r="C2496" i="43"/>
  <c r="D2496" i="43"/>
  <c r="E2496" i="43"/>
  <c r="F2496" i="43"/>
  <c r="G2496" i="43"/>
  <c r="H2496" i="43"/>
  <c r="I2496" i="43"/>
  <c r="J2496" i="43"/>
  <c r="K2496" i="43"/>
  <c r="L2496" i="43"/>
  <c r="M2496" i="43"/>
  <c r="N2496" i="43"/>
  <c r="B2497" i="43"/>
  <c r="C2497" i="43"/>
  <c r="D2497" i="43"/>
  <c r="E2497" i="43"/>
  <c r="F2497" i="43"/>
  <c r="G2497" i="43"/>
  <c r="H2497" i="43"/>
  <c r="I2497" i="43"/>
  <c r="J2497" i="43"/>
  <c r="K2497" i="43"/>
  <c r="L2497" i="43"/>
  <c r="M2497" i="43"/>
  <c r="N2497" i="43"/>
  <c r="B2498" i="43"/>
  <c r="C2498" i="43"/>
  <c r="D2498" i="43"/>
  <c r="E2498" i="43"/>
  <c r="F2498" i="43"/>
  <c r="G2498" i="43"/>
  <c r="H2498" i="43"/>
  <c r="I2498" i="43"/>
  <c r="J2498" i="43"/>
  <c r="K2498" i="43"/>
  <c r="L2498" i="43"/>
  <c r="M2498" i="43"/>
  <c r="N2498" i="43"/>
  <c r="B2499" i="43"/>
  <c r="C2499" i="43"/>
  <c r="D2499" i="43"/>
  <c r="E2499" i="43"/>
  <c r="F2499" i="43"/>
  <c r="G2499" i="43"/>
  <c r="H2499" i="43"/>
  <c r="I2499" i="43"/>
  <c r="J2499" i="43"/>
  <c r="K2499" i="43"/>
  <c r="L2499" i="43"/>
  <c r="M2499" i="43"/>
  <c r="N2499" i="43"/>
  <c r="B2500" i="43"/>
  <c r="C2500" i="43"/>
  <c r="D2500" i="43"/>
  <c r="E2500" i="43"/>
  <c r="F2500" i="43"/>
  <c r="G2500" i="43"/>
  <c r="H2500" i="43"/>
  <c r="I2500" i="43"/>
  <c r="J2500" i="43"/>
  <c r="K2500" i="43"/>
  <c r="L2500" i="43"/>
  <c r="M2500" i="43"/>
  <c r="N2500" i="43"/>
  <c r="B2501" i="43"/>
  <c r="C2501" i="43"/>
  <c r="D2501" i="43"/>
  <c r="E2501" i="43"/>
  <c r="F2501" i="43"/>
  <c r="G2501" i="43"/>
  <c r="H2501" i="43"/>
  <c r="I2501" i="43"/>
  <c r="J2501" i="43"/>
  <c r="K2501" i="43"/>
  <c r="L2501" i="43"/>
  <c r="M2501" i="43"/>
  <c r="N2501" i="43"/>
  <c r="B2502" i="43"/>
  <c r="C2502" i="43"/>
  <c r="D2502" i="43"/>
  <c r="E2502" i="43"/>
  <c r="F2502" i="43"/>
  <c r="G2502" i="43"/>
  <c r="H2502" i="43"/>
  <c r="I2502" i="43"/>
  <c r="J2502" i="43"/>
  <c r="K2502" i="43"/>
  <c r="L2502" i="43"/>
  <c r="M2502" i="43"/>
  <c r="N2502" i="43"/>
  <c r="B2503" i="43"/>
  <c r="C2503" i="43"/>
  <c r="D2503" i="43"/>
  <c r="E2503" i="43"/>
  <c r="F2503" i="43"/>
  <c r="G2503" i="43"/>
  <c r="H2503" i="43"/>
  <c r="I2503" i="43"/>
  <c r="J2503" i="43"/>
  <c r="K2503" i="43"/>
  <c r="L2503" i="43"/>
  <c r="M2503" i="43"/>
  <c r="N2503" i="43"/>
  <c r="B2504" i="43"/>
  <c r="C2504" i="43"/>
  <c r="D2504" i="43"/>
  <c r="E2504" i="43"/>
  <c r="F2504" i="43"/>
  <c r="G2504" i="43"/>
  <c r="H2504" i="43"/>
  <c r="I2504" i="43"/>
  <c r="J2504" i="43"/>
  <c r="K2504" i="43"/>
  <c r="L2504" i="43"/>
  <c r="M2504" i="43"/>
  <c r="N2504" i="43"/>
  <c r="B2505" i="43"/>
  <c r="C2505" i="43"/>
  <c r="D2505" i="43"/>
  <c r="E2505" i="43"/>
  <c r="F2505" i="43"/>
  <c r="G2505" i="43"/>
  <c r="H2505" i="43"/>
  <c r="I2505" i="43"/>
  <c r="J2505" i="43"/>
  <c r="K2505" i="43"/>
  <c r="L2505" i="43"/>
  <c r="M2505" i="43"/>
  <c r="N2505" i="43"/>
  <c r="B2508" i="43"/>
  <c r="B2509" i="43"/>
  <c r="B2510" i="43"/>
  <c r="C2510" i="43"/>
  <c r="D2510" i="43"/>
  <c r="E2510" i="43"/>
  <c r="F2510" i="43"/>
  <c r="G2510" i="43"/>
  <c r="H2510" i="43"/>
  <c r="I2510" i="43"/>
  <c r="J2510" i="43"/>
  <c r="K2510" i="43"/>
  <c r="L2510" i="43"/>
  <c r="M2510" i="43"/>
  <c r="N2510" i="43"/>
  <c r="B2511" i="43"/>
  <c r="C2511" i="43"/>
  <c r="D2511" i="43"/>
  <c r="E2511" i="43"/>
  <c r="F2511" i="43"/>
  <c r="G2511" i="43"/>
  <c r="H2511" i="43"/>
  <c r="I2511" i="43"/>
  <c r="J2511" i="43"/>
  <c r="K2511" i="43"/>
  <c r="L2511" i="43"/>
  <c r="M2511" i="43"/>
  <c r="N2511" i="43"/>
  <c r="B2512" i="43"/>
  <c r="C2512" i="43"/>
  <c r="D2512" i="43"/>
  <c r="E2512" i="43"/>
  <c r="F2512" i="43"/>
  <c r="G2512" i="43"/>
  <c r="H2512" i="43"/>
  <c r="I2512" i="43"/>
  <c r="J2512" i="43"/>
  <c r="K2512" i="43"/>
  <c r="L2512" i="43"/>
  <c r="M2512" i="43"/>
  <c r="N2512" i="43"/>
  <c r="B2513" i="43"/>
  <c r="C2513" i="43"/>
  <c r="D2513" i="43"/>
  <c r="E2513" i="43"/>
  <c r="F2513" i="43"/>
  <c r="G2513" i="43"/>
  <c r="H2513" i="43"/>
  <c r="I2513" i="43"/>
  <c r="J2513" i="43"/>
  <c r="K2513" i="43"/>
  <c r="L2513" i="43"/>
  <c r="M2513" i="43"/>
  <c r="N2513" i="43"/>
  <c r="B2514" i="43"/>
  <c r="C2514" i="43"/>
  <c r="D2514" i="43"/>
  <c r="E2514" i="43"/>
  <c r="F2514" i="43"/>
  <c r="G2514" i="43"/>
  <c r="H2514" i="43"/>
  <c r="I2514" i="43"/>
  <c r="J2514" i="43"/>
  <c r="K2514" i="43"/>
  <c r="L2514" i="43"/>
  <c r="M2514" i="43"/>
  <c r="N2514" i="43"/>
  <c r="B2515" i="43"/>
  <c r="C2515" i="43"/>
  <c r="D2515" i="43"/>
  <c r="E2515" i="43"/>
  <c r="F2515" i="43"/>
  <c r="G2515" i="43"/>
  <c r="H2515" i="43"/>
  <c r="I2515" i="43"/>
  <c r="J2515" i="43"/>
  <c r="K2515" i="43"/>
  <c r="L2515" i="43"/>
  <c r="M2515" i="43"/>
  <c r="N2515" i="43"/>
  <c r="B2516" i="43"/>
  <c r="C2516" i="43"/>
  <c r="D2516" i="43"/>
  <c r="E2516" i="43"/>
  <c r="F2516" i="43"/>
  <c r="G2516" i="43"/>
  <c r="H2516" i="43"/>
  <c r="I2516" i="43"/>
  <c r="J2516" i="43"/>
  <c r="K2516" i="43"/>
  <c r="L2516" i="43"/>
  <c r="M2516" i="43"/>
  <c r="N2516" i="43"/>
  <c r="B2517" i="43"/>
  <c r="C2517" i="43"/>
  <c r="D2517" i="43"/>
  <c r="E2517" i="43"/>
  <c r="F2517" i="43"/>
  <c r="G2517" i="43"/>
  <c r="H2517" i="43"/>
  <c r="I2517" i="43"/>
  <c r="J2517" i="43"/>
  <c r="K2517" i="43"/>
  <c r="L2517" i="43"/>
  <c r="M2517" i="43"/>
  <c r="N2517" i="43"/>
  <c r="B2518" i="43"/>
  <c r="C2518" i="43"/>
  <c r="D2518" i="43"/>
  <c r="E2518" i="43"/>
  <c r="F2518" i="43"/>
  <c r="G2518" i="43"/>
  <c r="H2518" i="43"/>
  <c r="I2518" i="43"/>
  <c r="J2518" i="43"/>
  <c r="K2518" i="43"/>
  <c r="L2518" i="43"/>
  <c r="M2518" i="43"/>
  <c r="N2518" i="43"/>
  <c r="B2519" i="43"/>
  <c r="C2519" i="43"/>
  <c r="D2519" i="43"/>
  <c r="E2519" i="43"/>
  <c r="F2519" i="43"/>
  <c r="G2519" i="43"/>
  <c r="H2519" i="43"/>
  <c r="I2519" i="43"/>
  <c r="J2519" i="43"/>
  <c r="K2519" i="43"/>
  <c r="L2519" i="43"/>
  <c r="M2519" i="43"/>
  <c r="N2519" i="43"/>
  <c r="B2520" i="43"/>
  <c r="C2520" i="43"/>
  <c r="D2520" i="43"/>
  <c r="E2520" i="43"/>
  <c r="F2520" i="43"/>
  <c r="G2520" i="43"/>
  <c r="H2520" i="43"/>
  <c r="I2520" i="43"/>
  <c r="J2520" i="43"/>
  <c r="K2520" i="43"/>
  <c r="L2520" i="43"/>
  <c r="M2520" i="43"/>
  <c r="N2520" i="43"/>
  <c r="B2521" i="43"/>
  <c r="C2521" i="43"/>
  <c r="D2521" i="43"/>
  <c r="E2521" i="43"/>
  <c r="F2521" i="43"/>
  <c r="G2521" i="43"/>
  <c r="H2521" i="43"/>
  <c r="I2521" i="43"/>
  <c r="J2521" i="43"/>
  <c r="K2521" i="43"/>
  <c r="L2521" i="43"/>
  <c r="M2521" i="43"/>
  <c r="N2521" i="43"/>
  <c r="B2524" i="43"/>
  <c r="B2525" i="43"/>
  <c r="B2526" i="43"/>
  <c r="C2526" i="43"/>
  <c r="D2526" i="43"/>
  <c r="E2526" i="43"/>
  <c r="F2526" i="43"/>
  <c r="G2526" i="43"/>
  <c r="H2526" i="43"/>
  <c r="I2526" i="43"/>
  <c r="J2526" i="43"/>
  <c r="K2526" i="43"/>
  <c r="L2526" i="43"/>
  <c r="M2526" i="43"/>
  <c r="N2526" i="43"/>
  <c r="B2527" i="43"/>
  <c r="C2527" i="43"/>
  <c r="D2527" i="43"/>
  <c r="E2527" i="43"/>
  <c r="F2527" i="43"/>
  <c r="G2527" i="43"/>
  <c r="H2527" i="43"/>
  <c r="I2527" i="43"/>
  <c r="J2527" i="43"/>
  <c r="K2527" i="43"/>
  <c r="L2527" i="43"/>
  <c r="M2527" i="43"/>
  <c r="N2527" i="43"/>
  <c r="B2528" i="43"/>
  <c r="C2528" i="43"/>
  <c r="D2528" i="43"/>
  <c r="E2528" i="43"/>
  <c r="F2528" i="43"/>
  <c r="G2528" i="43"/>
  <c r="H2528" i="43"/>
  <c r="I2528" i="43"/>
  <c r="J2528" i="43"/>
  <c r="K2528" i="43"/>
  <c r="L2528" i="43"/>
  <c r="M2528" i="43"/>
  <c r="N2528" i="43"/>
  <c r="B2529" i="43"/>
  <c r="C2529" i="43"/>
  <c r="D2529" i="43"/>
  <c r="E2529" i="43"/>
  <c r="F2529" i="43"/>
  <c r="G2529" i="43"/>
  <c r="H2529" i="43"/>
  <c r="I2529" i="43"/>
  <c r="J2529" i="43"/>
  <c r="K2529" i="43"/>
  <c r="L2529" i="43"/>
  <c r="M2529" i="43"/>
  <c r="N2529" i="43"/>
  <c r="B2530" i="43"/>
  <c r="C2530" i="43"/>
  <c r="D2530" i="43"/>
  <c r="E2530" i="43"/>
  <c r="F2530" i="43"/>
  <c r="G2530" i="43"/>
  <c r="H2530" i="43"/>
  <c r="I2530" i="43"/>
  <c r="J2530" i="43"/>
  <c r="K2530" i="43"/>
  <c r="L2530" i="43"/>
  <c r="M2530" i="43"/>
  <c r="N2530" i="43"/>
  <c r="B2531" i="43"/>
  <c r="C2531" i="43"/>
  <c r="D2531" i="43"/>
  <c r="E2531" i="43"/>
  <c r="F2531" i="43"/>
  <c r="G2531" i="43"/>
  <c r="H2531" i="43"/>
  <c r="I2531" i="43"/>
  <c r="J2531" i="43"/>
  <c r="K2531" i="43"/>
  <c r="L2531" i="43"/>
  <c r="M2531" i="43"/>
  <c r="N2531" i="43"/>
  <c r="B2532" i="43"/>
  <c r="C2532" i="43"/>
  <c r="D2532" i="43"/>
  <c r="E2532" i="43"/>
  <c r="F2532" i="43"/>
  <c r="G2532" i="43"/>
  <c r="H2532" i="43"/>
  <c r="I2532" i="43"/>
  <c r="J2532" i="43"/>
  <c r="K2532" i="43"/>
  <c r="L2532" i="43"/>
  <c r="M2532" i="43"/>
  <c r="N2532" i="43"/>
  <c r="B2533" i="43"/>
  <c r="C2533" i="43"/>
  <c r="D2533" i="43"/>
  <c r="E2533" i="43"/>
  <c r="F2533" i="43"/>
  <c r="G2533" i="43"/>
  <c r="H2533" i="43"/>
  <c r="I2533" i="43"/>
  <c r="J2533" i="43"/>
  <c r="K2533" i="43"/>
  <c r="L2533" i="43"/>
  <c r="M2533" i="43"/>
  <c r="N2533" i="43"/>
  <c r="B2534" i="43"/>
  <c r="C2534" i="43"/>
  <c r="D2534" i="43"/>
  <c r="E2534" i="43"/>
  <c r="F2534" i="43"/>
  <c r="G2534" i="43"/>
  <c r="H2534" i="43"/>
  <c r="I2534" i="43"/>
  <c r="J2534" i="43"/>
  <c r="K2534" i="43"/>
  <c r="L2534" i="43"/>
  <c r="M2534" i="43"/>
  <c r="N2534" i="43"/>
  <c r="B2535" i="43"/>
  <c r="C2535" i="43"/>
  <c r="D2535" i="43"/>
  <c r="E2535" i="43"/>
  <c r="F2535" i="43"/>
  <c r="G2535" i="43"/>
  <c r="H2535" i="43"/>
  <c r="I2535" i="43"/>
  <c r="J2535" i="43"/>
  <c r="K2535" i="43"/>
  <c r="L2535" i="43"/>
  <c r="M2535" i="43"/>
  <c r="N2535" i="43"/>
  <c r="B2536" i="43"/>
  <c r="C2536" i="43"/>
  <c r="D2536" i="43"/>
  <c r="E2536" i="43"/>
  <c r="F2536" i="43"/>
  <c r="G2536" i="43"/>
  <c r="H2536" i="43"/>
  <c r="I2536" i="43"/>
  <c r="J2536" i="43"/>
  <c r="K2536" i="43"/>
  <c r="L2536" i="43"/>
  <c r="M2536" i="43"/>
  <c r="N2536" i="43"/>
  <c r="B2537" i="43"/>
  <c r="C2537" i="43"/>
  <c r="D2537" i="43"/>
  <c r="E2537" i="43"/>
  <c r="F2537" i="43"/>
  <c r="G2537" i="43"/>
  <c r="H2537" i="43"/>
  <c r="I2537" i="43"/>
  <c r="J2537" i="43"/>
  <c r="K2537" i="43"/>
  <c r="L2537" i="43"/>
  <c r="M2537" i="43"/>
  <c r="N2537" i="43"/>
  <c r="B2540" i="43"/>
  <c r="B2541" i="43"/>
  <c r="B2542" i="43"/>
  <c r="C2542" i="43"/>
  <c r="D2542" i="43"/>
  <c r="E2542" i="43"/>
  <c r="F2542" i="43"/>
  <c r="G2542" i="43"/>
  <c r="H2542" i="43"/>
  <c r="I2542" i="43"/>
  <c r="J2542" i="43"/>
  <c r="K2542" i="43"/>
  <c r="L2542" i="43"/>
  <c r="M2542" i="43"/>
  <c r="N2542" i="43"/>
  <c r="B2543" i="43"/>
  <c r="C2543" i="43"/>
  <c r="D2543" i="43"/>
  <c r="E2543" i="43"/>
  <c r="F2543" i="43"/>
  <c r="G2543" i="43"/>
  <c r="H2543" i="43"/>
  <c r="I2543" i="43"/>
  <c r="J2543" i="43"/>
  <c r="K2543" i="43"/>
  <c r="L2543" i="43"/>
  <c r="M2543" i="43"/>
  <c r="N2543" i="43"/>
  <c r="B2544" i="43"/>
  <c r="C2544" i="43"/>
  <c r="D2544" i="43"/>
  <c r="E2544" i="43"/>
  <c r="F2544" i="43"/>
  <c r="G2544" i="43"/>
  <c r="H2544" i="43"/>
  <c r="I2544" i="43"/>
  <c r="J2544" i="43"/>
  <c r="K2544" i="43"/>
  <c r="L2544" i="43"/>
  <c r="M2544" i="43"/>
  <c r="N2544" i="43"/>
  <c r="B2545" i="43"/>
  <c r="C2545" i="43"/>
  <c r="D2545" i="43"/>
  <c r="E2545" i="43"/>
  <c r="F2545" i="43"/>
  <c r="G2545" i="43"/>
  <c r="H2545" i="43"/>
  <c r="I2545" i="43"/>
  <c r="J2545" i="43"/>
  <c r="K2545" i="43"/>
  <c r="L2545" i="43"/>
  <c r="M2545" i="43"/>
  <c r="N2545" i="43"/>
  <c r="B2546" i="43"/>
  <c r="C2546" i="43"/>
  <c r="D2546" i="43"/>
  <c r="E2546" i="43"/>
  <c r="F2546" i="43"/>
  <c r="G2546" i="43"/>
  <c r="H2546" i="43"/>
  <c r="I2546" i="43"/>
  <c r="J2546" i="43"/>
  <c r="K2546" i="43"/>
  <c r="L2546" i="43"/>
  <c r="M2546" i="43"/>
  <c r="N2546" i="43"/>
  <c r="B2547" i="43"/>
  <c r="C2547" i="43"/>
  <c r="D2547" i="43"/>
  <c r="E2547" i="43"/>
  <c r="F2547" i="43"/>
  <c r="G2547" i="43"/>
  <c r="H2547" i="43"/>
  <c r="I2547" i="43"/>
  <c r="J2547" i="43"/>
  <c r="K2547" i="43"/>
  <c r="L2547" i="43"/>
  <c r="M2547" i="43"/>
  <c r="N2547" i="43"/>
  <c r="B2548" i="43"/>
  <c r="C2548" i="43"/>
  <c r="D2548" i="43"/>
  <c r="E2548" i="43"/>
  <c r="F2548" i="43"/>
  <c r="G2548" i="43"/>
  <c r="H2548" i="43"/>
  <c r="I2548" i="43"/>
  <c r="J2548" i="43"/>
  <c r="K2548" i="43"/>
  <c r="L2548" i="43"/>
  <c r="M2548" i="43"/>
  <c r="N2548" i="43"/>
  <c r="B2549" i="43"/>
  <c r="C2549" i="43"/>
  <c r="D2549" i="43"/>
  <c r="E2549" i="43"/>
  <c r="F2549" i="43"/>
  <c r="G2549" i="43"/>
  <c r="H2549" i="43"/>
  <c r="I2549" i="43"/>
  <c r="J2549" i="43"/>
  <c r="K2549" i="43"/>
  <c r="L2549" i="43"/>
  <c r="M2549" i="43"/>
  <c r="N2549" i="43"/>
  <c r="B2550" i="43"/>
  <c r="C2550" i="43"/>
  <c r="D2550" i="43"/>
  <c r="E2550" i="43"/>
  <c r="F2550" i="43"/>
  <c r="G2550" i="43"/>
  <c r="H2550" i="43"/>
  <c r="I2550" i="43"/>
  <c r="J2550" i="43"/>
  <c r="K2550" i="43"/>
  <c r="L2550" i="43"/>
  <c r="M2550" i="43"/>
  <c r="N2550" i="43"/>
  <c r="B2551" i="43"/>
  <c r="C2551" i="43"/>
  <c r="D2551" i="43"/>
  <c r="E2551" i="43"/>
  <c r="F2551" i="43"/>
  <c r="G2551" i="43"/>
  <c r="H2551" i="43"/>
  <c r="I2551" i="43"/>
  <c r="J2551" i="43"/>
  <c r="K2551" i="43"/>
  <c r="L2551" i="43"/>
  <c r="M2551" i="43"/>
  <c r="N2551" i="43"/>
  <c r="B2552" i="43"/>
  <c r="C2552" i="43"/>
  <c r="D2552" i="43"/>
  <c r="E2552" i="43"/>
  <c r="F2552" i="43"/>
  <c r="G2552" i="43"/>
  <c r="H2552" i="43"/>
  <c r="I2552" i="43"/>
  <c r="J2552" i="43"/>
  <c r="K2552" i="43"/>
  <c r="L2552" i="43"/>
  <c r="M2552" i="43"/>
  <c r="N2552" i="43"/>
  <c r="B2553" i="43"/>
  <c r="C2553" i="43"/>
  <c r="D2553" i="43"/>
  <c r="E2553" i="43"/>
  <c r="F2553" i="43"/>
  <c r="G2553" i="43"/>
  <c r="H2553" i="43"/>
  <c r="I2553" i="43"/>
  <c r="J2553" i="43"/>
  <c r="K2553" i="43"/>
  <c r="L2553" i="43"/>
  <c r="M2553" i="43"/>
  <c r="N2553" i="43"/>
  <c r="B2556" i="43"/>
  <c r="B2557" i="43"/>
  <c r="B2558" i="43"/>
  <c r="C2558" i="43"/>
  <c r="D2558" i="43"/>
  <c r="E2558" i="43"/>
  <c r="F2558" i="43"/>
  <c r="G2558" i="43"/>
  <c r="H2558" i="43"/>
  <c r="I2558" i="43"/>
  <c r="J2558" i="43"/>
  <c r="K2558" i="43"/>
  <c r="L2558" i="43"/>
  <c r="M2558" i="43"/>
  <c r="N2558" i="43"/>
  <c r="B2559" i="43"/>
  <c r="C2559" i="43"/>
  <c r="D2559" i="43"/>
  <c r="E2559" i="43"/>
  <c r="F2559" i="43"/>
  <c r="G2559" i="43"/>
  <c r="H2559" i="43"/>
  <c r="I2559" i="43"/>
  <c r="J2559" i="43"/>
  <c r="K2559" i="43"/>
  <c r="L2559" i="43"/>
  <c r="M2559" i="43"/>
  <c r="N2559" i="43"/>
  <c r="B2560" i="43"/>
  <c r="C2560" i="43"/>
  <c r="D2560" i="43"/>
  <c r="E2560" i="43"/>
  <c r="F2560" i="43"/>
  <c r="G2560" i="43"/>
  <c r="H2560" i="43"/>
  <c r="I2560" i="43"/>
  <c r="J2560" i="43"/>
  <c r="K2560" i="43"/>
  <c r="L2560" i="43"/>
  <c r="M2560" i="43"/>
  <c r="N2560" i="43"/>
  <c r="B2561" i="43"/>
  <c r="C2561" i="43"/>
  <c r="D2561" i="43"/>
  <c r="E2561" i="43"/>
  <c r="F2561" i="43"/>
  <c r="G2561" i="43"/>
  <c r="H2561" i="43"/>
  <c r="I2561" i="43"/>
  <c r="J2561" i="43"/>
  <c r="K2561" i="43"/>
  <c r="L2561" i="43"/>
  <c r="M2561" i="43"/>
  <c r="N2561" i="43"/>
  <c r="B2562" i="43"/>
  <c r="C2562" i="43"/>
  <c r="D2562" i="43"/>
  <c r="E2562" i="43"/>
  <c r="F2562" i="43"/>
  <c r="G2562" i="43"/>
  <c r="H2562" i="43"/>
  <c r="I2562" i="43"/>
  <c r="J2562" i="43"/>
  <c r="K2562" i="43"/>
  <c r="L2562" i="43"/>
  <c r="M2562" i="43"/>
  <c r="N2562" i="43"/>
  <c r="B2563" i="43"/>
  <c r="C2563" i="43"/>
  <c r="D2563" i="43"/>
  <c r="E2563" i="43"/>
  <c r="F2563" i="43"/>
  <c r="G2563" i="43"/>
  <c r="H2563" i="43"/>
  <c r="I2563" i="43"/>
  <c r="J2563" i="43"/>
  <c r="K2563" i="43"/>
  <c r="L2563" i="43"/>
  <c r="M2563" i="43"/>
  <c r="N2563" i="43"/>
  <c r="B2564" i="43"/>
  <c r="C2564" i="43"/>
  <c r="D2564" i="43"/>
  <c r="E2564" i="43"/>
  <c r="F2564" i="43"/>
  <c r="G2564" i="43"/>
  <c r="H2564" i="43"/>
  <c r="I2564" i="43"/>
  <c r="J2564" i="43"/>
  <c r="K2564" i="43"/>
  <c r="L2564" i="43"/>
  <c r="M2564" i="43"/>
  <c r="N2564" i="43"/>
  <c r="B2565" i="43"/>
  <c r="C2565" i="43"/>
  <c r="D2565" i="43"/>
  <c r="E2565" i="43"/>
  <c r="F2565" i="43"/>
  <c r="G2565" i="43"/>
  <c r="H2565" i="43"/>
  <c r="I2565" i="43"/>
  <c r="J2565" i="43"/>
  <c r="K2565" i="43"/>
  <c r="L2565" i="43"/>
  <c r="M2565" i="43"/>
  <c r="N2565" i="43"/>
  <c r="B2566" i="43"/>
  <c r="C2566" i="43"/>
  <c r="D2566" i="43"/>
  <c r="E2566" i="43"/>
  <c r="F2566" i="43"/>
  <c r="G2566" i="43"/>
  <c r="H2566" i="43"/>
  <c r="I2566" i="43"/>
  <c r="J2566" i="43"/>
  <c r="K2566" i="43"/>
  <c r="L2566" i="43"/>
  <c r="M2566" i="43"/>
  <c r="N2566" i="43"/>
  <c r="B2567" i="43"/>
  <c r="C2567" i="43"/>
  <c r="D2567" i="43"/>
  <c r="E2567" i="43"/>
  <c r="F2567" i="43"/>
  <c r="G2567" i="43"/>
  <c r="H2567" i="43"/>
  <c r="I2567" i="43"/>
  <c r="J2567" i="43"/>
  <c r="K2567" i="43"/>
  <c r="L2567" i="43"/>
  <c r="M2567" i="43"/>
  <c r="N2567" i="43"/>
  <c r="B2568" i="43"/>
  <c r="C2568" i="43"/>
  <c r="D2568" i="43"/>
  <c r="E2568" i="43"/>
  <c r="F2568" i="43"/>
  <c r="G2568" i="43"/>
  <c r="H2568" i="43"/>
  <c r="I2568" i="43"/>
  <c r="J2568" i="43"/>
  <c r="K2568" i="43"/>
  <c r="L2568" i="43"/>
  <c r="M2568" i="43"/>
  <c r="N2568" i="43"/>
  <c r="B2569" i="43"/>
  <c r="C2569" i="43"/>
  <c r="D2569" i="43"/>
  <c r="E2569" i="43"/>
  <c r="F2569" i="43"/>
  <c r="G2569" i="43"/>
  <c r="H2569" i="43"/>
  <c r="I2569" i="43"/>
  <c r="J2569" i="43"/>
  <c r="K2569" i="43"/>
  <c r="L2569" i="43"/>
  <c r="M2569" i="43"/>
  <c r="N2569" i="43"/>
  <c r="B2572" i="43"/>
  <c r="B2573" i="43"/>
  <c r="B2574" i="43"/>
  <c r="C2574" i="43"/>
  <c r="D2574" i="43"/>
  <c r="E2574" i="43"/>
  <c r="F2574" i="43"/>
  <c r="G2574" i="43"/>
  <c r="H2574" i="43"/>
  <c r="I2574" i="43"/>
  <c r="J2574" i="43"/>
  <c r="K2574" i="43"/>
  <c r="L2574" i="43"/>
  <c r="M2574" i="43"/>
  <c r="N2574" i="43"/>
  <c r="B2575" i="43"/>
  <c r="C2575" i="43"/>
  <c r="D2575" i="43"/>
  <c r="E2575" i="43"/>
  <c r="F2575" i="43"/>
  <c r="G2575" i="43"/>
  <c r="H2575" i="43"/>
  <c r="I2575" i="43"/>
  <c r="J2575" i="43"/>
  <c r="K2575" i="43"/>
  <c r="L2575" i="43"/>
  <c r="M2575" i="43"/>
  <c r="N2575" i="43"/>
  <c r="B2576" i="43"/>
  <c r="C2576" i="43"/>
  <c r="D2576" i="43"/>
  <c r="E2576" i="43"/>
  <c r="F2576" i="43"/>
  <c r="G2576" i="43"/>
  <c r="H2576" i="43"/>
  <c r="I2576" i="43"/>
  <c r="J2576" i="43"/>
  <c r="K2576" i="43"/>
  <c r="L2576" i="43"/>
  <c r="M2576" i="43"/>
  <c r="N2576" i="43"/>
  <c r="B2577" i="43"/>
  <c r="C2577" i="43"/>
  <c r="D2577" i="43"/>
  <c r="E2577" i="43"/>
  <c r="F2577" i="43"/>
  <c r="G2577" i="43"/>
  <c r="H2577" i="43"/>
  <c r="I2577" i="43"/>
  <c r="J2577" i="43"/>
  <c r="K2577" i="43"/>
  <c r="L2577" i="43"/>
  <c r="M2577" i="43"/>
  <c r="N2577" i="43"/>
  <c r="B2578" i="43"/>
  <c r="C2578" i="43"/>
  <c r="D2578" i="43"/>
  <c r="E2578" i="43"/>
  <c r="F2578" i="43"/>
  <c r="G2578" i="43"/>
  <c r="H2578" i="43"/>
  <c r="I2578" i="43"/>
  <c r="J2578" i="43"/>
  <c r="K2578" i="43"/>
  <c r="L2578" i="43"/>
  <c r="M2578" i="43"/>
  <c r="N2578" i="43"/>
  <c r="B2579" i="43"/>
  <c r="C2579" i="43"/>
  <c r="D2579" i="43"/>
  <c r="E2579" i="43"/>
  <c r="F2579" i="43"/>
  <c r="G2579" i="43"/>
  <c r="H2579" i="43"/>
  <c r="I2579" i="43"/>
  <c r="J2579" i="43"/>
  <c r="K2579" i="43"/>
  <c r="L2579" i="43"/>
  <c r="M2579" i="43"/>
  <c r="N2579" i="43"/>
  <c r="B2580" i="43"/>
  <c r="C2580" i="43"/>
  <c r="D2580" i="43"/>
  <c r="E2580" i="43"/>
  <c r="F2580" i="43"/>
  <c r="G2580" i="43"/>
  <c r="H2580" i="43"/>
  <c r="I2580" i="43"/>
  <c r="J2580" i="43"/>
  <c r="K2580" i="43"/>
  <c r="L2580" i="43"/>
  <c r="M2580" i="43"/>
  <c r="N2580" i="43"/>
  <c r="B2581" i="43"/>
  <c r="C2581" i="43"/>
  <c r="D2581" i="43"/>
  <c r="E2581" i="43"/>
  <c r="F2581" i="43"/>
  <c r="G2581" i="43"/>
  <c r="H2581" i="43"/>
  <c r="I2581" i="43"/>
  <c r="J2581" i="43"/>
  <c r="K2581" i="43"/>
  <c r="L2581" i="43"/>
  <c r="M2581" i="43"/>
  <c r="N2581" i="43"/>
  <c r="B2582" i="43"/>
  <c r="C2582" i="43"/>
  <c r="D2582" i="43"/>
  <c r="E2582" i="43"/>
  <c r="F2582" i="43"/>
  <c r="G2582" i="43"/>
  <c r="H2582" i="43"/>
  <c r="I2582" i="43"/>
  <c r="J2582" i="43"/>
  <c r="K2582" i="43"/>
  <c r="L2582" i="43"/>
  <c r="M2582" i="43"/>
  <c r="N2582" i="43"/>
  <c r="B2583" i="43"/>
  <c r="C2583" i="43"/>
  <c r="D2583" i="43"/>
  <c r="E2583" i="43"/>
  <c r="F2583" i="43"/>
  <c r="G2583" i="43"/>
  <c r="H2583" i="43"/>
  <c r="I2583" i="43"/>
  <c r="J2583" i="43"/>
  <c r="K2583" i="43"/>
  <c r="L2583" i="43"/>
  <c r="M2583" i="43"/>
  <c r="N2583" i="43"/>
  <c r="B2584" i="43"/>
  <c r="C2584" i="43"/>
  <c r="D2584" i="43"/>
  <c r="E2584" i="43"/>
  <c r="F2584" i="43"/>
  <c r="G2584" i="43"/>
  <c r="H2584" i="43"/>
  <c r="I2584" i="43"/>
  <c r="J2584" i="43"/>
  <c r="K2584" i="43"/>
  <c r="L2584" i="43"/>
  <c r="M2584" i="43"/>
  <c r="N2584" i="43"/>
  <c r="B2585" i="43"/>
  <c r="C2585" i="43"/>
  <c r="D2585" i="43"/>
  <c r="E2585" i="43"/>
  <c r="F2585" i="43"/>
  <c r="G2585" i="43"/>
  <c r="H2585" i="43"/>
  <c r="I2585" i="43"/>
  <c r="J2585" i="43"/>
  <c r="K2585" i="43"/>
  <c r="L2585" i="43"/>
  <c r="M2585" i="43"/>
  <c r="N2585" i="43"/>
  <c r="B2588" i="43"/>
  <c r="B2589" i="43"/>
  <c r="B2590" i="43"/>
  <c r="C2590" i="43"/>
  <c r="D2590" i="43"/>
  <c r="E2590" i="43"/>
  <c r="F2590" i="43"/>
  <c r="G2590" i="43"/>
  <c r="H2590" i="43"/>
  <c r="I2590" i="43"/>
  <c r="J2590" i="43"/>
  <c r="K2590" i="43"/>
  <c r="L2590" i="43"/>
  <c r="M2590" i="43"/>
  <c r="N2590" i="43"/>
  <c r="B2591" i="43"/>
  <c r="C2591" i="43"/>
  <c r="D2591" i="43"/>
  <c r="E2591" i="43"/>
  <c r="F2591" i="43"/>
  <c r="G2591" i="43"/>
  <c r="H2591" i="43"/>
  <c r="I2591" i="43"/>
  <c r="J2591" i="43"/>
  <c r="K2591" i="43"/>
  <c r="L2591" i="43"/>
  <c r="M2591" i="43"/>
  <c r="N2591" i="43"/>
  <c r="B2592" i="43"/>
  <c r="C2592" i="43"/>
  <c r="D2592" i="43"/>
  <c r="E2592" i="43"/>
  <c r="F2592" i="43"/>
  <c r="G2592" i="43"/>
  <c r="H2592" i="43"/>
  <c r="I2592" i="43"/>
  <c r="J2592" i="43"/>
  <c r="K2592" i="43"/>
  <c r="L2592" i="43"/>
  <c r="M2592" i="43"/>
  <c r="N2592" i="43"/>
  <c r="B2593" i="43"/>
  <c r="C2593" i="43"/>
  <c r="D2593" i="43"/>
  <c r="E2593" i="43"/>
  <c r="F2593" i="43"/>
  <c r="G2593" i="43"/>
  <c r="H2593" i="43"/>
  <c r="I2593" i="43"/>
  <c r="J2593" i="43"/>
  <c r="K2593" i="43"/>
  <c r="L2593" i="43"/>
  <c r="M2593" i="43"/>
  <c r="N2593" i="43"/>
  <c r="B2594" i="43"/>
  <c r="C2594" i="43"/>
  <c r="D2594" i="43"/>
  <c r="E2594" i="43"/>
  <c r="F2594" i="43"/>
  <c r="G2594" i="43"/>
  <c r="H2594" i="43"/>
  <c r="I2594" i="43"/>
  <c r="J2594" i="43"/>
  <c r="K2594" i="43"/>
  <c r="L2594" i="43"/>
  <c r="M2594" i="43"/>
  <c r="N2594" i="43"/>
  <c r="B2595" i="43"/>
  <c r="C2595" i="43"/>
  <c r="D2595" i="43"/>
  <c r="E2595" i="43"/>
  <c r="F2595" i="43"/>
  <c r="G2595" i="43"/>
  <c r="H2595" i="43"/>
  <c r="I2595" i="43"/>
  <c r="J2595" i="43"/>
  <c r="K2595" i="43"/>
  <c r="L2595" i="43"/>
  <c r="M2595" i="43"/>
  <c r="N2595" i="43"/>
  <c r="B2596" i="43"/>
  <c r="C2596" i="43"/>
  <c r="D2596" i="43"/>
  <c r="E2596" i="43"/>
  <c r="F2596" i="43"/>
  <c r="G2596" i="43"/>
  <c r="H2596" i="43"/>
  <c r="I2596" i="43"/>
  <c r="J2596" i="43"/>
  <c r="K2596" i="43"/>
  <c r="L2596" i="43"/>
  <c r="M2596" i="43"/>
  <c r="N2596" i="43"/>
  <c r="B2597" i="43"/>
  <c r="C2597" i="43"/>
  <c r="D2597" i="43"/>
  <c r="E2597" i="43"/>
  <c r="F2597" i="43"/>
  <c r="G2597" i="43"/>
  <c r="H2597" i="43"/>
  <c r="I2597" i="43"/>
  <c r="J2597" i="43"/>
  <c r="K2597" i="43"/>
  <c r="L2597" i="43"/>
  <c r="M2597" i="43"/>
  <c r="N2597" i="43"/>
  <c r="B2598" i="43"/>
  <c r="C2598" i="43"/>
  <c r="D2598" i="43"/>
  <c r="E2598" i="43"/>
  <c r="F2598" i="43"/>
  <c r="G2598" i="43"/>
  <c r="H2598" i="43"/>
  <c r="I2598" i="43"/>
  <c r="J2598" i="43"/>
  <c r="K2598" i="43"/>
  <c r="L2598" i="43"/>
  <c r="M2598" i="43"/>
  <c r="N2598" i="43"/>
  <c r="B2599" i="43"/>
  <c r="C2599" i="43"/>
  <c r="D2599" i="43"/>
  <c r="E2599" i="43"/>
  <c r="F2599" i="43"/>
  <c r="G2599" i="43"/>
  <c r="H2599" i="43"/>
  <c r="I2599" i="43"/>
  <c r="J2599" i="43"/>
  <c r="K2599" i="43"/>
  <c r="L2599" i="43"/>
  <c r="M2599" i="43"/>
  <c r="N2599" i="43"/>
  <c r="B2600" i="43"/>
  <c r="C2600" i="43"/>
  <c r="D2600" i="43"/>
  <c r="E2600" i="43"/>
  <c r="F2600" i="43"/>
  <c r="G2600" i="43"/>
  <c r="H2600" i="43"/>
  <c r="I2600" i="43"/>
  <c r="J2600" i="43"/>
  <c r="K2600" i="43"/>
  <c r="L2600" i="43"/>
  <c r="M2600" i="43"/>
  <c r="N2600" i="43"/>
  <c r="B2601" i="43"/>
  <c r="C2601" i="43"/>
  <c r="D2601" i="43"/>
  <c r="E2601" i="43"/>
  <c r="F2601" i="43"/>
  <c r="G2601" i="43"/>
  <c r="H2601" i="43"/>
  <c r="I2601" i="43"/>
  <c r="J2601" i="43"/>
  <c r="K2601" i="43"/>
  <c r="L2601" i="43"/>
  <c r="M2601" i="43"/>
  <c r="N2601" i="43"/>
  <c r="B2604" i="43"/>
  <c r="B2605" i="43"/>
  <c r="B2606" i="43"/>
  <c r="C2606" i="43"/>
  <c r="D2606" i="43"/>
  <c r="E2606" i="43"/>
  <c r="F2606" i="43"/>
  <c r="G2606" i="43"/>
  <c r="H2606" i="43"/>
  <c r="I2606" i="43"/>
  <c r="J2606" i="43"/>
  <c r="K2606" i="43"/>
  <c r="L2606" i="43"/>
  <c r="M2606" i="43"/>
  <c r="N2606" i="43"/>
  <c r="B2607" i="43"/>
  <c r="C2607" i="43"/>
  <c r="D2607" i="43"/>
  <c r="E2607" i="43"/>
  <c r="F2607" i="43"/>
  <c r="G2607" i="43"/>
  <c r="H2607" i="43"/>
  <c r="I2607" i="43"/>
  <c r="J2607" i="43"/>
  <c r="K2607" i="43"/>
  <c r="L2607" i="43"/>
  <c r="M2607" i="43"/>
  <c r="N2607" i="43"/>
  <c r="B2608" i="43"/>
  <c r="C2608" i="43"/>
  <c r="D2608" i="43"/>
  <c r="E2608" i="43"/>
  <c r="F2608" i="43"/>
  <c r="G2608" i="43"/>
  <c r="H2608" i="43"/>
  <c r="I2608" i="43"/>
  <c r="J2608" i="43"/>
  <c r="K2608" i="43"/>
  <c r="L2608" i="43"/>
  <c r="M2608" i="43"/>
  <c r="N2608" i="43"/>
  <c r="B2609" i="43"/>
  <c r="C2609" i="43"/>
  <c r="D2609" i="43"/>
  <c r="E2609" i="43"/>
  <c r="F2609" i="43"/>
  <c r="G2609" i="43"/>
  <c r="H2609" i="43"/>
  <c r="I2609" i="43"/>
  <c r="J2609" i="43"/>
  <c r="K2609" i="43"/>
  <c r="L2609" i="43"/>
  <c r="M2609" i="43"/>
  <c r="N2609" i="43"/>
  <c r="B2610" i="43"/>
  <c r="C2610" i="43"/>
  <c r="D2610" i="43"/>
  <c r="E2610" i="43"/>
  <c r="F2610" i="43"/>
  <c r="G2610" i="43"/>
  <c r="H2610" i="43"/>
  <c r="I2610" i="43"/>
  <c r="J2610" i="43"/>
  <c r="K2610" i="43"/>
  <c r="L2610" i="43"/>
  <c r="M2610" i="43"/>
  <c r="N2610" i="43"/>
  <c r="B2611" i="43"/>
  <c r="C2611" i="43"/>
  <c r="D2611" i="43"/>
  <c r="E2611" i="43"/>
  <c r="F2611" i="43"/>
  <c r="G2611" i="43"/>
  <c r="H2611" i="43"/>
  <c r="I2611" i="43"/>
  <c r="J2611" i="43"/>
  <c r="K2611" i="43"/>
  <c r="L2611" i="43"/>
  <c r="M2611" i="43"/>
  <c r="N2611" i="43"/>
  <c r="B2612" i="43"/>
  <c r="C2612" i="43"/>
  <c r="D2612" i="43"/>
  <c r="E2612" i="43"/>
  <c r="F2612" i="43"/>
  <c r="G2612" i="43"/>
  <c r="H2612" i="43"/>
  <c r="I2612" i="43"/>
  <c r="J2612" i="43"/>
  <c r="K2612" i="43"/>
  <c r="L2612" i="43"/>
  <c r="M2612" i="43"/>
  <c r="N2612" i="43"/>
  <c r="B2613" i="43"/>
  <c r="C2613" i="43"/>
  <c r="D2613" i="43"/>
  <c r="E2613" i="43"/>
  <c r="F2613" i="43"/>
  <c r="G2613" i="43"/>
  <c r="H2613" i="43"/>
  <c r="I2613" i="43"/>
  <c r="J2613" i="43"/>
  <c r="K2613" i="43"/>
  <c r="L2613" i="43"/>
  <c r="M2613" i="43"/>
  <c r="N2613" i="43"/>
  <c r="B2614" i="43"/>
  <c r="C2614" i="43"/>
  <c r="D2614" i="43"/>
  <c r="E2614" i="43"/>
  <c r="F2614" i="43"/>
  <c r="G2614" i="43"/>
  <c r="H2614" i="43"/>
  <c r="I2614" i="43"/>
  <c r="J2614" i="43"/>
  <c r="K2614" i="43"/>
  <c r="L2614" i="43"/>
  <c r="M2614" i="43"/>
  <c r="N2614" i="43"/>
  <c r="B2615" i="43"/>
  <c r="C2615" i="43"/>
  <c r="D2615" i="43"/>
  <c r="E2615" i="43"/>
  <c r="F2615" i="43"/>
  <c r="G2615" i="43"/>
  <c r="H2615" i="43"/>
  <c r="I2615" i="43"/>
  <c r="J2615" i="43"/>
  <c r="K2615" i="43"/>
  <c r="L2615" i="43"/>
  <c r="M2615" i="43"/>
  <c r="N2615" i="43"/>
  <c r="B2616" i="43"/>
  <c r="C2616" i="43"/>
  <c r="D2616" i="43"/>
  <c r="E2616" i="43"/>
  <c r="F2616" i="43"/>
  <c r="G2616" i="43"/>
  <c r="H2616" i="43"/>
  <c r="I2616" i="43"/>
  <c r="J2616" i="43"/>
  <c r="K2616" i="43"/>
  <c r="L2616" i="43"/>
  <c r="M2616" i="43"/>
  <c r="N2616" i="43"/>
  <c r="B2617" i="43"/>
  <c r="C2617" i="43"/>
  <c r="D2617" i="43"/>
  <c r="E2617" i="43"/>
  <c r="F2617" i="43"/>
  <c r="G2617" i="43"/>
  <c r="H2617" i="43"/>
  <c r="I2617" i="43"/>
  <c r="J2617" i="43"/>
  <c r="K2617" i="43"/>
  <c r="L2617" i="43"/>
  <c r="M2617" i="43"/>
  <c r="N2617" i="43"/>
  <c r="B2620" i="43"/>
  <c r="B2621" i="43"/>
  <c r="B2622" i="43"/>
  <c r="B2623" i="43"/>
  <c r="C2623" i="43"/>
  <c r="D2623" i="43"/>
  <c r="E2623" i="43"/>
  <c r="F2623" i="43"/>
  <c r="G2623" i="43"/>
  <c r="H2623" i="43"/>
  <c r="I2623" i="43"/>
  <c r="J2623" i="43"/>
  <c r="K2623" i="43"/>
  <c r="L2623" i="43"/>
  <c r="M2623" i="43"/>
  <c r="N2623" i="43"/>
  <c r="B2624" i="43"/>
  <c r="C2624" i="43"/>
  <c r="D2624" i="43"/>
  <c r="E2624" i="43"/>
  <c r="F2624" i="43"/>
  <c r="G2624" i="43"/>
  <c r="H2624" i="43"/>
  <c r="I2624" i="43"/>
  <c r="J2624" i="43"/>
  <c r="K2624" i="43"/>
  <c r="L2624" i="43"/>
  <c r="M2624" i="43"/>
  <c r="N2624" i="43"/>
  <c r="B2625" i="43"/>
  <c r="C2625" i="43"/>
  <c r="D2625" i="43"/>
  <c r="E2625" i="43"/>
  <c r="F2625" i="43"/>
  <c r="G2625" i="43"/>
  <c r="H2625" i="43"/>
  <c r="I2625" i="43"/>
  <c r="J2625" i="43"/>
  <c r="K2625" i="43"/>
  <c r="L2625" i="43"/>
  <c r="M2625" i="43"/>
  <c r="N2625" i="43"/>
  <c r="B2626" i="43"/>
  <c r="C2626" i="43"/>
  <c r="D2626" i="43"/>
  <c r="E2626" i="43"/>
  <c r="F2626" i="43"/>
  <c r="G2626" i="43"/>
  <c r="H2626" i="43"/>
  <c r="I2626" i="43"/>
  <c r="J2626" i="43"/>
  <c r="K2626" i="43"/>
  <c r="L2626" i="43"/>
  <c r="M2626" i="43"/>
  <c r="N2626" i="43"/>
  <c r="B2627" i="43"/>
  <c r="C2627" i="43"/>
  <c r="D2627" i="43"/>
  <c r="E2627" i="43"/>
  <c r="F2627" i="43"/>
  <c r="G2627" i="43"/>
  <c r="H2627" i="43"/>
  <c r="I2627" i="43"/>
  <c r="J2627" i="43"/>
  <c r="K2627" i="43"/>
  <c r="L2627" i="43"/>
  <c r="M2627" i="43"/>
  <c r="N2627" i="43"/>
  <c r="B2628" i="43"/>
  <c r="C2628" i="43"/>
  <c r="D2628" i="43"/>
  <c r="E2628" i="43"/>
  <c r="F2628" i="43"/>
  <c r="G2628" i="43"/>
  <c r="H2628" i="43"/>
  <c r="I2628" i="43"/>
  <c r="J2628" i="43"/>
  <c r="K2628" i="43"/>
  <c r="L2628" i="43"/>
  <c r="M2628" i="43"/>
  <c r="N2628" i="43"/>
  <c r="B2629" i="43"/>
  <c r="C2629" i="43"/>
  <c r="D2629" i="43"/>
  <c r="E2629" i="43"/>
  <c r="F2629" i="43"/>
  <c r="G2629" i="43"/>
  <c r="H2629" i="43"/>
  <c r="I2629" i="43"/>
  <c r="J2629" i="43"/>
  <c r="K2629" i="43"/>
  <c r="L2629" i="43"/>
  <c r="M2629" i="43"/>
  <c r="N2629" i="43"/>
  <c r="B2630" i="43"/>
  <c r="C2630" i="43"/>
  <c r="D2630" i="43"/>
  <c r="E2630" i="43"/>
  <c r="F2630" i="43"/>
  <c r="G2630" i="43"/>
  <c r="H2630" i="43"/>
  <c r="I2630" i="43"/>
  <c r="J2630" i="43"/>
  <c r="K2630" i="43"/>
  <c r="L2630" i="43"/>
  <c r="M2630" i="43"/>
  <c r="N2630" i="43"/>
  <c r="B2631" i="43"/>
  <c r="C2631" i="43"/>
  <c r="D2631" i="43"/>
  <c r="E2631" i="43"/>
  <c r="F2631" i="43"/>
  <c r="G2631" i="43"/>
  <c r="H2631" i="43"/>
  <c r="I2631" i="43"/>
  <c r="J2631" i="43"/>
  <c r="K2631" i="43"/>
  <c r="L2631" i="43"/>
  <c r="M2631" i="43"/>
  <c r="N2631" i="43"/>
  <c r="B2632" i="43"/>
  <c r="C2632" i="43"/>
  <c r="D2632" i="43"/>
  <c r="E2632" i="43"/>
  <c r="F2632" i="43"/>
  <c r="G2632" i="43"/>
  <c r="H2632" i="43"/>
  <c r="I2632" i="43"/>
  <c r="J2632" i="43"/>
  <c r="K2632" i="43"/>
  <c r="L2632" i="43"/>
  <c r="M2632" i="43"/>
  <c r="N2632" i="43"/>
  <c r="B2633" i="43"/>
  <c r="C2633" i="43"/>
  <c r="D2633" i="43"/>
  <c r="E2633" i="43"/>
  <c r="F2633" i="43"/>
  <c r="G2633" i="43"/>
  <c r="H2633" i="43"/>
  <c r="I2633" i="43"/>
  <c r="J2633" i="43"/>
  <c r="K2633" i="43"/>
  <c r="L2633" i="43"/>
  <c r="M2633" i="43"/>
  <c r="N2633" i="43"/>
  <c r="B2634" i="43"/>
  <c r="C2634" i="43"/>
  <c r="D2634" i="43"/>
  <c r="E2634" i="43"/>
  <c r="F2634" i="43"/>
  <c r="G2634" i="43"/>
  <c r="H2634" i="43"/>
  <c r="I2634" i="43"/>
  <c r="J2634" i="43"/>
  <c r="K2634" i="43"/>
  <c r="L2634" i="43"/>
  <c r="M2634" i="43"/>
  <c r="N2634" i="43"/>
  <c r="B2637" i="43"/>
  <c r="B2638" i="43"/>
  <c r="B2639" i="43"/>
  <c r="B2640" i="43"/>
  <c r="C2640" i="43"/>
  <c r="D2640" i="43"/>
  <c r="E2640" i="43"/>
  <c r="F2640" i="43"/>
  <c r="G2640" i="43"/>
  <c r="H2640" i="43"/>
  <c r="I2640" i="43"/>
  <c r="J2640" i="43"/>
  <c r="K2640" i="43"/>
  <c r="L2640" i="43"/>
  <c r="M2640" i="43"/>
  <c r="N2640" i="43"/>
  <c r="B2641" i="43"/>
  <c r="C2641" i="43"/>
  <c r="D2641" i="43"/>
  <c r="E2641" i="43"/>
  <c r="F2641" i="43"/>
  <c r="G2641" i="43"/>
  <c r="H2641" i="43"/>
  <c r="I2641" i="43"/>
  <c r="J2641" i="43"/>
  <c r="K2641" i="43"/>
  <c r="L2641" i="43"/>
  <c r="M2641" i="43"/>
  <c r="N2641" i="43"/>
  <c r="B2642" i="43"/>
  <c r="C2642" i="43"/>
  <c r="D2642" i="43"/>
  <c r="E2642" i="43"/>
  <c r="F2642" i="43"/>
  <c r="G2642" i="43"/>
  <c r="H2642" i="43"/>
  <c r="I2642" i="43"/>
  <c r="J2642" i="43"/>
  <c r="K2642" i="43"/>
  <c r="L2642" i="43"/>
  <c r="M2642" i="43"/>
  <c r="N2642" i="43"/>
  <c r="B2643" i="43"/>
  <c r="C2643" i="43"/>
  <c r="D2643" i="43"/>
  <c r="E2643" i="43"/>
  <c r="F2643" i="43"/>
  <c r="G2643" i="43"/>
  <c r="H2643" i="43"/>
  <c r="I2643" i="43"/>
  <c r="J2643" i="43"/>
  <c r="K2643" i="43"/>
  <c r="L2643" i="43"/>
  <c r="M2643" i="43"/>
  <c r="N2643" i="43"/>
  <c r="B2644" i="43"/>
  <c r="C2644" i="43"/>
  <c r="D2644" i="43"/>
  <c r="E2644" i="43"/>
  <c r="F2644" i="43"/>
  <c r="G2644" i="43"/>
  <c r="H2644" i="43"/>
  <c r="I2644" i="43"/>
  <c r="J2644" i="43"/>
  <c r="K2644" i="43"/>
  <c r="L2644" i="43"/>
  <c r="M2644" i="43"/>
  <c r="N2644" i="43"/>
  <c r="B2645" i="43"/>
  <c r="C2645" i="43"/>
  <c r="D2645" i="43"/>
  <c r="E2645" i="43"/>
  <c r="F2645" i="43"/>
  <c r="G2645" i="43"/>
  <c r="H2645" i="43"/>
  <c r="I2645" i="43"/>
  <c r="J2645" i="43"/>
  <c r="K2645" i="43"/>
  <c r="L2645" i="43"/>
  <c r="M2645" i="43"/>
  <c r="N2645" i="43"/>
  <c r="B2646" i="43"/>
  <c r="C2646" i="43"/>
  <c r="D2646" i="43"/>
  <c r="E2646" i="43"/>
  <c r="F2646" i="43"/>
  <c r="G2646" i="43"/>
  <c r="H2646" i="43"/>
  <c r="I2646" i="43"/>
  <c r="J2646" i="43"/>
  <c r="K2646" i="43"/>
  <c r="L2646" i="43"/>
  <c r="M2646" i="43"/>
  <c r="N2646" i="43"/>
  <c r="B2647" i="43"/>
  <c r="C2647" i="43"/>
  <c r="D2647" i="43"/>
  <c r="E2647" i="43"/>
  <c r="F2647" i="43"/>
  <c r="G2647" i="43"/>
  <c r="H2647" i="43"/>
  <c r="I2647" i="43"/>
  <c r="J2647" i="43"/>
  <c r="K2647" i="43"/>
  <c r="L2647" i="43"/>
  <c r="M2647" i="43"/>
  <c r="N2647" i="43"/>
  <c r="B2648" i="43"/>
  <c r="C2648" i="43"/>
  <c r="D2648" i="43"/>
  <c r="E2648" i="43"/>
  <c r="F2648" i="43"/>
  <c r="G2648" i="43"/>
  <c r="H2648" i="43"/>
  <c r="I2648" i="43"/>
  <c r="J2648" i="43"/>
  <c r="K2648" i="43"/>
  <c r="L2648" i="43"/>
  <c r="M2648" i="43"/>
  <c r="N2648" i="43"/>
  <c r="B2649" i="43"/>
  <c r="C2649" i="43"/>
  <c r="D2649" i="43"/>
  <c r="E2649" i="43"/>
  <c r="F2649" i="43"/>
  <c r="G2649" i="43"/>
  <c r="H2649" i="43"/>
  <c r="I2649" i="43"/>
  <c r="J2649" i="43"/>
  <c r="K2649" i="43"/>
  <c r="L2649" i="43"/>
  <c r="M2649" i="43"/>
  <c r="N2649" i="43"/>
  <c r="B2650" i="43"/>
  <c r="C2650" i="43"/>
  <c r="D2650" i="43"/>
  <c r="E2650" i="43"/>
  <c r="F2650" i="43"/>
  <c r="G2650" i="43"/>
  <c r="H2650" i="43"/>
  <c r="I2650" i="43"/>
  <c r="J2650" i="43"/>
  <c r="K2650" i="43"/>
  <c r="L2650" i="43"/>
  <c r="M2650" i="43"/>
  <c r="N2650" i="43"/>
  <c r="B2651" i="43"/>
  <c r="C2651" i="43"/>
  <c r="D2651" i="43"/>
  <c r="E2651" i="43"/>
  <c r="F2651" i="43"/>
  <c r="G2651" i="43"/>
  <c r="H2651" i="43"/>
  <c r="I2651" i="43"/>
  <c r="J2651" i="43"/>
  <c r="K2651" i="43"/>
  <c r="L2651" i="43"/>
  <c r="M2651" i="43"/>
  <c r="N2651" i="43"/>
  <c r="B2654" i="43"/>
  <c r="B2655" i="43"/>
  <c r="B2656" i="43"/>
  <c r="B2657" i="43"/>
  <c r="C2657" i="43"/>
  <c r="D2657" i="43"/>
  <c r="E2657" i="43"/>
  <c r="F2657" i="43"/>
  <c r="G2657" i="43"/>
  <c r="H2657" i="43"/>
  <c r="I2657" i="43"/>
  <c r="J2657" i="43"/>
  <c r="K2657" i="43"/>
  <c r="L2657" i="43"/>
  <c r="M2657" i="43"/>
  <c r="N2657" i="43"/>
  <c r="B2658" i="43"/>
  <c r="C2658" i="43"/>
  <c r="D2658" i="43"/>
  <c r="E2658" i="43"/>
  <c r="F2658" i="43"/>
  <c r="G2658" i="43"/>
  <c r="H2658" i="43"/>
  <c r="I2658" i="43"/>
  <c r="J2658" i="43"/>
  <c r="K2658" i="43"/>
  <c r="L2658" i="43"/>
  <c r="M2658" i="43"/>
  <c r="N2658" i="43"/>
  <c r="B2659" i="43"/>
  <c r="C2659" i="43"/>
  <c r="D2659" i="43"/>
  <c r="E2659" i="43"/>
  <c r="F2659" i="43"/>
  <c r="G2659" i="43"/>
  <c r="H2659" i="43"/>
  <c r="I2659" i="43"/>
  <c r="J2659" i="43"/>
  <c r="K2659" i="43"/>
  <c r="L2659" i="43"/>
  <c r="M2659" i="43"/>
  <c r="N2659" i="43"/>
  <c r="B2660" i="43"/>
  <c r="C2660" i="43"/>
  <c r="D2660" i="43"/>
  <c r="E2660" i="43"/>
  <c r="F2660" i="43"/>
  <c r="G2660" i="43"/>
  <c r="H2660" i="43"/>
  <c r="I2660" i="43"/>
  <c r="J2660" i="43"/>
  <c r="K2660" i="43"/>
  <c r="L2660" i="43"/>
  <c r="M2660" i="43"/>
  <c r="N2660" i="43"/>
  <c r="B2661" i="43"/>
  <c r="C2661" i="43"/>
  <c r="D2661" i="43"/>
  <c r="E2661" i="43"/>
  <c r="F2661" i="43"/>
  <c r="G2661" i="43"/>
  <c r="H2661" i="43"/>
  <c r="I2661" i="43"/>
  <c r="J2661" i="43"/>
  <c r="K2661" i="43"/>
  <c r="L2661" i="43"/>
  <c r="M2661" i="43"/>
  <c r="N2661" i="43"/>
  <c r="B2662" i="43"/>
  <c r="C2662" i="43"/>
  <c r="D2662" i="43"/>
  <c r="E2662" i="43"/>
  <c r="F2662" i="43"/>
  <c r="G2662" i="43"/>
  <c r="H2662" i="43"/>
  <c r="I2662" i="43"/>
  <c r="J2662" i="43"/>
  <c r="K2662" i="43"/>
  <c r="L2662" i="43"/>
  <c r="M2662" i="43"/>
  <c r="N2662" i="43"/>
  <c r="B2663" i="43"/>
  <c r="C2663" i="43"/>
  <c r="D2663" i="43"/>
  <c r="E2663" i="43"/>
  <c r="F2663" i="43"/>
  <c r="G2663" i="43"/>
  <c r="H2663" i="43"/>
  <c r="I2663" i="43"/>
  <c r="J2663" i="43"/>
  <c r="K2663" i="43"/>
  <c r="L2663" i="43"/>
  <c r="M2663" i="43"/>
  <c r="N2663" i="43"/>
  <c r="B2664" i="43"/>
  <c r="C2664" i="43"/>
  <c r="D2664" i="43"/>
  <c r="E2664" i="43"/>
  <c r="F2664" i="43"/>
  <c r="G2664" i="43"/>
  <c r="H2664" i="43"/>
  <c r="I2664" i="43"/>
  <c r="J2664" i="43"/>
  <c r="K2664" i="43"/>
  <c r="L2664" i="43"/>
  <c r="M2664" i="43"/>
  <c r="N2664" i="43"/>
  <c r="B2665" i="43"/>
  <c r="C2665" i="43"/>
  <c r="D2665" i="43"/>
  <c r="E2665" i="43"/>
  <c r="F2665" i="43"/>
  <c r="G2665" i="43"/>
  <c r="H2665" i="43"/>
  <c r="I2665" i="43"/>
  <c r="J2665" i="43"/>
  <c r="K2665" i="43"/>
  <c r="L2665" i="43"/>
  <c r="M2665" i="43"/>
  <c r="N2665" i="43"/>
  <c r="B2666" i="43"/>
  <c r="C2666" i="43"/>
  <c r="D2666" i="43"/>
  <c r="E2666" i="43"/>
  <c r="F2666" i="43"/>
  <c r="G2666" i="43"/>
  <c r="H2666" i="43"/>
  <c r="I2666" i="43"/>
  <c r="J2666" i="43"/>
  <c r="K2666" i="43"/>
  <c r="L2666" i="43"/>
  <c r="M2666" i="43"/>
  <c r="N2666" i="43"/>
  <c r="B2667" i="43"/>
  <c r="C2667" i="43"/>
  <c r="D2667" i="43"/>
  <c r="E2667" i="43"/>
  <c r="F2667" i="43"/>
  <c r="G2667" i="43"/>
  <c r="H2667" i="43"/>
  <c r="I2667" i="43"/>
  <c r="J2667" i="43"/>
  <c r="K2667" i="43"/>
  <c r="L2667" i="43"/>
  <c r="M2667" i="43"/>
  <c r="N2667" i="43"/>
  <c r="B2668" i="43"/>
  <c r="C2668" i="43"/>
  <c r="D2668" i="43"/>
  <c r="E2668" i="43"/>
  <c r="F2668" i="43"/>
  <c r="G2668" i="43"/>
  <c r="H2668" i="43"/>
  <c r="I2668" i="43"/>
  <c r="J2668" i="43"/>
  <c r="K2668" i="43"/>
  <c r="L2668" i="43"/>
  <c r="M2668" i="43"/>
  <c r="N2668" i="43"/>
  <c r="B2671" i="43"/>
  <c r="B2672" i="43"/>
  <c r="B2673" i="43"/>
  <c r="B2674" i="43"/>
  <c r="C2674" i="43"/>
  <c r="D2674" i="43"/>
  <c r="E2674" i="43"/>
  <c r="F2674" i="43"/>
  <c r="G2674" i="43"/>
  <c r="H2674" i="43"/>
  <c r="I2674" i="43"/>
  <c r="J2674" i="43"/>
  <c r="K2674" i="43"/>
  <c r="L2674" i="43"/>
  <c r="M2674" i="43"/>
  <c r="N2674" i="43"/>
  <c r="B2675" i="43"/>
  <c r="C2675" i="43"/>
  <c r="D2675" i="43"/>
  <c r="E2675" i="43"/>
  <c r="F2675" i="43"/>
  <c r="G2675" i="43"/>
  <c r="H2675" i="43"/>
  <c r="I2675" i="43"/>
  <c r="J2675" i="43"/>
  <c r="K2675" i="43"/>
  <c r="L2675" i="43"/>
  <c r="M2675" i="43"/>
  <c r="N2675" i="43"/>
  <c r="B2676" i="43"/>
  <c r="C2676" i="43"/>
  <c r="D2676" i="43"/>
  <c r="E2676" i="43"/>
  <c r="F2676" i="43"/>
  <c r="G2676" i="43"/>
  <c r="H2676" i="43"/>
  <c r="I2676" i="43"/>
  <c r="J2676" i="43"/>
  <c r="K2676" i="43"/>
  <c r="L2676" i="43"/>
  <c r="M2676" i="43"/>
  <c r="N2676" i="43"/>
  <c r="B2677" i="43"/>
  <c r="C2677" i="43"/>
  <c r="D2677" i="43"/>
  <c r="E2677" i="43"/>
  <c r="F2677" i="43"/>
  <c r="G2677" i="43"/>
  <c r="H2677" i="43"/>
  <c r="I2677" i="43"/>
  <c r="J2677" i="43"/>
  <c r="K2677" i="43"/>
  <c r="L2677" i="43"/>
  <c r="M2677" i="43"/>
  <c r="N2677" i="43"/>
  <c r="B2678" i="43"/>
  <c r="C2678" i="43"/>
  <c r="D2678" i="43"/>
  <c r="E2678" i="43"/>
  <c r="F2678" i="43"/>
  <c r="G2678" i="43"/>
  <c r="H2678" i="43"/>
  <c r="I2678" i="43"/>
  <c r="J2678" i="43"/>
  <c r="K2678" i="43"/>
  <c r="L2678" i="43"/>
  <c r="M2678" i="43"/>
  <c r="N2678" i="43"/>
  <c r="B2679" i="43"/>
  <c r="C2679" i="43"/>
  <c r="D2679" i="43"/>
  <c r="E2679" i="43"/>
  <c r="F2679" i="43"/>
  <c r="G2679" i="43"/>
  <c r="H2679" i="43"/>
  <c r="I2679" i="43"/>
  <c r="J2679" i="43"/>
  <c r="K2679" i="43"/>
  <c r="L2679" i="43"/>
  <c r="M2679" i="43"/>
  <c r="N2679" i="43"/>
  <c r="B2680" i="43"/>
  <c r="C2680" i="43"/>
  <c r="D2680" i="43"/>
  <c r="E2680" i="43"/>
  <c r="F2680" i="43"/>
  <c r="G2680" i="43"/>
  <c r="H2680" i="43"/>
  <c r="I2680" i="43"/>
  <c r="J2680" i="43"/>
  <c r="K2680" i="43"/>
  <c r="L2680" i="43"/>
  <c r="M2680" i="43"/>
  <c r="N2680" i="43"/>
  <c r="B2681" i="43"/>
  <c r="C2681" i="43"/>
  <c r="D2681" i="43"/>
  <c r="E2681" i="43"/>
  <c r="F2681" i="43"/>
  <c r="G2681" i="43"/>
  <c r="H2681" i="43"/>
  <c r="I2681" i="43"/>
  <c r="J2681" i="43"/>
  <c r="K2681" i="43"/>
  <c r="L2681" i="43"/>
  <c r="M2681" i="43"/>
  <c r="N2681" i="43"/>
  <c r="B2682" i="43"/>
  <c r="C2682" i="43"/>
  <c r="D2682" i="43"/>
  <c r="E2682" i="43"/>
  <c r="F2682" i="43"/>
  <c r="G2682" i="43"/>
  <c r="H2682" i="43"/>
  <c r="I2682" i="43"/>
  <c r="J2682" i="43"/>
  <c r="K2682" i="43"/>
  <c r="L2682" i="43"/>
  <c r="M2682" i="43"/>
  <c r="N2682" i="43"/>
  <c r="B2683" i="43"/>
  <c r="C2683" i="43"/>
  <c r="D2683" i="43"/>
  <c r="E2683" i="43"/>
  <c r="F2683" i="43"/>
  <c r="G2683" i="43"/>
  <c r="H2683" i="43"/>
  <c r="I2683" i="43"/>
  <c r="J2683" i="43"/>
  <c r="K2683" i="43"/>
  <c r="L2683" i="43"/>
  <c r="M2683" i="43"/>
  <c r="N2683" i="43"/>
  <c r="B2684" i="43"/>
  <c r="C2684" i="43"/>
  <c r="D2684" i="43"/>
  <c r="E2684" i="43"/>
  <c r="F2684" i="43"/>
  <c r="G2684" i="43"/>
  <c r="H2684" i="43"/>
  <c r="I2684" i="43"/>
  <c r="J2684" i="43"/>
  <c r="K2684" i="43"/>
  <c r="L2684" i="43"/>
  <c r="M2684" i="43"/>
  <c r="N2684" i="43"/>
  <c r="B2685" i="43"/>
  <c r="C2685" i="43"/>
  <c r="D2685" i="43"/>
  <c r="E2685" i="43"/>
  <c r="F2685" i="43"/>
  <c r="G2685" i="43"/>
  <c r="H2685" i="43"/>
  <c r="I2685" i="43"/>
  <c r="J2685" i="43"/>
  <c r="K2685" i="43"/>
  <c r="L2685" i="43"/>
  <c r="M2685" i="43"/>
  <c r="N2685" i="43"/>
  <c r="B2688" i="43"/>
  <c r="B2689" i="43"/>
  <c r="B2690" i="43"/>
  <c r="C2690" i="43"/>
  <c r="D2690" i="43"/>
  <c r="E2690" i="43"/>
  <c r="F2690" i="43"/>
  <c r="G2690" i="43"/>
  <c r="H2690" i="43"/>
  <c r="I2690" i="43"/>
  <c r="J2690" i="43"/>
  <c r="K2690" i="43"/>
  <c r="L2690" i="43"/>
  <c r="M2690" i="43"/>
  <c r="N2690" i="43"/>
  <c r="B2691" i="43"/>
  <c r="C2691" i="43"/>
  <c r="D2691" i="43"/>
  <c r="E2691" i="43"/>
  <c r="F2691" i="43"/>
  <c r="G2691" i="43"/>
  <c r="H2691" i="43"/>
  <c r="I2691" i="43"/>
  <c r="J2691" i="43"/>
  <c r="K2691" i="43"/>
  <c r="L2691" i="43"/>
  <c r="M2691" i="43"/>
  <c r="N2691" i="43"/>
  <c r="B2692" i="43"/>
  <c r="C2692" i="43"/>
  <c r="D2692" i="43"/>
  <c r="E2692" i="43"/>
  <c r="F2692" i="43"/>
  <c r="G2692" i="43"/>
  <c r="H2692" i="43"/>
  <c r="I2692" i="43"/>
  <c r="J2692" i="43"/>
  <c r="K2692" i="43"/>
  <c r="L2692" i="43"/>
  <c r="M2692" i="43"/>
  <c r="N2692" i="43"/>
  <c r="B2693" i="43"/>
  <c r="C2693" i="43"/>
  <c r="D2693" i="43"/>
  <c r="E2693" i="43"/>
  <c r="F2693" i="43"/>
  <c r="G2693" i="43"/>
  <c r="H2693" i="43"/>
  <c r="I2693" i="43"/>
  <c r="J2693" i="43"/>
  <c r="K2693" i="43"/>
  <c r="L2693" i="43"/>
  <c r="M2693" i="43"/>
  <c r="N2693" i="43"/>
  <c r="B2694" i="43"/>
  <c r="C2694" i="43"/>
  <c r="D2694" i="43"/>
  <c r="E2694" i="43"/>
  <c r="F2694" i="43"/>
  <c r="G2694" i="43"/>
  <c r="H2694" i="43"/>
  <c r="I2694" i="43"/>
  <c r="J2694" i="43"/>
  <c r="K2694" i="43"/>
  <c r="L2694" i="43"/>
  <c r="M2694" i="43"/>
  <c r="N2694" i="43"/>
  <c r="B2695" i="43"/>
  <c r="C2695" i="43"/>
  <c r="D2695" i="43"/>
  <c r="E2695" i="43"/>
  <c r="F2695" i="43"/>
  <c r="G2695" i="43"/>
  <c r="H2695" i="43"/>
  <c r="I2695" i="43"/>
  <c r="J2695" i="43"/>
  <c r="K2695" i="43"/>
  <c r="L2695" i="43"/>
  <c r="M2695" i="43"/>
  <c r="N2695" i="43"/>
  <c r="B2696" i="43"/>
  <c r="C2696" i="43"/>
  <c r="D2696" i="43"/>
  <c r="E2696" i="43"/>
  <c r="F2696" i="43"/>
  <c r="G2696" i="43"/>
  <c r="H2696" i="43"/>
  <c r="I2696" i="43"/>
  <c r="J2696" i="43"/>
  <c r="K2696" i="43"/>
  <c r="L2696" i="43"/>
  <c r="M2696" i="43"/>
  <c r="N2696" i="43"/>
  <c r="B2697" i="43"/>
  <c r="C2697" i="43"/>
  <c r="D2697" i="43"/>
  <c r="E2697" i="43"/>
  <c r="F2697" i="43"/>
  <c r="G2697" i="43"/>
  <c r="H2697" i="43"/>
  <c r="I2697" i="43"/>
  <c r="J2697" i="43"/>
  <c r="K2697" i="43"/>
  <c r="L2697" i="43"/>
  <c r="M2697" i="43"/>
  <c r="N2697" i="43"/>
  <c r="B2698" i="43"/>
  <c r="C2698" i="43"/>
  <c r="D2698" i="43"/>
  <c r="E2698" i="43"/>
  <c r="F2698" i="43"/>
  <c r="G2698" i="43"/>
  <c r="H2698" i="43"/>
  <c r="I2698" i="43"/>
  <c r="J2698" i="43"/>
  <c r="K2698" i="43"/>
  <c r="L2698" i="43"/>
  <c r="M2698" i="43"/>
  <c r="N2698" i="43"/>
  <c r="B2699" i="43"/>
  <c r="C2699" i="43"/>
  <c r="D2699" i="43"/>
  <c r="E2699" i="43"/>
  <c r="F2699" i="43"/>
  <c r="G2699" i="43"/>
  <c r="H2699" i="43"/>
  <c r="I2699" i="43"/>
  <c r="J2699" i="43"/>
  <c r="K2699" i="43"/>
  <c r="L2699" i="43"/>
  <c r="M2699" i="43"/>
  <c r="N2699" i="43"/>
  <c r="B2700" i="43"/>
  <c r="C2700" i="43"/>
  <c r="D2700" i="43"/>
  <c r="E2700" i="43"/>
  <c r="F2700" i="43"/>
  <c r="G2700" i="43"/>
  <c r="H2700" i="43"/>
  <c r="I2700" i="43"/>
  <c r="J2700" i="43"/>
  <c r="K2700" i="43"/>
  <c r="L2700" i="43"/>
  <c r="M2700" i="43"/>
  <c r="N2700" i="43"/>
  <c r="B2701" i="43"/>
  <c r="C2701" i="43"/>
  <c r="D2701" i="43"/>
  <c r="E2701" i="43"/>
  <c r="F2701" i="43"/>
  <c r="G2701" i="43"/>
  <c r="H2701" i="43"/>
  <c r="I2701" i="43"/>
  <c r="J2701" i="43"/>
  <c r="K2701" i="43"/>
  <c r="L2701" i="43"/>
  <c r="M2701" i="43"/>
  <c r="N2701" i="43"/>
  <c r="B2704" i="43"/>
  <c r="B2705" i="43"/>
  <c r="B2706" i="43"/>
  <c r="C2706" i="43"/>
  <c r="D2706" i="43"/>
  <c r="E2706" i="43"/>
  <c r="F2706" i="43"/>
  <c r="G2706" i="43"/>
  <c r="H2706" i="43"/>
  <c r="I2706" i="43"/>
  <c r="J2706" i="43"/>
  <c r="K2706" i="43"/>
  <c r="L2706" i="43"/>
  <c r="M2706" i="43"/>
  <c r="N2706" i="43"/>
  <c r="B2707" i="43"/>
  <c r="C2707" i="43"/>
  <c r="D2707" i="43"/>
  <c r="E2707" i="43"/>
  <c r="F2707" i="43"/>
  <c r="G2707" i="43"/>
  <c r="H2707" i="43"/>
  <c r="I2707" i="43"/>
  <c r="J2707" i="43"/>
  <c r="K2707" i="43"/>
  <c r="L2707" i="43"/>
  <c r="M2707" i="43"/>
  <c r="N2707" i="43"/>
  <c r="B2708" i="43"/>
  <c r="C2708" i="43"/>
  <c r="D2708" i="43"/>
  <c r="E2708" i="43"/>
  <c r="F2708" i="43"/>
  <c r="G2708" i="43"/>
  <c r="H2708" i="43"/>
  <c r="I2708" i="43"/>
  <c r="J2708" i="43"/>
  <c r="K2708" i="43"/>
  <c r="L2708" i="43"/>
  <c r="M2708" i="43"/>
  <c r="N2708" i="43"/>
  <c r="B2709" i="43"/>
  <c r="C2709" i="43"/>
  <c r="D2709" i="43"/>
  <c r="E2709" i="43"/>
  <c r="F2709" i="43"/>
  <c r="G2709" i="43"/>
  <c r="H2709" i="43"/>
  <c r="I2709" i="43"/>
  <c r="J2709" i="43"/>
  <c r="K2709" i="43"/>
  <c r="L2709" i="43"/>
  <c r="M2709" i="43"/>
  <c r="N2709" i="43"/>
  <c r="B2710" i="43"/>
  <c r="C2710" i="43"/>
  <c r="D2710" i="43"/>
  <c r="E2710" i="43"/>
  <c r="F2710" i="43"/>
  <c r="G2710" i="43"/>
  <c r="H2710" i="43"/>
  <c r="I2710" i="43"/>
  <c r="J2710" i="43"/>
  <c r="K2710" i="43"/>
  <c r="L2710" i="43"/>
  <c r="M2710" i="43"/>
  <c r="N2710" i="43"/>
  <c r="B2711" i="43"/>
  <c r="C2711" i="43"/>
  <c r="D2711" i="43"/>
  <c r="E2711" i="43"/>
  <c r="F2711" i="43"/>
  <c r="G2711" i="43"/>
  <c r="H2711" i="43"/>
  <c r="I2711" i="43"/>
  <c r="J2711" i="43"/>
  <c r="K2711" i="43"/>
  <c r="L2711" i="43"/>
  <c r="M2711" i="43"/>
  <c r="N2711" i="43"/>
  <c r="B2712" i="43"/>
  <c r="C2712" i="43"/>
  <c r="D2712" i="43"/>
  <c r="E2712" i="43"/>
  <c r="F2712" i="43"/>
  <c r="G2712" i="43"/>
  <c r="H2712" i="43"/>
  <c r="I2712" i="43"/>
  <c r="J2712" i="43"/>
  <c r="K2712" i="43"/>
  <c r="L2712" i="43"/>
  <c r="M2712" i="43"/>
  <c r="N2712" i="43"/>
  <c r="B2713" i="43"/>
  <c r="C2713" i="43"/>
  <c r="D2713" i="43"/>
  <c r="E2713" i="43"/>
  <c r="F2713" i="43"/>
  <c r="G2713" i="43"/>
  <c r="H2713" i="43"/>
  <c r="I2713" i="43"/>
  <c r="J2713" i="43"/>
  <c r="K2713" i="43"/>
  <c r="L2713" i="43"/>
  <c r="M2713" i="43"/>
  <c r="N2713" i="43"/>
  <c r="B2714" i="43"/>
  <c r="C2714" i="43"/>
  <c r="D2714" i="43"/>
  <c r="E2714" i="43"/>
  <c r="F2714" i="43"/>
  <c r="G2714" i="43"/>
  <c r="H2714" i="43"/>
  <c r="I2714" i="43"/>
  <c r="J2714" i="43"/>
  <c r="K2714" i="43"/>
  <c r="L2714" i="43"/>
  <c r="M2714" i="43"/>
  <c r="N2714" i="43"/>
  <c r="B2715" i="43"/>
  <c r="C2715" i="43"/>
  <c r="D2715" i="43"/>
  <c r="E2715" i="43"/>
  <c r="F2715" i="43"/>
  <c r="G2715" i="43"/>
  <c r="H2715" i="43"/>
  <c r="I2715" i="43"/>
  <c r="J2715" i="43"/>
  <c r="K2715" i="43"/>
  <c r="L2715" i="43"/>
  <c r="M2715" i="43"/>
  <c r="N2715" i="43"/>
  <c r="B2716" i="43"/>
  <c r="C2716" i="43"/>
  <c r="D2716" i="43"/>
  <c r="E2716" i="43"/>
  <c r="F2716" i="43"/>
  <c r="G2716" i="43"/>
  <c r="H2716" i="43"/>
  <c r="I2716" i="43"/>
  <c r="J2716" i="43"/>
  <c r="K2716" i="43"/>
  <c r="L2716" i="43"/>
  <c r="M2716" i="43"/>
  <c r="N2716" i="43"/>
  <c r="B2717" i="43"/>
  <c r="C2717" i="43"/>
  <c r="D2717" i="43"/>
  <c r="E2717" i="43"/>
  <c r="F2717" i="43"/>
  <c r="G2717" i="43"/>
  <c r="H2717" i="43"/>
  <c r="I2717" i="43"/>
  <c r="J2717" i="43"/>
  <c r="K2717" i="43"/>
  <c r="L2717" i="43"/>
  <c r="M2717" i="43"/>
  <c r="N2717" i="43"/>
  <c r="B2720" i="43"/>
  <c r="B2721" i="43"/>
  <c r="B2722" i="43"/>
  <c r="C2722" i="43"/>
  <c r="D2722" i="43"/>
  <c r="E2722" i="43"/>
  <c r="F2722" i="43"/>
  <c r="G2722" i="43"/>
  <c r="H2722" i="43"/>
  <c r="I2722" i="43"/>
  <c r="J2722" i="43"/>
  <c r="K2722" i="43"/>
  <c r="L2722" i="43"/>
  <c r="M2722" i="43"/>
  <c r="N2722" i="43"/>
  <c r="B2723" i="43"/>
  <c r="C2723" i="43"/>
  <c r="D2723" i="43"/>
  <c r="E2723" i="43"/>
  <c r="F2723" i="43"/>
  <c r="G2723" i="43"/>
  <c r="H2723" i="43"/>
  <c r="I2723" i="43"/>
  <c r="J2723" i="43"/>
  <c r="K2723" i="43"/>
  <c r="L2723" i="43"/>
  <c r="M2723" i="43"/>
  <c r="N2723" i="43"/>
  <c r="B2724" i="43"/>
  <c r="C2724" i="43"/>
  <c r="D2724" i="43"/>
  <c r="E2724" i="43"/>
  <c r="F2724" i="43"/>
  <c r="G2724" i="43"/>
  <c r="H2724" i="43"/>
  <c r="I2724" i="43"/>
  <c r="J2724" i="43"/>
  <c r="K2724" i="43"/>
  <c r="L2724" i="43"/>
  <c r="M2724" i="43"/>
  <c r="N2724" i="43"/>
  <c r="B2725" i="43"/>
  <c r="C2725" i="43"/>
  <c r="D2725" i="43"/>
  <c r="E2725" i="43"/>
  <c r="F2725" i="43"/>
  <c r="G2725" i="43"/>
  <c r="H2725" i="43"/>
  <c r="I2725" i="43"/>
  <c r="J2725" i="43"/>
  <c r="K2725" i="43"/>
  <c r="L2725" i="43"/>
  <c r="M2725" i="43"/>
  <c r="N2725" i="43"/>
  <c r="B2726" i="43"/>
  <c r="C2726" i="43"/>
  <c r="D2726" i="43"/>
  <c r="E2726" i="43"/>
  <c r="F2726" i="43"/>
  <c r="G2726" i="43"/>
  <c r="H2726" i="43"/>
  <c r="I2726" i="43"/>
  <c r="J2726" i="43"/>
  <c r="K2726" i="43"/>
  <c r="L2726" i="43"/>
  <c r="M2726" i="43"/>
  <c r="N2726" i="43"/>
  <c r="B2727" i="43"/>
  <c r="C2727" i="43"/>
  <c r="D2727" i="43"/>
  <c r="E2727" i="43"/>
  <c r="F2727" i="43"/>
  <c r="G2727" i="43"/>
  <c r="H2727" i="43"/>
  <c r="I2727" i="43"/>
  <c r="J2727" i="43"/>
  <c r="K2727" i="43"/>
  <c r="L2727" i="43"/>
  <c r="M2727" i="43"/>
  <c r="N2727" i="43"/>
  <c r="B2728" i="43"/>
  <c r="C2728" i="43"/>
  <c r="D2728" i="43"/>
  <c r="E2728" i="43"/>
  <c r="F2728" i="43"/>
  <c r="G2728" i="43"/>
  <c r="H2728" i="43"/>
  <c r="I2728" i="43"/>
  <c r="J2728" i="43"/>
  <c r="K2728" i="43"/>
  <c r="L2728" i="43"/>
  <c r="M2728" i="43"/>
  <c r="N2728" i="43"/>
  <c r="B2729" i="43"/>
  <c r="C2729" i="43"/>
  <c r="D2729" i="43"/>
  <c r="E2729" i="43"/>
  <c r="F2729" i="43"/>
  <c r="G2729" i="43"/>
  <c r="H2729" i="43"/>
  <c r="I2729" i="43"/>
  <c r="J2729" i="43"/>
  <c r="K2729" i="43"/>
  <c r="L2729" i="43"/>
  <c r="M2729" i="43"/>
  <c r="N2729" i="43"/>
  <c r="B2730" i="43"/>
  <c r="C2730" i="43"/>
  <c r="D2730" i="43"/>
  <c r="E2730" i="43"/>
  <c r="F2730" i="43"/>
  <c r="G2730" i="43"/>
  <c r="H2730" i="43"/>
  <c r="I2730" i="43"/>
  <c r="J2730" i="43"/>
  <c r="K2730" i="43"/>
  <c r="L2730" i="43"/>
  <c r="M2730" i="43"/>
  <c r="N2730" i="43"/>
  <c r="B2731" i="43"/>
  <c r="C2731" i="43"/>
  <c r="D2731" i="43"/>
  <c r="E2731" i="43"/>
  <c r="F2731" i="43"/>
  <c r="G2731" i="43"/>
  <c r="H2731" i="43"/>
  <c r="I2731" i="43"/>
  <c r="J2731" i="43"/>
  <c r="K2731" i="43"/>
  <c r="L2731" i="43"/>
  <c r="M2731" i="43"/>
  <c r="N2731" i="43"/>
  <c r="B2732" i="43"/>
  <c r="C2732" i="43"/>
  <c r="D2732" i="43"/>
  <c r="E2732" i="43"/>
  <c r="F2732" i="43"/>
  <c r="G2732" i="43"/>
  <c r="H2732" i="43"/>
  <c r="I2732" i="43"/>
  <c r="J2732" i="43"/>
  <c r="K2732" i="43"/>
  <c r="L2732" i="43"/>
  <c r="M2732" i="43"/>
  <c r="N2732" i="43"/>
  <c r="B2733" i="43"/>
  <c r="C2733" i="43"/>
  <c r="D2733" i="43"/>
  <c r="E2733" i="43"/>
  <c r="F2733" i="43"/>
  <c r="G2733" i="43"/>
  <c r="H2733" i="43"/>
  <c r="I2733" i="43"/>
  <c r="J2733" i="43"/>
  <c r="K2733" i="43"/>
  <c r="L2733" i="43"/>
  <c r="M2733" i="43"/>
  <c r="N2733" i="43"/>
  <c r="B2736" i="43"/>
  <c r="B2737" i="43"/>
  <c r="B2738" i="43"/>
  <c r="C2738" i="43"/>
  <c r="D2738" i="43"/>
  <c r="E2738" i="43"/>
  <c r="F2738" i="43"/>
  <c r="G2738" i="43"/>
  <c r="H2738" i="43"/>
  <c r="I2738" i="43"/>
  <c r="J2738" i="43"/>
  <c r="K2738" i="43"/>
  <c r="L2738" i="43"/>
  <c r="M2738" i="43"/>
  <c r="N2738" i="43"/>
  <c r="B2739" i="43"/>
  <c r="C2739" i="43"/>
  <c r="D2739" i="43"/>
  <c r="E2739" i="43"/>
  <c r="F2739" i="43"/>
  <c r="G2739" i="43"/>
  <c r="H2739" i="43"/>
  <c r="I2739" i="43"/>
  <c r="J2739" i="43"/>
  <c r="K2739" i="43"/>
  <c r="L2739" i="43"/>
  <c r="M2739" i="43"/>
  <c r="N2739" i="43"/>
  <c r="B2740" i="43"/>
  <c r="C2740" i="43"/>
  <c r="D2740" i="43"/>
  <c r="E2740" i="43"/>
  <c r="F2740" i="43"/>
  <c r="G2740" i="43"/>
  <c r="H2740" i="43"/>
  <c r="I2740" i="43"/>
  <c r="J2740" i="43"/>
  <c r="K2740" i="43"/>
  <c r="L2740" i="43"/>
  <c r="M2740" i="43"/>
  <c r="N2740" i="43"/>
  <c r="B2741" i="43"/>
  <c r="C2741" i="43"/>
  <c r="D2741" i="43"/>
  <c r="E2741" i="43"/>
  <c r="F2741" i="43"/>
  <c r="G2741" i="43"/>
  <c r="H2741" i="43"/>
  <c r="I2741" i="43"/>
  <c r="J2741" i="43"/>
  <c r="K2741" i="43"/>
  <c r="L2741" i="43"/>
  <c r="M2741" i="43"/>
  <c r="N2741" i="43"/>
  <c r="B2742" i="43"/>
  <c r="C2742" i="43"/>
  <c r="D2742" i="43"/>
  <c r="E2742" i="43"/>
  <c r="F2742" i="43"/>
  <c r="G2742" i="43"/>
  <c r="H2742" i="43"/>
  <c r="I2742" i="43"/>
  <c r="J2742" i="43"/>
  <c r="K2742" i="43"/>
  <c r="L2742" i="43"/>
  <c r="M2742" i="43"/>
  <c r="N2742" i="43"/>
  <c r="B2743" i="43"/>
  <c r="C2743" i="43"/>
  <c r="D2743" i="43"/>
  <c r="E2743" i="43"/>
  <c r="F2743" i="43"/>
  <c r="G2743" i="43"/>
  <c r="H2743" i="43"/>
  <c r="I2743" i="43"/>
  <c r="J2743" i="43"/>
  <c r="K2743" i="43"/>
  <c r="L2743" i="43"/>
  <c r="M2743" i="43"/>
  <c r="N2743" i="43"/>
  <c r="B2744" i="43"/>
  <c r="C2744" i="43"/>
  <c r="D2744" i="43"/>
  <c r="E2744" i="43"/>
  <c r="F2744" i="43"/>
  <c r="G2744" i="43"/>
  <c r="H2744" i="43"/>
  <c r="I2744" i="43"/>
  <c r="J2744" i="43"/>
  <c r="K2744" i="43"/>
  <c r="L2744" i="43"/>
  <c r="M2744" i="43"/>
  <c r="N2744" i="43"/>
  <c r="B2745" i="43"/>
  <c r="C2745" i="43"/>
  <c r="D2745" i="43"/>
  <c r="E2745" i="43"/>
  <c r="F2745" i="43"/>
  <c r="G2745" i="43"/>
  <c r="H2745" i="43"/>
  <c r="I2745" i="43"/>
  <c r="J2745" i="43"/>
  <c r="K2745" i="43"/>
  <c r="L2745" i="43"/>
  <c r="M2745" i="43"/>
  <c r="N2745" i="43"/>
  <c r="B2746" i="43"/>
  <c r="C2746" i="43"/>
  <c r="D2746" i="43"/>
  <c r="E2746" i="43"/>
  <c r="F2746" i="43"/>
  <c r="G2746" i="43"/>
  <c r="H2746" i="43"/>
  <c r="I2746" i="43"/>
  <c r="J2746" i="43"/>
  <c r="K2746" i="43"/>
  <c r="L2746" i="43"/>
  <c r="M2746" i="43"/>
  <c r="N2746" i="43"/>
  <c r="B2747" i="43"/>
  <c r="C2747" i="43"/>
  <c r="D2747" i="43"/>
  <c r="E2747" i="43"/>
  <c r="F2747" i="43"/>
  <c r="G2747" i="43"/>
  <c r="H2747" i="43"/>
  <c r="I2747" i="43"/>
  <c r="J2747" i="43"/>
  <c r="K2747" i="43"/>
  <c r="L2747" i="43"/>
  <c r="M2747" i="43"/>
  <c r="N2747" i="43"/>
  <c r="B2748" i="43"/>
  <c r="C2748" i="43"/>
  <c r="D2748" i="43"/>
  <c r="E2748" i="43"/>
  <c r="F2748" i="43"/>
  <c r="G2748" i="43"/>
  <c r="H2748" i="43"/>
  <c r="I2748" i="43"/>
  <c r="J2748" i="43"/>
  <c r="K2748" i="43"/>
  <c r="L2748" i="43"/>
  <c r="M2748" i="43"/>
  <c r="N2748" i="43"/>
  <c r="B2749" i="43"/>
  <c r="C2749" i="43"/>
  <c r="D2749" i="43"/>
  <c r="E2749" i="43"/>
  <c r="F2749" i="43"/>
  <c r="G2749" i="43"/>
  <c r="H2749" i="43"/>
  <c r="I2749" i="43"/>
  <c r="J2749" i="43"/>
  <c r="K2749" i="43"/>
  <c r="L2749" i="43"/>
  <c r="M2749" i="43"/>
  <c r="N2749" i="43"/>
  <c r="B2752" i="43"/>
  <c r="B2753" i="43"/>
  <c r="C2753" i="43"/>
  <c r="D2753" i="43"/>
  <c r="E2753" i="43"/>
  <c r="F2753" i="43"/>
  <c r="G2753" i="43"/>
  <c r="H2753" i="43"/>
  <c r="I2753" i="43"/>
  <c r="J2753" i="43"/>
  <c r="K2753" i="43"/>
  <c r="L2753" i="43"/>
  <c r="M2753" i="43"/>
  <c r="N2753" i="43"/>
  <c r="B2754" i="43"/>
  <c r="C2754" i="43"/>
  <c r="D2754" i="43"/>
  <c r="E2754" i="43"/>
  <c r="F2754" i="43"/>
  <c r="G2754" i="43"/>
  <c r="H2754" i="43"/>
  <c r="I2754" i="43"/>
  <c r="J2754" i="43"/>
  <c r="K2754" i="43"/>
  <c r="L2754" i="43"/>
  <c r="M2754" i="43"/>
  <c r="N2754" i="43"/>
  <c r="B2755" i="43"/>
  <c r="C2755" i="43"/>
  <c r="D2755" i="43"/>
  <c r="E2755" i="43"/>
  <c r="F2755" i="43"/>
  <c r="G2755" i="43"/>
  <c r="H2755" i="43"/>
  <c r="I2755" i="43"/>
  <c r="J2755" i="43"/>
  <c r="K2755" i="43"/>
  <c r="L2755" i="43"/>
  <c r="M2755" i="43"/>
  <c r="N2755" i="43"/>
  <c r="B2756" i="43"/>
  <c r="C2756" i="43"/>
  <c r="D2756" i="43"/>
  <c r="E2756" i="43"/>
  <c r="F2756" i="43"/>
  <c r="G2756" i="43"/>
  <c r="H2756" i="43"/>
  <c r="I2756" i="43"/>
  <c r="J2756" i="43"/>
  <c r="K2756" i="43"/>
  <c r="L2756" i="43"/>
  <c r="M2756" i="43"/>
  <c r="N2756" i="43"/>
  <c r="B2757" i="43"/>
  <c r="C2757" i="43"/>
  <c r="D2757" i="43"/>
  <c r="E2757" i="43"/>
  <c r="F2757" i="43"/>
  <c r="G2757" i="43"/>
  <c r="H2757" i="43"/>
  <c r="I2757" i="43"/>
  <c r="J2757" i="43"/>
  <c r="K2757" i="43"/>
  <c r="L2757" i="43"/>
  <c r="M2757" i="43"/>
  <c r="N2757" i="43"/>
  <c r="B2758" i="43"/>
  <c r="C2758" i="43"/>
  <c r="D2758" i="43"/>
  <c r="E2758" i="43"/>
  <c r="F2758" i="43"/>
  <c r="G2758" i="43"/>
  <c r="H2758" i="43"/>
  <c r="I2758" i="43"/>
  <c r="J2758" i="43"/>
  <c r="K2758" i="43"/>
  <c r="L2758" i="43"/>
  <c r="M2758" i="43"/>
  <c r="N2758" i="43"/>
  <c r="B2759" i="43"/>
  <c r="C2759" i="43"/>
  <c r="D2759" i="43"/>
  <c r="E2759" i="43"/>
  <c r="F2759" i="43"/>
  <c r="G2759" i="43"/>
  <c r="H2759" i="43"/>
  <c r="I2759" i="43"/>
  <c r="J2759" i="43"/>
  <c r="K2759" i="43"/>
  <c r="L2759" i="43"/>
  <c r="M2759" i="43"/>
  <c r="N2759" i="43"/>
  <c r="B2760" i="43"/>
  <c r="C2760" i="43"/>
  <c r="D2760" i="43"/>
  <c r="E2760" i="43"/>
  <c r="F2760" i="43"/>
  <c r="G2760" i="43"/>
  <c r="H2760" i="43"/>
  <c r="I2760" i="43"/>
  <c r="J2760" i="43"/>
  <c r="K2760" i="43"/>
  <c r="L2760" i="43"/>
  <c r="M2760" i="43"/>
  <c r="N2760" i="43"/>
  <c r="B2761" i="43"/>
  <c r="C2761" i="43"/>
  <c r="D2761" i="43"/>
  <c r="E2761" i="43"/>
  <c r="F2761" i="43"/>
  <c r="G2761" i="43"/>
  <c r="H2761" i="43"/>
  <c r="I2761" i="43"/>
  <c r="J2761" i="43"/>
  <c r="K2761" i="43"/>
  <c r="L2761" i="43"/>
  <c r="M2761" i="43"/>
  <c r="N2761" i="43"/>
  <c r="B2762" i="43"/>
  <c r="C2762" i="43"/>
  <c r="D2762" i="43"/>
  <c r="E2762" i="43"/>
  <c r="F2762" i="43"/>
  <c r="G2762" i="43"/>
  <c r="H2762" i="43"/>
  <c r="I2762" i="43"/>
  <c r="J2762" i="43"/>
  <c r="K2762" i="43"/>
  <c r="L2762" i="43"/>
  <c r="M2762" i="43"/>
  <c r="N2762" i="43"/>
  <c r="B2763" i="43"/>
  <c r="C2763" i="43"/>
  <c r="D2763" i="43"/>
  <c r="E2763" i="43"/>
  <c r="F2763" i="43"/>
  <c r="G2763" i="43"/>
  <c r="H2763" i="43"/>
  <c r="I2763" i="43"/>
  <c r="J2763" i="43"/>
  <c r="K2763" i="43"/>
  <c r="L2763" i="43"/>
  <c r="M2763" i="43"/>
  <c r="N2763" i="43"/>
  <c r="B2764" i="43"/>
  <c r="C2764" i="43"/>
  <c r="D2764" i="43"/>
  <c r="E2764" i="43"/>
  <c r="F2764" i="43"/>
  <c r="G2764" i="43"/>
  <c r="H2764" i="43"/>
  <c r="I2764" i="43"/>
  <c r="J2764" i="43"/>
  <c r="K2764" i="43"/>
  <c r="L2764" i="43"/>
  <c r="M2764" i="43"/>
  <c r="N2764" i="43"/>
  <c r="B2767" i="43"/>
  <c r="B2768" i="43"/>
  <c r="B2769" i="43"/>
  <c r="C2769" i="43"/>
  <c r="D2769" i="43"/>
  <c r="E2769" i="43"/>
  <c r="F2769" i="43"/>
  <c r="G2769" i="43"/>
  <c r="H2769" i="43"/>
  <c r="I2769" i="43"/>
  <c r="J2769" i="43"/>
  <c r="K2769" i="43"/>
  <c r="L2769" i="43"/>
  <c r="M2769" i="43"/>
  <c r="N2769" i="43"/>
  <c r="B2770" i="43"/>
  <c r="C2770" i="43"/>
  <c r="D2770" i="43"/>
  <c r="E2770" i="43"/>
  <c r="F2770" i="43"/>
  <c r="G2770" i="43"/>
  <c r="H2770" i="43"/>
  <c r="I2770" i="43"/>
  <c r="J2770" i="43"/>
  <c r="K2770" i="43"/>
  <c r="L2770" i="43"/>
  <c r="M2770" i="43"/>
  <c r="N2770" i="43"/>
  <c r="B2771" i="43"/>
  <c r="C2771" i="43"/>
  <c r="D2771" i="43"/>
  <c r="E2771" i="43"/>
  <c r="F2771" i="43"/>
  <c r="G2771" i="43"/>
  <c r="H2771" i="43"/>
  <c r="I2771" i="43"/>
  <c r="J2771" i="43"/>
  <c r="K2771" i="43"/>
  <c r="L2771" i="43"/>
  <c r="M2771" i="43"/>
  <c r="N2771" i="43"/>
  <c r="B2772" i="43"/>
  <c r="C2772" i="43"/>
  <c r="D2772" i="43"/>
  <c r="E2772" i="43"/>
  <c r="F2772" i="43"/>
  <c r="G2772" i="43"/>
  <c r="H2772" i="43"/>
  <c r="I2772" i="43"/>
  <c r="J2772" i="43"/>
  <c r="K2772" i="43"/>
  <c r="L2772" i="43"/>
  <c r="M2772" i="43"/>
  <c r="N2772" i="43"/>
  <c r="B2773" i="43"/>
  <c r="C2773" i="43"/>
  <c r="D2773" i="43"/>
  <c r="E2773" i="43"/>
  <c r="F2773" i="43"/>
  <c r="G2773" i="43"/>
  <c r="H2773" i="43"/>
  <c r="I2773" i="43"/>
  <c r="J2773" i="43"/>
  <c r="K2773" i="43"/>
  <c r="L2773" i="43"/>
  <c r="M2773" i="43"/>
  <c r="N2773" i="43"/>
  <c r="B2774" i="43"/>
  <c r="C2774" i="43"/>
  <c r="D2774" i="43"/>
  <c r="E2774" i="43"/>
  <c r="F2774" i="43"/>
  <c r="G2774" i="43"/>
  <c r="H2774" i="43"/>
  <c r="I2774" i="43"/>
  <c r="J2774" i="43"/>
  <c r="K2774" i="43"/>
  <c r="L2774" i="43"/>
  <c r="M2774" i="43"/>
  <c r="N2774" i="43"/>
  <c r="B2775" i="43"/>
  <c r="C2775" i="43"/>
  <c r="D2775" i="43"/>
  <c r="E2775" i="43"/>
  <c r="F2775" i="43"/>
  <c r="G2775" i="43"/>
  <c r="H2775" i="43"/>
  <c r="I2775" i="43"/>
  <c r="J2775" i="43"/>
  <c r="K2775" i="43"/>
  <c r="L2775" i="43"/>
  <c r="M2775" i="43"/>
  <c r="N2775" i="43"/>
  <c r="B2776" i="43"/>
  <c r="C2776" i="43"/>
  <c r="D2776" i="43"/>
  <c r="E2776" i="43"/>
  <c r="F2776" i="43"/>
  <c r="G2776" i="43"/>
  <c r="H2776" i="43"/>
  <c r="I2776" i="43"/>
  <c r="J2776" i="43"/>
  <c r="K2776" i="43"/>
  <c r="L2776" i="43"/>
  <c r="M2776" i="43"/>
  <c r="N2776" i="43"/>
  <c r="B2777" i="43"/>
  <c r="C2777" i="43"/>
  <c r="D2777" i="43"/>
  <c r="E2777" i="43"/>
  <c r="F2777" i="43"/>
  <c r="G2777" i="43"/>
  <c r="H2777" i="43"/>
  <c r="I2777" i="43"/>
  <c r="J2777" i="43"/>
  <c r="K2777" i="43"/>
  <c r="L2777" i="43"/>
  <c r="M2777" i="43"/>
  <c r="N2777" i="43"/>
  <c r="B2778" i="43"/>
  <c r="C2778" i="43"/>
  <c r="D2778" i="43"/>
  <c r="E2778" i="43"/>
  <c r="F2778" i="43"/>
  <c r="G2778" i="43"/>
  <c r="H2778" i="43"/>
  <c r="I2778" i="43"/>
  <c r="J2778" i="43"/>
  <c r="K2778" i="43"/>
  <c r="L2778" i="43"/>
  <c r="M2778" i="43"/>
  <c r="N2778" i="43"/>
  <c r="B2779" i="43"/>
  <c r="C2779" i="43"/>
  <c r="D2779" i="43"/>
  <c r="E2779" i="43"/>
  <c r="F2779" i="43"/>
  <c r="G2779" i="43"/>
  <c r="H2779" i="43"/>
  <c r="I2779" i="43"/>
  <c r="J2779" i="43"/>
  <c r="K2779" i="43"/>
  <c r="L2779" i="43"/>
  <c r="M2779" i="43"/>
  <c r="N2779" i="43"/>
  <c r="B2780" i="43"/>
  <c r="C2780" i="43"/>
  <c r="D2780" i="43"/>
  <c r="E2780" i="43"/>
  <c r="F2780" i="43"/>
  <c r="G2780" i="43"/>
  <c r="H2780" i="43"/>
  <c r="I2780" i="43"/>
  <c r="J2780" i="43"/>
  <c r="K2780" i="43"/>
  <c r="L2780" i="43"/>
  <c r="M2780" i="43"/>
  <c r="N2780" i="43"/>
  <c r="B2783" i="43"/>
  <c r="B2784" i="43"/>
  <c r="B2785" i="43"/>
  <c r="C2785" i="43"/>
  <c r="D2785" i="43"/>
  <c r="E2785" i="43"/>
  <c r="F2785" i="43"/>
  <c r="G2785" i="43"/>
  <c r="H2785" i="43"/>
  <c r="I2785" i="43"/>
  <c r="J2785" i="43"/>
  <c r="K2785" i="43"/>
  <c r="L2785" i="43"/>
  <c r="M2785" i="43"/>
  <c r="N2785" i="43"/>
  <c r="B2786" i="43"/>
  <c r="C2786" i="43"/>
  <c r="D2786" i="43"/>
  <c r="E2786" i="43"/>
  <c r="F2786" i="43"/>
  <c r="G2786" i="43"/>
  <c r="H2786" i="43"/>
  <c r="I2786" i="43"/>
  <c r="J2786" i="43"/>
  <c r="K2786" i="43"/>
  <c r="L2786" i="43"/>
  <c r="M2786" i="43"/>
  <c r="N2786" i="43"/>
  <c r="B2787" i="43"/>
  <c r="C2787" i="43"/>
  <c r="D2787" i="43"/>
  <c r="E2787" i="43"/>
  <c r="F2787" i="43"/>
  <c r="G2787" i="43"/>
  <c r="H2787" i="43"/>
  <c r="I2787" i="43"/>
  <c r="J2787" i="43"/>
  <c r="K2787" i="43"/>
  <c r="L2787" i="43"/>
  <c r="M2787" i="43"/>
  <c r="N2787" i="43"/>
  <c r="B2788" i="43"/>
  <c r="C2788" i="43"/>
  <c r="D2788" i="43"/>
  <c r="E2788" i="43"/>
  <c r="F2788" i="43"/>
  <c r="G2788" i="43"/>
  <c r="H2788" i="43"/>
  <c r="I2788" i="43"/>
  <c r="J2788" i="43"/>
  <c r="K2788" i="43"/>
  <c r="L2788" i="43"/>
  <c r="M2788" i="43"/>
  <c r="N2788" i="43"/>
  <c r="B2789" i="43"/>
  <c r="C2789" i="43"/>
  <c r="D2789" i="43"/>
  <c r="E2789" i="43"/>
  <c r="F2789" i="43"/>
  <c r="G2789" i="43"/>
  <c r="H2789" i="43"/>
  <c r="I2789" i="43"/>
  <c r="J2789" i="43"/>
  <c r="K2789" i="43"/>
  <c r="L2789" i="43"/>
  <c r="M2789" i="43"/>
  <c r="N2789" i="43"/>
  <c r="B2790" i="43"/>
  <c r="C2790" i="43"/>
  <c r="D2790" i="43"/>
  <c r="E2790" i="43"/>
  <c r="F2790" i="43"/>
  <c r="G2790" i="43"/>
  <c r="H2790" i="43"/>
  <c r="I2790" i="43"/>
  <c r="J2790" i="43"/>
  <c r="K2790" i="43"/>
  <c r="L2790" i="43"/>
  <c r="M2790" i="43"/>
  <c r="N2790" i="43"/>
  <c r="B2791" i="43"/>
  <c r="C2791" i="43"/>
  <c r="D2791" i="43"/>
  <c r="E2791" i="43"/>
  <c r="F2791" i="43"/>
  <c r="G2791" i="43"/>
  <c r="H2791" i="43"/>
  <c r="I2791" i="43"/>
  <c r="J2791" i="43"/>
  <c r="K2791" i="43"/>
  <c r="L2791" i="43"/>
  <c r="M2791" i="43"/>
  <c r="N2791" i="43"/>
  <c r="B2792" i="43"/>
  <c r="C2792" i="43"/>
  <c r="D2792" i="43"/>
  <c r="E2792" i="43"/>
  <c r="F2792" i="43"/>
  <c r="G2792" i="43"/>
  <c r="H2792" i="43"/>
  <c r="I2792" i="43"/>
  <c r="J2792" i="43"/>
  <c r="K2792" i="43"/>
  <c r="L2792" i="43"/>
  <c r="M2792" i="43"/>
  <c r="N2792" i="43"/>
  <c r="B2793" i="43"/>
  <c r="C2793" i="43"/>
  <c r="D2793" i="43"/>
  <c r="E2793" i="43"/>
  <c r="F2793" i="43"/>
  <c r="G2793" i="43"/>
  <c r="H2793" i="43"/>
  <c r="I2793" i="43"/>
  <c r="J2793" i="43"/>
  <c r="K2793" i="43"/>
  <c r="L2793" i="43"/>
  <c r="M2793" i="43"/>
  <c r="N2793" i="43"/>
  <c r="B2794" i="43"/>
  <c r="C2794" i="43"/>
  <c r="D2794" i="43"/>
  <c r="E2794" i="43"/>
  <c r="F2794" i="43"/>
  <c r="G2794" i="43"/>
  <c r="H2794" i="43"/>
  <c r="I2794" i="43"/>
  <c r="J2794" i="43"/>
  <c r="K2794" i="43"/>
  <c r="L2794" i="43"/>
  <c r="M2794" i="43"/>
  <c r="N2794" i="43"/>
  <c r="B2795" i="43"/>
  <c r="C2795" i="43"/>
  <c r="D2795" i="43"/>
  <c r="E2795" i="43"/>
  <c r="F2795" i="43"/>
  <c r="G2795" i="43"/>
  <c r="H2795" i="43"/>
  <c r="I2795" i="43"/>
  <c r="J2795" i="43"/>
  <c r="K2795" i="43"/>
  <c r="L2795" i="43"/>
  <c r="M2795" i="43"/>
  <c r="N2795" i="43"/>
  <c r="B2796" i="43"/>
  <c r="C2796" i="43"/>
  <c r="D2796" i="43"/>
  <c r="E2796" i="43"/>
  <c r="F2796" i="43"/>
  <c r="G2796" i="43"/>
  <c r="H2796" i="43"/>
  <c r="I2796" i="43"/>
  <c r="J2796" i="43"/>
  <c r="K2796" i="43"/>
  <c r="L2796" i="43"/>
  <c r="M2796" i="43"/>
  <c r="N2796" i="43"/>
  <c r="B2799" i="43"/>
  <c r="B2800" i="43"/>
  <c r="B2801" i="43"/>
  <c r="C2801" i="43"/>
  <c r="D2801" i="43"/>
  <c r="E2801" i="43"/>
  <c r="F2801" i="43"/>
  <c r="G2801" i="43"/>
  <c r="H2801" i="43"/>
  <c r="I2801" i="43"/>
  <c r="J2801" i="43"/>
  <c r="K2801" i="43"/>
  <c r="L2801" i="43"/>
  <c r="M2801" i="43"/>
  <c r="N2801" i="43"/>
  <c r="B2802" i="43"/>
  <c r="C2802" i="43"/>
  <c r="D2802" i="43"/>
  <c r="E2802" i="43"/>
  <c r="F2802" i="43"/>
  <c r="G2802" i="43"/>
  <c r="H2802" i="43"/>
  <c r="I2802" i="43"/>
  <c r="J2802" i="43"/>
  <c r="K2802" i="43"/>
  <c r="L2802" i="43"/>
  <c r="M2802" i="43"/>
  <c r="N2802" i="43"/>
  <c r="B2803" i="43"/>
  <c r="C2803" i="43"/>
  <c r="D2803" i="43"/>
  <c r="E2803" i="43"/>
  <c r="F2803" i="43"/>
  <c r="G2803" i="43"/>
  <c r="H2803" i="43"/>
  <c r="I2803" i="43"/>
  <c r="J2803" i="43"/>
  <c r="K2803" i="43"/>
  <c r="L2803" i="43"/>
  <c r="M2803" i="43"/>
  <c r="N2803" i="43"/>
  <c r="B2804" i="43"/>
  <c r="C2804" i="43"/>
  <c r="D2804" i="43"/>
  <c r="E2804" i="43"/>
  <c r="F2804" i="43"/>
  <c r="G2804" i="43"/>
  <c r="H2804" i="43"/>
  <c r="I2804" i="43"/>
  <c r="J2804" i="43"/>
  <c r="K2804" i="43"/>
  <c r="L2804" i="43"/>
  <c r="M2804" i="43"/>
  <c r="N2804" i="43"/>
  <c r="B2805" i="43"/>
  <c r="C2805" i="43"/>
  <c r="D2805" i="43"/>
  <c r="E2805" i="43"/>
  <c r="F2805" i="43"/>
  <c r="G2805" i="43"/>
  <c r="H2805" i="43"/>
  <c r="I2805" i="43"/>
  <c r="J2805" i="43"/>
  <c r="K2805" i="43"/>
  <c r="L2805" i="43"/>
  <c r="M2805" i="43"/>
  <c r="N2805" i="43"/>
  <c r="B2806" i="43"/>
  <c r="C2806" i="43"/>
  <c r="D2806" i="43"/>
  <c r="E2806" i="43"/>
  <c r="F2806" i="43"/>
  <c r="G2806" i="43"/>
  <c r="H2806" i="43"/>
  <c r="I2806" i="43"/>
  <c r="J2806" i="43"/>
  <c r="K2806" i="43"/>
  <c r="L2806" i="43"/>
  <c r="M2806" i="43"/>
  <c r="N2806" i="43"/>
  <c r="B2807" i="43"/>
  <c r="C2807" i="43"/>
  <c r="D2807" i="43"/>
  <c r="E2807" i="43"/>
  <c r="F2807" i="43"/>
  <c r="G2807" i="43"/>
  <c r="H2807" i="43"/>
  <c r="I2807" i="43"/>
  <c r="J2807" i="43"/>
  <c r="K2807" i="43"/>
  <c r="L2807" i="43"/>
  <c r="M2807" i="43"/>
  <c r="N2807" i="43"/>
  <c r="B2808" i="43"/>
  <c r="C2808" i="43"/>
  <c r="D2808" i="43"/>
  <c r="E2808" i="43"/>
  <c r="F2808" i="43"/>
  <c r="G2808" i="43"/>
  <c r="H2808" i="43"/>
  <c r="I2808" i="43"/>
  <c r="J2808" i="43"/>
  <c r="K2808" i="43"/>
  <c r="L2808" i="43"/>
  <c r="M2808" i="43"/>
  <c r="N2808" i="43"/>
  <c r="B2809" i="43"/>
  <c r="C2809" i="43"/>
  <c r="D2809" i="43"/>
  <c r="E2809" i="43"/>
  <c r="F2809" i="43"/>
  <c r="G2809" i="43"/>
  <c r="H2809" i="43"/>
  <c r="I2809" i="43"/>
  <c r="J2809" i="43"/>
  <c r="K2809" i="43"/>
  <c r="L2809" i="43"/>
  <c r="M2809" i="43"/>
  <c r="N2809" i="43"/>
  <c r="B2810" i="43"/>
  <c r="C2810" i="43"/>
  <c r="D2810" i="43"/>
  <c r="E2810" i="43"/>
  <c r="F2810" i="43"/>
  <c r="G2810" i="43"/>
  <c r="H2810" i="43"/>
  <c r="I2810" i="43"/>
  <c r="J2810" i="43"/>
  <c r="K2810" i="43"/>
  <c r="L2810" i="43"/>
  <c r="M2810" i="43"/>
  <c r="N2810" i="43"/>
  <c r="B2811" i="43"/>
  <c r="C2811" i="43"/>
  <c r="D2811" i="43"/>
  <c r="E2811" i="43"/>
  <c r="F2811" i="43"/>
  <c r="G2811" i="43"/>
  <c r="H2811" i="43"/>
  <c r="I2811" i="43"/>
  <c r="J2811" i="43"/>
  <c r="K2811" i="43"/>
  <c r="L2811" i="43"/>
  <c r="M2811" i="43"/>
  <c r="N2811" i="43"/>
  <c r="B2812" i="43"/>
  <c r="C2812" i="43"/>
  <c r="D2812" i="43"/>
  <c r="E2812" i="43"/>
  <c r="F2812" i="43"/>
  <c r="G2812" i="43"/>
  <c r="H2812" i="43"/>
  <c r="I2812" i="43"/>
  <c r="J2812" i="43"/>
  <c r="K2812" i="43"/>
  <c r="L2812" i="43"/>
  <c r="M2812" i="43"/>
  <c r="N2812" i="43"/>
  <c r="B2815" i="43"/>
  <c r="B2816" i="43"/>
  <c r="C2816" i="43"/>
  <c r="D2816" i="43"/>
  <c r="E2816" i="43"/>
  <c r="F2816" i="43"/>
  <c r="G2816" i="43"/>
  <c r="H2816" i="43"/>
  <c r="I2816" i="43"/>
  <c r="J2816" i="43"/>
  <c r="K2816" i="43"/>
  <c r="L2816" i="43"/>
  <c r="M2816" i="43"/>
  <c r="N2816" i="43"/>
  <c r="B2817" i="43"/>
  <c r="C2817" i="43"/>
  <c r="D2817" i="43"/>
  <c r="E2817" i="43"/>
  <c r="F2817" i="43"/>
  <c r="G2817" i="43"/>
  <c r="H2817" i="43"/>
  <c r="I2817" i="43"/>
  <c r="J2817" i="43"/>
  <c r="K2817" i="43"/>
  <c r="L2817" i="43"/>
  <c r="M2817" i="43"/>
  <c r="N2817" i="43"/>
  <c r="B2818" i="43"/>
  <c r="C2818" i="43"/>
  <c r="D2818" i="43"/>
  <c r="E2818" i="43"/>
  <c r="F2818" i="43"/>
  <c r="G2818" i="43"/>
  <c r="H2818" i="43"/>
  <c r="I2818" i="43"/>
  <c r="J2818" i="43"/>
  <c r="K2818" i="43"/>
  <c r="L2818" i="43"/>
  <c r="M2818" i="43"/>
  <c r="N2818" i="43"/>
  <c r="B2819" i="43"/>
  <c r="C2819" i="43"/>
  <c r="D2819" i="43"/>
  <c r="E2819" i="43"/>
  <c r="F2819" i="43"/>
  <c r="G2819" i="43"/>
  <c r="H2819" i="43"/>
  <c r="I2819" i="43"/>
  <c r="J2819" i="43"/>
  <c r="K2819" i="43"/>
  <c r="L2819" i="43"/>
  <c r="M2819" i="43"/>
  <c r="N2819" i="43"/>
  <c r="B2820" i="43"/>
  <c r="C2820" i="43"/>
  <c r="D2820" i="43"/>
  <c r="E2820" i="43"/>
  <c r="F2820" i="43"/>
  <c r="G2820" i="43"/>
  <c r="H2820" i="43"/>
  <c r="I2820" i="43"/>
  <c r="J2820" i="43"/>
  <c r="K2820" i="43"/>
  <c r="L2820" i="43"/>
  <c r="M2820" i="43"/>
  <c r="N2820" i="43"/>
  <c r="B2821" i="43"/>
  <c r="C2821" i="43"/>
  <c r="D2821" i="43"/>
  <c r="E2821" i="43"/>
  <c r="F2821" i="43"/>
  <c r="G2821" i="43"/>
  <c r="H2821" i="43"/>
  <c r="I2821" i="43"/>
  <c r="J2821" i="43"/>
  <c r="K2821" i="43"/>
  <c r="L2821" i="43"/>
  <c r="M2821" i="43"/>
  <c r="N2821" i="43"/>
  <c r="B2822" i="43"/>
  <c r="C2822" i="43"/>
  <c r="D2822" i="43"/>
  <c r="E2822" i="43"/>
  <c r="F2822" i="43"/>
  <c r="G2822" i="43"/>
  <c r="H2822" i="43"/>
  <c r="I2822" i="43"/>
  <c r="J2822" i="43"/>
  <c r="K2822" i="43"/>
  <c r="L2822" i="43"/>
  <c r="M2822" i="43"/>
  <c r="N2822" i="43"/>
  <c r="B2823" i="43"/>
  <c r="C2823" i="43"/>
  <c r="D2823" i="43"/>
  <c r="E2823" i="43"/>
  <c r="F2823" i="43"/>
  <c r="G2823" i="43"/>
  <c r="H2823" i="43"/>
  <c r="I2823" i="43"/>
  <c r="J2823" i="43"/>
  <c r="K2823" i="43"/>
  <c r="L2823" i="43"/>
  <c r="M2823" i="43"/>
  <c r="N2823" i="43"/>
  <c r="B2824" i="43"/>
  <c r="C2824" i="43"/>
  <c r="D2824" i="43"/>
  <c r="E2824" i="43"/>
  <c r="F2824" i="43"/>
  <c r="G2824" i="43"/>
  <c r="H2824" i="43"/>
  <c r="I2824" i="43"/>
  <c r="J2824" i="43"/>
  <c r="K2824" i="43"/>
  <c r="L2824" i="43"/>
  <c r="M2824" i="43"/>
  <c r="N2824" i="43"/>
  <c r="B2825" i="43"/>
  <c r="C2825" i="43"/>
  <c r="D2825" i="43"/>
  <c r="E2825" i="43"/>
  <c r="F2825" i="43"/>
  <c r="G2825" i="43"/>
  <c r="H2825" i="43"/>
  <c r="I2825" i="43"/>
  <c r="J2825" i="43"/>
  <c r="K2825" i="43"/>
  <c r="L2825" i="43"/>
  <c r="M2825" i="43"/>
  <c r="N2825" i="43"/>
  <c r="B2826" i="43"/>
  <c r="C2826" i="43"/>
  <c r="D2826" i="43"/>
  <c r="E2826" i="43"/>
  <c r="F2826" i="43"/>
  <c r="G2826" i="43"/>
  <c r="H2826" i="43"/>
  <c r="I2826" i="43"/>
  <c r="J2826" i="43"/>
  <c r="K2826" i="43"/>
  <c r="L2826" i="43"/>
  <c r="M2826" i="43"/>
  <c r="N2826" i="43"/>
  <c r="B2827" i="43"/>
  <c r="C2827" i="43"/>
  <c r="D2827" i="43"/>
  <c r="E2827" i="43"/>
  <c r="F2827" i="43"/>
  <c r="G2827" i="43"/>
  <c r="H2827" i="43"/>
  <c r="I2827" i="43"/>
  <c r="J2827" i="43"/>
  <c r="K2827" i="43"/>
  <c r="L2827" i="43"/>
  <c r="M2827" i="43"/>
  <c r="N2827" i="43"/>
  <c r="B2830" i="43"/>
  <c r="B2831" i="43"/>
  <c r="B2832" i="43"/>
  <c r="C2832" i="43"/>
  <c r="D2832" i="43"/>
  <c r="E2832" i="43"/>
  <c r="F2832" i="43"/>
  <c r="G2832" i="43"/>
  <c r="H2832" i="43"/>
  <c r="I2832" i="43"/>
  <c r="J2832" i="43"/>
  <c r="K2832" i="43"/>
  <c r="L2832" i="43"/>
  <c r="M2832" i="43"/>
  <c r="N2832" i="43"/>
  <c r="B2833" i="43"/>
  <c r="C2833" i="43"/>
  <c r="D2833" i="43"/>
  <c r="E2833" i="43"/>
  <c r="F2833" i="43"/>
  <c r="G2833" i="43"/>
  <c r="H2833" i="43"/>
  <c r="I2833" i="43"/>
  <c r="J2833" i="43"/>
  <c r="K2833" i="43"/>
  <c r="L2833" i="43"/>
  <c r="M2833" i="43"/>
  <c r="N2833" i="43"/>
  <c r="B2834" i="43"/>
  <c r="C2834" i="43"/>
  <c r="D2834" i="43"/>
  <c r="E2834" i="43"/>
  <c r="F2834" i="43"/>
  <c r="G2834" i="43"/>
  <c r="H2834" i="43"/>
  <c r="I2834" i="43"/>
  <c r="J2834" i="43"/>
  <c r="K2834" i="43"/>
  <c r="L2834" i="43"/>
  <c r="M2834" i="43"/>
  <c r="N2834" i="43"/>
  <c r="B2835" i="43"/>
  <c r="C2835" i="43"/>
  <c r="D2835" i="43"/>
  <c r="E2835" i="43"/>
  <c r="F2835" i="43"/>
  <c r="G2835" i="43"/>
  <c r="H2835" i="43"/>
  <c r="I2835" i="43"/>
  <c r="J2835" i="43"/>
  <c r="K2835" i="43"/>
  <c r="L2835" i="43"/>
  <c r="M2835" i="43"/>
  <c r="N2835" i="43"/>
  <c r="B2836" i="43"/>
  <c r="C2836" i="43"/>
  <c r="D2836" i="43"/>
  <c r="E2836" i="43"/>
  <c r="F2836" i="43"/>
  <c r="G2836" i="43"/>
  <c r="H2836" i="43"/>
  <c r="I2836" i="43"/>
  <c r="J2836" i="43"/>
  <c r="K2836" i="43"/>
  <c r="L2836" i="43"/>
  <c r="M2836" i="43"/>
  <c r="N2836" i="43"/>
  <c r="B2837" i="43"/>
  <c r="C2837" i="43"/>
  <c r="D2837" i="43"/>
  <c r="E2837" i="43"/>
  <c r="F2837" i="43"/>
  <c r="G2837" i="43"/>
  <c r="H2837" i="43"/>
  <c r="I2837" i="43"/>
  <c r="J2837" i="43"/>
  <c r="K2837" i="43"/>
  <c r="L2837" i="43"/>
  <c r="M2837" i="43"/>
  <c r="N2837" i="43"/>
  <c r="B2838" i="43"/>
  <c r="C2838" i="43"/>
  <c r="D2838" i="43"/>
  <c r="E2838" i="43"/>
  <c r="F2838" i="43"/>
  <c r="G2838" i="43"/>
  <c r="H2838" i="43"/>
  <c r="I2838" i="43"/>
  <c r="J2838" i="43"/>
  <c r="K2838" i="43"/>
  <c r="L2838" i="43"/>
  <c r="M2838" i="43"/>
  <c r="N2838" i="43"/>
  <c r="B2839" i="43"/>
  <c r="C2839" i="43"/>
  <c r="D2839" i="43"/>
  <c r="E2839" i="43"/>
  <c r="F2839" i="43"/>
  <c r="G2839" i="43"/>
  <c r="H2839" i="43"/>
  <c r="I2839" i="43"/>
  <c r="J2839" i="43"/>
  <c r="K2839" i="43"/>
  <c r="L2839" i="43"/>
  <c r="M2839" i="43"/>
  <c r="N2839" i="43"/>
  <c r="B2840" i="43"/>
  <c r="C2840" i="43"/>
  <c r="D2840" i="43"/>
  <c r="E2840" i="43"/>
  <c r="F2840" i="43"/>
  <c r="G2840" i="43"/>
  <c r="H2840" i="43"/>
  <c r="I2840" i="43"/>
  <c r="J2840" i="43"/>
  <c r="K2840" i="43"/>
  <c r="L2840" i="43"/>
  <c r="M2840" i="43"/>
  <c r="N2840" i="43"/>
  <c r="B2841" i="43"/>
  <c r="C2841" i="43"/>
  <c r="D2841" i="43"/>
  <c r="E2841" i="43"/>
  <c r="F2841" i="43"/>
  <c r="G2841" i="43"/>
  <c r="H2841" i="43"/>
  <c r="I2841" i="43"/>
  <c r="J2841" i="43"/>
  <c r="K2841" i="43"/>
  <c r="L2841" i="43"/>
  <c r="M2841" i="43"/>
  <c r="N2841" i="43"/>
  <c r="B2842" i="43"/>
  <c r="C2842" i="43"/>
  <c r="D2842" i="43"/>
  <c r="E2842" i="43"/>
  <c r="F2842" i="43"/>
  <c r="G2842" i="43"/>
  <c r="H2842" i="43"/>
  <c r="I2842" i="43"/>
  <c r="J2842" i="43"/>
  <c r="K2842" i="43"/>
  <c r="L2842" i="43"/>
  <c r="M2842" i="43"/>
  <c r="N2842" i="43"/>
  <c r="B2843" i="43"/>
  <c r="C2843" i="43"/>
  <c r="D2843" i="43"/>
  <c r="E2843" i="43"/>
  <c r="F2843" i="43"/>
  <c r="G2843" i="43"/>
  <c r="H2843" i="43"/>
  <c r="I2843" i="43"/>
  <c r="J2843" i="43"/>
  <c r="K2843" i="43"/>
  <c r="L2843" i="43"/>
  <c r="M2843" i="43"/>
  <c r="N2843" i="43"/>
  <c r="B2846" i="43"/>
  <c r="B2847" i="43"/>
  <c r="B2848" i="43"/>
  <c r="C2848" i="43"/>
  <c r="D2848" i="43"/>
  <c r="E2848" i="43"/>
  <c r="F2848" i="43"/>
  <c r="G2848" i="43"/>
  <c r="H2848" i="43"/>
  <c r="I2848" i="43"/>
  <c r="J2848" i="43"/>
  <c r="K2848" i="43"/>
  <c r="L2848" i="43"/>
  <c r="M2848" i="43"/>
  <c r="N2848" i="43"/>
  <c r="B2849" i="43"/>
  <c r="C2849" i="43"/>
  <c r="D2849" i="43"/>
  <c r="E2849" i="43"/>
  <c r="F2849" i="43"/>
  <c r="G2849" i="43"/>
  <c r="H2849" i="43"/>
  <c r="I2849" i="43"/>
  <c r="J2849" i="43"/>
  <c r="K2849" i="43"/>
  <c r="L2849" i="43"/>
  <c r="M2849" i="43"/>
  <c r="N2849" i="43"/>
  <c r="B2850" i="43"/>
  <c r="C2850" i="43"/>
  <c r="D2850" i="43"/>
  <c r="E2850" i="43"/>
  <c r="F2850" i="43"/>
  <c r="G2850" i="43"/>
  <c r="H2850" i="43"/>
  <c r="I2850" i="43"/>
  <c r="J2850" i="43"/>
  <c r="K2850" i="43"/>
  <c r="L2850" i="43"/>
  <c r="M2850" i="43"/>
  <c r="N2850" i="43"/>
  <c r="B2851" i="43"/>
  <c r="C2851" i="43"/>
  <c r="D2851" i="43"/>
  <c r="E2851" i="43"/>
  <c r="F2851" i="43"/>
  <c r="G2851" i="43"/>
  <c r="H2851" i="43"/>
  <c r="I2851" i="43"/>
  <c r="J2851" i="43"/>
  <c r="K2851" i="43"/>
  <c r="L2851" i="43"/>
  <c r="M2851" i="43"/>
  <c r="N2851" i="43"/>
  <c r="B2852" i="43"/>
  <c r="C2852" i="43"/>
  <c r="D2852" i="43"/>
  <c r="E2852" i="43"/>
  <c r="F2852" i="43"/>
  <c r="G2852" i="43"/>
  <c r="H2852" i="43"/>
  <c r="I2852" i="43"/>
  <c r="J2852" i="43"/>
  <c r="K2852" i="43"/>
  <c r="L2852" i="43"/>
  <c r="M2852" i="43"/>
  <c r="N2852" i="43"/>
  <c r="B2853" i="43"/>
  <c r="C2853" i="43"/>
  <c r="D2853" i="43"/>
  <c r="E2853" i="43"/>
  <c r="F2853" i="43"/>
  <c r="G2853" i="43"/>
  <c r="H2853" i="43"/>
  <c r="I2853" i="43"/>
  <c r="J2853" i="43"/>
  <c r="K2853" i="43"/>
  <c r="L2853" i="43"/>
  <c r="M2853" i="43"/>
  <c r="N2853" i="43"/>
  <c r="B2854" i="43"/>
  <c r="C2854" i="43"/>
  <c r="D2854" i="43"/>
  <c r="E2854" i="43"/>
  <c r="F2854" i="43"/>
  <c r="G2854" i="43"/>
  <c r="H2854" i="43"/>
  <c r="I2854" i="43"/>
  <c r="J2854" i="43"/>
  <c r="K2854" i="43"/>
  <c r="L2854" i="43"/>
  <c r="M2854" i="43"/>
  <c r="N2854" i="43"/>
  <c r="B2855" i="43"/>
  <c r="C2855" i="43"/>
  <c r="D2855" i="43"/>
  <c r="E2855" i="43"/>
  <c r="F2855" i="43"/>
  <c r="G2855" i="43"/>
  <c r="H2855" i="43"/>
  <c r="I2855" i="43"/>
  <c r="J2855" i="43"/>
  <c r="K2855" i="43"/>
  <c r="L2855" i="43"/>
  <c r="M2855" i="43"/>
  <c r="N2855" i="43"/>
  <c r="B2856" i="43"/>
  <c r="C2856" i="43"/>
  <c r="D2856" i="43"/>
  <c r="E2856" i="43"/>
  <c r="F2856" i="43"/>
  <c r="G2856" i="43"/>
  <c r="H2856" i="43"/>
  <c r="I2856" i="43"/>
  <c r="J2856" i="43"/>
  <c r="K2856" i="43"/>
  <c r="L2856" i="43"/>
  <c r="M2856" i="43"/>
  <c r="N2856" i="43"/>
  <c r="B2857" i="43"/>
  <c r="C2857" i="43"/>
  <c r="D2857" i="43"/>
  <c r="E2857" i="43"/>
  <c r="F2857" i="43"/>
  <c r="G2857" i="43"/>
  <c r="H2857" i="43"/>
  <c r="I2857" i="43"/>
  <c r="J2857" i="43"/>
  <c r="K2857" i="43"/>
  <c r="L2857" i="43"/>
  <c r="M2857" i="43"/>
  <c r="N2857" i="43"/>
  <c r="B2858" i="43"/>
  <c r="C2858" i="43"/>
  <c r="D2858" i="43"/>
  <c r="E2858" i="43"/>
  <c r="F2858" i="43"/>
  <c r="G2858" i="43"/>
  <c r="H2858" i="43"/>
  <c r="I2858" i="43"/>
  <c r="J2858" i="43"/>
  <c r="K2858" i="43"/>
  <c r="L2858" i="43"/>
  <c r="M2858" i="43"/>
  <c r="N2858" i="43"/>
  <c r="B2859" i="43"/>
  <c r="C2859" i="43"/>
  <c r="D2859" i="43"/>
  <c r="E2859" i="43"/>
  <c r="F2859" i="43"/>
  <c r="G2859" i="43"/>
  <c r="H2859" i="43"/>
  <c r="I2859" i="43"/>
  <c r="J2859" i="43"/>
  <c r="K2859" i="43"/>
  <c r="L2859" i="43"/>
  <c r="M2859" i="43"/>
  <c r="N2859" i="43"/>
  <c r="B2862" i="43"/>
  <c r="B2863" i="43"/>
  <c r="B2864" i="43"/>
  <c r="C2864" i="43"/>
  <c r="D2864" i="43"/>
  <c r="E2864" i="43"/>
  <c r="F2864" i="43"/>
  <c r="G2864" i="43"/>
  <c r="H2864" i="43"/>
  <c r="I2864" i="43"/>
  <c r="J2864" i="43"/>
  <c r="K2864" i="43"/>
  <c r="L2864" i="43"/>
  <c r="M2864" i="43"/>
  <c r="N2864" i="43"/>
  <c r="B2865" i="43"/>
  <c r="C2865" i="43"/>
  <c r="D2865" i="43"/>
  <c r="E2865" i="43"/>
  <c r="F2865" i="43"/>
  <c r="G2865" i="43"/>
  <c r="H2865" i="43"/>
  <c r="I2865" i="43"/>
  <c r="J2865" i="43"/>
  <c r="K2865" i="43"/>
  <c r="L2865" i="43"/>
  <c r="M2865" i="43"/>
  <c r="N2865" i="43"/>
  <c r="B2866" i="43"/>
  <c r="C2866" i="43"/>
  <c r="D2866" i="43"/>
  <c r="E2866" i="43"/>
  <c r="F2866" i="43"/>
  <c r="G2866" i="43"/>
  <c r="H2866" i="43"/>
  <c r="I2866" i="43"/>
  <c r="J2866" i="43"/>
  <c r="K2866" i="43"/>
  <c r="L2866" i="43"/>
  <c r="M2866" i="43"/>
  <c r="N2866" i="43"/>
  <c r="B2867" i="43"/>
  <c r="C2867" i="43"/>
  <c r="D2867" i="43"/>
  <c r="E2867" i="43"/>
  <c r="F2867" i="43"/>
  <c r="G2867" i="43"/>
  <c r="H2867" i="43"/>
  <c r="I2867" i="43"/>
  <c r="J2867" i="43"/>
  <c r="K2867" i="43"/>
  <c r="L2867" i="43"/>
  <c r="M2867" i="43"/>
  <c r="N2867" i="43"/>
  <c r="B2868" i="43"/>
  <c r="C2868" i="43"/>
  <c r="D2868" i="43"/>
  <c r="E2868" i="43"/>
  <c r="F2868" i="43"/>
  <c r="G2868" i="43"/>
  <c r="H2868" i="43"/>
  <c r="I2868" i="43"/>
  <c r="J2868" i="43"/>
  <c r="K2868" i="43"/>
  <c r="L2868" i="43"/>
  <c r="M2868" i="43"/>
  <c r="N2868" i="43"/>
  <c r="B2869" i="43"/>
  <c r="C2869" i="43"/>
  <c r="D2869" i="43"/>
  <c r="E2869" i="43"/>
  <c r="F2869" i="43"/>
  <c r="G2869" i="43"/>
  <c r="H2869" i="43"/>
  <c r="I2869" i="43"/>
  <c r="J2869" i="43"/>
  <c r="K2869" i="43"/>
  <c r="L2869" i="43"/>
  <c r="M2869" i="43"/>
  <c r="N2869" i="43"/>
  <c r="B2870" i="43"/>
  <c r="C2870" i="43"/>
  <c r="D2870" i="43"/>
  <c r="E2870" i="43"/>
  <c r="F2870" i="43"/>
  <c r="G2870" i="43"/>
  <c r="H2870" i="43"/>
  <c r="I2870" i="43"/>
  <c r="J2870" i="43"/>
  <c r="K2870" i="43"/>
  <c r="L2870" i="43"/>
  <c r="M2870" i="43"/>
  <c r="N2870" i="43"/>
  <c r="B2871" i="43"/>
  <c r="C2871" i="43"/>
  <c r="D2871" i="43"/>
  <c r="E2871" i="43"/>
  <c r="F2871" i="43"/>
  <c r="G2871" i="43"/>
  <c r="H2871" i="43"/>
  <c r="I2871" i="43"/>
  <c r="J2871" i="43"/>
  <c r="K2871" i="43"/>
  <c r="L2871" i="43"/>
  <c r="M2871" i="43"/>
  <c r="N2871" i="43"/>
  <c r="B2872" i="43"/>
  <c r="C2872" i="43"/>
  <c r="D2872" i="43"/>
  <c r="E2872" i="43"/>
  <c r="F2872" i="43"/>
  <c r="G2872" i="43"/>
  <c r="H2872" i="43"/>
  <c r="I2872" i="43"/>
  <c r="J2872" i="43"/>
  <c r="K2872" i="43"/>
  <c r="L2872" i="43"/>
  <c r="M2872" i="43"/>
  <c r="N2872" i="43"/>
  <c r="B2873" i="43"/>
  <c r="C2873" i="43"/>
  <c r="D2873" i="43"/>
  <c r="E2873" i="43"/>
  <c r="F2873" i="43"/>
  <c r="G2873" i="43"/>
  <c r="H2873" i="43"/>
  <c r="I2873" i="43"/>
  <c r="J2873" i="43"/>
  <c r="K2873" i="43"/>
  <c r="L2873" i="43"/>
  <c r="M2873" i="43"/>
  <c r="N2873" i="43"/>
  <c r="B2874" i="43"/>
  <c r="C2874" i="43"/>
  <c r="D2874" i="43"/>
  <c r="E2874" i="43"/>
  <c r="F2874" i="43"/>
  <c r="G2874" i="43"/>
  <c r="H2874" i="43"/>
  <c r="I2874" i="43"/>
  <c r="J2874" i="43"/>
  <c r="K2874" i="43"/>
  <c r="L2874" i="43"/>
  <c r="M2874" i="43"/>
  <c r="N2874" i="43"/>
  <c r="B2875" i="43"/>
  <c r="C2875" i="43"/>
  <c r="D2875" i="43"/>
  <c r="E2875" i="43"/>
  <c r="F2875" i="43"/>
  <c r="G2875" i="43"/>
  <c r="H2875" i="43"/>
  <c r="I2875" i="43"/>
  <c r="J2875" i="43"/>
  <c r="K2875" i="43"/>
  <c r="L2875" i="43"/>
  <c r="M2875" i="43"/>
  <c r="N2875" i="43"/>
  <c r="B2878" i="43"/>
  <c r="B2879" i="43"/>
  <c r="B2880" i="43"/>
  <c r="C2880" i="43"/>
  <c r="D2880" i="43"/>
  <c r="E2880" i="43"/>
  <c r="F2880" i="43"/>
  <c r="G2880" i="43"/>
  <c r="H2880" i="43"/>
  <c r="I2880" i="43"/>
  <c r="J2880" i="43"/>
  <c r="K2880" i="43"/>
  <c r="L2880" i="43"/>
  <c r="M2880" i="43"/>
  <c r="N2880" i="43"/>
  <c r="B2881" i="43"/>
  <c r="C2881" i="43"/>
  <c r="D2881" i="43"/>
  <c r="E2881" i="43"/>
  <c r="F2881" i="43"/>
  <c r="G2881" i="43"/>
  <c r="H2881" i="43"/>
  <c r="I2881" i="43"/>
  <c r="J2881" i="43"/>
  <c r="K2881" i="43"/>
  <c r="L2881" i="43"/>
  <c r="M2881" i="43"/>
  <c r="N2881" i="43"/>
  <c r="B2882" i="43"/>
  <c r="C2882" i="43"/>
  <c r="D2882" i="43"/>
  <c r="E2882" i="43"/>
  <c r="F2882" i="43"/>
  <c r="G2882" i="43"/>
  <c r="H2882" i="43"/>
  <c r="I2882" i="43"/>
  <c r="J2882" i="43"/>
  <c r="K2882" i="43"/>
  <c r="L2882" i="43"/>
  <c r="M2882" i="43"/>
  <c r="N2882" i="43"/>
  <c r="B2883" i="43"/>
  <c r="C2883" i="43"/>
  <c r="D2883" i="43"/>
  <c r="E2883" i="43"/>
  <c r="F2883" i="43"/>
  <c r="G2883" i="43"/>
  <c r="H2883" i="43"/>
  <c r="I2883" i="43"/>
  <c r="J2883" i="43"/>
  <c r="K2883" i="43"/>
  <c r="L2883" i="43"/>
  <c r="M2883" i="43"/>
  <c r="N2883" i="43"/>
  <c r="B2884" i="43"/>
  <c r="C2884" i="43"/>
  <c r="D2884" i="43"/>
  <c r="E2884" i="43"/>
  <c r="F2884" i="43"/>
  <c r="G2884" i="43"/>
  <c r="H2884" i="43"/>
  <c r="I2884" i="43"/>
  <c r="J2884" i="43"/>
  <c r="K2884" i="43"/>
  <c r="L2884" i="43"/>
  <c r="M2884" i="43"/>
  <c r="N2884" i="43"/>
  <c r="B2885" i="43"/>
  <c r="C2885" i="43"/>
  <c r="D2885" i="43"/>
  <c r="E2885" i="43"/>
  <c r="F2885" i="43"/>
  <c r="G2885" i="43"/>
  <c r="H2885" i="43"/>
  <c r="I2885" i="43"/>
  <c r="J2885" i="43"/>
  <c r="K2885" i="43"/>
  <c r="L2885" i="43"/>
  <c r="M2885" i="43"/>
  <c r="N2885" i="43"/>
  <c r="B2886" i="43"/>
  <c r="C2886" i="43"/>
  <c r="D2886" i="43"/>
  <c r="E2886" i="43"/>
  <c r="F2886" i="43"/>
  <c r="G2886" i="43"/>
  <c r="H2886" i="43"/>
  <c r="I2886" i="43"/>
  <c r="J2886" i="43"/>
  <c r="K2886" i="43"/>
  <c r="L2886" i="43"/>
  <c r="M2886" i="43"/>
  <c r="N2886" i="43"/>
  <c r="B2887" i="43"/>
  <c r="C2887" i="43"/>
  <c r="D2887" i="43"/>
  <c r="E2887" i="43"/>
  <c r="F2887" i="43"/>
  <c r="G2887" i="43"/>
  <c r="H2887" i="43"/>
  <c r="I2887" i="43"/>
  <c r="J2887" i="43"/>
  <c r="K2887" i="43"/>
  <c r="L2887" i="43"/>
  <c r="M2887" i="43"/>
  <c r="N2887" i="43"/>
  <c r="B2888" i="43"/>
  <c r="C2888" i="43"/>
  <c r="D2888" i="43"/>
  <c r="E2888" i="43"/>
  <c r="F2888" i="43"/>
  <c r="G2888" i="43"/>
  <c r="H2888" i="43"/>
  <c r="I2888" i="43"/>
  <c r="J2888" i="43"/>
  <c r="K2888" i="43"/>
  <c r="L2888" i="43"/>
  <c r="M2888" i="43"/>
  <c r="N2888" i="43"/>
  <c r="B2889" i="43"/>
  <c r="C2889" i="43"/>
  <c r="D2889" i="43"/>
  <c r="E2889" i="43"/>
  <c r="F2889" i="43"/>
  <c r="G2889" i="43"/>
  <c r="H2889" i="43"/>
  <c r="I2889" i="43"/>
  <c r="J2889" i="43"/>
  <c r="K2889" i="43"/>
  <c r="L2889" i="43"/>
  <c r="M2889" i="43"/>
  <c r="N2889" i="43"/>
  <c r="B2890" i="43"/>
  <c r="C2890" i="43"/>
  <c r="D2890" i="43"/>
  <c r="E2890" i="43"/>
  <c r="F2890" i="43"/>
  <c r="G2890" i="43"/>
  <c r="H2890" i="43"/>
  <c r="I2890" i="43"/>
  <c r="J2890" i="43"/>
  <c r="K2890" i="43"/>
  <c r="L2890" i="43"/>
  <c r="M2890" i="43"/>
  <c r="N2890" i="43"/>
  <c r="B2891" i="43"/>
  <c r="C2891" i="43"/>
  <c r="D2891" i="43"/>
  <c r="E2891" i="43"/>
  <c r="F2891" i="43"/>
  <c r="G2891" i="43"/>
  <c r="H2891" i="43"/>
  <c r="I2891" i="43"/>
  <c r="J2891" i="43"/>
  <c r="K2891" i="43"/>
  <c r="L2891" i="43"/>
  <c r="M2891" i="43"/>
  <c r="N2891" i="43"/>
  <c r="B2894" i="43"/>
  <c r="B2895" i="43"/>
  <c r="B2896" i="43"/>
  <c r="C2896" i="43"/>
  <c r="D2896" i="43"/>
  <c r="E2896" i="43"/>
  <c r="F2896" i="43"/>
  <c r="G2896" i="43"/>
  <c r="H2896" i="43"/>
  <c r="I2896" i="43"/>
  <c r="J2896" i="43"/>
  <c r="K2896" i="43"/>
  <c r="L2896" i="43"/>
  <c r="M2896" i="43"/>
  <c r="N2896" i="43"/>
  <c r="B2897" i="43"/>
  <c r="C2897" i="43"/>
  <c r="D2897" i="43"/>
  <c r="E2897" i="43"/>
  <c r="F2897" i="43"/>
  <c r="G2897" i="43"/>
  <c r="H2897" i="43"/>
  <c r="I2897" i="43"/>
  <c r="J2897" i="43"/>
  <c r="K2897" i="43"/>
  <c r="L2897" i="43"/>
  <c r="M2897" i="43"/>
  <c r="N2897" i="43"/>
  <c r="B2898" i="43"/>
  <c r="C2898" i="43"/>
  <c r="D2898" i="43"/>
  <c r="E2898" i="43"/>
  <c r="F2898" i="43"/>
  <c r="G2898" i="43"/>
  <c r="H2898" i="43"/>
  <c r="I2898" i="43"/>
  <c r="J2898" i="43"/>
  <c r="K2898" i="43"/>
  <c r="L2898" i="43"/>
  <c r="M2898" i="43"/>
  <c r="N2898" i="43"/>
  <c r="B2899" i="43"/>
  <c r="C2899" i="43"/>
  <c r="D2899" i="43"/>
  <c r="E2899" i="43"/>
  <c r="F2899" i="43"/>
  <c r="G2899" i="43"/>
  <c r="H2899" i="43"/>
  <c r="I2899" i="43"/>
  <c r="J2899" i="43"/>
  <c r="K2899" i="43"/>
  <c r="L2899" i="43"/>
  <c r="M2899" i="43"/>
  <c r="N2899" i="43"/>
  <c r="B2900" i="43"/>
  <c r="C2900" i="43"/>
  <c r="D2900" i="43"/>
  <c r="E2900" i="43"/>
  <c r="F2900" i="43"/>
  <c r="G2900" i="43"/>
  <c r="H2900" i="43"/>
  <c r="I2900" i="43"/>
  <c r="J2900" i="43"/>
  <c r="K2900" i="43"/>
  <c r="L2900" i="43"/>
  <c r="M2900" i="43"/>
  <c r="N2900" i="43"/>
  <c r="B2901" i="43"/>
  <c r="C2901" i="43"/>
  <c r="D2901" i="43"/>
  <c r="E2901" i="43"/>
  <c r="F2901" i="43"/>
  <c r="G2901" i="43"/>
  <c r="H2901" i="43"/>
  <c r="I2901" i="43"/>
  <c r="J2901" i="43"/>
  <c r="K2901" i="43"/>
  <c r="L2901" i="43"/>
  <c r="M2901" i="43"/>
  <c r="N2901" i="43"/>
  <c r="B2902" i="43"/>
  <c r="C2902" i="43"/>
  <c r="D2902" i="43"/>
  <c r="E2902" i="43"/>
  <c r="F2902" i="43"/>
  <c r="G2902" i="43"/>
  <c r="H2902" i="43"/>
  <c r="I2902" i="43"/>
  <c r="J2902" i="43"/>
  <c r="K2902" i="43"/>
  <c r="L2902" i="43"/>
  <c r="M2902" i="43"/>
  <c r="N2902" i="43"/>
  <c r="B2903" i="43"/>
  <c r="C2903" i="43"/>
  <c r="D2903" i="43"/>
  <c r="E2903" i="43"/>
  <c r="F2903" i="43"/>
  <c r="G2903" i="43"/>
  <c r="H2903" i="43"/>
  <c r="I2903" i="43"/>
  <c r="J2903" i="43"/>
  <c r="K2903" i="43"/>
  <c r="L2903" i="43"/>
  <c r="M2903" i="43"/>
  <c r="N2903" i="43"/>
  <c r="B2904" i="43"/>
  <c r="C2904" i="43"/>
  <c r="D2904" i="43"/>
  <c r="E2904" i="43"/>
  <c r="F2904" i="43"/>
  <c r="G2904" i="43"/>
  <c r="H2904" i="43"/>
  <c r="I2904" i="43"/>
  <c r="J2904" i="43"/>
  <c r="K2904" i="43"/>
  <c r="L2904" i="43"/>
  <c r="M2904" i="43"/>
  <c r="N2904" i="43"/>
  <c r="B2905" i="43"/>
  <c r="C2905" i="43"/>
  <c r="D2905" i="43"/>
  <c r="E2905" i="43"/>
  <c r="F2905" i="43"/>
  <c r="G2905" i="43"/>
  <c r="H2905" i="43"/>
  <c r="I2905" i="43"/>
  <c r="J2905" i="43"/>
  <c r="K2905" i="43"/>
  <c r="L2905" i="43"/>
  <c r="M2905" i="43"/>
  <c r="N2905" i="43"/>
  <c r="B2906" i="43"/>
  <c r="C2906" i="43"/>
  <c r="D2906" i="43"/>
  <c r="E2906" i="43"/>
  <c r="F2906" i="43"/>
  <c r="G2906" i="43"/>
  <c r="H2906" i="43"/>
  <c r="I2906" i="43"/>
  <c r="J2906" i="43"/>
  <c r="K2906" i="43"/>
  <c r="L2906" i="43"/>
  <c r="M2906" i="43"/>
  <c r="N2906" i="43"/>
  <c r="B2907" i="43"/>
  <c r="C2907" i="43"/>
  <c r="D2907" i="43"/>
  <c r="E2907" i="43"/>
  <c r="F2907" i="43"/>
  <c r="G2907" i="43"/>
  <c r="H2907" i="43"/>
  <c r="I2907" i="43"/>
  <c r="J2907" i="43"/>
  <c r="K2907" i="43"/>
  <c r="L2907" i="43"/>
  <c r="M2907" i="43"/>
  <c r="N2907" i="43"/>
  <c r="B2910" i="43"/>
  <c r="B2911" i="43"/>
  <c r="B2912" i="43"/>
  <c r="C2912" i="43"/>
  <c r="D2912" i="43"/>
  <c r="E2912" i="43"/>
  <c r="F2912" i="43"/>
  <c r="G2912" i="43"/>
  <c r="H2912" i="43"/>
  <c r="I2912" i="43"/>
  <c r="J2912" i="43"/>
  <c r="K2912" i="43"/>
  <c r="L2912" i="43"/>
  <c r="M2912" i="43"/>
  <c r="N2912" i="43"/>
  <c r="B2913" i="43"/>
  <c r="C2913" i="43"/>
  <c r="D2913" i="43"/>
  <c r="E2913" i="43"/>
  <c r="F2913" i="43"/>
  <c r="G2913" i="43"/>
  <c r="H2913" i="43"/>
  <c r="I2913" i="43"/>
  <c r="J2913" i="43"/>
  <c r="K2913" i="43"/>
  <c r="L2913" i="43"/>
  <c r="M2913" i="43"/>
  <c r="N2913" i="43"/>
  <c r="B2914" i="43"/>
  <c r="C2914" i="43"/>
  <c r="D2914" i="43"/>
  <c r="E2914" i="43"/>
  <c r="F2914" i="43"/>
  <c r="G2914" i="43"/>
  <c r="H2914" i="43"/>
  <c r="I2914" i="43"/>
  <c r="J2914" i="43"/>
  <c r="K2914" i="43"/>
  <c r="L2914" i="43"/>
  <c r="M2914" i="43"/>
  <c r="N2914" i="43"/>
  <c r="B2915" i="43"/>
  <c r="C2915" i="43"/>
  <c r="D2915" i="43"/>
  <c r="E2915" i="43"/>
  <c r="F2915" i="43"/>
  <c r="G2915" i="43"/>
  <c r="H2915" i="43"/>
  <c r="I2915" i="43"/>
  <c r="J2915" i="43"/>
  <c r="K2915" i="43"/>
  <c r="L2915" i="43"/>
  <c r="M2915" i="43"/>
  <c r="N2915" i="43"/>
  <c r="B2916" i="43"/>
  <c r="C2916" i="43"/>
  <c r="D2916" i="43"/>
  <c r="E2916" i="43"/>
  <c r="F2916" i="43"/>
  <c r="G2916" i="43"/>
  <c r="H2916" i="43"/>
  <c r="I2916" i="43"/>
  <c r="J2916" i="43"/>
  <c r="K2916" i="43"/>
  <c r="L2916" i="43"/>
  <c r="M2916" i="43"/>
  <c r="N2916" i="43"/>
  <c r="B2917" i="43"/>
  <c r="C2917" i="43"/>
  <c r="D2917" i="43"/>
  <c r="E2917" i="43"/>
  <c r="F2917" i="43"/>
  <c r="G2917" i="43"/>
  <c r="H2917" i="43"/>
  <c r="I2917" i="43"/>
  <c r="J2917" i="43"/>
  <c r="K2917" i="43"/>
  <c r="L2917" i="43"/>
  <c r="M2917" i="43"/>
  <c r="N2917" i="43"/>
  <c r="B2918" i="43"/>
  <c r="C2918" i="43"/>
  <c r="D2918" i="43"/>
  <c r="E2918" i="43"/>
  <c r="F2918" i="43"/>
  <c r="G2918" i="43"/>
  <c r="H2918" i="43"/>
  <c r="I2918" i="43"/>
  <c r="J2918" i="43"/>
  <c r="K2918" i="43"/>
  <c r="L2918" i="43"/>
  <c r="M2918" i="43"/>
  <c r="N2918" i="43"/>
  <c r="B2919" i="43"/>
  <c r="C2919" i="43"/>
  <c r="D2919" i="43"/>
  <c r="E2919" i="43"/>
  <c r="F2919" i="43"/>
  <c r="G2919" i="43"/>
  <c r="H2919" i="43"/>
  <c r="I2919" i="43"/>
  <c r="J2919" i="43"/>
  <c r="K2919" i="43"/>
  <c r="L2919" i="43"/>
  <c r="M2919" i="43"/>
  <c r="N2919" i="43"/>
  <c r="B2920" i="43"/>
  <c r="C2920" i="43"/>
  <c r="D2920" i="43"/>
  <c r="E2920" i="43"/>
  <c r="F2920" i="43"/>
  <c r="G2920" i="43"/>
  <c r="H2920" i="43"/>
  <c r="I2920" i="43"/>
  <c r="J2920" i="43"/>
  <c r="K2920" i="43"/>
  <c r="L2920" i="43"/>
  <c r="M2920" i="43"/>
  <c r="N2920" i="43"/>
  <c r="B2921" i="43"/>
  <c r="C2921" i="43"/>
  <c r="D2921" i="43"/>
  <c r="E2921" i="43"/>
  <c r="F2921" i="43"/>
  <c r="G2921" i="43"/>
  <c r="H2921" i="43"/>
  <c r="I2921" i="43"/>
  <c r="J2921" i="43"/>
  <c r="K2921" i="43"/>
  <c r="L2921" i="43"/>
  <c r="M2921" i="43"/>
  <c r="N2921" i="43"/>
  <c r="B2922" i="43"/>
  <c r="C2922" i="43"/>
  <c r="D2922" i="43"/>
  <c r="E2922" i="43"/>
  <c r="F2922" i="43"/>
  <c r="G2922" i="43"/>
  <c r="H2922" i="43"/>
  <c r="I2922" i="43"/>
  <c r="J2922" i="43"/>
  <c r="K2922" i="43"/>
  <c r="L2922" i="43"/>
  <c r="M2922" i="43"/>
  <c r="N2922" i="43"/>
  <c r="B2923" i="43"/>
  <c r="C2923" i="43"/>
  <c r="D2923" i="43"/>
  <c r="E2923" i="43"/>
  <c r="F2923" i="43"/>
  <c r="G2923" i="43"/>
  <c r="H2923" i="43"/>
  <c r="I2923" i="43"/>
  <c r="J2923" i="43"/>
  <c r="K2923" i="43"/>
  <c r="L2923" i="43"/>
  <c r="M2923" i="43"/>
  <c r="N2923" i="43"/>
  <c r="B2926" i="43"/>
  <c r="B2927" i="43"/>
  <c r="B2928" i="43"/>
  <c r="C2928" i="43"/>
  <c r="D2928" i="43"/>
  <c r="E2928" i="43"/>
  <c r="F2928" i="43"/>
  <c r="G2928" i="43"/>
  <c r="H2928" i="43"/>
  <c r="I2928" i="43"/>
  <c r="J2928" i="43"/>
  <c r="K2928" i="43"/>
  <c r="L2928" i="43"/>
  <c r="M2928" i="43"/>
  <c r="N2928" i="43"/>
  <c r="B2929" i="43"/>
  <c r="C2929" i="43"/>
  <c r="D2929" i="43"/>
  <c r="E2929" i="43"/>
  <c r="F2929" i="43"/>
  <c r="G2929" i="43"/>
  <c r="H2929" i="43"/>
  <c r="I2929" i="43"/>
  <c r="J2929" i="43"/>
  <c r="K2929" i="43"/>
  <c r="L2929" i="43"/>
  <c r="M2929" i="43"/>
  <c r="N2929" i="43"/>
  <c r="B2930" i="43"/>
  <c r="C2930" i="43"/>
  <c r="D2930" i="43"/>
  <c r="E2930" i="43"/>
  <c r="F2930" i="43"/>
  <c r="G2930" i="43"/>
  <c r="H2930" i="43"/>
  <c r="I2930" i="43"/>
  <c r="J2930" i="43"/>
  <c r="K2930" i="43"/>
  <c r="L2930" i="43"/>
  <c r="M2930" i="43"/>
  <c r="N2930" i="43"/>
  <c r="B2931" i="43"/>
  <c r="C2931" i="43"/>
  <c r="D2931" i="43"/>
  <c r="E2931" i="43"/>
  <c r="F2931" i="43"/>
  <c r="G2931" i="43"/>
  <c r="H2931" i="43"/>
  <c r="I2931" i="43"/>
  <c r="J2931" i="43"/>
  <c r="K2931" i="43"/>
  <c r="L2931" i="43"/>
  <c r="M2931" i="43"/>
  <c r="N2931" i="43"/>
  <c r="B2932" i="43"/>
  <c r="C2932" i="43"/>
  <c r="D2932" i="43"/>
  <c r="E2932" i="43"/>
  <c r="F2932" i="43"/>
  <c r="G2932" i="43"/>
  <c r="H2932" i="43"/>
  <c r="I2932" i="43"/>
  <c r="J2932" i="43"/>
  <c r="K2932" i="43"/>
  <c r="L2932" i="43"/>
  <c r="M2932" i="43"/>
  <c r="N2932" i="43"/>
  <c r="B2933" i="43"/>
  <c r="C2933" i="43"/>
  <c r="D2933" i="43"/>
  <c r="E2933" i="43"/>
  <c r="F2933" i="43"/>
  <c r="G2933" i="43"/>
  <c r="H2933" i="43"/>
  <c r="I2933" i="43"/>
  <c r="J2933" i="43"/>
  <c r="K2933" i="43"/>
  <c r="L2933" i="43"/>
  <c r="M2933" i="43"/>
  <c r="N2933" i="43"/>
  <c r="B2934" i="43"/>
  <c r="C2934" i="43"/>
  <c r="D2934" i="43"/>
  <c r="E2934" i="43"/>
  <c r="F2934" i="43"/>
  <c r="G2934" i="43"/>
  <c r="H2934" i="43"/>
  <c r="I2934" i="43"/>
  <c r="J2934" i="43"/>
  <c r="K2934" i="43"/>
  <c r="L2934" i="43"/>
  <c r="M2934" i="43"/>
  <c r="N2934" i="43"/>
  <c r="B2935" i="43"/>
  <c r="C2935" i="43"/>
  <c r="D2935" i="43"/>
  <c r="E2935" i="43"/>
  <c r="F2935" i="43"/>
  <c r="G2935" i="43"/>
  <c r="H2935" i="43"/>
  <c r="I2935" i="43"/>
  <c r="J2935" i="43"/>
  <c r="K2935" i="43"/>
  <c r="L2935" i="43"/>
  <c r="M2935" i="43"/>
  <c r="N2935" i="43"/>
  <c r="B2936" i="43"/>
  <c r="C2936" i="43"/>
  <c r="D2936" i="43"/>
  <c r="E2936" i="43"/>
  <c r="F2936" i="43"/>
  <c r="G2936" i="43"/>
  <c r="H2936" i="43"/>
  <c r="I2936" i="43"/>
  <c r="J2936" i="43"/>
  <c r="K2936" i="43"/>
  <c r="L2936" i="43"/>
  <c r="M2936" i="43"/>
  <c r="N2936" i="43"/>
  <c r="B2937" i="43"/>
  <c r="C2937" i="43"/>
  <c r="D2937" i="43"/>
  <c r="E2937" i="43"/>
  <c r="F2937" i="43"/>
  <c r="G2937" i="43"/>
  <c r="H2937" i="43"/>
  <c r="I2937" i="43"/>
  <c r="J2937" i="43"/>
  <c r="K2937" i="43"/>
  <c r="L2937" i="43"/>
  <c r="M2937" i="43"/>
  <c r="N2937" i="43"/>
  <c r="B2938" i="43"/>
  <c r="C2938" i="43"/>
  <c r="D2938" i="43"/>
  <c r="E2938" i="43"/>
  <c r="F2938" i="43"/>
  <c r="G2938" i="43"/>
  <c r="H2938" i="43"/>
  <c r="I2938" i="43"/>
  <c r="J2938" i="43"/>
  <c r="K2938" i="43"/>
  <c r="L2938" i="43"/>
  <c r="M2938" i="43"/>
  <c r="N2938" i="43"/>
  <c r="B2939" i="43"/>
  <c r="C2939" i="43"/>
  <c r="D2939" i="43"/>
  <c r="E2939" i="43"/>
  <c r="F2939" i="43"/>
  <c r="G2939" i="43"/>
  <c r="H2939" i="43"/>
  <c r="I2939" i="43"/>
  <c r="J2939" i="43"/>
  <c r="K2939" i="43"/>
  <c r="L2939" i="43"/>
  <c r="M2939" i="43"/>
  <c r="N2939" i="43"/>
  <c r="B2942" i="43"/>
  <c r="B2943" i="43"/>
  <c r="B2944" i="43"/>
  <c r="C2944" i="43"/>
  <c r="D2944" i="43"/>
  <c r="E2944" i="43"/>
  <c r="F2944" i="43"/>
  <c r="G2944" i="43"/>
  <c r="H2944" i="43"/>
  <c r="I2944" i="43"/>
  <c r="J2944" i="43"/>
  <c r="K2944" i="43"/>
  <c r="L2944" i="43"/>
  <c r="M2944" i="43"/>
  <c r="N2944" i="43"/>
  <c r="B2945" i="43"/>
  <c r="C2945" i="43"/>
  <c r="D2945" i="43"/>
  <c r="E2945" i="43"/>
  <c r="F2945" i="43"/>
  <c r="G2945" i="43"/>
  <c r="H2945" i="43"/>
  <c r="I2945" i="43"/>
  <c r="J2945" i="43"/>
  <c r="K2945" i="43"/>
  <c r="L2945" i="43"/>
  <c r="M2945" i="43"/>
  <c r="N2945" i="43"/>
  <c r="B2946" i="43"/>
  <c r="C2946" i="43"/>
  <c r="D2946" i="43"/>
  <c r="E2946" i="43"/>
  <c r="F2946" i="43"/>
  <c r="G2946" i="43"/>
  <c r="H2946" i="43"/>
  <c r="I2946" i="43"/>
  <c r="J2946" i="43"/>
  <c r="K2946" i="43"/>
  <c r="L2946" i="43"/>
  <c r="M2946" i="43"/>
  <c r="N2946" i="43"/>
  <c r="B2947" i="43"/>
  <c r="C2947" i="43"/>
  <c r="D2947" i="43"/>
  <c r="E2947" i="43"/>
  <c r="F2947" i="43"/>
  <c r="G2947" i="43"/>
  <c r="H2947" i="43"/>
  <c r="I2947" i="43"/>
  <c r="J2947" i="43"/>
  <c r="K2947" i="43"/>
  <c r="L2947" i="43"/>
  <c r="M2947" i="43"/>
  <c r="N2947" i="43"/>
  <c r="B2948" i="43"/>
  <c r="C2948" i="43"/>
  <c r="D2948" i="43"/>
  <c r="E2948" i="43"/>
  <c r="F2948" i="43"/>
  <c r="G2948" i="43"/>
  <c r="H2948" i="43"/>
  <c r="I2948" i="43"/>
  <c r="J2948" i="43"/>
  <c r="K2948" i="43"/>
  <c r="L2948" i="43"/>
  <c r="M2948" i="43"/>
  <c r="N2948" i="43"/>
  <c r="B2949" i="43"/>
  <c r="C2949" i="43"/>
  <c r="D2949" i="43"/>
  <c r="E2949" i="43"/>
  <c r="F2949" i="43"/>
  <c r="G2949" i="43"/>
  <c r="H2949" i="43"/>
  <c r="I2949" i="43"/>
  <c r="J2949" i="43"/>
  <c r="K2949" i="43"/>
  <c r="L2949" i="43"/>
  <c r="M2949" i="43"/>
  <c r="N2949" i="43"/>
  <c r="B2950" i="43"/>
  <c r="C2950" i="43"/>
  <c r="D2950" i="43"/>
  <c r="E2950" i="43"/>
  <c r="F2950" i="43"/>
  <c r="G2950" i="43"/>
  <c r="H2950" i="43"/>
  <c r="I2950" i="43"/>
  <c r="J2950" i="43"/>
  <c r="K2950" i="43"/>
  <c r="L2950" i="43"/>
  <c r="M2950" i="43"/>
  <c r="N2950" i="43"/>
  <c r="B2951" i="43"/>
  <c r="C2951" i="43"/>
  <c r="D2951" i="43"/>
  <c r="E2951" i="43"/>
  <c r="F2951" i="43"/>
  <c r="G2951" i="43"/>
  <c r="H2951" i="43"/>
  <c r="I2951" i="43"/>
  <c r="J2951" i="43"/>
  <c r="K2951" i="43"/>
  <c r="L2951" i="43"/>
  <c r="M2951" i="43"/>
  <c r="N2951" i="43"/>
  <c r="B2952" i="43"/>
  <c r="C2952" i="43"/>
  <c r="D2952" i="43"/>
  <c r="E2952" i="43"/>
  <c r="F2952" i="43"/>
  <c r="G2952" i="43"/>
  <c r="H2952" i="43"/>
  <c r="I2952" i="43"/>
  <c r="J2952" i="43"/>
  <c r="K2952" i="43"/>
  <c r="L2952" i="43"/>
  <c r="M2952" i="43"/>
  <c r="N2952" i="43"/>
  <c r="B2953" i="43"/>
  <c r="C2953" i="43"/>
  <c r="D2953" i="43"/>
  <c r="E2953" i="43"/>
  <c r="F2953" i="43"/>
  <c r="G2953" i="43"/>
  <c r="H2953" i="43"/>
  <c r="I2953" i="43"/>
  <c r="J2953" i="43"/>
  <c r="K2953" i="43"/>
  <c r="L2953" i="43"/>
  <c r="M2953" i="43"/>
  <c r="N2953" i="43"/>
  <c r="B2954" i="43"/>
  <c r="C2954" i="43"/>
  <c r="D2954" i="43"/>
  <c r="E2954" i="43"/>
  <c r="F2954" i="43"/>
  <c r="G2954" i="43"/>
  <c r="H2954" i="43"/>
  <c r="I2954" i="43"/>
  <c r="J2954" i="43"/>
  <c r="K2954" i="43"/>
  <c r="L2954" i="43"/>
  <c r="M2954" i="43"/>
  <c r="N2954" i="43"/>
  <c r="B2955" i="43"/>
  <c r="C2955" i="43"/>
  <c r="D2955" i="43"/>
  <c r="E2955" i="43"/>
  <c r="F2955" i="43"/>
  <c r="G2955" i="43"/>
  <c r="H2955" i="43"/>
  <c r="I2955" i="43"/>
  <c r="J2955" i="43"/>
  <c r="K2955" i="43"/>
  <c r="L2955" i="43"/>
  <c r="M2955" i="43"/>
  <c r="N2955" i="43"/>
  <c r="B2962" i="43"/>
  <c r="B2963" i="43"/>
  <c r="B2964" i="43"/>
  <c r="C2964" i="43"/>
  <c r="D2964" i="43"/>
  <c r="E2964" i="43"/>
  <c r="F2964" i="43"/>
  <c r="G2964" i="43"/>
  <c r="H2964" i="43"/>
  <c r="I2964" i="43"/>
  <c r="J2964" i="43"/>
  <c r="K2964" i="43"/>
  <c r="L2964" i="43"/>
  <c r="M2964" i="43"/>
  <c r="N2964" i="43"/>
  <c r="B2965" i="43"/>
  <c r="C2965" i="43"/>
  <c r="D2965" i="43"/>
  <c r="E2965" i="43"/>
  <c r="F2965" i="43"/>
  <c r="G2965" i="43"/>
  <c r="H2965" i="43"/>
  <c r="I2965" i="43"/>
  <c r="J2965" i="43"/>
  <c r="K2965" i="43"/>
  <c r="L2965" i="43"/>
  <c r="M2965" i="43"/>
  <c r="N2965" i="43"/>
  <c r="B2966" i="43"/>
  <c r="C2966" i="43"/>
  <c r="D2966" i="43"/>
  <c r="E2966" i="43"/>
  <c r="F2966" i="43"/>
  <c r="G2966" i="43"/>
  <c r="H2966" i="43"/>
  <c r="I2966" i="43"/>
  <c r="J2966" i="43"/>
  <c r="K2966" i="43"/>
  <c r="L2966" i="43"/>
  <c r="M2966" i="43"/>
  <c r="N2966" i="43"/>
  <c r="B2967" i="43"/>
  <c r="C2967" i="43"/>
  <c r="D2967" i="43"/>
  <c r="E2967" i="43"/>
  <c r="F2967" i="43"/>
  <c r="G2967" i="43"/>
  <c r="H2967" i="43"/>
  <c r="I2967" i="43"/>
  <c r="J2967" i="43"/>
  <c r="K2967" i="43"/>
  <c r="L2967" i="43"/>
  <c r="M2967" i="43"/>
  <c r="N2967" i="43"/>
  <c r="B2968" i="43"/>
  <c r="C2968" i="43"/>
  <c r="D2968" i="43"/>
  <c r="E2968" i="43"/>
  <c r="F2968" i="43"/>
  <c r="G2968" i="43"/>
  <c r="H2968" i="43"/>
  <c r="I2968" i="43"/>
  <c r="J2968" i="43"/>
  <c r="K2968" i="43"/>
  <c r="L2968" i="43"/>
  <c r="M2968" i="43"/>
  <c r="N2968" i="43"/>
  <c r="B2969" i="43"/>
  <c r="C2969" i="43"/>
  <c r="D2969" i="43"/>
  <c r="E2969" i="43"/>
  <c r="F2969" i="43"/>
  <c r="G2969" i="43"/>
  <c r="H2969" i="43"/>
  <c r="I2969" i="43"/>
  <c r="J2969" i="43"/>
  <c r="K2969" i="43"/>
  <c r="L2969" i="43"/>
  <c r="M2969" i="43"/>
  <c r="N2969" i="43"/>
  <c r="B2970" i="43"/>
  <c r="C2970" i="43"/>
  <c r="D2970" i="43"/>
  <c r="E2970" i="43"/>
  <c r="F2970" i="43"/>
  <c r="G2970" i="43"/>
  <c r="H2970" i="43"/>
  <c r="I2970" i="43"/>
  <c r="J2970" i="43"/>
  <c r="K2970" i="43"/>
  <c r="L2970" i="43"/>
  <c r="M2970" i="43"/>
  <c r="N2970" i="43"/>
  <c r="B2971" i="43"/>
  <c r="C2971" i="43"/>
  <c r="D2971" i="43"/>
  <c r="E2971" i="43"/>
  <c r="F2971" i="43"/>
  <c r="G2971" i="43"/>
  <c r="H2971" i="43"/>
  <c r="I2971" i="43"/>
  <c r="J2971" i="43"/>
  <c r="K2971" i="43"/>
  <c r="L2971" i="43"/>
  <c r="M2971" i="43"/>
  <c r="N2971" i="43"/>
  <c r="B2972" i="43"/>
  <c r="C2972" i="43"/>
  <c r="D2972" i="43"/>
  <c r="E2972" i="43"/>
  <c r="F2972" i="43"/>
  <c r="G2972" i="43"/>
  <c r="H2972" i="43"/>
  <c r="I2972" i="43"/>
  <c r="J2972" i="43"/>
  <c r="K2972" i="43"/>
  <c r="L2972" i="43"/>
  <c r="M2972" i="43"/>
  <c r="N2972" i="43"/>
  <c r="B2973" i="43"/>
  <c r="C2973" i="43"/>
  <c r="D2973" i="43"/>
  <c r="E2973" i="43"/>
  <c r="F2973" i="43"/>
  <c r="G2973" i="43"/>
  <c r="H2973" i="43"/>
  <c r="I2973" i="43"/>
  <c r="J2973" i="43"/>
  <c r="K2973" i="43"/>
  <c r="L2973" i="43"/>
  <c r="M2973" i="43"/>
  <c r="N2973" i="43"/>
  <c r="B2974" i="43"/>
  <c r="C2974" i="43"/>
  <c r="D2974" i="43"/>
  <c r="E2974" i="43"/>
  <c r="F2974" i="43"/>
  <c r="G2974" i="43"/>
  <c r="H2974" i="43"/>
  <c r="I2974" i="43"/>
  <c r="J2974" i="43"/>
  <c r="K2974" i="43"/>
  <c r="L2974" i="43"/>
  <c r="M2974" i="43"/>
  <c r="N2974" i="43"/>
  <c r="B2975" i="43"/>
  <c r="C2975" i="43"/>
  <c r="D2975" i="43"/>
  <c r="E2975" i="43"/>
  <c r="F2975" i="43"/>
  <c r="G2975" i="43"/>
  <c r="H2975" i="43"/>
  <c r="I2975" i="43"/>
  <c r="J2975" i="43"/>
  <c r="K2975" i="43"/>
  <c r="L2975" i="43"/>
  <c r="M2975" i="43"/>
  <c r="N2975" i="43"/>
  <c r="B2978" i="43"/>
  <c r="B2979" i="43"/>
  <c r="B2980" i="43"/>
  <c r="C2980" i="43"/>
  <c r="D2980" i="43"/>
  <c r="E2980" i="43"/>
  <c r="F2980" i="43"/>
  <c r="G2980" i="43"/>
  <c r="H2980" i="43"/>
  <c r="I2980" i="43"/>
  <c r="J2980" i="43"/>
  <c r="K2980" i="43"/>
  <c r="L2980" i="43"/>
  <c r="M2980" i="43"/>
  <c r="N2980" i="43"/>
  <c r="B2981" i="43"/>
  <c r="C2981" i="43"/>
  <c r="D2981" i="43"/>
  <c r="E2981" i="43"/>
  <c r="F2981" i="43"/>
  <c r="G2981" i="43"/>
  <c r="H2981" i="43"/>
  <c r="I2981" i="43"/>
  <c r="J2981" i="43"/>
  <c r="K2981" i="43"/>
  <c r="L2981" i="43"/>
  <c r="M2981" i="43"/>
  <c r="N2981" i="43"/>
  <c r="B2982" i="43"/>
  <c r="C2982" i="43"/>
  <c r="D2982" i="43"/>
  <c r="E2982" i="43"/>
  <c r="F2982" i="43"/>
  <c r="G2982" i="43"/>
  <c r="H2982" i="43"/>
  <c r="I2982" i="43"/>
  <c r="J2982" i="43"/>
  <c r="K2982" i="43"/>
  <c r="L2982" i="43"/>
  <c r="M2982" i="43"/>
  <c r="N2982" i="43"/>
  <c r="B2983" i="43"/>
  <c r="C2983" i="43"/>
  <c r="D2983" i="43"/>
  <c r="E2983" i="43"/>
  <c r="F2983" i="43"/>
  <c r="G2983" i="43"/>
  <c r="H2983" i="43"/>
  <c r="I2983" i="43"/>
  <c r="J2983" i="43"/>
  <c r="K2983" i="43"/>
  <c r="L2983" i="43"/>
  <c r="M2983" i="43"/>
  <c r="N2983" i="43"/>
  <c r="B2984" i="43"/>
  <c r="C2984" i="43"/>
  <c r="D2984" i="43"/>
  <c r="E2984" i="43"/>
  <c r="F2984" i="43"/>
  <c r="G2984" i="43"/>
  <c r="H2984" i="43"/>
  <c r="I2984" i="43"/>
  <c r="J2984" i="43"/>
  <c r="K2984" i="43"/>
  <c r="L2984" i="43"/>
  <c r="M2984" i="43"/>
  <c r="N2984" i="43"/>
  <c r="B2985" i="43"/>
  <c r="C2985" i="43"/>
  <c r="D2985" i="43"/>
  <c r="E2985" i="43"/>
  <c r="F2985" i="43"/>
  <c r="G2985" i="43"/>
  <c r="H2985" i="43"/>
  <c r="I2985" i="43"/>
  <c r="J2985" i="43"/>
  <c r="K2985" i="43"/>
  <c r="L2985" i="43"/>
  <c r="M2985" i="43"/>
  <c r="N2985" i="43"/>
  <c r="B2986" i="43"/>
  <c r="C2986" i="43"/>
  <c r="D2986" i="43"/>
  <c r="E2986" i="43"/>
  <c r="F2986" i="43"/>
  <c r="G2986" i="43"/>
  <c r="H2986" i="43"/>
  <c r="I2986" i="43"/>
  <c r="J2986" i="43"/>
  <c r="K2986" i="43"/>
  <c r="L2986" i="43"/>
  <c r="M2986" i="43"/>
  <c r="N2986" i="43"/>
  <c r="B2987" i="43"/>
  <c r="C2987" i="43"/>
  <c r="D2987" i="43"/>
  <c r="E2987" i="43"/>
  <c r="F2987" i="43"/>
  <c r="G2987" i="43"/>
  <c r="H2987" i="43"/>
  <c r="I2987" i="43"/>
  <c r="J2987" i="43"/>
  <c r="K2987" i="43"/>
  <c r="L2987" i="43"/>
  <c r="M2987" i="43"/>
  <c r="N2987" i="43"/>
  <c r="B2988" i="43"/>
  <c r="C2988" i="43"/>
  <c r="D2988" i="43"/>
  <c r="E2988" i="43"/>
  <c r="F2988" i="43"/>
  <c r="G2988" i="43"/>
  <c r="H2988" i="43"/>
  <c r="I2988" i="43"/>
  <c r="J2988" i="43"/>
  <c r="K2988" i="43"/>
  <c r="L2988" i="43"/>
  <c r="M2988" i="43"/>
  <c r="N2988" i="43"/>
  <c r="B2989" i="43"/>
  <c r="C2989" i="43"/>
  <c r="D2989" i="43"/>
  <c r="E2989" i="43"/>
  <c r="F2989" i="43"/>
  <c r="G2989" i="43"/>
  <c r="H2989" i="43"/>
  <c r="I2989" i="43"/>
  <c r="J2989" i="43"/>
  <c r="K2989" i="43"/>
  <c r="L2989" i="43"/>
  <c r="M2989" i="43"/>
  <c r="N2989" i="43"/>
  <c r="B2990" i="43"/>
  <c r="C2990" i="43"/>
  <c r="D2990" i="43"/>
  <c r="E2990" i="43"/>
  <c r="F2990" i="43"/>
  <c r="G2990" i="43"/>
  <c r="H2990" i="43"/>
  <c r="I2990" i="43"/>
  <c r="J2990" i="43"/>
  <c r="K2990" i="43"/>
  <c r="L2990" i="43"/>
  <c r="M2990" i="43"/>
  <c r="N2990" i="43"/>
  <c r="B2991" i="43"/>
  <c r="C2991" i="43"/>
  <c r="D2991" i="43"/>
  <c r="E2991" i="43"/>
  <c r="F2991" i="43"/>
  <c r="G2991" i="43"/>
  <c r="H2991" i="43"/>
  <c r="I2991" i="43"/>
  <c r="J2991" i="43"/>
  <c r="K2991" i="43"/>
  <c r="L2991" i="43"/>
  <c r="M2991" i="43"/>
  <c r="N2991" i="43"/>
  <c r="B2994" i="43"/>
  <c r="B2995" i="43"/>
  <c r="B2996" i="43"/>
  <c r="C2996" i="43"/>
  <c r="D2996" i="43"/>
  <c r="E2996" i="43"/>
  <c r="F2996" i="43"/>
  <c r="G2996" i="43"/>
  <c r="H2996" i="43"/>
  <c r="I2996" i="43"/>
  <c r="J2996" i="43"/>
  <c r="K2996" i="43"/>
  <c r="L2996" i="43"/>
  <c r="M2996" i="43"/>
  <c r="N2996" i="43"/>
  <c r="B2997" i="43"/>
  <c r="C2997" i="43"/>
  <c r="D2997" i="43"/>
  <c r="E2997" i="43"/>
  <c r="F2997" i="43"/>
  <c r="G2997" i="43"/>
  <c r="H2997" i="43"/>
  <c r="I2997" i="43"/>
  <c r="J2997" i="43"/>
  <c r="K2997" i="43"/>
  <c r="L2997" i="43"/>
  <c r="M2997" i="43"/>
  <c r="N2997" i="43"/>
  <c r="B2998" i="43"/>
  <c r="C2998" i="43"/>
  <c r="D2998" i="43"/>
  <c r="E2998" i="43"/>
  <c r="F2998" i="43"/>
  <c r="G2998" i="43"/>
  <c r="H2998" i="43"/>
  <c r="I2998" i="43"/>
  <c r="J2998" i="43"/>
  <c r="K2998" i="43"/>
  <c r="L2998" i="43"/>
  <c r="M2998" i="43"/>
  <c r="N2998" i="43"/>
  <c r="B2999" i="43"/>
  <c r="C2999" i="43"/>
  <c r="D2999" i="43"/>
  <c r="E2999" i="43"/>
  <c r="F2999" i="43"/>
  <c r="G2999" i="43"/>
  <c r="H2999" i="43"/>
  <c r="I2999" i="43"/>
  <c r="J2999" i="43"/>
  <c r="K2999" i="43"/>
  <c r="L2999" i="43"/>
  <c r="M2999" i="43"/>
  <c r="N2999" i="43"/>
  <c r="B3000" i="43"/>
  <c r="C3000" i="43"/>
  <c r="D3000" i="43"/>
  <c r="E3000" i="43"/>
  <c r="F3000" i="43"/>
  <c r="G3000" i="43"/>
  <c r="H3000" i="43"/>
  <c r="I3000" i="43"/>
  <c r="J3000" i="43"/>
  <c r="K3000" i="43"/>
  <c r="L3000" i="43"/>
  <c r="M3000" i="43"/>
  <c r="N3000" i="43"/>
  <c r="B3001" i="43"/>
  <c r="C3001" i="43"/>
  <c r="D3001" i="43"/>
  <c r="E3001" i="43"/>
  <c r="F3001" i="43"/>
  <c r="G3001" i="43"/>
  <c r="H3001" i="43"/>
  <c r="I3001" i="43"/>
  <c r="J3001" i="43"/>
  <c r="K3001" i="43"/>
  <c r="L3001" i="43"/>
  <c r="M3001" i="43"/>
  <c r="N3001" i="43"/>
  <c r="B3002" i="43"/>
  <c r="C3002" i="43"/>
  <c r="D3002" i="43"/>
  <c r="E3002" i="43"/>
  <c r="F3002" i="43"/>
  <c r="G3002" i="43"/>
  <c r="H3002" i="43"/>
  <c r="I3002" i="43"/>
  <c r="J3002" i="43"/>
  <c r="K3002" i="43"/>
  <c r="L3002" i="43"/>
  <c r="M3002" i="43"/>
  <c r="N3002" i="43"/>
  <c r="B3003" i="43"/>
  <c r="C3003" i="43"/>
  <c r="D3003" i="43"/>
  <c r="E3003" i="43"/>
  <c r="F3003" i="43"/>
  <c r="G3003" i="43"/>
  <c r="H3003" i="43"/>
  <c r="I3003" i="43"/>
  <c r="J3003" i="43"/>
  <c r="K3003" i="43"/>
  <c r="L3003" i="43"/>
  <c r="M3003" i="43"/>
  <c r="N3003" i="43"/>
  <c r="B3004" i="43"/>
  <c r="C3004" i="43"/>
  <c r="D3004" i="43"/>
  <c r="E3004" i="43"/>
  <c r="F3004" i="43"/>
  <c r="G3004" i="43"/>
  <c r="H3004" i="43"/>
  <c r="I3004" i="43"/>
  <c r="J3004" i="43"/>
  <c r="K3004" i="43"/>
  <c r="L3004" i="43"/>
  <c r="M3004" i="43"/>
  <c r="N3004" i="43"/>
  <c r="B3005" i="43"/>
  <c r="C3005" i="43"/>
  <c r="D3005" i="43"/>
  <c r="E3005" i="43"/>
  <c r="F3005" i="43"/>
  <c r="G3005" i="43"/>
  <c r="H3005" i="43"/>
  <c r="I3005" i="43"/>
  <c r="J3005" i="43"/>
  <c r="K3005" i="43"/>
  <c r="L3005" i="43"/>
  <c r="M3005" i="43"/>
  <c r="N3005" i="43"/>
  <c r="B3006" i="43"/>
  <c r="C3006" i="43"/>
  <c r="D3006" i="43"/>
  <c r="E3006" i="43"/>
  <c r="F3006" i="43"/>
  <c r="G3006" i="43"/>
  <c r="H3006" i="43"/>
  <c r="I3006" i="43"/>
  <c r="J3006" i="43"/>
  <c r="K3006" i="43"/>
  <c r="L3006" i="43"/>
  <c r="M3006" i="43"/>
  <c r="N3006" i="43"/>
  <c r="B3007" i="43"/>
  <c r="C3007" i="43"/>
  <c r="D3007" i="43"/>
  <c r="E3007" i="43"/>
  <c r="F3007" i="43"/>
  <c r="G3007" i="43"/>
  <c r="H3007" i="43"/>
  <c r="I3007" i="43"/>
  <c r="J3007" i="43"/>
  <c r="K3007" i="43"/>
  <c r="L3007" i="43"/>
  <c r="M3007" i="43"/>
  <c r="N3007" i="43"/>
  <c r="B3010" i="43"/>
  <c r="B3011" i="43"/>
  <c r="B3012" i="43"/>
  <c r="C3012" i="43"/>
  <c r="D3012" i="43"/>
  <c r="E3012" i="43"/>
  <c r="F3012" i="43"/>
  <c r="G3012" i="43"/>
  <c r="H3012" i="43"/>
  <c r="I3012" i="43"/>
  <c r="J3012" i="43"/>
  <c r="K3012" i="43"/>
  <c r="L3012" i="43"/>
  <c r="M3012" i="43"/>
  <c r="N3012" i="43"/>
  <c r="B3013" i="43"/>
  <c r="C3013" i="43"/>
  <c r="D3013" i="43"/>
  <c r="E3013" i="43"/>
  <c r="F3013" i="43"/>
  <c r="G3013" i="43"/>
  <c r="H3013" i="43"/>
  <c r="I3013" i="43"/>
  <c r="J3013" i="43"/>
  <c r="K3013" i="43"/>
  <c r="L3013" i="43"/>
  <c r="M3013" i="43"/>
  <c r="N3013" i="43"/>
  <c r="B3014" i="43"/>
  <c r="C3014" i="43"/>
  <c r="D3014" i="43"/>
  <c r="E3014" i="43"/>
  <c r="F3014" i="43"/>
  <c r="G3014" i="43"/>
  <c r="H3014" i="43"/>
  <c r="I3014" i="43"/>
  <c r="J3014" i="43"/>
  <c r="K3014" i="43"/>
  <c r="L3014" i="43"/>
  <c r="M3014" i="43"/>
  <c r="N3014" i="43"/>
  <c r="B3015" i="43"/>
  <c r="C3015" i="43"/>
  <c r="D3015" i="43"/>
  <c r="E3015" i="43"/>
  <c r="F3015" i="43"/>
  <c r="G3015" i="43"/>
  <c r="H3015" i="43"/>
  <c r="I3015" i="43"/>
  <c r="J3015" i="43"/>
  <c r="K3015" i="43"/>
  <c r="L3015" i="43"/>
  <c r="M3015" i="43"/>
  <c r="N3015" i="43"/>
  <c r="B3016" i="43"/>
  <c r="C3016" i="43"/>
  <c r="D3016" i="43"/>
  <c r="E3016" i="43"/>
  <c r="F3016" i="43"/>
  <c r="G3016" i="43"/>
  <c r="H3016" i="43"/>
  <c r="I3016" i="43"/>
  <c r="J3016" i="43"/>
  <c r="K3016" i="43"/>
  <c r="L3016" i="43"/>
  <c r="M3016" i="43"/>
  <c r="N3016" i="43"/>
  <c r="B3017" i="43"/>
  <c r="C3017" i="43"/>
  <c r="D3017" i="43"/>
  <c r="E3017" i="43"/>
  <c r="F3017" i="43"/>
  <c r="G3017" i="43"/>
  <c r="H3017" i="43"/>
  <c r="I3017" i="43"/>
  <c r="J3017" i="43"/>
  <c r="K3017" i="43"/>
  <c r="L3017" i="43"/>
  <c r="M3017" i="43"/>
  <c r="N3017" i="43"/>
  <c r="B3018" i="43"/>
  <c r="C3018" i="43"/>
  <c r="D3018" i="43"/>
  <c r="E3018" i="43"/>
  <c r="F3018" i="43"/>
  <c r="G3018" i="43"/>
  <c r="H3018" i="43"/>
  <c r="I3018" i="43"/>
  <c r="J3018" i="43"/>
  <c r="K3018" i="43"/>
  <c r="L3018" i="43"/>
  <c r="M3018" i="43"/>
  <c r="N3018" i="43"/>
  <c r="B3019" i="43"/>
  <c r="C3019" i="43"/>
  <c r="D3019" i="43"/>
  <c r="E3019" i="43"/>
  <c r="F3019" i="43"/>
  <c r="G3019" i="43"/>
  <c r="H3019" i="43"/>
  <c r="I3019" i="43"/>
  <c r="J3019" i="43"/>
  <c r="K3019" i="43"/>
  <c r="L3019" i="43"/>
  <c r="M3019" i="43"/>
  <c r="N3019" i="43"/>
  <c r="B3020" i="43"/>
  <c r="C3020" i="43"/>
  <c r="D3020" i="43"/>
  <c r="E3020" i="43"/>
  <c r="F3020" i="43"/>
  <c r="G3020" i="43"/>
  <c r="H3020" i="43"/>
  <c r="I3020" i="43"/>
  <c r="J3020" i="43"/>
  <c r="K3020" i="43"/>
  <c r="L3020" i="43"/>
  <c r="M3020" i="43"/>
  <c r="N3020" i="43"/>
  <c r="B3021" i="43"/>
  <c r="C3021" i="43"/>
  <c r="D3021" i="43"/>
  <c r="E3021" i="43"/>
  <c r="F3021" i="43"/>
  <c r="G3021" i="43"/>
  <c r="H3021" i="43"/>
  <c r="I3021" i="43"/>
  <c r="J3021" i="43"/>
  <c r="K3021" i="43"/>
  <c r="L3021" i="43"/>
  <c r="M3021" i="43"/>
  <c r="N3021" i="43"/>
  <c r="B3022" i="43"/>
  <c r="C3022" i="43"/>
  <c r="D3022" i="43"/>
  <c r="E3022" i="43"/>
  <c r="F3022" i="43"/>
  <c r="G3022" i="43"/>
  <c r="H3022" i="43"/>
  <c r="I3022" i="43"/>
  <c r="J3022" i="43"/>
  <c r="K3022" i="43"/>
  <c r="L3022" i="43"/>
  <c r="M3022" i="43"/>
  <c r="N3022" i="43"/>
  <c r="B3023" i="43"/>
  <c r="C3023" i="43"/>
  <c r="D3023" i="43"/>
  <c r="E3023" i="43"/>
  <c r="F3023" i="43"/>
  <c r="G3023" i="43"/>
  <c r="H3023" i="43"/>
  <c r="I3023" i="43"/>
  <c r="J3023" i="43"/>
  <c r="K3023" i="43"/>
  <c r="L3023" i="43"/>
  <c r="M3023" i="43"/>
  <c r="N3023" i="43"/>
  <c r="B3026" i="43"/>
  <c r="B3027" i="43"/>
  <c r="B3028" i="43"/>
  <c r="C3028" i="43"/>
  <c r="D3028" i="43"/>
  <c r="E3028" i="43"/>
  <c r="F3028" i="43"/>
  <c r="G3028" i="43"/>
  <c r="H3028" i="43"/>
  <c r="I3028" i="43"/>
  <c r="J3028" i="43"/>
  <c r="K3028" i="43"/>
  <c r="L3028" i="43"/>
  <c r="M3028" i="43"/>
  <c r="N3028" i="43"/>
  <c r="B3029" i="43"/>
  <c r="C3029" i="43"/>
  <c r="D3029" i="43"/>
  <c r="E3029" i="43"/>
  <c r="F3029" i="43"/>
  <c r="G3029" i="43"/>
  <c r="H3029" i="43"/>
  <c r="I3029" i="43"/>
  <c r="J3029" i="43"/>
  <c r="K3029" i="43"/>
  <c r="L3029" i="43"/>
  <c r="M3029" i="43"/>
  <c r="N3029" i="43"/>
  <c r="B3030" i="43"/>
  <c r="C3030" i="43"/>
  <c r="D3030" i="43"/>
  <c r="E3030" i="43"/>
  <c r="F3030" i="43"/>
  <c r="G3030" i="43"/>
  <c r="H3030" i="43"/>
  <c r="I3030" i="43"/>
  <c r="J3030" i="43"/>
  <c r="K3030" i="43"/>
  <c r="L3030" i="43"/>
  <c r="M3030" i="43"/>
  <c r="N3030" i="43"/>
  <c r="B3031" i="43"/>
  <c r="C3031" i="43"/>
  <c r="D3031" i="43"/>
  <c r="E3031" i="43"/>
  <c r="F3031" i="43"/>
  <c r="G3031" i="43"/>
  <c r="H3031" i="43"/>
  <c r="I3031" i="43"/>
  <c r="J3031" i="43"/>
  <c r="K3031" i="43"/>
  <c r="L3031" i="43"/>
  <c r="M3031" i="43"/>
  <c r="N3031" i="43"/>
  <c r="B3032" i="43"/>
  <c r="C3032" i="43"/>
  <c r="D3032" i="43"/>
  <c r="E3032" i="43"/>
  <c r="F3032" i="43"/>
  <c r="G3032" i="43"/>
  <c r="H3032" i="43"/>
  <c r="I3032" i="43"/>
  <c r="J3032" i="43"/>
  <c r="K3032" i="43"/>
  <c r="L3032" i="43"/>
  <c r="M3032" i="43"/>
  <c r="N3032" i="43"/>
  <c r="B3033" i="43"/>
  <c r="C3033" i="43"/>
  <c r="D3033" i="43"/>
  <c r="E3033" i="43"/>
  <c r="F3033" i="43"/>
  <c r="G3033" i="43"/>
  <c r="H3033" i="43"/>
  <c r="I3033" i="43"/>
  <c r="J3033" i="43"/>
  <c r="K3033" i="43"/>
  <c r="L3033" i="43"/>
  <c r="M3033" i="43"/>
  <c r="N3033" i="43"/>
  <c r="B3034" i="43"/>
  <c r="C3034" i="43"/>
  <c r="D3034" i="43"/>
  <c r="E3034" i="43"/>
  <c r="F3034" i="43"/>
  <c r="G3034" i="43"/>
  <c r="H3034" i="43"/>
  <c r="I3034" i="43"/>
  <c r="J3034" i="43"/>
  <c r="K3034" i="43"/>
  <c r="L3034" i="43"/>
  <c r="M3034" i="43"/>
  <c r="N3034" i="43"/>
  <c r="B3035" i="43"/>
  <c r="C3035" i="43"/>
  <c r="D3035" i="43"/>
  <c r="E3035" i="43"/>
  <c r="F3035" i="43"/>
  <c r="G3035" i="43"/>
  <c r="H3035" i="43"/>
  <c r="I3035" i="43"/>
  <c r="J3035" i="43"/>
  <c r="K3035" i="43"/>
  <c r="L3035" i="43"/>
  <c r="M3035" i="43"/>
  <c r="N3035" i="43"/>
  <c r="B3036" i="43"/>
  <c r="C3036" i="43"/>
  <c r="D3036" i="43"/>
  <c r="E3036" i="43"/>
  <c r="F3036" i="43"/>
  <c r="G3036" i="43"/>
  <c r="H3036" i="43"/>
  <c r="I3036" i="43"/>
  <c r="J3036" i="43"/>
  <c r="K3036" i="43"/>
  <c r="L3036" i="43"/>
  <c r="M3036" i="43"/>
  <c r="N3036" i="43"/>
  <c r="B3037" i="43"/>
  <c r="C3037" i="43"/>
  <c r="D3037" i="43"/>
  <c r="E3037" i="43"/>
  <c r="F3037" i="43"/>
  <c r="G3037" i="43"/>
  <c r="H3037" i="43"/>
  <c r="I3037" i="43"/>
  <c r="J3037" i="43"/>
  <c r="K3037" i="43"/>
  <c r="L3037" i="43"/>
  <c r="M3037" i="43"/>
  <c r="N3037" i="43"/>
  <c r="B3038" i="43"/>
  <c r="C3038" i="43"/>
  <c r="D3038" i="43"/>
  <c r="E3038" i="43"/>
  <c r="F3038" i="43"/>
  <c r="G3038" i="43"/>
  <c r="H3038" i="43"/>
  <c r="I3038" i="43"/>
  <c r="J3038" i="43"/>
  <c r="K3038" i="43"/>
  <c r="L3038" i="43"/>
  <c r="M3038" i="43"/>
  <c r="N3038" i="43"/>
  <c r="B3039" i="43"/>
  <c r="C3039" i="43"/>
  <c r="D3039" i="43"/>
  <c r="E3039" i="43"/>
  <c r="F3039" i="43"/>
  <c r="G3039" i="43"/>
  <c r="H3039" i="43"/>
  <c r="I3039" i="43"/>
  <c r="J3039" i="43"/>
  <c r="K3039" i="43"/>
  <c r="L3039" i="43"/>
  <c r="M3039" i="43"/>
  <c r="N3039" i="43"/>
  <c r="B11" i="43"/>
  <c r="F24" i="31" l="1"/>
  <c r="O6" i="31" l="1"/>
  <c r="O5" i="31"/>
  <c r="H23" i="31" l="1"/>
  <c r="F23" i="31"/>
  <c r="D23" i="31"/>
  <c r="E23" i="31"/>
  <c r="G23" i="31"/>
  <c r="H24" i="31"/>
  <c r="G24" i="31"/>
  <c r="E24" i="31"/>
  <c r="D24" i="31"/>
  <c r="D26" i="31" l="1"/>
  <c r="G26" i="31"/>
  <c r="I23" i="31"/>
  <c r="H26" i="31"/>
  <c r="F26" i="31"/>
  <c r="F25" i="31"/>
  <c r="E25" i="31"/>
  <c r="E26" i="31"/>
  <c r="I24" i="31"/>
  <c r="I26" i="31" l="1"/>
  <c r="B27" i="26"/>
  <c r="B26" i="26"/>
  <c r="G25" i="31" l="1"/>
  <c r="D25" i="31"/>
  <c r="I25" i="31"/>
  <c r="H25" i="31"/>
  <c r="B10" i="31"/>
</calcChain>
</file>

<file path=xl/sharedStrings.xml><?xml version="1.0" encoding="utf-8"?>
<sst xmlns="http://schemas.openxmlformats.org/spreadsheetml/2006/main" count="4377" uniqueCount="554">
  <si>
    <t>Total</t>
  </si>
  <si>
    <t>Si</t>
  </si>
  <si>
    <t>No</t>
  </si>
  <si>
    <t>Numero de entrevistados</t>
  </si>
  <si>
    <t>(5)Muy Bien</t>
  </si>
  <si>
    <t>(4)Bien</t>
  </si>
  <si>
    <t>(3)Regular</t>
  </si>
  <si>
    <t>(2)Poco</t>
  </si>
  <si>
    <t>(1)Nada</t>
  </si>
  <si>
    <t>OBJETIVO</t>
  </si>
  <si>
    <t>INSTRUMENTOS APLICADOS</t>
  </si>
  <si>
    <t>FICHA TÉCNICA</t>
  </si>
  <si>
    <t>Estudiantes</t>
  </si>
  <si>
    <t>Profesores de Planta</t>
  </si>
  <si>
    <t>Profesores de Cátedra</t>
  </si>
  <si>
    <t>Directivos</t>
  </si>
  <si>
    <t>Personal Administrativo</t>
  </si>
  <si>
    <t>Programa:</t>
  </si>
  <si>
    <t>Facultad:</t>
  </si>
  <si>
    <t>.</t>
  </si>
  <si>
    <t>Nombre</t>
  </si>
  <si>
    <t>Técnica</t>
  </si>
  <si>
    <t>Cuestionario auto-diligenciado.</t>
  </si>
  <si>
    <t>Segmento</t>
  </si>
  <si>
    <t>Profesores de planta</t>
  </si>
  <si>
    <t>Profesores de cátedra</t>
  </si>
  <si>
    <t>TOTAL</t>
  </si>
  <si>
    <t>Universo</t>
  </si>
  <si>
    <t>Muestra Aplicada</t>
  </si>
  <si>
    <t>Margen de error</t>
  </si>
  <si>
    <t>TABLA FICHA TÉCNICA</t>
  </si>
  <si>
    <t>Encuesta Autoevaluación Institucional y de Programas 2018</t>
  </si>
  <si>
    <t>Fecha de aplicación</t>
  </si>
  <si>
    <t xml:space="preserve"> Estudiantes</t>
  </si>
  <si>
    <t xml:space="preserve"> Profesores Planta</t>
  </si>
  <si>
    <t xml:space="preserve"> Profesores Cátedra</t>
  </si>
  <si>
    <t xml:space="preserve"> Directivos</t>
  </si>
  <si>
    <t xml:space="preserve"> Personal Administrativo</t>
  </si>
  <si>
    <t xml:space="preserve"> TOTAL</t>
  </si>
  <si>
    <t>En términos generales ¿qué tan satisfecho se encuentra usted con los distintos procesos y servicios que comprenden el quehacer académico y administrativo de la Universidad de La Sabana?</t>
  </si>
  <si>
    <t>(1)Nada satisfecho</t>
  </si>
  <si>
    <t>(2)Poco satisfecho</t>
  </si>
  <si>
    <t>(3)Medianamente Satisfecho</t>
  </si>
  <si>
    <t>(4)Satisfecho</t>
  </si>
  <si>
    <t>(5)Muy Satisfecho</t>
  </si>
  <si>
    <t>NS/NA</t>
  </si>
  <si>
    <t>TOP TWO BOX</t>
  </si>
  <si>
    <t>BOTTOM TWO BOX</t>
  </si>
  <si>
    <t>Media Escala de 1 a 5</t>
  </si>
  <si>
    <t>Búsqueda y descubrimiento de la verdad</t>
  </si>
  <si>
    <t>Respeto a la dignidad trascendente de la persona</t>
  </si>
  <si>
    <t>Crecimiento personal y laboral que permita la promoción y el desarrollo personal y familiar</t>
  </si>
  <si>
    <t>Asesoría académica como un medio de atención personalizada</t>
  </si>
  <si>
    <t>Trabajo y estudio como medios de perfeccionamiento</t>
  </si>
  <si>
    <t>Espíritu solidario y servicio a la sociedad</t>
  </si>
  <si>
    <t>Difusión, aplicación y desarrollo del conocimiento que contribuyen a dar respuesta a las necesidades de la sociedad</t>
  </si>
  <si>
    <t>Respeto por la libertad de enseñanza, aprendizaje, investigación y cátedra</t>
  </si>
  <si>
    <t>Respeto por la conservación y el buen uso de la naturaleza</t>
  </si>
  <si>
    <t>(1)Total Desacuerdo</t>
  </si>
  <si>
    <t>(2)Desacuerdo</t>
  </si>
  <si>
    <t>(3)Medianamente de acuerdo</t>
  </si>
  <si>
    <t>(4)Acuerdo</t>
  </si>
  <si>
    <t>(5)Total Acuerdo</t>
  </si>
  <si>
    <t xml:space="preserve"> NS/NA</t>
  </si>
  <si>
    <t>¿Considera que en términos generales los criterios de evaluación son coherentes con las competencias definidas para el programa?</t>
  </si>
  <si>
    <t>¿Considera que en términos generales el sistema de evaluación académica permite evidenciar los conocimientos, las habilidades y las capacidades adquiridas en el proceso de formación?</t>
  </si>
  <si>
    <t>(1)Muy Malo</t>
  </si>
  <si>
    <t>(2)Malo</t>
  </si>
  <si>
    <t>(4)Bueno</t>
  </si>
  <si>
    <t>(5)Excelente</t>
  </si>
  <si>
    <t>Facilidad de acceso</t>
  </si>
  <si>
    <t>(1)Nunca</t>
  </si>
  <si>
    <t>(2)Casi Nunca</t>
  </si>
  <si>
    <t>(3)Algunas veces</t>
  </si>
  <si>
    <t>(4)Casi Siempre</t>
  </si>
  <si>
    <t>(5)Siempre</t>
  </si>
  <si>
    <t>Actividades culturales, tales como cursos libres, música en vivo, karaoke, cuentería, danza, coro, entre otros.</t>
  </si>
  <si>
    <t>Actividades deportivas, tales como cursos libres, selecciones deportivas, prácticas libres de deportes, campeonatos deportivos internos.</t>
  </si>
  <si>
    <t>Programas de prevención, promoción y atención en salud, tales como campañas de  vacunación, consultas médicas, atención de enfermería, entre otros.</t>
  </si>
  <si>
    <t>Orientación familiar y atención personal y psicológica, tales como servicio de asesoría familiar, LINEA@MIGA, Centro de servicios psicológicos.</t>
  </si>
  <si>
    <t>Actividades de formación, tales como jornadas universitarias.</t>
  </si>
  <si>
    <t>Suficientes</t>
  </si>
  <si>
    <t>Actualizados</t>
  </si>
  <si>
    <t>De fácil acceso</t>
  </si>
  <si>
    <t>Acordes con las necesidades</t>
  </si>
  <si>
    <t>Bien dotados</t>
  </si>
  <si>
    <t>Bien aprovechados (uso frecuente)</t>
  </si>
  <si>
    <t>(1)Nulo</t>
  </si>
  <si>
    <t>(2)Bajo</t>
  </si>
  <si>
    <t>(3)Medio</t>
  </si>
  <si>
    <t>(4)Alto</t>
  </si>
  <si>
    <t>(5)Muy Alto</t>
  </si>
  <si>
    <t>No lo ha utilizado</t>
  </si>
  <si>
    <t>¿Considera que los medios de comunicación empleados para la divulgación de los programas, actividades y servicios de bienestar universitario son efectivos?</t>
  </si>
  <si>
    <t>Con tiempos de respuesta oportunos</t>
  </si>
  <si>
    <t>Brindando una atención amable</t>
  </si>
  <si>
    <t>Dando una adecuada orientación</t>
  </si>
  <si>
    <t>Dando resultados en la gestión</t>
  </si>
  <si>
    <t>Dando resultados claros</t>
  </si>
  <si>
    <t>Servicios académicos: notas, horarios, listas de clase</t>
  </si>
  <si>
    <t>Servicios financieros: paz y salvo, impresión de órdenes de matrícula, ayudas económicas, devoluciones y acumulados, pagos en línea, etc.</t>
  </si>
  <si>
    <t>Plataforma Virtualsabana</t>
  </si>
  <si>
    <t>Eureka (Sistema de la Biblioteca)</t>
  </si>
  <si>
    <t>Iluminación</t>
  </si>
  <si>
    <t>Ventilación</t>
  </si>
  <si>
    <t>Limpieza</t>
  </si>
  <si>
    <t>Estética</t>
  </si>
  <si>
    <t>Accesibilidad</t>
  </si>
  <si>
    <t>Seguridad</t>
  </si>
  <si>
    <t>Utilización adecuada</t>
  </si>
  <si>
    <t>¿Qué tan probable es que usted recomiende a la Universidad de La Sabana a un amigo o conocido?</t>
  </si>
  <si>
    <t>(1)Nada Probable</t>
  </si>
  <si>
    <t>(2)Poco Probable</t>
  </si>
  <si>
    <t>(3)Medianamente probable</t>
  </si>
  <si>
    <t>(4)Muy Probable</t>
  </si>
  <si>
    <t>(5)Totalmente probable</t>
  </si>
  <si>
    <t>Total segmentos</t>
  </si>
  <si>
    <t>¿Considera que en términos generales los criterios e instrumentos de evaluación académica son diseñados por los profesores teniendo en cuenta los recursos, las actividades realizadas en clase teniendo en cuenta las actividades realizadas en clase o en otros espacios académicos y el trabajo autónomo?</t>
  </si>
  <si>
    <t>¿Considera que en términos generales los materiales de apoyo (presentaciones, guías, cartillas, libros, artículos científicos indexados, videos, entre otros.) utilizados por los profesores contribuyen a un mayor interés y mejor comprensión de los temas?</t>
  </si>
  <si>
    <t xml:space="preserve">Otros servicios, tales como librería universitaria, puntos de fotocopiado, parqueaderos, lavado de carros, transporte. </t>
  </si>
  <si>
    <t>FACTOR: MISIÓN, PROYECTO INSTITUCIONAL Y DE PROGRAMA</t>
  </si>
  <si>
    <t>FACTOR: ESTUDIANTES</t>
  </si>
  <si>
    <t>FACTOR: PROFESORES</t>
  </si>
  <si>
    <t>FACTOR: PROCESOS ACADÉMICOS Y LINEAMIENTOS CURRICULARES</t>
  </si>
  <si>
    <t>FACTOR: BIENESTAR Y AMBIENTE  INSTITUCIONAL</t>
  </si>
  <si>
    <t>FACTOR: AUTOEVALUACIÓN Y AUTORREGULACIÓN</t>
  </si>
  <si>
    <t>FACTOR: ORGANIZACIÓN, GESTIÓN Y ADMINISTRACIÓN</t>
  </si>
  <si>
    <t>CHÍA 2018-2019</t>
  </si>
  <si>
    <t>El estudio tiene por objeto conocer la percepción y satisfacción de los distintos miembros de la comunidad universitaria con los procesos, programas y servicios que comprenden el quehacer académico y administrativo de la Universidad, permitiendo identificar las fortalezas y oportunidades de los mismos, con el fin de orientar los planes de mejora para asegurar su óptima calidad.</t>
  </si>
  <si>
    <t xml:space="preserve">, así como los directivos y el personal administrativo de la </t>
  </si>
  <si>
    <t>Cumplimiento pleno</t>
  </si>
  <si>
    <t>Cumplimiento en alto grado</t>
  </si>
  <si>
    <t>Cumplimiento aceptable</t>
  </si>
  <si>
    <t>Cumplimiento insatisfecho</t>
  </si>
  <si>
    <t>No cumplimiento</t>
  </si>
  <si>
    <t>4.8 - 5.0</t>
  </si>
  <si>
    <t>4.0 - 4.7</t>
  </si>
  <si>
    <t>3.0 -3.9</t>
  </si>
  <si>
    <t>2.0 - 2.9</t>
  </si>
  <si>
    <t>0 - 1.9</t>
  </si>
  <si>
    <t>95% - 100%</t>
  </si>
  <si>
    <t>80% - 94%</t>
  </si>
  <si>
    <t>60% - 79%</t>
  </si>
  <si>
    <t>40% - 59%</t>
  </si>
  <si>
    <t>0% - 39%</t>
  </si>
  <si>
    <t>MEDIA (ESCALA DE 1 A 5)</t>
  </si>
  <si>
    <t>En términos generales ¿Qué tan satisfecho se encuentra usted con los distintos procesos y servicios que comprender el quehacer académico y administrativo de la Universidad de La Sabana</t>
  </si>
  <si>
    <t>Información relacionada con las opciones de respuesta. Estos datos están expresado en porcentajes</t>
  </si>
  <si>
    <t>Información relacionada con los análisis estadísticos</t>
  </si>
  <si>
    <t>Fuente: Acta 1429 del 20 de marzo del 2014 de la Comisión de Asuntos Generales del Consejo Superior</t>
  </si>
  <si>
    <t>Códigos de color asociados a la escala de equivalencias  según estándares de calidad   manejados por La Universidad de La Sabana.</t>
  </si>
  <si>
    <t>EQUIVALENCIA DE LA ESCALA SEGÚN ESTÁNDARES DE CALIDAD MANEJADOS POR LA UNIVERSIDAD DE LA SABANA</t>
  </si>
  <si>
    <t>EJEMPLO CALCULO DE LA MEDIA (ESCALA DE 1 A 5)</t>
  </si>
  <si>
    <t>ESCALAS DE CALIFICACIÓN</t>
  </si>
  <si>
    <t>Equivalencias calificaciones</t>
  </si>
  <si>
    <t>Calificación</t>
  </si>
  <si>
    <t>Equivalencias</t>
  </si>
  <si>
    <t>Total acuerdo</t>
  </si>
  <si>
    <t>Total desacuerdo</t>
  </si>
  <si>
    <t>Desacuerdo</t>
  </si>
  <si>
    <t>Medianamente de acuerdo</t>
  </si>
  <si>
    <t>Acuerdo</t>
  </si>
  <si>
    <t>Nada</t>
  </si>
  <si>
    <t>Poco</t>
  </si>
  <si>
    <t>Regular</t>
  </si>
  <si>
    <t>Bueno</t>
  </si>
  <si>
    <t>Excelente</t>
  </si>
  <si>
    <t>Muy malo</t>
  </si>
  <si>
    <t>Malo</t>
  </si>
  <si>
    <t>Bien</t>
  </si>
  <si>
    <t>Muy Bien</t>
  </si>
  <si>
    <t>Nunca</t>
  </si>
  <si>
    <t>Casi nunca</t>
  </si>
  <si>
    <t>Algunas veces</t>
  </si>
  <si>
    <t>Casi siempre</t>
  </si>
  <si>
    <t>Siempre</t>
  </si>
  <si>
    <t>Nulo</t>
  </si>
  <si>
    <t>Bajo</t>
  </si>
  <si>
    <t>Medio</t>
  </si>
  <si>
    <t>Alto</t>
  </si>
  <si>
    <t>Muy Alto</t>
  </si>
  <si>
    <t>Poco exigentes</t>
  </si>
  <si>
    <t>Nada exigentes</t>
  </si>
  <si>
    <t>Medianamente exigentes</t>
  </si>
  <si>
    <t>Exigentes</t>
  </si>
  <si>
    <t>Muy exigentes</t>
  </si>
  <si>
    <t>No favorece para nada</t>
  </si>
  <si>
    <t>No favorece</t>
  </si>
  <si>
    <t>Es indiferente</t>
  </si>
  <si>
    <t>Favorece</t>
  </si>
  <si>
    <t>Favorece totalmente</t>
  </si>
  <si>
    <t>Nada probable</t>
  </si>
  <si>
    <t>Poco probable</t>
  </si>
  <si>
    <t>Medianamente probable</t>
  </si>
  <si>
    <t>Muy probable</t>
  </si>
  <si>
    <t>Totalmente probable</t>
  </si>
  <si>
    <t>Nada satisfecho</t>
  </si>
  <si>
    <t>Poco satisfecho</t>
  </si>
  <si>
    <t>Medianamente satisfecho</t>
  </si>
  <si>
    <t>Satisfecho</t>
  </si>
  <si>
    <t>Muy satisfecho</t>
  </si>
  <si>
    <t>*En los públicos donde no aparecen datos no se aplicó esta pregunta</t>
  </si>
  <si>
    <t>Alcance</t>
  </si>
  <si>
    <t xml:space="preserve">Para la realización de las entrevistas se realizaron varios diseños de formularios electrónicos de acuerdo con los segmentos a los que se dirigió el estudio(*), los cuales fueron elaborados en forma conjunta, la Universidad se encargó del diseño del contenido y aprobación de los formularios y la parte de la validación técnica y del diseño de la plataforma web los realizó la empresa consultora.
</t>
  </si>
  <si>
    <t>El estudio contó con dos técnicas de recolección de información, las cuales se utilizaron según el público al cual se le dirigió la encuesta. Los estudiantes auto-diligenciaron la encuesta en sus salones de clase a través de un dispositivo móvil;  mientras que a los profesores de planta, cátedra, directivos y personal administrativo se les envió la encuesta por correo para que la diligenciaran a través de una aplicativo web. De esta forma, se garantizó el mayor número de respuestas por parte de cada segmento.</t>
  </si>
  <si>
    <t>¿CÓMO SE PREGUNTO?</t>
  </si>
  <si>
    <t>ÍNDICE (ESCALA DE 1 A 100)</t>
  </si>
  <si>
    <t>LECTURA E INTERPRETACIÓN DE TABLAS DE RESULTADOS:</t>
  </si>
  <si>
    <t xml:space="preserve">       Años en los que se 
       ha realizado la 
       medición</t>
  </si>
  <si>
    <t xml:space="preserve">    Datos expresados en 
    porcentajes</t>
  </si>
  <si>
    <t xml:space="preserve">    Datos expresados en 
    valores absolutos</t>
  </si>
  <si>
    <t>ESTADÍSTICOS UTILIZADOS PARA LA INTERPRETACIÓN 
DE DATOS</t>
  </si>
  <si>
    <r>
      <rPr>
        <sz val="10"/>
        <color theme="1" tint="0.14999847407452621"/>
        <rFont val="Wingdings"/>
        <charset val="2"/>
      </rPr>
      <t xml:space="preserve">w </t>
    </r>
    <r>
      <rPr>
        <sz val="10"/>
        <color theme="1" tint="0.14999847407452621"/>
        <rFont val="Calibri"/>
        <family val="2"/>
        <scheme val="minor"/>
      </rPr>
      <t>El</t>
    </r>
    <r>
      <rPr>
        <b/>
        <sz val="10"/>
        <color theme="1" tint="0.14999847407452621"/>
        <rFont val="Calibri"/>
        <family val="2"/>
        <scheme val="minor"/>
      </rPr>
      <t xml:space="preserve"> TOP TWO BOX</t>
    </r>
    <r>
      <rPr>
        <sz val="10"/>
        <color theme="1" tint="0.14999847407452621"/>
        <rFont val="Calibri"/>
        <family val="2"/>
        <scheme val="minor"/>
      </rPr>
      <t xml:space="preserve"> se calcula tomando el porcentaje de participantes que calificaron su satisfacción con </t>
    </r>
    <r>
      <rPr>
        <b/>
        <sz val="10"/>
        <color theme="1" tint="0.14999847407452621"/>
        <rFont val="Calibri"/>
        <family val="2"/>
        <scheme val="minor"/>
      </rPr>
      <t>las dos puntuaciones mas altas</t>
    </r>
    <r>
      <rPr>
        <sz val="10"/>
        <color theme="1" tint="0.14999847407452621"/>
        <rFont val="Calibri"/>
        <family val="2"/>
        <scheme val="minor"/>
      </rPr>
      <t xml:space="preserve"> de la escala (Muy satisfecho + Satisfecho)</t>
    </r>
  </si>
  <si>
    <t>VALORES DE LA 
MEDIA</t>
  </si>
  <si>
    <t>VALORES DEL T2B Y 
B2B</t>
  </si>
  <si>
    <r>
      <t xml:space="preserve">Algunos de los análisis estadísticos  que se utilizan normalmente con este tipo de escalas son: </t>
    </r>
    <r>
      <rPr>
        <b/>
        <sz val="11"/>
        <color theme="1" tint="0.14999847407452621"/>
        <rFont val="Calibri"/>
        <family val="2"/>
        <scheme val="minor"/>
      </rPr>
      <t xml:space="preserve"> Análisis de frecuencias con porcentajes, y análisis de medidas de tendencia central.</t>
    </r>
    <r>
      <rPr>
        <sz val="11"/>
        <color theme="1" tint="0.14999847407452621"/>
        <rFont val="Calibri"/>
        <family val="2"/>
        <scheme val="minor"/>
      </rPr>
      <t xml:space="preserve">
En este caso, la medida de tendencia central  que se  incluirá en el análisis será la media. La ventaja de reportar la media es que resume los resultados y </t>
    </r>
    <r>
      <rPr>
        <b/>
        <sz val="11"/>
        <color theme="1" tint="0.14999847407452621"/>
        <rFont val="Calibri"/>
        <family val="2"/>
        <scheme val="minor"/>
      </rPr>
      <t>toma en cuenta la frecuencia de respuestas para cada punto de la escala.</t>
    </r>
    <r>
      <rPr>
        <sz val="11"/>
        <color theme="1" tint="0.14999847407452621"/>
        <rFont val="Calibri"/>
        <family val="2"/>
        <scheme val="minor"/>
      </rPr>
      <t xml:space="preserve">
</t>
    </r>
  </si>
  <si>
    <t>5 de Octubre  a 14 de diciembre del 2018</t>
  </si>
  <si>
    <r>
      <rPr>
        <b/>
        <sz val="8"/>
        <color theme="1" tint="0.34998626667073579"/>
        <rFont val="Calibri"/>
        <family val="2"/>
        <scheme val="minor"/>
      </rPr>
      <t>(*) Segmentos a los que se dirigió el estudio:</t>
    </r>
    <r>
      <rPr>
        <sz val="8"/>
        <color theme="1" tint="0.34998626667073579"/>
        <rFont val="Calibri"/>
        <family val="2"/>
        <scheme val="minor"/>
      </rPr>
      <t xml:space="preserve">
- Estudiantes (pregrado, especialización, especialización médico-quirúrgica, 
   maestría, maestría virtual y doctorado) .
- Profesores planta de pregrado y posgrado.
- Profesores cátedra de pregrado y posgrado.
- Directivos de unidades académicas.
- Directivos de unidades administrativas.
- Personal administrativo de unidades académicas.
- Personal administrativo de unidades administrativas.
- Servicios generales.
</t>
    </r>
  </si>
  <si>
    <r>
      <rPr>
        <sz val="10"/>
        <color theme="1" tint="0.14999847407452621"/>
        <rFont val="Wingdings"/>
        <charset val="2"/>
      </rPr>
      <t xml:space="preserve">w </t>
    </r>
    <r>
      <rPr>
        <sz val="10"/>
        <color theme="1" tint="0.14999847407452621"/>
        <rFont val="Calibri"/>
        <family val="2"/>
        <scheme val="minor"/>
      </rPr>
      <t xml:space="preserve">El </t>
    </r>
    <r>
      <rPr>
        <b/>
        <sz val="10"/>
        <color theme="1" tint="0.14999847407452621"/>
        <rFont val="Calibri"/>
        <family val="2"/>
        <scheme val="minor"/>
      </rPr>
      <t xml:space="preserve">BOTTOM TWO BOX </t>
    </r>
    <r>
      <rPr>
        <sz val="10"/>
        <color theme="1" tint="0.14999847407452621"/>
        <rFont val="Calibri"/>
        <family val="2"/>
        <scheme val="minor"/>
      </rPr>
      <t xml:space="preserve">se calcula tomando el porcentaje de participantes que calificaron su satisfacción con </t>
    </r>
    <r>
      <rPr>
        <b/>
        <sz val="10"/>
        <color theme="1" tint="0.14999847407452621"/>
        <rFont val="Calibri"/>
        <family val="2"/>
        <scheme val="minor"/>
      </rPr>
      <t>las dos puntuaciones mas bajas</t>
    </r>
    <r>
      <rPr>
        <sz val="10"/>
        <color theme="1" tint="0.14999847407452621"/>
        <rFont val="Calibri"/>
        <family val="2"/>
        <scheme val="minor"/>
      </rPr>
      <t xml:space="preserve"> de la escala (Poco satisfecho + Nada satisfecho)</t>
    </r>
  </si>
  <si>
    <t>No sabe / No aplica(*)</t>
  </si>
  <si>
    <t>Las preguntas utilizadas en esta medición son de tipo Likert de 5 puntos con uso de métricas artificiales, las  cuales permiten análisis estadísticos descriptivos.</t>
  </si>
  <si>
    <r>
      <t xml:space="preserve">De este modo, para el análisis de la información se tiene en cuenta la herramienta </t>
    </r>
    <r>
      <rPr>
        <b/>
        <sz val="10"/>
        <color theme="1" tint="0.14999847407452621"/>
        <rFont val="Calibri"/>
        <family val="2"/>
        <scheme val="minor"/>
      </rPr>
      <t>TOP TWO BOX (T2B) y el BOTTOM TWO BOX (B2B).</t>
    </r>
  </si>
  <si>
    <r>
      <rPr>
        <b/>
        <sz val="11"/>
        <rFont val="Calibri"/>
        <family val="2"/>
        <scheme val="minor"/>
      </rPr>
      <t>(*) NOTAS:</t>
    </r>
    <r>
      <rPr>
        <b/>
        <sz val="11"/>
        <color theme="1" tint="0.34998626667073579"/>
        <rFont val="Calibri"/>
        <family val="2"/>
        <scheme val="minor"/>
      </rPr>
      <t xml:space="preserve">
</t>
    </r>
    <r>
      <rPr>
        <sz val="11"/>
        <color theme="1" tint="0.34998626667073579"/>
        <rFont val="Calibri"/>
        <family val="2"/>
        <scheme val="minor"/>
      </rPr>
      <t xml:space="preserve">- Para los públicos donde los márgenes de error son </t>
    </r>
    <r>
      <rPr>
        <b/>
        <sz val="11"/>
        <color theme="1" tint="0.34998626667073579"/>
        <rFont val="Calibri"/>
        <family val="2"/>
        <scheme val="minor"/>
      </rPr>
      <t xml:space="preserve">superiores al 7% </t>
    </r>
    <r>
      <rPr>
        <sz val="11"/>
        <color theme="1" tint="0.34998626667073579"/>
        <rFont val="Calibri"/>
        <family val="2"/>
        <scheme val="minor"/>
      </rPr>
      <t xml:space="preserve"> los resultados de la encuesta deberán ser interpretados como una descripción de la muestra y</t>
    </r>
    <r>
      <rPr>
        <b/>
        <sz val="11"/>
        <color theme="1" tint="0.34998626667073579"/>
        <rFont val="Calibri"/>
        <family val="2"/>
        <scheme val="minor"/>
      </rPr>
      <t xml:space="preserve"> no se deberán extrapolar a la población</t>
    </r>
    <r>
      <rPr>
        <sz val="11"/>
        <color theme="1" tint="0.34998626667073579"/>
        <rFont val="Calibri"/>
        <family val="2"/>
        <scheme val="minor"/>
      </rPr>
      <t xml:space="preserve">. 
- En los casos donde los universos son </t>
    </r>
    <r>
      <rPr>
        <b/>
        <sz val="11"/>
        <color theme="1" tint="0.34998626667073579"/>
        <rFont val="Calibri"/>
        <family val="2"/>
        <scheme val="minor"/>
      </rPr>
      <t xml:space="preserve">menores a 50 </t>
    </r>
    <r>
      <rPr>
        <sz val="11"/>
        <color theme="1" tint="0.34998626667073579"/>
        <rFont val="Calibri"/>
        <family val="2"/>
        <scheme val="minor"/>
      </rPr>
      <t>y el margen de error es superior al 7%,  se recomienda tener en cuenta el alcance para la interpretación de los resultados. Para estos casos, si el</t>
    </r>
    <r>
      <rPr>
        <b/>
        <sz val="11"/>
        <color theme="1" tint="0.34998626667073579"/>
        <rFont val="Calibri"/>
        <family val="2"/>
        <scheme val="minor"/>
      </rPr>
      <t xml:space="preserve"> alcance es menor del 80%</t>
    </r>
    <r>
      <rPr>
        <sz val="11"/>
        <color theme="1" tint="0.34998626667073579"/>
        <rFont val="Calibri"/>
        <family val="2"/>
        <scheme val="minor"/>
      </rPr>
      <t xml:space="preserve">, los resultados se deberán interpretar como un </t>
    </r>
    <r>
      <rPr>
        <b/>
        <sz val="11"/>
        <color theme="1" tint="0.34998626667073579"/>
        <rFont val="Calibri"/>
        <family val="2"/>
        <scheme val="minor"/>
      </rPr>
      <t>sondeo.</t>
    </r>
    <r>
      <rPr>
        <sz val="11"/>
        <color theme="1" tint="0.34998626667073579"/>
        <rFont val="Calibri"/>
        <family val="2"/>
        <scheme val="minor"/>
      </rPr>
      <t xml:space="preserve"> </t>
    </r>
  </si>
  <si>
    <r>
      <rPr>
        <b/>
        <sz val="11"/>
        <color theme="1" tint="0.14999847407452621"/>
        <rFont val="Calibri"/>
        <family val="2"/>
        <scheme val="minor"/>
      </rPr>
      <t>Razones por las cuales se incluyen las opciones “no sabe/no aplica”:</t>
    </r>
    <r>
      <rPr>
        <sz val="11"/>
        <color theme="1" tint="0.14999847407452621"/>
        <rFont val="Calibri"/>
        <family val="2"/>
        <scheme val="minor"/>
      </rPr>
      <t xml:space="preserve">
•  Para no dejar espacios en blanco en las distintas preguntas formuladas en el instrumento.
• Para garantizar que los participantes leyeron y respondieron a todas las preguntas formuladas en el cuestionario (todas las  preguntas se debían responder para dar como finalizada la encuesta).
• Se incluyen también para darle una opción de respuesta a los participantes que no tienen información o no tienen ninguna opinión   sobre lo que se pregunta en cada uno de los enunciados.</t>
    </r>
  </si>
  <si>
    <t>El nivel de satisfacción de cada uno de los factores se calificó a través de una escala lickert de 5 puntos como se muestra a continuación:</t>
  </si>
  <si>
    <t>INTERPRETACIÓN DE RESULTADOS</t>
  </si>
  <si>
    <t>DEFINICIÓN DE TOP TWO BOX Y BOTTOM TWO BOX</t>
  </si>
  <si>
    <t>Base</t>
  </si>
  <si>
    <t>Contenidos internacionales en las asignaturas</t>
  </si>
  <si>
    <t>Actividades académicas en otro idioma</t>
  </si>
  <si>
    <t>Bibliografía en otro idioma</t>
  </si>
  <si>
    <t>Proyectos de innovación e investigación de carácter internacional</t>
  </si>
  <si>
    <t>SATISFACCIÓN Y RECOMENDACIÓN</t>
  </si>
  <si>
    <t>FACTOR: RECURSOS DE APOYO ACADÉMICO E INFRAESTRUCTURA FÍSICA</t>
  </si>
  <si>
    <t>¿Cuál es el motivo principal por el cual califica el nivel de recomendación de la Universidad?</t>
  </si>
  <si>
    <t>*Datos expresados en porcentajes</t>
  </si>
  <si>
    <t>MENCIONES ASOCIADAS CON EL TEMA: PROFESORES(*)</t>
  </si>
  <si>
    <t>MENCIONES ASOCIADAS CON EL TEMA: PROCESOS ACADÉMICOS(*)</t>
  </si>
  <si>
    <t>MENCIONES ASOCIADAS CON EL TEMA: BIENESTAR INSTITUCIONAL(*)</t>
  </si>
  <si>
    <t>MENCIONES ASOCIADAS CON EL TEMA: INFRAESTRUCTURA(*)</t>
  </si>
  <si>
    <t>MENCIONES ASOCIADAS CON EL TEMA: IDENTIDAD SABANA(*)</t>
  </si>
  <si>
    <t>(*) Estos valores están expresados en netos (Suma lógica de las menciones asociadas a un tema).</t>
  </si>
  <si>
    <t xml:space="preserve">El universo del estudio fueron los estudiantes de II a VIII semestre, los profesores de planta y cátedra del programa de </t>
  </si>
  <si>
    <t>Los diferentes formularios diseñados para la medición reposan en archivos electrónicos en la Dirección de Planeación de la Universidad. A continuación, se muestran a manera de ejemplo las preguntas realizadas en el instrumento diseñado para el público de estudiantes de Pregrado.</t>
  </si>
  <si>
    <t>Comunicación Audiovisual y Multimedios</t>
  </si>
  <si>
    <t>(1)Nula</t>
  </si>
  <si>
    <t>(2)Baja</t>
  </si>
  <si>
    <t>(3)Media</t>
  </si>
  <si>
    <t>(4)Alta</t>
  </si>
  <si>
    <t>(5)Muy Alta</t>
  </si>
  <si>
    <t>MENCIONES ASOCIADAS CON EL TEMA: PEI(*)</t>
  </si>
  <si>
    <t>MENCIONES ASOCIADAS CON EL TEMA: VÍNCULO EMOCIONAL(*)</t>
  </si>
  <si>
    <t>MENCIONES ASOCIADAS CON EL TEMA: REPUTACIÓN Y COMPETITIVIDAD(*)</t>
  </si>
  <si>
    <t>OTRAS MENCIONES(*)</t>
  </si>
  <si>
    <t>Comunicación Social y Periodismo</t>
  </si>
  <si>
    <t>Programa Académico</t>
  </si>
  <si>
    <t>Unidad Académica</t>
  </si>
  <si>
    <t>En términos generales ¿qué tan satisfecho se encuentra usted con los distintos procesos y servicios que comprenden el quehacer académico y administrativo</t>
  </si>
  <si>
    <t>de la Universidad de La Sabana?</t>
  </si>
  <si>
    <t>Durante su experiencia en la Universidad de La Sabana, le fue posible encontrar y hacer propios los siguientes rasgos que definen su naturaleza e identidad</t>
  </si>
  <si>
    <t>descritos en el Proyecto Educativo Institucional (PEI):</t>
  </si>
  <si>
    <t>¿Considera que el Proyecto Educativo Institucional (PEI) expresa el compromiso de la Universidad con la calidad educativa?</t>
  </si>
  <si>
    <t>¿Considera que el Proyecto Educativo Institucional (PEI) expresa el compromiso de la Universidad con la formación integral de los estudiantes?</t>
  </si>
  <si>
    <t>¿Conoce el Proyecto Educativo del Programa (PEP)?</t>
  </si>
  <si>
    <t>¿Comprende el Proyecto Educativo del Programa (PEP)?</t>
  </si>
  <si>
    <t>¿Considera adecuados los escenarios y medios que la facultad ha dispuesto para la socialización del Proyecto Educativo del Programa (PEP)?</t>
  </si>
  <si>
    <t>¿Conoce los aspectos contenidos en el Reglamento de Estudiantes?</t>
  </si>
  <si>
    <t>¿Considera que el Reglamento de Estudiantes contiene las disposiciones necesarias para el desarrollo de la vida universitaria, facilitando las gestiones</t>
  </si>
  <si>
    <t>académicas, administrativas y financieras de los estudiantes?</t>
  </si>
  <si>
    <t>¿Considera que la normatividad académica y disciplinaria aplicada en el programa se rige por el Reglamento de Estudiantes?</t>
  </si>
  <si>
    <t>¿Considera que los estudiantes tienen la posibilidad de participar en los órganos de dirección y de gestión de la unidad académica y de cada programa?</t>
  </si>
  <si>
    <t>¿Considera que los siguientes apoyos que ofrece la Universidad favorecen la permanencia de los estudiantes?</t>
  </si>
  <si>
    <t>Asesoría académica personalizada</t>
  </si>
  <si>
    <t>Periodo de prueba</t>
  </si>
  <si>
    <t>Reserva de cupo</t>
  </si>
  <si>
    <t>Becas, financiación y auxilios de alimentación y transporte</t>
  </si>
  <si>
    <t>Tutorías, cursos de nivelación y talleres para el éxito académico</t>
  </si>
  <si>
    <t>Asesorías psicológica, psicoeducativa y personal y familiar</t>
  </si>
  <si>
    <t>¿Considera que la participación de los estudiantes representantes en los órganos de dirección y de gestión ha tenido un impacto positivo en el desarrollo</t>
  </si>
  <si>
    <t>de los programas y de la unidad académica?</t>
  </si>
  <si>
    <t>¿Conoce las distinciones y los estímulos que ofrece la Universidad a sus estudiantes destacados tales como alumno distinguido, alumno meritorio, mención</t>
  </si>
  <si>
    <t>de honor, publicación de artículos, candidaturas a becas, condonaciones de beca, entre otros?</t>
  </si>
  <si>
    <t>¿Considera que las distinciones y los estímulos académicos que ofrece la Universidad motivan el mejoramiento en el desempeño académico de los estudiantes?</t>
  </si>
  <si>
    <t>¿Considera que los recursos académicos disponibles para el programa (material bibliográfico, material didáctico, equipos de cómputo, software académico,</t>
  </si>
  <si>
    <t>entre otros) son suficientes para el número de estudiantes del mismo?</t>
  </si>
  <si>
    <t>Considera que los recursos físicos disponibles para el programa (laboratorios, talleres, aulas, entre otros) son suficientes para el número de estudiantes del mismo?</t>
  </si>
  <si>
    <t>Indique el nivel de calidad de las siguientes actividades que ofrece el programa:</t>
  </si>
  <si>
    <t>Actividades de Investigación, tales como semilleros de investigación, participación en proyectos y en concursos de investigación.</t>
  </si>
  <si>
    <t>Actividades Académicas, tales como congresos, misiones académicas, ferias académicas, semana de la respectiva profesión, entre otras.</t>
  </si>
  <si>
    <t>Actividades Culturales, tales como día de la profesión, congreso Univ, conversatorios, concursos.</t>
  </si>
  <si>
    <t>Iniciativas Estudiantiles, tales como revista Dissertum, Club de Estudios Empresariales, Club de Abogados</t>
  </si>
  <si>
    <t>¿Conoce los aspectos contenidos en el Estatuto Profesoral?</t>
  </si>
  <si>
    <t>¿Considera que la ubicación, la permanencia y el ascenso de los profesores en el escalafón se rigen por las políticas institucionales contenidas en el</t>
  </si>
  <si>
    <t>Reglamento de Escalafón de Profesores?</t>
  </si>
  <si>
    <t>¿Considera que el Estatuto Profesoral contiene las disposiciones necesarias para el desarrollo de los profesores dentro de la Universidad?</t>
  </si>
  <si>
    <t>Conoce los criterios de valoración de la producción académica contenidos en el Reglamento de Escalafón de Profesores y en la Guía para la Valoración</t>
  </si>
  <si>
    <t>de la Producción Académica?</t>
  </si>
  <si>
    <t>¿Considera que la formación, la evaluación y el reconocimiento a los profesores del programa se rige por el Estatuto Profesoral?</t>
  </si>
  <si>
    <t>¿Considera que la unidad académica aplica estrategias y criterios con el fin de fortalecer su cuerpo profesoral y el desarrollo de las actividades académicas?</t>
  </si>
  <si>
    <t>¿Considera que en términos generales los materiales de apoyo (presentaciones, guías, cartillas, libros, artículos científicos indexados, videos, entre</t>
  </si>
  <si>
    <t>otros.) utilizados por los profesores contribuyen a un mayor interés y mejor comprensión de los temas?</t>
  </si>
  <si>
    <t>¿Considera que las políticas institucionales promueven la participación de los profesores en los órganos de dirección de la Universidad y de la unidad</t>
  </si>
  <si>
    <t>académica?</t>
  </si>
  <si>
    <t>Considera que las políticas y procedimientos aplicados por la Universidad para la selección, vinculación y permanencia de los profesores de los programas</t>
  </si>
  <si>
    <t>de pregrado de su unidad académica son:</t>
  </si>
  <si>
    <t>Para la selección y vinculación: Claros</t>
  </si>
  <si>
    <t>Para la selección y vinculación: Pertinentes</t>
  </si>
  <si>
    <t>Para la permanencia: Claros</t>
  </si>
  <si>
    <t>Para la permanencia: Pertinentes</t>
  </si>
  <si>
    <t>¿Considera que en términos generales los profesores del programa dominan los temas desarrollados y cumplen con los objetivos propuestos en las asignaturas?</t>
  </si>
  <si>
    <t>¿Considera que en términos generales la formación y la experiencia de los profesores es adecuada para el desarrollo de las actividades académicas del</t>
  </si>
  <si>
    <t>programa?</t>
  </si>
  <si>
    <t>¿Considera que con el número de profesores de la unidad académica se da cubrimiento a las actividades académicas propias del programa?</t>
  </si>
  <si>
    <t>¿Considera que en términos generales los profesores de la unidad académica cumplen con los siguientes aspectos para el desarrollo de sus actividades académicas?</t>
  </si>
  <si>
    <t>Formación y experiencia de acuerdo con las necesidades del programa</t>
  </si>
  <si>
    <t>Cumplimiento de los objetivos planeados anualmente</t>
  </si>
  <si>
    <t>Actualización permanente en los temas propios de su saber</t>
  </si>
  <si>
    <t>Innovación en su práctica docente</t>
  </si>
  <si>
    <t>Incorporación de nuevas tecnologías</t>
  </si>
  <si>
    <t>Uso de instrumentos pedagógicos para el aprendizaje práctico</t>
  </si>
  <si>
    <t>¿Conoce los criterios y mecanismos que utiliza la Universidad para evaluar a los profesores?</t>
  </si>
  <si>
    <t>¿Conoce los cursos de formación brindados por la Universidad para su desarrollo profesoral y personal?</t>
  </si>
  <si>
    <t>¿Considera que en términos generales los criterios y mecanismos de evaluación de los profesores contribuyen a mejorar su desempeño profesoral?</t>
  </si>
  <si>
    <t>¿Considera que los resultados de la evaluación a los profesores se dan a conocer de forma clara y oportuna?</t>
  </si>
  <si>
    <t>¿Considera que en términos generales los cursos de formación brindados por la Universidad son de buena calidad?</t>
  </si>
  <si>
    <t>Considera que las acciones orientadas al desarrollo integral de los profesores (cursos de formación, financiación para estudios formales y no formales,</t>
  </si>
  <si>
    <t>apoyo para la asistencia a eventos, distinciones académicas, entre otros) han contribuido con:</t>
  </si>
  <si>
    <t>Mejorar la calidad del programa</t>
  </si>
  <si>
    <t>Fortalecer su labor profesoral y personal</t>
  </si>
  <si>
    <t>¿Considera que los criterios de permanencia (promedio académico mínimo exigido, promedio acumulado, exigencias durante el periodo de prueba) y de graduación</t>
  </si>
  <si>
    <t>(opción de grado, examen internacional en segunda lengua, plan de estudios completo, entre otros) son acordes con el alto nivel profesional y la calidad esperada del programa?</t>
  </si>
  <si>
    <t>¿Considera que en términos generales los criterios e instrumentos de evaluación académica son diseñados por los profesores teniendo en cuenta los recursos,</t>
  </si>
  <si>
    <t>las actividades realizadas en clase teniendo en cuenta las actividades realizadas en clase o en otros espacios académicos y el trabajo autónomo?</t>
  </si>
  <si>
    <t>Considera que en términos generales los mecanismos de evaluación académica de los estudiantes son acordes con:</t>
  </si>
  <si>
    <t>Los criterios establecidos para el desarrollo de los programas</t>
  </si>
  <si>
    <t>Los propositos de formación</t>
  </si>
  <si>
    <t>Indique el nivel de satisfacción con las siguientes estrategias de seguimiento y acompañamiento por parte de los profesores:</t>
  </si>
  <si>
    <t>Asesoría y orientación en el aula para el desarrollo de actividades académicas</t>
  </si>
  <si>
    <t>Asesoría y orientación fuera del aula para el desarrollo de actividades académicas</t>
  </si>
  <si>
    <t>Indique en qué nivel se encuentran los siguientes elementos de internacionalización del currículo en su programa académico:</t>
  </si>
  <si>
    <t>¿Considera que en términos generales el sistema de evaluación académica permite evidenciar los conocimientos, las habilidades y las capacidades adquiridas</t>
  </si>
  <si>
    <t>en el proceso de formación?</t>
  </si>
  <si>
    <t>¿Considera que en términos generales el currículo del programa desarrolla las competencias y cumple con los objetivos de formación propuestos?</t>
  </si>
  <si>
    <t>¿Considera que en términos generales las actividades de formación dirigidas a los estudiantes estimulan su capacidad creativa, curiosidad científica,</t>
  </si>
  <si>
    <t>innovación y pensamiento autónomo?</t>
  </si>
  <si>
    <t>¿Considera que en términos generales la calidad de los trabajos realizados por los estudiantes son acordes con los objetivos definidos para las actividades académicas?</t>
  </si>
  <si>
    <t>¿Considera que en términos generales los trabajos realizados por los estudiantes contribuyen con su formación integral?</t>
  </si>
  <si>
    <t>¿Considera que las diferentes modalidades de flexibilidad curricular que le son ofrecidas a los estudiantes aportan a la alta calidad del programa?</t>
  </si>
  <si>
    <t>Indique en qué nivel se encuentran los siguientes elementos de Flexibilidad Curricular en su programa académico:</t>
  </si>
  <si>
    <t>Actividades académicas organizadas por créditos académicos</t>
  </si>
  <si>
    <t>Doble programa</t>
  </si>
  <si>
    <t>Co-terminales</t>
  </si>
  <si>
    <t>Electivas en el programa y en otros programas de la Universidad</t>
  </si>
  <si>
    <t>Doble titulación y Doble grado</t>
  </si>
  <si>
    <t>Semestres y prácticas en el país y en el exterior</t>
  </si>
  <si>
    <t>Diversas modalidades de práctica</t>
  </si>
  <si>
    <t>Diversas opciones de grado</t>
  </si>
  <si>
    <t>¿Considera que en términos generales los métodos de enseñanza y aprendizaje utilizados por los profesores del programa (cátedra magistral, estudio de</t>
  </si>
  <si>
    <t>casos, talleres, seminarios, debates, exposición de alumnos, laboratorios, entre otros) contribuyen al adecuado desarrollo de los contenidos de las diferentes</t>
  </si>
  <si>
    <t>asignaturas del plan de estudios?</t>
  </si>
  <si>
    <t>Indique en qué nivel se encuentran los siguientes elementos de Interdisciplinariedad Curricular en su programa académico:</t>
  </si>
  <si>
    <t>Articulación entre asignaturas a partir de un problema de estudio</t>
  </si>
  <si>
    <t>Desarrollo de proyectos de investigación que integren diferentes disciplinas</t>
  </si>
  <si>
    <t>Campos de formación que integren diferentes disciplinas en el plan de estudios</t>
  </si>
  <si>
    <t>Espacios o escenarios académicos que propicien la revisión de temáticas desde diferentes perspectivas y disciplinas</t>
  </si>
  <si>
    <t>¿Considera que las actividades de interdisciplinariedad curricular enriquecen la formación académica de los estudiantes?</t>
  </si>
  <si>
    <t>¿Conoce en términos generales los requisitos y el procedimiento para aplicar a las diferentes modalidades de Flexibilidad Curricular?</t>
  </si>
  <si>
    <t>¿Considera que las actividades de cooperación académica y profesional (profesor visitante, estancia de investigación, ponencias en eventos académicos,</t>
  </si>
  <si>
    <t>par académico, entre otros), nacionales e internacionales, contribuyen a:</t>
  </si>
  <si>
    <t>Fortalecer la formacion profesoral</t>
  </si>
  <si>
    <t>¿Considera que los programas de movilidad nacional o internacional ofrecidos por la Universidad (semestre universitario en el exterior, prácticas internacionales,</t>
  </si>
  <si>
    <t>cursos de idiomas, doble grado, doble titulación, rotaciones en el área de la salud, cursos de verano) contribuyen a su formación académica y personal?</t>
  </si>
  <si>
    <t>Evalúe los mecanismos aplicados para la formación en investigación:</t>
  </si>
  <si>
    <t>Disponibilidad de recursos de apoyo académico: material bibliográfico (libros, bases de datos, revistas, entre otros), laboratorios, recursos informáticos.</t>
  </si>
  <si>
    <t>Prácticas en investigación y asignaturas que desarrollan competencias en investigación.</t>
  </si>
  <si>
    <t>Semilleros de investigación y participación de estudiantes en proyectos de investigación.</t>
  </si>
  <si>
    <t>Jornadas de socialización de trabajos de investigación y presentación de ponencias desarrollados por estudiantes.</t>
  </si>
  <si>
    <t>Publicación de artículos elaborados por estudiantes (autoría o co-autoría).</t>
  </si>
  <si>
    <t>Evalúe los mecanismos institucionales de apoyo para el desarrollo de las actividades investigativas:</t>
  </si>
  <si>
    <t>Formación de los profesores en altas titulaciones académicas.</t>
  </si>
  <si>
    <t>Formación de los profesores en metodología de investigación y otros.</t>
  </si>
  <si>
    <t>Convocatorias anuales para el desarrollo de proyectos de investigación.</t>
  </si>
  <si>
    <t>Jornadas de socialización de resultados de investigación.</t>
  </si>
  <si>
    <t>Estímulos a la producción intelectual.</t>
  </si>
  <si>
    <t>Califique el grado de satisfacción con los siguientes recursos académicos para la investigación:</t>
  </si>
  <si>
    <t>Material bibliográfico</t>
  </si>
  <si>
    <t>Laboratorios</t>
  </si>
  <si>
    <t>Equipos y materiales</t>
  </si>
  <si>
    <t>Recursos informáticos</t>
  </si>
  <si>
    <t>¿Considera que los programas, actividades y servicios de bienestar contribuyen con su formación integral?</t>
  </si>
  <si>
    <t>¿Considera que los programas, actividades y servicios de bienestar han sido un complemento para su vida universitaria?</t>
  </si>
  <si>
    <t>Indique su grado de satisfacción con los siguientes programas, actividades y servicios de bienestar:</t>
  </si>
  <si>
    <t>Acciones de Solidaridad, tales como misión Sabana, trabajo comunitario, apoyo a fundaciones.</t>
  </si>
  <si>
    <t>Programa Aprendamos a Trabajar (PAT)</t>
  </si>
  <si>
    <t>Programas de prevención, promoción y atención en salud, tales como campañas de vacunación, consultas médicas, atención de enfermería, entre otros.</t>
  </si>
  <si>
    <t>Otros servicios, tales como librería universitaria, puntos de fotocopiado, parqueaderos, lavado de carros, transporte.</t>
  </si>
  <si>
    <t>¿Considera que la oferta de programas, actividades y servicios de bienestar es suficientemente variada?</t>
  </si>
  <si>
    <t>Evalúe los recursos (propios o en convenio) para el desarrollo de las actividades culturales de bienestar de acuerdo con los siguientes elementos:</t>
  </si>
  <si>
    <t>Espacios adecuados</t>
  </si>
  <si>
    <t>Espacios suficientes</t>
  </si>
  <si>
    <t>Equipos y materiales adecuados</t>
  </si>
  <si>
    <t>Equipos y materiales suficientes</t>
  </si>
  <si>
    <t>Evalúe los recursos (propios o en convenio) para el desarrollo de las actividades deportivas de bienestar de acuerdo con los siguientes elementos:</t>
  </si>
  <si>
    <t>¿Considera que en términos generales las funciones y responsabilidades le son asignadas con claridad?</t>
  </si>
  <si>
    <t>¿Considera que en términos generales las funciones y responsabilidades que desarrolla contribuyen a cumplir los objetivos de su unidad?</t>
  </si>
  <si>
    <t>¿Conoce el proceso y los criterios que se aplican para la evaluación anual de sus objetivos?</t>
  </si>
  <si>
    <t>¿Considera que los resultados de la evaluación de sus objetivos se dan a conocer de forma clara y oportuna?</t>
  </si>
  <si>
    <t>¿Considera que en términos generales en la evaluación de sus objetivos se valora el cumplimiento y la calidad de su trabajo?</t>
  </si>
  <si>
    <t>¿Considera que en términos generales la evaluación por objetivos contribuye a mejorar el desempeño laboral?</t>
  </si>
  <si>
    <t>¿Cree usted que se toman en cuenta las opiniones y sugerencias planteadas por la comunidad universitaria a través de los medios internos de participación</t>
  </si>
  <si>
    <t>(buzones de sugerencias virtual, café con el Rector y con los Decanos, encuestas de percepción y satisfacción)?</t>
  </si>
  <si>
    <t>¿Considera que los procesos de autoevaluación y autorregulación desarrollados por el programa con miras a la acreditación, a la renovación del registro</t>
  </si>
  <si>
    <t>calificado o al mejoramiento, contribuyen a enriquecer su calidad académica?</t>
  </si>
  <si>
    <t>Considera que en términos generales el apoyo administrativo del personal de la unidad académica se realiza:</t>
  </si>
  <si>
    <t>¿Considera que los directivos de su unidad académica dan orientación académica y ejercen el liderazgo necesario para el desarrollo del programa?</t>
  </si>
  <si>
    <t>¿Considera que los medios de comunicación de la Universidad (campus impreso y virtual, unisabanaradio, página web, redes sociales institucionales, carteleras,</t>
  </si>
  <si>
    <t>pendones) son suficientes para mantenerse informado respecto a los asuntos institucionales de interés?</t>
  </si>
  <si>
    <t>Califique la página web institucional en función de los siguientes aspectos:</t>
  </si>
  <si>
    <t>Actualidad de los contenidos</t>
  </si>
  <si>
    <t>Disponibilidad de información de interés</t>
  </si>
  <si>
    <t>Califique la calidad del correo electrónico de la Universidad:</t>
  </si>
  <si>
    <t>Califique la calidad de los siguientes sistemas de información para los estudiantes/profesores:</t>
  </si>
  <si>
    <t>Syllabus</t>
  </si>
  <si>
    <t>Sistema de Investigación</t>
  </si>
  <si>
    <t>Agenda Académica</t>
  </si>
  <si>
    <t>Hoja de Vida</t>
  </si>
  <si>
    <t>Califique en términos generales los siguientes aspectos sobre el software académico empleado en el desarrollo de las diferentes asignaturas:</t>
  </si>
  <si>
    <t>Capacidad de conectarse dentro del campus</t>
  </si>
  <si>
    <t>Facilidad de acceso al software</t>
  </si>
  <si>
    <t>Interactividad en e proceso de aprendizaje</t>
  </si>
  <si>
    <t>Considera que en términos generales la Universidad facilita el acceso a apoyos y recursos para el aprendizaje (portátiles, equipos de laboratorio, talleres</t>
  </si>
  <si>
    <t>especializados, cámaras de video, grabadoras, entre otros) según las necesidades de su programa académico?</t>
  </si>
  <si>
    <t>Considera que en términos generales el servicio de soporte para el uso de los equipos audiovisuales disponibles en las aulas se realiza:</t>
  </si>
  <si>
    <t>Oportunamente</t>
  </si>
  <si>
    <t>eficazmente</t>
  </si>
  <si>
    <t>Considera que en términos generales el servicio de soporte para el uso de los equipos de cómputo disponibles en la Universidad se realiza:</t>
  </si>
  <si>
    <t>Eficazmente</t>
  </si>
  <si>
    <t>Considera que en términos generales el servicio de soporte para el acceso a internet en la Universidad se realiza:</t>
  </si>
  <si>
    <t>Considera que en términos generales los recursos informáticos y de comunicación (equipos, redes, software académico, software en la nube, plataforma</t>
  </si>
  <si>
    <t>virtual, sesiones vía web conference) con los que cuenta la Universidad y el programa académico son:</t>
  </si>
  <si>
    <t>Considera que en términos generales los laboratorios, talleres y aulas especializadas con las que cuenta la Universidad para el desarrollo de sus actividades académicas son:</t>
  </si>
  <si>
    <t>De facil acceso</t>
  </si>
  <si>
    <t>¿Considera que en términos generales los recursos físicos asignados a las actividades académicas son acordes con las necesidades del programa?</t>
  </si>
  <si>
    <t>Evalúe la planta física de la Universidad para el desarrollo de las funciones académicas y administrativas según los siguientes criterios:</t>
  </si>
  <si>
    <t>Suficiencia de espacios</t>
  </si>
  <si>
    <t>Distribución de los espacios</t>
  </si>
  <si>
    <t>Capacidad de los espacios</t>
  </si>
  <si>
    <t>Califique en términos generales la dotación de su puesto de trabajo para el desarrollo de sus funciones y responsabilidades:</t>
  </si>
  <si>
    <t>Califique en términos generales, los siguientes aspectos de los espacios físicos de la Universidad:</t>
  </si>
  <si>
    <t>¿Considera que los sistemas de información académica y financiera disponibles en la Universidad generan información confiable y oportuna para la toma</t>
  </si>
  <si>
    <t>de decisiones?</t>
  </si>
  <si>
    <t>En el desarrollo institucional se ve reflejada la destinación de recursos financieros para:</t>
  </si>
  <si>
    <t>La investigación</t>
  </si>
  <si>
    <t>La docencia</t>
  </si>
  <si>
    <t>La proyección social</t>
  </si>
  <si>
    <t>El bienestar universitario</t>
  </si>
  <si>
    <t>La gestión administrativa</t>
  </si>
  <si>
    <t>Administración de Empresas</t>
  </si>
  <si>
    <t>Administración &amp; Servicio</t>
  </si>
  <si>
    <t>Administración de Mercadeo y Logística Internacionales</t>
  </si>
  <si>
    <t>Administración de Negocios Internacionales</t>
  </si>
  <si>
    <t>Economía y Finanzas Internacionales</t>
  </si>
  <si>
    <t>Gastronomía</t>
  </si>
  <si>
    <t>Derecho</t>
  </si>
  <si>
    <t>Ciencias Políticas</t>
  </si>
  <si>
    <t>Pedagogía Infantil</t>
  </si>
  <si>
    <t>Enfermería</t>
  </si>
  <si>
    <t>Fisioterapia</t>
  </si>
  <si>
    <t>Filosofía</t>
  </si>
  <si>
    <t>Ingeniería Civil</t>
  </si>
  <si>
    <t>Ingeniería de Producción Agroindustrial</t>
  </si>
  <si>
    <t>Ingeniería Industrial</t>
  </si>
  <si>
    <t>Ingeniería Informática</t>
  </si>
  <si>
    <t>Ingeniería Mecánica</t>
  </si>
  <si>
    <t>Ingeniería Química</t>
  </si>
  <si>
    <t>Medicina</t>
  </si>
  <si>
    <t>Psicología</t>
  </si>
  <si>
    <t>Licenciatura en Ciencias Naturales</t>
  </si>
  <si>
    <t>EJEMPLO CUESTIONARIO DE ESTUDIANTES PREGRADO</t>
  </si>
  <si>
    <t>Durante su experiencia en la Universidad de La Sabana, le fue posible encontrar y hacer propios los siguientes rasgos que definen su naturaleza e identidad descritos en el Proyecto Educativo Institucional (PEI):</t>
  </si>
  <si>
    <t>¿Considera que el Reglamento de Estudiantes contiene las disposiciones necesarias para el desarrollo de la vida universitaria, facilitando las gestiones académicas, administrativas y financieras de los estudiantes?</t>
  </si>
  <si>
    <t>¿Considera que la participación de los estudiantes representantes en los órganos de dirección y de gestión ha tenido un impacto positivo en el desarrollo de los programas y de la unidad académica?</t>
  </si>
  <si>
    <t>¿Conoce las distinciones y los estímulos que ofrece la Universidad a sus estudiantes destacados tales como alumno distinguido, alumno meritorio, mención de honor, publicación de artículos, candidaturas a becas, condonaciones de beca, entre otros?</t>
  </si>
  <si>
    <t>¿Considera que los recursos académicos disponibles para el programa (material bibliográfico, material didáctico, equipos de cómputo, software académico, entre otros) son suficientes para el número de estudiantes del mismo?</t>
  </si>
  <si>
    <t>¿Considera que la unidad académica aplica estrategias y criterios con el fin de fortalecer su cuerpo profesoral  y el desarrollo de las actividades académicas?</t>
  </si>
  <si>
    <t>¿Considera que en términos generales la formación y la experiencia de los profesores es adecuada para el desarrollo de las actividades académicas del programa?</t>
  </si>
  <si>
    <t>¿Considera que los criterios de permanencia (promedio académico mínimo exigido, promedio acumulado, exigencias durante el periodo de prueba) y de graduación (opción de grado, examen internacional en segunda lengua, plan de estudios completo, entre otros) son acordes con el alto nivel profesional y la calidad esperada del programa?</t>
  </si>
  <si>
    <t>¿Considera que en términos generales las actividades de formación dirigidas a los estudiantes estimulan  su capacidad creativa,  curiosidad científica,  innovación y  pensamiento autónomo?</t>
  </si>
  <si>
    <t xml:space="preserve">Co-terminales </t>
  </si>
  <si>
    <t>¿Considera que en términos generales los métodos de enseñanza y aprendizaje utilizados por los profesores del programa (cátedra magistral, estudio de casos, talleres, seminarios, debates, exposición de alumnos, laboratorios, entre otros) contribuyen al adecuado desarrollo de los contenidos de las diferentes asignaturas del plan de estudios?</t>
  </si>
  <si>
    <t xml:space="preserve">Campos de formación que integren diferentes disciplinas en el plan de estudios </t>
  </si>
  <si>
    <t>FACTOR: VISIBILIDAD NACIONAL E INTERNACIONAL</t>
  </si>
  <si>
    <t>¿Considera que los programas de movilidad nacional o internacional ofrecidos por la Universidad (semestre universitario en el exterior, prácticas internacionales, cursos de idiomas, doble grado, doble titulación, rotaciones en el área de la salud, cursos de verano) contribuyen a su formación académica y personal?</t>
  </si>
  <si>
    <t>FACTOR: INVESTIGACIÓN Y CREACIÓN ARTÍSTICA Y CULTURAL</t>
  </si>
  <si>
    <t>¿Cree usted que se toman en cuenta las opiniones y sugerencias planteadas por la comunidad universitaria a través de los medios internos de participación (buzones de sugerencias virtual, café con el Rector y con los Decanos, encuestas de percepción y satisfacción)?</t>
  </si>
  <si>
    <t>¿Considera que los procesos de autoevaluación y autorregulación desarrollados por el programa con miras a la acreditación, a la renovación del registro calificado o al mejoramiento, contribuyen a enriquecer su calidad académica?</t>
  </si>
  <si>
    <t>¿Considera que los medios de comunicación de la Universidad (campus impreso y virtual, unisabanaradio, página web, redes sociales institucionales, carteleras, pendones) son suficientes para mantenerse informado respecto a los asuntos institucionales de interés?</t>
  </si>
  <si>
    <t>Considera que en términos generales la Universidad facilita el acceso a apoyos y recursos para el aprendizaje (portátiles, equipos de laboratorio, talleres especializados, cámaras de video, grabadoras, entre otros) según las necesidades de su programa académico?</t>
  </si>
  <si>
    <t>Considera que en términos generales el servicio de soporte para el acceso a internet  en la Universidad se realiza:</t>
  </si>
  <si>
    <t>Considera que en términos generales los recursos informáticos y de comunicación (equipos, redes, software académico, software en la nube, plataforma virtual, sesiones vía web conference) con los que cuenta la Universidad y el programa académico son:</t>
  </si>
  <si>
    <t>Facultad de Filosofía y Ciencias Humanas</t>
  </si>
  <si>
    <t>Por su coherencia con el PEI</t>
  </si>
  <si>
    <t>MENCIONES ASOCIADAS CON EL TEMA: ESTUDIANTES(*)</t>
  </si>
  <si>
    <t>Por el seguimiento que se le hace a los estudiantes</t>
  </si>
  <si>
    <t>A los profesores les falta pedagogía</t>
  </si>
  <si>
    <t>Cuenta con un excelente grupo de profesores y colaboradores</t>
  </si>
  <si>
    <t>Brinda una educación de calidad con principios y valores</t>
  </si>
  <si>
    <t>Cuenta con calidad y excelencia académica</t>
  </si>
  <si>
    <t>El nivel de exigencia académica es muy baja</t>
  </si>
  <si>
    <t>Falencias en el acompañamiento para el desarrollo profesional</t>
  </si>
  <si>
    <t>Ofrece un alto nivel de calidad educativa</t>
  </si>
  <si>
    <t>Por sus aportes en la formación académica de sus estudiantes</t>
  </si>
  <si>
    <t>MENCIONES ASOCIADAS CON EL TEMA: INVESTIGACIÓN(*)</t>
  </si>
  <si>
    <t>Se debe mejorar en distintos aspectos relacionados con la producción investigativa</t>
  </si>
  <si>
    <t>El ambiente universitario no es agradable</t>
  </si>
  <si>
    <t>Es un buen empleador</t>
  </si>
  <si>
    <t>Faltan más espacios y actividades orientadas al bienestar universitario</t>
  </si>
  <si>
    <t>Ofrece varios beneficios a toda la comunidad universitaria</t>
  </si>
  <si>
    <t>Se oye mucho sobre transtornos de depresión y suicidio</t>
  </si>
  <si>
    <t>Se preocupa por el bienestar de las personas</t>
  </si>
  <si>
    <t>Tiene un ambiente (laboral y académico) agradable</t>
  </si>
  <si>
    <t>MENCIONES ASOCIADAS CON EL TEMA: ORGANIZACIÓN, GESTIÓN Y ADMINISTRACIÓN(*)</t>
  </si>
  <si>
    <t>Algunos procesos administrativos y académicos son deficientes</t>
  </si>
  <si>
    <t>El costo no está al alcance de todos los aspirantes</t>
  </si>
  <si>
    <t>Ofrece ayudas financieras a sus estudiantes</t>
  </si>
  <si>
    <t>Puede mejorar en la asignación de becas</t>
  </si>
  <si>
    <t>Hay sobrepoblación estudiantil</t>
  </si>
  <si>
    <t>Los espacios físicos no están bien aprovechados</t>
  </si>
  <si>
    <t>Los espacios físicos y sus recursos se adecuan a las necesidades de los procesos enseñanza-aprendizaje</t>
  </si>
  <si>
    <t>No hay espacios suficientes en donde comer</t>
  </si>
  <si>
    <t>Por inconvenientes en movilidad y desplazamientos</t>
  </si>
  <si>
    <t>Por la ubicación del campus se sienten aislados</t>
  </si>
  <si>
    <t>Por su campus y por su calidad en sus instalaciones</t>
  </si>
  <si>
    <t>Respetar espacios libres de humo</t>
  </si>
  <si>
    <t>Aporta a la formación profesional y personal</t>
  </si>
  <si>
    <t>Es una universidad con sentido humano</t>
  </si>
  <si>
    <t>Hay restricciones en la libertad de expresión</t>
  </si>
  <si>
    <t>Me cuestiono el compromiso de la universidad por la formación integral</t>
  </si>
  <si>
    <t>Por el afán de crecer se está perdiendo la vocación de servicio</t>
  </si>
  <si>
    <t>Por su inspiración cristiana</t>
  </si>
  <si>
    <t>Promueve la formación y el desarrollo integral de la persona</t>
  </si>
  <si>
    <t>Se ha perdido la orientación humanística</t>
  </si>
  <si>
    <t>Ser Sabana, vale la pena</t>
  </si>
  <si>
    <t>Es una de las mejores universidades de Colombia</t>
  </si>
  <si>
    <t>Es una excelente universidad (institución)</t>
  </si>
  <si>
    <t>Es una universidad con proyección</t>
  </si>
  <si>
    <t>Hay mejores universidades a nivel educativo</t>
  </si>
  <si>
    <t>No está al mismo nivel de las universidades con el mismo costo</t>
  </si>
  <si>
    <t>Genera un alto sentido de pertenencia</t>
  </si>
  <si>
    <t>Me agrada la experiencia (academica-laboral) vivida en la universidad</t>
  </si>
  <si>
    <t>Porque me gusta (amo) mi universidad</t>
  </si>
  <si>
    <t>No responde</t>
  </si>
  <si>
    <t>Todavía hay cosas en las que puede mejorar</t>
  </si>
  <si>
    <t>Índice Escala de 1 a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</si>
</sst>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78">
    <font>
      <sz val="11"/>
      <color theme="1"/>
      <name val="Calibri"/>
      <family val="2"/>
      <scheme val="minor"/>
    </font>
    <font>
      <u/>
      <sz val="11"/>
      <color theme="10"/>
      <name val="Calibri"/>
      <family val="2"/>
      <scheme val="minor"/>
    </font>
    <font>
      <sz val="11"/>
      <name val="Calibri"/>
      <family val="2"/>
      <scheme val="minor"/>
    </font>
    <font>
      <sz val="14"/>
      <color theme="1"/>
      <name val="Calibri"/>
      <family val="2"/>
      <scheme val="minor"/>
    </font>
    <font>
      <b/>
      <sz val="16"/>
      <color theme="1"/>
      <name val="Calibri"/>
      <family val="2"/>
      <scheme val="minor"/>
    </font>
    <font>
      <b/>
      <u/>
      <sz val="14"/>
      <color theme="1"/>
      <name val="Calibri"/>
      <family val="2"/>
      <scheme val="minor"/>
    </font>
    <font>
      <sz val="10"/>
      <name val="Arial"/>
      <family val="2"/>
    </font>
    <font>
      <u/>
      <sz val="10"/>
      <color indexed="12"/>
      <name val="Arial"/>
      <family val="2"/>
    </font>
    <font>
      <sz val="10"/>
      <name val="Geneva"/>
      <family val="2"/>
    </font>
    <font>
      <u/>
      <sz val="10"/>
      <color indexed="20"/>
      <name val="Arial"/>
      <family val="2"/>
    </font>
    <font>
      <sz val="24"/>
      <color theme="0"/>
      <name val="Calibri"/>
      <family val="2"/>
      <scheme val="minor"/>
    </font>
    <font>
      <b/>
      <sz val="14"/>
      <color theme="1"/>
      <name val="Calibri"/>
      <family val="2"/>
      <scheme val="minor"/>
    </font>
    <font>
      <sz val="22"/>
      <color theme="0"/>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b/>
      <sz val="8"/>
      <color theme="1" tint="0.34998626667073579"/>
      <name val="Calibri"/>
      <family val="2"/>
      <scheme val="minor"/>
    </font>
    <font>
      <sz val="8"/>
      <color theme="1" tint="0.34998626667073579"/>
      <name val="Calibri"/>
      <family val="2"/>
      <scheme val="minor"/>
    </font>
    <font>
      <sz val="14"/>
      <color theme="0"/>
      <name val="Calibri"/>
      <family val="2"/>
      <scheme val="minor"/>
    </font>
    <font>
      <sz val="20"/>
      <color theme="1"/>
      <name val="Calibri"/>
      <family val="2"/>
      <scheme val="minor"/>
    </font>
    <font>
      <sz val="11"/>
      <color theme="1" tint="0.34998626667073579"/>
      <name val="Calibri"/>
      <family val="2"/>
      <scheme val="minor"/>
    </font>
    <font>
      <b/>
      <sz val="12"/>
      <color theme="1" tint="0.34998626667073579"/>
      <name val="Calibri"/>
      <family val="2"/>
      <scheme val="minor"/>
    </font>
    <font>
      <b/>
      <sz val="20"/>
      <color theme="1" tint="0.34998626667073579"/>
      <name val="Calibri"/>
      <family val="2"/>
      <scheme val="minor"/>
    </font>
    <font>
      <sz val="10"/>
      <color theme="1"/>
      <name val="Calibri"/>
      <family val="2"/>
      <scheme val="minor"/>
    </font>
    <font>
      <b/>
      <sz val="10"/>
      <name val="Calibri"/>
      <family val="2"/>
      <scheme val="minor"/>
    </font>
    <font>
      <sz val="10"/>
      <color theme="0"/>
      <name val="Calibri"/>
      <family val="2"/>
      <scheme val="minor"/>
    </font>
    <font>
      <b/>
      <sz val="11"/>
      <color theme="0" tint="-4.9989318521683403E-2"/>
      <name val="Calibri"/>
      <family val="2"/>
      <scheme val="minor"/>
    </font>
    <font>
      <sz val="8"/>
      <color theme="1"/>
      <name val="Calibri"/>
      <family val="2"/>
      <scheme val="minor"/>
    </font>
    <font>
      <i/>
      <sz val="10"/>
      <color rgb="FF000000"/>
      <name val="Calibri"/>
      <family val="2"/>
    </font>
    <font>
      <sz val="10"/>
      <color rgb="FF000000"/>
      <name val="Calibri"/>
      <family val="2"/>
    </font>
    <font>
      <i/>
      <sz val="10"/>
      <name val="Calibri"/>
      <family val="2"/>
    </font>
    <font>
      <sz val="10"/>
      <name val="Calibri"/>
      <family val="2"/>
    </font>
    <font>
      <b/>
      <sz val="8"/>
      <color theme="1" tint="0.249977111117893"/>
      <name val="Calibri"/>
      <family val="2"/>
      <scheme val="minor"/>
    </font>
    <font>
      <b/>
      <sz val="11"/>
      <color theme="0"/>
      <name val="Calibri"/>
      <family val="2"/>
      <scheme val="minor"/>
    </font>
    <font>
      <sz val="9"/>
      <color theme="1"/>
      <name val="Calibri"/>
      <family val="2"/>
      <scheme val="minor"/>
    </font>
    <font>
      <sz val="10"/>
      <color theme="1" tint="0.14999847407452621"/>
      <name val="Calibri"/>
      <family val="2"/>
      <scheme val="minor"/>
    </font>
    <font>
      <b/>
      <sz val="10"/>
      <color theme="1" tint="0.14999847407452621"/>
      <name val="Calibri"/>
      <family val="2"/>
      <scheme val="minor"/>
    </font>
    <font>
      <b/>
      <sz val="10"/>
      <color theme="2" tint="-0.749992370372631"/>
      <name val="Calibri"/>
      <family val="2"/>
      <scheme val="minor"/>
    </font>
    <font>
      <sz val="10"/>
      <color theme="2" tint="-0.749992370372631"/>
      <name val="Calibri"/>
      <family val="2"/>
      <scheme val="minor"/>
    </font>
    <font>
      <b/>
      <sz val="8"/>
      <color theme="0"/>
      <name val="Calibri"/>
      <family val="2"/>
      <scheme val="minor"/>
    </font>
    <font>
      <b/>
      <sz val="6"/>
      <color theme="1" tint="0.34998626667073579"/>
      <name val="Calibri"/>
      <family val="2"/>
      <scheme val="minor"/>
    </font>
    <font>
      <i/>
      <sz val="11"/>
      <color theme="1"/>
      <name val="Calibri"/>
      <family val="2"/>
      <scheme val="minor"/>
    </font>
    <font>
      <sz val="9"/>
      <color theme="1" tint="0.34998626667073579"/>
      <name val="Calibri"/>
      <family val="2"/>
      <scheme val="minor"/>
    </font>
    <font>
      <sz val="16"/>
      <color theme="1" tint="0.34998626667073579"/>
      <name val="Calibri"/>
      <family val="2"/>
      <scheme val="minor"/>
    </font>
    <font>
      <b/>
      <sz val="14"/>
      <color theme="0"/>
      <name val="Calibri"/>
      <family val="2"/>
      <scheme val="minor"/>
    </font>
    <font>
      <b/>
      <sz val="18"/>
      <name val="Calibri"/>
      <family val="2"/>
      <scheme val="minor"/>
    </font>
    <font>
      <b/>
      <sz val="12"/>
      <name val="Calibri"/>
      <family val="2"/>
      <scheme val="minor"/>
    </font>
    <font>
      <i/>
      <sz val="10"/>
      <color theme="1" tint="0.14999847407452621"/>
      <name val="Calibri"/>
      <family val="2"/>
      <scheme val="minor"/>
    </font>
    <font>
      <sz val="8"/>
      <color theme="2" tint="-0.749992370372631"/>
      <name val="Calibri"/>
      <family val="2"/>
      <scheme val="minor"/>
    </font>
    <font>
      <sz val="11"/>
      <color theme="1"/>
      <name val="Symbol"/>
      <family val="1"/>
      <charset val="2"/>
    </font>
    <font>
      <sz val="11"/>
      <color theme="1"/>
      <name val="Wingdings"/>
      <charset val="2"/>
    </font>
    <font>
      <sz val="10"/>
      <color theme="1" tint="0.14999847407452621"/>
      <name val="Wingdings"/>
      <charset val="2"/>
    </font>
    <font>
      <b/>
      <sz val="16"/>
      <name val="Calibri"/>
      <family val="2"/>
      <scheme val="minor"/>
    </font>
    <font>
      <b/>
      <sz val="20"/>
      <name val="Calibri"/>
      <family val="2"/>
      <scheme val="minor"/>
    </font>
    <font>
      <sz val="11"/>
      <color theme="1" tint="0.14999847407452621"/>
      <name val="Calibri"/>
      <family val="2"/>
      <scheme val="minor"/>
    </font>
    <font>
      <b/>
      <sz val="11"/>
      <color theme="1" tint="0.14999847407452621"/>
      <name val="Calibri"/>
      <family val="2"/>
      <scheme val="minor"/>
    </font>
    <font>
      <b/>
      <sz val="24"/>
      <color theme="1"/>
      <name val="Calibri"/>
      <family val="2"/>
      <scheme val="minor"/>
    </font>
    <font>
      <b/>
      <sz val="14"/>
      <name val="Calibri"/>
      <family val="2"/>
      <scheme val="minor"/>
    </font>
    <font>
      <b/>
      <sz val="9"/>
      <color theme="2" tint="-0.749992370372631"/>
      <name val="Calibri"/>
      <family val="2"/>
      <scheme val="minor"/>
    </font>
    <font>
      <b/>
      <sz val="11"/>
      <color theme="1" tint="0.34998626667073579"/>
      <name val="Calibri"/>
      <family val="2"/>
      <scheme val="minor"/>
    </font>
    <font>
      <b/>
      <sz val="11"/>
      <name val="Calibri"/>
      <family val="2"/>
      <scheme val="minor"/>
    </font>
    <font>
      <b/>
      <sz val="26"/>
      <color rgb="FFC00000"/>
      <name val="Calibri"/>
      <family val="2"/>
      <scheme val="minor"/>
    </font>
    <font>
      <sz val="11"/>
      <color theme="1"/>
      <name val="Calibri"/>
      <family val="2"/>
      <scheme val="minor"/>
    </font>
    <font>
      <b/>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name val="Calibri"/>
      <family val="2"/>
    </font>
    <font>
      <b/>
      <i/>
      <sz val="10"/>
      <name val="Calibri"/>
      <family val="2"/>
    </font>
  </fonts>
  <fills count="45">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0070C0"/>
        <bgColor indexed="64"/>
      </patternFill>
    </fill>
    <fill>
      <patternFill patternType="solid">
        <fgColor theme="2"/>
        <bgColor indexed="64"/>
      </patternFill>
    </fill>
    <fill>
      <patternFill patternType="solid">
        <fgColor theme="4"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71">
    <border>
      <left/>
      <right/>
      <top/>
      <bottom/>
      <diagonal/>
    </border>
    <border>
      <left style="hair">
        <color indexed="64"/>
      </left>
      <right style="hair">
        <color indexed="64"/>
      </right>
      <top style="hair">
        <color indexed="64"/>
      </top>
      <bottom style="hair">
        <color indexed="64"/>
      </bottom>
      <diagonal/>
    </border>
    <border>
      <left/>
      <right/>
      <top/>
      <bottom style="hair">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hair">
        <color theme="0"/>
      </left>
      <right/>
      <top style="hair">
        <color theme="0"/>
      </top>
      <bottom style="hair">
        <color theme="0"/>
      </bottom>
      <diagonal/>
    </border>
    <border>
      <left/>
      <right style="hair">
        <color theme="0"/>
      </right>
      <top style="hair">
        <color theme="0"/>
      </top>
      <bottom style="hair">
        <color theme="0"/>
      </bottom>
      <diagonal/>
    </border>
    <border>
      <left/>
      <right/>
      <top style="hair">
        <color theme="0"/>
      </top>
      <bottom style="hair">
        <color theme="0"/>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style="medium">
        <color indexed="64"/>
      </right>
      <top style="hair">
        <color indexed="64"/>
      </top>
      <bottom style="medium">
        <color indexed="64"/>
      </bottom>
      <diagonal/>
    </border>
    <border>
      <left style="medium">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double">
        <color indexed="64"/>
      </left>
      <right/>
      <top/>
      <bottom/>
      <diagonal/>
    </border>
    <border>
      <left/>
      <right/>
      <top/>
      <bottom style="double">
        <color indexed="64"/>
      </bottom>
      <diagonal/>
    </border>
    <border>
      <left style="double">
        <color theme="2" tint="-9.9978637043366805E-2"/>
      </left>
      <right/>
      <top style="double">
        <color theme="2" tint="-9.9978637043366805E-2"/>
      </top>
      <bottom/>
      <diagonal/>
    </border>
    <border>
      <left/>
      <right/>
      <top style="double">
        <color theme="2" tint="-9.9978637043366805E-2"/>
      </top>
      <bottom/>
      <diagonal/>
    </border>
    <border>
      <left/>
      <right style="double">
        <color theme="2" tint="-9.9978637043366805E-2"/>
      </right>
      <top style="double">
        <color theme="2" tint="-9.9978637043366805E-2"/>
      </top>
      <bottom/>
      <diagonal/>
    </border>
    <border>
      <left style="double">
        <color theme="2" tint="-9.9978637043366805E-2"/>
      </left>
      <right/>
      <top/>
      <bottom/>
      <diagonal/>
    </border>
    <border>
      <left/>
      <right style="double">
        <color theme="2" tint="-9.9978637043366805E-2"/>
      </right>
      <top/>
      <bottom/>
      <diagonal/>
    </border>
    <border>
      <left style="double">
        <color theme="2" tint="-9.9978637043366805E-2"/>
      </left>
      <right/>
      <top style="medium">
        <color indexed="64"/>
      </top>
      <bottom/>
      <diagonal/>
    </border>
    <border>
      <left/>
      <right style="double">
        <color theme="2" tint="-9.9978637043366805E-2"/>
      </right>
      <top style="medium">
        <color indexed="64"/>
      </top>
      <bottom/>
      <diagonal/>
    </border>
    <border>
      <left style="double">
        <color theme="2" tint="-9.9978637043366805E-2"/>
      </left>
      <right/>
      <top/>
      <bottom style="medium">
        <color indexed="64"/>
      </bottom>
      <diagonal/>
    </border>
    <border>
      <left/>
      <right style="double">
        <color theme="2" tint="-9.9978637043366805E-2"/>
      </right>
      <top/>
      <bottom style="medium">
        <color indexed="64"/>
      </bottom>
      <diagonal/>
    </border>
    <border>
      <left style="double">
        <color theme="2" tint="-9.9978637043366805E-2"/>
      </left>
      <right/>
      <top/>
      <bottom style="double">
        <color theme="2" tint="-9.9978637043366805E-2"/>
      </bottom>
      <diagonal/>
    </border>
    <border>
      <left/>
      <right/>
      <top/>
      <bottom style="double">
        <color theme="2" tint="-9.9978637043366805E-2"/>
      </bottom>
      <diagonal/>
    </border>
    <border>
      <left/>
      <right style="double">
        <color theme="2" tint="-9.9978637043366805E-2"/>
      </right>
      <top/>
      <bottom style="double">
        <color theme="2" tint="-9.9978637043366805E-2"/>
      </bottom>
      <diagonal/>
    </border>
    <border>
      <left style="double">
        <color indexed="64"/>
      </left>
      <right style="double">
        <color indexed="64"/>
      </right>
      <top style="double">
        <color indexed="64"/>
      </top>
      <bottom style="double">
        <color indexed="64"/>
      </bottom>
      <diagonal/>
    </border>
    <border>
      <left/>
      <right/>
      <top style="double">
        <color theme="0"/>
      </top>
      <bottom style="double">
        <color indexed="64"/>
      </bottom>
      <diagonal/>
    </border>
    <border>
      <left style="double">
        <color theme="0"/>
      </left>
      <right style="double">
        <color theme="0"/>
      </right>
      <top style="double">
        <color theme="0"/>
      </top>
      <bottom style="double">
        <color indexed="64"/>
      </bottom>
      <diagonal/>
    </border>
    <border>
      <left style="double">
        <color theme="0"/>
      </left>
      <right/>
      <top style="double">
        <color theme="0"/>
      </top>
      <bottom/>
      <diagonal/>
    </border>
    <border>
      <left style="double">
        <color theme="0"/>
      </left>
      <right style="double">
        <color indexed="64"/>
      </right>
      <top/>
      <bottom/>
      <diagonal/>
    </border>
    <border>
      <left style="double">
        <color theme="0"/>
      </left>
      <right style="double">
        <color indexed="64"/>
      </right>
      <top/>
      <bottom style="double">
        <color indexed="64"/>
      </bottom>
      <diagonal/>
    </border>
    <border>
      <left/>
      <right/>
      <top/>
      <bottom style="double">
        <color theme="0"/>
      </bottom>
      <diagonal/>
    </border>
    <border>
      <left style="hair">
        <color theme="0"/>
      </left>
      <right style="hair">
        <color theme="0"/>
      </right>
      <top style="hair">
        <color theme="0"/>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indexed="64"/>
      </right>
      <top style="medium">
        <color indexed="64"/>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style="medium">
        <color indexed="64"/>
      </bottom>
      <diagonal/>
    </border>
    <border>
      <left style="medium">
        <color rgb="FF002060"/>
      </left>
      <right/>
      <top style="medium">
        <color rgb="FF002060"/>
      </top>
      <bottom/>
      <diagonal/>
    </border>
    <border>
      <left style="hair">
        <color theme="0"/>
      </left>
      <right/>
      <top style="medium">
        <color rgb="FF002060"/>
      </top>
      <bottom style="hair">
        <color theme="0"/>
      </bottom>
      <diagonal/>
    </border>
    <border>
      <left/>
      <right/>
      <top style="medium">
        <color rgb="FF002060"/>
      </top>
      <bottom style="hair">
        <color theme="0"/>
      </bottom>
      <diagonal/>
    </border>
    <border>
      <left/>
      <right style="medium">
        <color rgb="FF002060"/>
      </right>
      <top style="medium">
        <color rgb="FF002060"/>
      </top>
      <bottom style="hair">
        <color theme="0"/>
      </bottom>
      <diagonal/>
    </border>
    <border>
      <left style="medium">
        <color rgb="FF002060"/>
      </left>
      <right/>
      <top/>
      <bottom/>
      <diagonal/>
    </border>
    <border>
      <left style="hair">
        <color theme="0"/>
      </left>
      <right style="medium">
        <color rgb="FF002060"/>
      </right>
      <top style="hair">
        <color theme="0"/>
      </top>
      <bottom style="hair">
        <color theme="0"/>
      </bottom>
      <diagonal/>
    </border>
    <border>
      <left style="medium">
        <color rgb="FF002060"/>
      </left>
      <right/>
      <top/>
      <bottom style="medium">
        <color rgb="FF002060"/>
      </bottom>
      <diagonal/>
    </border>
    <border>
      <left style="hair">
        <color theme="0"/>
      </left>
      <right style="hair">
        <color theme="0"/>
      </right>
      <top style="hair">
        <color theme="0"/>
      </top>
      <bottom style="medium">
        <color rgb="FF002060"/>
      </bottom>
      <diagonal/>
    </border>
    <border>
      <left style="hair">
        <color theme="0"/>
      </left>
      <right style="medium">
        <color rgb="FF002060"/>
      </right>
      <top style="hair">
        <color theme="0"/>
      </top>
      <bottom style="medium">
        <color rgb="FF002060"/>
      </bottom>
      <diagonal/>
    </border>
    <border>
      <left style="hair">
        <color indexed="64"/>
      </left>
      <right style="hair">
        <color indexed="64"/>
      </right>
      <top style="medium">
        <color indexed="64"/>
      </top>
      <bottom style="hair">
        <color indexed="64"/>
      </bottom>
      <diagonal/>
    </border>
    <border>
      <left style="hair">
        <color indexed="64"/>
      </left>
      <right style="hair">
        <color indexed="64"/>
      </right>
      <top style="hair">
        <color indexed="64"/>
      </top>
      <bottom style="medium">
        <color indexed="64"/>
      </bottom>
      <diagonal/>
    </border>
  </borders>
  <cellStyleXfs count="49">
    <xf numFmtId="0" fontId="0" fillId="0" borderId="0"/>
    <xf numFmtId="0" fontId="1" fillId="0" borderId="0" applyNumberFormat="0" applyFill="0" applyBorder="0" applyAlignment="0" applyProtection="0"/>
    <xf numFmtId="0" fontId="6" fillId="0" borderId="0"/>
    <xf numFmtId="0" fontId="7" fillId="0" borderId="0" applyNumberFormat="0" applyFill="0" applyBorder="0" applyAlignment="0" applyProtection="0">
      <alignment vertical="top"/>
      <protection locked="0"/>
    </xf>
    <xf numFmtId="9" fontId="6" fillId="0" borderId="0" applyFont="0" applyFill="0" applyBorder="0" applyAlignment="0" applyProtection="0"/>
    <xf numFmtId="0" fontId="8" fillId="0" borderId="0" applyFont="0" applyFill="0" applyBorder="0" applyAlignment="0" applyProtection="0"/>
    <xf numFmtId="0" fontId="9" fillId="0" borderId="0" applyNumberFormat="0" applyFill="0" applyBorder="0" applyAlignment="0" applyProtection="0">
      <alignment vertical="top"/>
      <protection locked="0"/>
    </xf>
    <xf numFmtId="0" fontId="6" fillId="0" borderId="0"/>
    <xf numFmtId="0" fontId="63" fillId="0" borderId="0" applyNumberFormat="0" applyFill="0" applyBorder="0" applyAlignment="0" applyProtection="0"/>
    <xf numFmtId="0" fontId="64" fillId="0" borderId="48" applyNumberFormat="0" applyFill="0" applyAlignment="0" applyProtection="0"/>
    <xf numFmtId="0" fontId="65" fillId="0" borderId="49" applyNumberFormat="0" applyFill="0" applyAlignment="0" applyProtection="0"/>
    <xf numFmtId="0" fontId="66" fillId="0" borderId="50" applyNumberFormat="0" applyFill="0" applyAlignment="0" applyProtection="0"/>
    <xf numFmtId="0" fontId="66" fillId="0" borderId="0" applyNumberFormat="0" applyFill="0" applyBorder="0" applyAlignment="0" applyProtection="0"/>
    <xf numFmtId="0" fontId="67" fillId="14" borderId="0" applyNumberFormat="0" applyBorder="0" applyAlignment="0" applyProtection="0"/>
    <xf numFmtId="0" fontId="68" fillId="15" borderId="0" applyNumberFormat="0" applyBorder="0" applyAlignment="0" applyProtection="0"/>
    <xf numFmtId="0" fontId="69" fillId="16" borderId="0" applyNumberFormat="0" applyBorder="0" applyAlignment="0" applyProtection="0"/>
    <xf numFmtId="0" fontId="70" fillId="17" borderId="51" applyNumberFormat="0" applyAlignment="0" applyProtection="0"/>
    <xf numFmtId="0" fontId="71" fillId="18" borderId="52" applyNumberFormat="0" applyAlignment="0" applyProtection="0"/>
    <xf numFmtId="0" fontId="72" fillId="18" borderId="51" applyNumberFormat="0" applyAlignment="0" applyProtection="0"/>
    <xf numFmtId="0" fontId="73" fillId="0" borderId="53" applyNumberFormat="0" applyFill="0" applyAlignment="0" applyProtection="0"/>
    <xf numFmtId="0" fontId="33" fillId="19" borderId="54" applyNumberFormat="0" applyAlignment="0" applyProtection="0"/>
    <xf numFmtId="0" fontId="74" fillId="0" borderId="0" applyNumberFormat="0" applyFill="0" applyBorder="0" applyAlignment="0" applyProtection="0"/>
    <xf numFmtId="0" fontId="62" fillId="20" borderId="55" applyNumberFormat="0" applyFont="0" applyAlignment="0" applyProtection="0"/>
    <xf numFmtId="0" fontId="75" fillId="0" borderId="0" applyNumberFormat="0" applyFill="0" applyBorder="0" applyAlignment="0" applyProtection="0"/>
    <xf numFmtId="0" fontId="13" fillId="0" borderId="56" applyNumberFormat="0" applyFill="0" applyAlignment="0" applyProtection="0"/>
    <xf numFmtId="0" fontId="14" fillId="21" borderId="0" applyNumberFormat="0" applyBorder="0" applyAlignment="0" applyProtection="0"/>
    <xf numFmtId="0" fontId="62" fillId="22" borderId="0" applyNumberFormat="0" applyBorder="0" applyAlignment="0" applyProtection="0"/>
    <xf numFmtId="0" fontId="62" fillId="23" borderId="0" applyNumberFormat="0" applyBorder="0" applyAlignment="0" applyProtection="0"/>
    <xf numFmtId="0" fontId="14" fillId="24" borderId="0" applyNumberFormat="0" applyBorder="0" applyAlignment="0" applyProtection="0"/>
    <xf numFmtId="0" fontId="14" fillId="25" borderId="0" applyNumberFormat="0" applyBorder="0" applyAlignment="0" applyProtection="0"/>
    <xf numFmtId="0" fontId="62" fillId="26" borderId="0" applyNumberFormat="0" applyBorder="0" applyAlignment="0" applyProtection="0"/>
    <xf numFmtId="0" fontId="62" fillId="27" borderId="0" applyNumberFormat="0" applyBorder="0" applyAlignment="0" applyProtection="0"/>
    <xf numFmtId="0" fontId="14" fillId="28" borderId="0" applyNumberFormat="0" applyBorder="0" applyAlignment="0" applyProtection="0"/>
    <xf numFmtId="0" fontId="14" fillId="29" borderId="0" applyNumberFormat="0" applyBorder="0" applyAlignment="0" applyProtection="0"/>
    <xf numFmtId="0" fontId="62" fillId="30" borderId="0" applyNumberFormat="0" applyBorder="0" applyAlignment="0" applyProtection="0"/>
    <xf numFmtId="0" fontId="62" fillId="31" borderId="0" applyNumberFormat="0" applyBorder="0" applyAlignment="0" applyProtection="0"/>
    <xf numFmtId="0" fontId="14" fillId="32" borderId="0" applyNumberFormat="0" applyBorder="0" applyAlignment="0" applyProtection="0"/>
    <xf numFmtId="0" fontId="14" fillId="33" borderId="0" applyNumberFormat="0" applyBorder="0" applyAlignment="0" applyProtection="0"/>
    <xf numFmtId="0" fontId="62" fillId="34" borderId="0" applyNumberFormat="0" applyBorder="0" applyAlignment="0" applyProtection="0"/>
    <xf numFmtId="0" fontId="62" fillId="35" borderId="0" applyNumberFormat="0" applyBorder="0" applyAlignment="0" applyProtection="0"/>
    <xf numFmtId="0" fontId="14" fillId="36" borderId="0" applyNumberFormat="0" applyBorder="0" applyAlignment="0" applyProtection="0"/>
    <xf numFmtId="0" fontId="14" fillId="37" borderId="0" applyNumberFormat="0" applyBorder="0" applyAlignment="0" applyProtection="0"/>
    <xf numFmtId="0" fontId="62" fillId="38" borderId="0" applyNumberFormat="0" applyBorder="0" applyAlignment="0" applyProtection="0"/>
    <xf numFmtId="0" fontId="62" fillId="39" borderId="0" applyNumberFormat="0" applyBorder="0" applyAlignment="0" applyProtection="0"/>
    <xf numFmtId="0" fontId="14" fillId="40" borderId="0" applyNumberFormat="0" applyBorder="0" applyAlignment="0" applyProtection="0"/>
    <xf numFmtId="0" fontId="14" fillId="41" borderId="0" applyNumberFormat="0" applyBorder="0" applyAlignment="0" applyProtection="0"/>
    <xf numFmtId="0" fontId="62" fillId="42" borderId="0" applyNumberFormat="0" applyBorder="0" applyAlignment="0" applyProtection="0"/>
    <xf numFmtId="0" fontId="62" fillId="43" borderId="0" applyNumberFormat="0" applyBorder="0" applyAlignment="0" applyProtection="0"/>
    <xf numFmtId="0" fontId="14" fillId="44" borderId="0" applyNumberFormat="0" applyBorder="0" applyAlignment="0" applyProtection="0"/>
  </cellStyleXfs>
  <cellXfs count="280">
    <xf numFmtId="0" fontId="0" fillId="0" borderId="0" xfId="0"/>
    <xf numFmtId="0" fontId="0" fillId="2" borderId="0" xfId="0" applyFill="1"/>
    <xf numFmtId="0" fontId="2" fillId="2" borderId="0" xfId="0" applyFont="1" applyFill="1" applyAlignment="1">
      <alignment horizontal="center"/>
    </xf>
    <xf numFmtId="0" fontId="3" fillId="2" borderId="0" xfId="0" applyFont="1" applyFill="1"/>
    <xf numFmtId="0" fontId="4" fillId="2" borderId="0" xfId="0" applyFont="1" applyFill="1" applyBorder="1" applyAlignment="1">
      <alignment horizontal="center"/>
    </xf>
    <xf numFmtId="0" fontId="4" fillId="2" borderId="0" xfId="0" applyFont="1" applyFill="1" applyBorder="1"/>
    <xf numFmtId="0" fontId="5" fillId="2" borderId="0" xfId="0" applyFont="1" applyFill="1"/>
    <xf numFmtId="0" fontId="0" fillId="2" borderId="0" xfId="0" applyFill="1" applyBorder="1"/>
    <xf numFmtId="0" fontId="0" fillId="3" borderId="0" xfId="0" applyFill="1"/>
    <xf numFmtId="0" fontId="0" fillId="2" borderId="0" xfId="0" applyFill="1" applyAlignment="1">
      <alignment horizontal="center"/>
    </xf>
    <xf numFmtId="0" fontId="3" fillId="2" borderId="0" xfId="0" applyFont="1" applyFill="1" applyAlignment="1">
      <alignment vertical="top" wrapText="1"/>
    </xf>
    <xf numFmtId="0" fontId="0" fillId="2" borderId="0" xfId="0" applyFill="1" applyAlignment="1">
      <alignment horizontal="left"/>
    </xf>
    <xf numFmtId="0" fontId="0" fillId="2" borderId="0" xfId="0" applyFill="1" applyAlignment="1"/>
    <xf numFmtId="0" fontId="0" fillId="2" borderId="0" xfId="0" applyFill="1"/>
    <xf numFmtId="0" fontId="15" fillId="2" borderId="0" xfId="0" applyFont="1" applyFill="1" applyAlignment="1">
      <alignment vertical="top" wrapText="1"/>
    </xf>
    <xf numFmtId="0" fontId="15" fillId="2" borderId="0" xfId="0" applyFont="1" applyFill="1" applyAlignment="1">
      <alignment vertical="top"/>
    </xf>
    <xf numFmtId="0" fontId="13" fillId="2" borderId="0" xfId="0" applyFont="1" applyFill="1"/>
    <xf numFmtId="0" fontId="16" fillId="0" borderId="1" xfId="0" applyFont="1" applyFill="1" applyBorder="1" applyAlignment="1">
      <alignment horizontal="center" vertical="center" wrapText="1"/>
    </xf>
    <xf numFmtId="0" fontId="0" fillId="2" borderId="3" xfId="0" applyFill="1" applyBorder="1"/>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0" fillId="2" borderId="8" xfId="0" applyFill="1" applyBorder="1"/>
    <xf numFmtId="0" fontId="0" fillId="2" borderId="9" xfId="0" applyFill="1" applyBorder="1"/>
    <xf numFmtId="0" fontId="0" fillId="2" borderId="10" xfId="0" applyFill="1" applyBorder="1"/>
    <xf numFmtId="0" fontId="18" fillId="2" borderId="0" xfId="0" applyFont="1" applyFill="1"/>
    <xf numFmtId="0" fontId="18" fillId="2" borderId="0" xfId="0" applyFont="1" applyFill="1" applyAlignment="1"/>
    <xf numFmtId="0" fontId="14" fillId="2" borderId="0" xfId="0" applyFont="1" applyFill="1"/>
    <xf numFmtId="0" fontId="0" fillId="2" borderId="0" xfId="0" applyFont="1" applyFill="1" applyAlignment="1">
      <alignment vertical="top" wrapText="1"/>
    </xf>
    <xf numFmtId="0" fontId="19" fillId="2" borderId="0" xfId="0" applyFont="1" applyFill="1" applyAlignment="1">
      <alignment vertical="center"/>
    </xf>
    <xf numFmtId="0" fontId="20" fillId="2" borderId="0" xfId="0" applyFont="1" applyFill="1" applyAlignment="1">
      <alignment vertical="top" wrapText="1"/>
    </xf>
    <xf numFmtId="0" fontId="22" fillId="2" borderId="0" xfId="0" applyFont="1" applyFill="1" applyAlignment="1">
      <alignment vertical="center"/>
    </xf>
    <xf numFmtId="0" fontId="0" fillId="2" borderId="0" xfId="0" applyFont="1" applyFill="1" applyAlignment="1"/>
    <xf numFmtId="0" fontId="23" fillId="2" borderId="0" xfId="0" applyFont="1" applyFill="1" applyAlignment="1"/>
    <xf numFmtId="164" fontId="28" fillId="0" borderId="19" xfId="0" applyNumberFormat="1" applyFont="1" applyFill="1" applyBorder="1" applyAlignment="1">
      <alignment horizontal="center"/>
    </xf>
    <xf numFmtId="164" fontId="28" fillId="0" borderId="20" xfId="0" applyNumberFormat="1" applyFont="1" applyFill="1" applyBorder="1" applyAlignment="1">
      <alignment horizontal="center"/>
    </xf>
    <xf numFmtId="164" fontId="29" fillId="0" borderId="19" xfId="0" applyNumberFormat="1" applyFont="1" applyFill="1" applyBorder="1" applyAlignment="1">
      <alignment horizontal="center"/>
    </xf>
    <xf numFmtId="164" fontId="29" fillId="0" borderId="20" xfId="0" applyNumberFormat="1" applyFont="1" applyFill="1" applyBorder="1" applyAlignment="1">
      <alignment horizontal="center"/>
    </xf>
    <xf numFmtId="164" fontId="28" fillId="0" borderId="17" xfId="0" applyNumberFormat="1" applyFont="1" applyFill="1" applyBorder="1" applyAlignment="1">
      <alignment horizontal="center"/>
    </xf>
    <xf numFmtId="164" fontId="28" fillId="0" borderId="18" xfId="0" applyNumberFormat="1" applyFont="1" applyFill="1" applyBorder="1" applyAlignment="1">
      <alignment horizontal="center"/>
    </xf>
    <xf numFmtId="164" fontId="30" fillId="2" borderId="19" xfId="0" applyNumberFormat="1" applyFont="1" applyFill="1" applyBorder="1" applyAlignment="1">
      <alignment horizontal="center" wrapText="1"/>
    </xf>
    <xf numFmtId="164" fontId="30" fillId="2" borderId="20" xfId="0" applyNumberFormat="1" applyFont="1" applyFill="1" applyBorder="1" applyAlignment="1">
      <alignment horizontal="center" wrapText="1"/>
    </xf>
    <xf numFmtId="164" fontId="31" fillId="2" borderId="19" xfId="0" applyNumberFormat="1" applyFont="1" applyFill="1" applyBorder="1" applyAlignment="1">
      <alignment horizontal="center" wrapText="1"/>
    </xf>
    <xf numFmtId="164" fontId="31" fillId="2" borderId="20" xfId="0" applyNumberFormat="1" applyFont="1" applyFill="1" applyBorder="1" applyAlignment="1">
      <alignment horizontal="center" wrapText="1"/>
    </xf>
    <xf numFmtId="164" fontId="31" fillId="2" borderId="21" xfId="0" applyNumberFormat="1" applyFont="1" applyFill="1" applyBorder="1" applyAlignment="1">
      <alignment horizontal="center" wrapText="1"/>
    </xf>
    <xf numFmtId="164" fontId="31" fillId="2" borderId="22" xfId="0" applyNumberFormat="1" applyFont="1" applyFill="1" applyBorder="1" applyAlignment="1">
      <alignment horizontal="center" wrapText="1"/>
    </xf>
    <xf numFmtId="0" fontId="32" fillId="4" borderId="1" xfId="2" applyFont="1" applyFill="1" applyBorder="1"/>
    <xf numFmtId="165" fontId="32" fillId="4" borderId="1" xfId="4" applyNumberFormat="1" applyFont="1" applyFill="1" applyBorder="1"/>
    <xf numFmtId="0" fontId="10" fillId="3" borderId="0" xfId="0" applyFont="1" applyFill="1" applyAlignment="1">
      <alignment vertical="center"/>
    </xf>
    <xf numFmtId="0" fontId="10" fillId="2" borderId="0" xfId="0" applyFont="1" applyFill="1" applyAlignment="1">
      <alignment vertical="center"/>
    </xf>
    <xf numFmtId="0" fontId="0" fillId="3" borderId="0" xfId="0" applyFill="1"/>
    <xf numFmtId="0" fontId="3" fillId="2" borderId="0" xfId="0" applyFont="1" applyFill="1" applyBorder="1" applyAlignment="1">
      <alignment vertical="top" wrapText="1"/>
    </xf>
    <xf numFmtId="0" fontId="3" fillId="2" borderId="0" xfId="0" applyFont="1" applyFill="1" applyBorder="1" applyAlignment="1">
      <alignment horizontal="justify" vertical="top" wrapText="1"/>
    </xf>
    <xf numFmtId="0" fontId="35" fillId="2" borderId="0" xfId="0" applyFont="1" applyFill="1" applyBorder="1" applyAlignment="1">
      <alignment horizontal="justify" vertical="top" wrapText="1"/>
    </xf>
    <xf numFmtId="0" fontId="35" fillId="2" borderId="0" xfId="0" applyFont="1" applyFill="1" applyBorder="1" applyAlignment="1">
      <alignment wrapText="1"/>
    </xf>
    <xf numFmtId="0" fontId="35" fillId="2" borderId="0" xfId="0" applyFont="1" applyFill="1" applyBorder="1" applyAlignment="1">
      <alignment vertical="top" wrapText="1"/>
    </xf>
    <xf numFmtId="0" fontId="33" fillId="2" borderId="0" xfId="0" applyFont="1" applyFill="1" applyBorder="1" applyAlignment="1">
      <alignment vertical="center"/>
    </xf>
    <xf numFmtId="0" fontId="38" fillId="2" borderId="0" xfId="0" applyFont="1" applyFill="1" applyBorder="1" applyAlignment="1">
      <alignment vertical="center" wrapText="1"/>
    </xf>
    <xf numFmtId="0" fontId="0" fillId="2" borderId="0" xfId="0" applyFill="1" applyBorder="1"/>
    <xf numFmtId="0" fontId="10" fillId="3" borderId="0" xfId="0" applyFont="1" applyFill="1" applyAlignment="1">
      <alignment vertical="center"/>
    </xf>
    <xf numFmtId="0" fontId="34" fillId="2" borderId="0" xfId="0" applyFont="1" applyFill="1" applyBorder="1" applyAlignment="1">
      <alignment vertical="center" wrapText="1"/>
    </xf>
    <xf numFmtId="0" fontId="3" fillId="2" borderId="28" xfId="0" applyFont="1" applyFill="1" applyBorder="1" applyAlignment="1">
      <alignment horizontal="justify" vertical="top" wrapText="1"/>
    </xf>
    <xf numFmtId="0" fontId="3" fillId="2" borderId="29" xfId="0" applyFont="1" applyFill="1" applyBorder="1" applyAlignment="1">
      <alignment horizontal="justify" vertical="top" wrapText="1"/>
    </xf>
    <xf numFmtId="0" fontId="35" fillId="2" borderId="28" xfId="0" applyFont="1" applyFill="1" applyBorder="1" applyAlignment="1">
      <alignment horizontal="justify" vertical="top" wrapText="1"/>
    </xf>
    <xf numFmtId="0" fontId="35" fillId="2" borderId="29" xfId="0" applyFont="1" applyFill="1" applyBorder="1" applyAlignment="1">
      <alignment horizontal="justify" vertical="top" wrapText="1"/>
    </xf>
    <xf numFmtId="0" fontId="35" fillId="2" borderId="28" xfId="0" applyFont="1" applyFill="1" applyBorder="1" applyAlignment="1">
      <alignment vertical="top" wrapText="1"/>
    </xf>
    <xf numFmtId="0" fontId="35" fillId="2" borderId="29" xfId="0" applyFont="1" applyFill="1" applyBorder="1" applyAlignment="1">
      <alignment vertical="top" wrapText="1"/>
    </xf>
    <xf numFmtId="0" fontId="35" fillId="2" borderId="28" xfId="0" applyFont="1" applyFill="1" applyBorder="1" applyAlignment="1">
      <alignment vertical="center" wrapText="1"/>
    </xf>
    <xf numFmtId="0" fontId="38" fillId="2" borderId="29" xfId="0" applyFont="1" applyFill="1" applyBorder="1" applyAlignment="1">
      <alignment vertical="center" wrapText="1"/>
    </xf>
    <xf numFmtId="0" fontId="33" fillId="2" borderId="28" xfId="0" applyFont="1" applyFill="1" applyBorder="1" applyAlignment="1">
      <alignment vertical="center"/>
    </xf>
    <xf numFmtId="0" fontId="33" fillId="2" borderId="29" xfId="0" applyFont="1" applyFill="1" applyBorder="1" applyAlignment="1">
      <alignment vertical="center"/>
    </xf>
    <xf numFmtId="0" fontId="35" fillId="2" borderId="28" xfId="0" applyFont="1" applyFill="1" applyBorder="1" applyAlignment="1">
      <alignment wrapText="1"/>
    </xf>
    <xf numFmtId="0" fontId="35" fillId="2" borderId="29" xfId="0" applyFont="1" applyFill="1" applyBorder="1" applyAlignment="1">
      <alignment wrapText="1"/>
    </xf>
    <xf numFmtId="0" fontId="35" fillId="2" borderId="34" xfId="0" applyFont="1" applyFill="1" applyBorder="1" applyAlignment="1">
      <alignment wrapText="1"/>
    </xf>
    <xf numFmtId="0" fontId="35" fillId="2" borderId="35" xfId="0" applyFont="1" applyFill="1" applyBorder="1" applyAlignment="1">
      <alignment wrapText="1"/>
    </xf>
    <xf numFmtId="0" fontId="35" fillId="2" borderId="36" xfId="0" applyFont="1" applyFill="1" applyBorder="1" applyAlignment="1">
      <alignment wrapText="1"/>
    </xf>
    <xf numFmtId="0" fontId="3" fillId="2" borderId="28" xfId="0" applyFont="1" applyFill="1" applyBorder="1" applyAlignment="1">
      <alignment vertical="top" wrapText="1"/>
    </xf>
    <xf numFmtId="0" fontId="3" fillId="2" borderId="29" xfId="0" applyFont="1" applyFill="1" applyBorder="1" applyAlignment="1">
      <alignment vertical="top" wrapText="1"/>
    </xf>
    <xf numFmtId="0" fontId="0" fillId="2" borderId="28" xfId="0" applyFill="1" applyBorder="1"/>
    <xf numFmtId="0" fontId="0" fillId="2" borderId="29" xfId="0" applyFill="1" applyBorder="1"/>
    <xf numFmtId="0" fontId="0" fillId="2" borderId="34" xfId="0" applyFill="1" applyBorder="1"/>
    <xf numFmtId="0" fontId="0" fillId="2" borderId="35" xfId="0" applyFill="1" applyBorder="1"/>
    <xf numFmtId="0" fontId="0" fillId="2" borderId="36" xfId="0" applyFill="1" applyBorder="1"/>
    <xf numFmtId="0" fontId="0" fillId="4" borderId="0" xfId="0" applyFill="1"/>
    <xf numFmtId="0" fontId="3" fillId="4" borderId="0" xfId="0" applyFont="1" applyFill="1" applyAlignment="1">
      <alignment vertical="top" wrapText="1"/>
    </xf>
    <xf numFmtId="0" fontId="0" fillId="4" borderId="0" xfId="0" applyFill="1" applyBorder="1"/>
    <xf numFmtId="0" fontId="27" fillId="4" borderId="0" xfId="0" applyFont="1" applyFill="1" applyBorder="1" applyAlignment="1">
      <alignment vertical="center" wrapText="1"/>
    </xf>
    <xf numFmtId="0" fontId="39" fillId="3" borderId="39" xfId="0" applyFont="1" applyFill="1" applyBorder="1" applyAlignment="1">
      <alignment horizontal="center" vertical="center" wrapText="1"/>
    </xf>
    <xf numFmtId="0" fontId="16" fillId="5" borderId="37" xfId="0" applyFont="1" applyFill="1" applyBorder="1" applyAlignment="1">
      <alignment horizontal="center" vertical="center" wrapText="1"/>
    </xf>
    <xf numFmtId="0" fontId="0" fillId="2" borderId="23" xfId="0" applyFill="1" applyBorder="1"/>
    <xf numFmtId="0" fontId="10" fillId="3" borderId="0" xfId="0" applyFont="1" applyFill="1" applyAlignment="1">
      <alignment horizontal="center" vertical="center"/>
    </xf>
    <xf numFmtId="0" fontId="15" fillId="2" borderId="0" xfId="0" applyFont="1" applyFill="1" applyAlignment="1">
      <alignment horizontal="left" vertical="top" wrapText="1"/>
    </xf>
    <xf numFmtId="0" fontId="0" fillId="3" borderId="0" xfId="0" applyFill="1"/>
    <xf numFmtId="0" fontId="25" fillId="11" borderId="14" xfId="0" applyFont="1" applyFill="1" applyBorder="1" applyAlignment="1"/>
    <xf numFmtId="0" fontId="22" fillId="2" borderId="0" xfId="0" applyFont="1" applyFill="1" applyBorder="1" applyAlignment="1">
      <alignment horizontal="center" wrapText="1"/>
    </xf>
    <xf numFmtId="0" fontId="1" fillId="2" borderId="0" xfId="1" applyFill="1" applyBorder="1" applyAlignment="1">
      <alignment wrapText="1"/>
    </xf>
    <xf numFmtId="0" fontId="0" fillId="2" borderId="0" xfId="0" applyFill="1" applyBorder="1" applyAlignment="1">
      <alignment wrapText="1"/>
    </xf>
    <xf numFmtId="0" fontId="16" fillId="2" borderId="0" xfId="0" applyFont="1" applyFill="1" applyBorder="1" applyAlignment="1">
      <alignment horizontal="center" vertical="center" wrapText="1"/>
    </xf>
    <xf numFmtId="0" fontId="32" fillId="2" borderId="0" xfId="2" applyFont="1" applyFill="1" applyBorder="1"/>
    <xf numFmtId="165" fontId="32" fillId="2" borderId="0" xfId="4" applyNumberFormat="1" applyFont="1" applyFill="1" applyBorder="1"/>
    <xf numFmtId="0" fontId="22" fillId="2" borderId="0" xfId="0" applyFont="1" applyFill="1" applyBorder="1" applyAlignment="1">
      <alignment vertical="center"/>
    </xf>
    <xf numFmtId="0" fontId="20" fillId="2" borderId="0" xfId="0" applyFont="1" applyFill="1" applyBorder="1" applyAlignment="1">
      <alignment vertical="top" wrapText="1"/>
    </xf>
    <xf numFmtId="0" fontId="21" fillId="2" borderId="0" xfId="0" applyFont="1" applyFill="1" applyBorder="1" applyAlignment="1">
      <alignment wrapText="1"/>
    </xf>
    <xf numFmtId="0" fontId="16" fillId="2" borderId="0" xfId="2" applyFont="1" applyFill="1" applyBorder="1" applyAlignment="1">
      <alignment vertical="center"/>
    </xf>
    <xf numFmtId="0" fontId="17" fillId="2" borderId="0" xfId="2" applyFont="1" applyFill="1" applyBorder="1" applyAlignment="1"/>
    <xf numFmtId="0" fontId="13" fillId="3" borderId="0" xfId="0" applyFont="1" applyFill="1"/>
    <xf numFmtId="0" fontId="0" fillId="8" borderId="0" xfId="0" applyFont="1" applyFill="1" applyAlignment="1"/>
    <xf numFmtId="0" fontId="27" fillId="2" borderId="0" xfId="0" applyFont="1" applyFill="1" applyBorder="1" applyAlignment="1">
      <alignment horizontal="right" vertical="top"/>
    </xf>
    <xf numFmtId="0" fontId="27" fillId="2" borderId="0" xfId="0" applyFont="1" applyFill="1" applyBorder="1" applyAlignment="1">
      <alignment vertical="top"/>
    </xf>
    <xf numFmtId="0" fontId="27" fillId="2" borderId="0" xfId="0" applyFont="1" applyFill="1" applyAlignment="1">
      <alignment vertical="top"/>
    </xf>
    <xf numFmtId="0" fontId="0" fillId="2" borderId="0" xfId="0" applyFill="1"/>
    <xf numFmtId="0" fontId="0" fillId="2" borderId="0" xfId="0" applyFill="1" applyBorder="1"/>
    <xf numFmtId="0" fontId="27" fillId="2" borderId="0" xfId="0" applyFont="1" applyFill="1" applyAlignment="1">
      <alignment horizontal="left"/>
    </xf>
    <xf numFmtId="0" fontId="11" fillId="2" borderId="0" xfId="0" applyFont="1" applyFill="1" applyBorder="1" applyAlignment="1">
      <alignment horizontal="left"/>
    </xf>
    <xf numFmtId="0" fontId="16" fillId="2" borderId="0" xfId="2" applyFont="1" applyFill="1" applyBorder="1" applyAlignment="1">
      <alignment horizontal="left" vertical="center"/>
    </xf>
    <xf numFmtId="0" fontId="17" fillId="2" borderId="0" xfId="2" applyFont="1" applyFill="1" applyBorder="1" applyAlignment="1">
      <alignment horizontal="left"/>
    </xf>
    <xf numFmtId="0" fontId="26" fillId="3" borderId="44" xfId="0" applyFont="1" applyFill="1" applyBorder="1" applyAlignment="1">
      <alignment horizontal="center" vertical="center" wrapText="1"/>
    </xf>
    <xf numFmtId="0" fontId="42" fillId="2" borderId="0" xfId="0" applyFont="1" applyFill="1" applyAlignment="1">
      <alignment vertical="top" wrapText="1"/>
    </xf>
    <xf numFmtId="0" fontId="45" fillId="12" borderId="1" xfId="1" applyFont="1" applyFill="1" applyBorder="1" applyAlignment="1">
      <alignment horizontal="center" vertical="center" wrapText="1"/>
    </xf>
    <xf numFmtId="0" fontId="22" fillId="2" borderId="0" xfId="0" applyFont="1" applyFill="1" applyAlignment="1">
      <alignment vertical="center"/>
    </xf>
    <xf numFmtId="0" fontId="13" fillId="2" borderId="0" xfId="0" applyFont="1" applyFill="1"/>
    <xf numFmtId="0" fontId="16" fillId="5" borderId="37" xfId="0" applyFont="1" applyFill="1" applyBorder="1" applyAlignment="1">
      <alignment horizontal="center" vertical="center" wrapText="1"/>
    </xf>
    <xf numFmtId="0" fontId="40" fillId="5" borderId="37" xfId="0" applyFont="1" applyFill="1" applyBorder="1" applyAlignment="1">
      <alignment horizontal="center" vertical="center" wrapText="1"/>
    </xf>
    <xf numFmtId="0" fontId="49" fillId="4" borderId="0" xfId="0" applyFont="1" applyFill="1"/>
    <xf numFmtId="0" fontId="50" fillId="4" borderId="0" xfId="0" applyFont="1" applyFill="1"/>
    <xf numFmtId="0" fontId="16" fillId="13" borderId="37" xfId="0" applyFont="1" applyFill="1" applyBorder="1" applyAlignment="1">
      <alignment horizontal="center" vertical="center" wrapText="1"/>
    </xf>
    <xf numFmtId="0" fontId="40" fillId="13" borderId="37" xfId="0" applyFont="1" applyFill="1" applyBorder="1" applyAlignment="1">
      <alignment horizontal="center" vertical="center" wrapText="1"/>
    </xf>
    <xf numFmtId="0" fontId="23" fillId="2" borderId="0" xfId="0" applyFont="1" applyFill="1" applyAlignment="1">
      <alignment horizontal="left"/>
    </xf>
    <xf numFmtId="0" fontId="23" fillId="2" borderId="0" xfId="0" applyFont="1" applyFill="1"/>
    <xf numFmtId="0" fontId="23" fillId="2" borderId="0" xfId="0" applyFont="1" applyFill="1" applyBorder="1" applyAlignment="1"/>
    <xf numFmtId="0" fontId="24" fillId="2" borderId="0" xfId="0" applyFont="1" applyFill="1" applyAlignment="1">
      <alignment vertical="center"/>
    </xf>
    <xf numFmtId="0" fontId="43" fillId="2" borderId="0" xfId="0" applyFont="1" applyFill="1" applyBorder="1" applyAlignment="1">
      <alignment horizontal="justify" vertical="top" wrapText="1"/>
    </xf>
    <xf numFmtId="0" fontId="54" fillId="2" borderId="0" xfId="0" applyFont="1" applyFill="1" applyAlignment="1">
      <alignment vertical="top" wrapText="1"/>
    </xf>
    <xf numFmtId="0" fontId="16" fillId="2" borderId="0" xfId="0" applyFont="1" applyFill="1" applyBorder="1" applyAlignment="1">
      <alignment vertical="center" wrapText="1"/>
    </xf>
    <xf numFmtId="0" fontId="61" fillId="2" borderId="0" xfId="0" applyFont="1" applyFill="1" applyBorder="1" applyAlignment="1">
      <alignment horizontal="center" vertical="center"/>
    </xf>
    <xf numFmtId="164" fontId="30" fillId="2" borderId="58" xfId="0" applyNumberFormat="1" applyFont="1" applyFill="1" applyBorder="1" applyAlignment="1">
      <alignment horizontal="center" wrapText="1"/>
    </xf>
    <xf numFmtId="164" fontId="31" fillId="2" borderId="58" xfId="0" applyNumberFormat="1" applyFont="1" applyFill="1" applyBorder="1" applyAlignment="1">
      <alignment horizontal="center" wrapText="1"/>
    </xf>
    <xf numFmtId="164" fontId="28" fillId="0" borderId="58" xfId="0" applyNumberFormat="1" applyFont="1" applyFill="1" applyBorder="1" applyAlignment="1">
      <alignment horizontal="center"/>
    </xf>
    <xf numFmtId="164" fontId="29" fillId="0" borderId="58" xfId="0" applyNumberFormat="1" applyFont="1" applyFill="1" applyBorder="1" applyAlignment="1">
      <alignment horizontal="center"/>
    </xf>
    <xf numFmtId="164" fontId="31" fillId="2" borderId="59" xfId="0" applyNumberFormat="1" applyFont="1" applyFill="1" applyBorder="1" applyAlignment="1">
      <alignment horizontal="center" wrapText="1"/>
    </xf>
    <xf numFmtId="0" fontId="13" fillId="2" borderId="0" xfId="0" applyFont="1" applyFill="1" applyAlignment="1"/>
    <xf numFmtId="0" fontId="0" fillId="2" borderId="15" xfId="0" applyFont="1" applyFill="1" applyBorder="1" applyAlignment="1"/>
    <xf numFmtId="0" fontId="0" fillId="5" borderId="15" xfId="0" applyFont="1" applyFill="1" applyBorder="1" applyAlignment="1"/>
    <xf numFmtId="0" fontId="27" fillId="2" borderId="0" xfId="0" applyFont="1" applyFill="1" applyAlignment="1"/>
    <xf numFmtId="0" fontId="11" fillId="2" borderId="0" xfId="0" applyFont="1" applyFill="1" applyBorder="1" applyAlignment="1">
      <alignment wrapText="1"/>
    </xf>
    <xf numFmtId="0" fontId="41" fillId="2" borderId="0" xfId="0" applyFont="1" applyFill="1" applyBorder="1" applyAlignment="1">
      <alignment horizontal="left" indent="3"/>
    </xf>
    <xf numFmtId="164" fontId="30" fillId="2" borderId="0" xfId="0" applyNumberFormat="1" applyFont="1" applyFill="1" applyBorder="1" applyAlignment="1">
      <alignment horizontal="center" wrapText="1"/>
    </xf>
    <xf numFmtId="164" fontId="76" fillId="2" borderId="0" xfId="0" applyNumberFormat="1" applyFont="1" applyFill="1" applyBorder="1" applyAlignment="1">
      <alignment horizontal="left" vertical="center"/>
    </xf>
    <xf numFmtId="0" fontId="26" fillId="3" borderId="11" xfId="0" applyFont="1" applyFill="1" applyBorder="1" applyAlignment="1">
      <alignment horizontal="center" vertical="center" wrapText="1"/>
    </xf>
    <xf numFmtId="164" fontId="76" fillId="0" borderId="0" xfId="0" applyNumberFormat="1" applyFont="1" applyFill="1" applyBorder="1" applyAlignment="1">
      <alignment horizontal="left" wrapText="1"/>
    </xf>
    <xf numFmtId="0" fontId="26" fillId="3" borderId="65" xfId="0" applyFont="1" applyFill="1" applyBorder="1" applyAlignment="1">
      <alignment horizontal="center" vertical="center" wrapText="1"/>
    </xf>
    <xf numFmtId="0" fontId="26" fillId="3" borderId="67" xfId="0" applyFont="1" applyFill="1" applyBorder="1" applyAlignment="1">
      <alignment horizontal="center" vertical="center" wrapText="1"/>
    </xf>
    <xf numFmtId="0" fontId="26" fillId="3" borderId="68" xfId="0" applyFont="1" applyFill="1" applyBorder="1" applyAlignment="1">
      <alignment horizontal="center" vertical="center" wrapText="1"/>
    </xf>
    <xf numFmtId="164" fontId="77" fillId="0" borderId="1" xfId="0" applyNumberFormat="1" applyFont="1" applyFill="1" applyBorder="1" applyAlignment="1">
      <alignment horizontal="center" wrapText="1"/>
    </xf>
    <xf numFmtId="164" fontId="30" fillId="0" borderId="1" xfId="0" applyNumberFormat="1" applyFont="1" applyFill="1" applyBorder="1" applyAlignment="1">
      <alignment horizontal="center" wrapText="1"/>
    </xf>
    <xf numFmtId="164" fontId="76" fillId="2" borderId="0" xfId="0" applyNumberFormat="1" applyFont="1" applyFill="1" applyBorder="1" applyAlignment="1">
      <alignment horizontal="left"/>
    </xf>
    <xf numFmtId="164" fontId="30" fillId="2" borderId="17" xfId="0" applyNumberFormat="1" applyFont="1" applyFill="1" applyBorder="1" applyAlignment="1">
      <alignment horizontal="center" wrapText="1"/>
    </xf>
    <xf numFmtId="164" fontId="30" fillId="2" borderId="18" xfId="0" applyNumberFormat="1" applyFont="1" applyFill="1" applyBorder="1" applyAlignment="1">
      <alignment horizontal="center" wrapText="1"/>
    </xf>
    <xf numFmtId="164" fontId="30" fillId="2" borderId="57" xfId="0" applyNumberFormat="1" applyFont="1" applyFill="1" applyBorder="1" applyAlignment="1">
      <alignment horizontal="center" wrapText="1"/>
    </xf>
    <xf numFmtId="0" fontId="0" fillId="2" borderId="14" xfId="0" applyFont="1" applyFill="1" applyBorder="1" applyAlignment="1"/>
    <xf numFmtId="0" fontId="25" fillId="11" borderId="15" xfId="0" applyFont="1" applyFill="1" applyBorder="1" applyAlignment="1"/>
    <xf numFmtId="0" fontId="0" fillId="2" borderId="16" xfId="0" applyFont="1" applyFill="1" applyBorder="1" applyAlignment="1"/>
    <xf numFmtId="164" fontId="28" fillId="0" borderId="57" xfId="0" applyNumberFormat="1" applyFont="1" applyFill="1" applyBorder="1" applyAlignment="1">
      <alignment horizontal="center"/>
    </xf>
    <xf numFmtId="0" fontId="0" fillId="5" borderId="16" xfId="0" applyFont="1" applyFill="1" applyBorder="1" applyAlignment="1"/>
    <xf numFmtId="164" fontId="30" fillId="0" borderId="20" xfId="0" applyNumberFormat="1" applyFont="1" applyFill="1" applyBorder="1" applyAlignment="1">
      <alignment horizontal="center" wrapText="1"/>
    </xf>
    <xf numFmtId="164" fontId="31" fillId="0" borderId="70" xfId="0" applyNumberFormat="1" applyFont="1" applyFill="1" applyBorder="1" applyAlignment="1">
      <alignment horizontal="center" wrapText="1"/>
    </xf>
    <xf numFmtId="164" fontId="31" fillId="0" borderId="22" xfId="0" applyNumberFormat="1" applyFont="1" applyFill="1" applyBorder="1" applyAlignment="1">
      <alignment horizontal="center" wrapText="1"/>
    </xf>
    <xf numFmtId="164" fontId="30" fillId="0" borderId="58" xfId="0" applyNumberFormat="1" applyFont="1" applyFill="1" applyBorder="1" applyAlignment="1">
      <alignment horizontal="center" wrapText="1"/>
    </xf>
    <xf numFmtId="164" fontId="31" fillId="0" borderId="59" xfId="0" applyNumberFormat="1" applyFont="1" applyFill="1" applyBorder="1" applyAlignment="1">
      <alignment horizontal="center" wrapText="1"/>
    </xf>
    <xf numFmtId="0" fontId="2" fillId="0" borderId="14" xfId="0" applyFont="1" applyFill="1" applyBorder="1"/>
    <xf numFmtId="0" fontId="2" fillId="0" borderId="15" xfId="0" applyFont="1" applyFill="1" applyBorder="1"/>
    <xf numFmtId="0" fontId="2" fillId="0" borderId="16" xfId="0" applyFont="1" applyFill="1" applyBorder="1"/>
    <xf numFmtId="164" fontId="77" fillId="0" borderId="58" xfId="0" applyNumberFormat="1" applyFont="1" applyFill="1" applyBorder="1" applyAlignment="1">
      <alignment horizontal="center" wrapText="1"/>
    </xf>
    <xf numFmtId="164" fontId="77" fillId="0" borderId="20" xfId="0" applyNumberFormat="1" applyFont="1" applyFill="1" applyBorder="1" applyAlignment="1">
      <alignment horizontal="center" wrapText="1"/>
    </xf>
    <xf numFmtId="0" fontId="13" fillId="0" borderId="0" xfId="0" applyFont="1" applyAlignment="1">
      <alignment wrapText="1"/>
    </xf>
    <xf numFmtId="0" fontId="0" fillId="9" borderId="0" xfId="0" applyFill="1"/>
    <xf numFmtId="0" fontId="0" fillId="0" borderId="1" xfId="0" applyBorder="1" applyAlignment="1">
      <alignment wrapText="1"/>
    </xf>
    <xf numFmtId="0" fontId="41" fillId="0" borderId="1" xfId="0" applyFont="1" applyBorder="1" applyAlignment="1">
      <alignment horizontal="left" indent="3"/>
    </xf>
    <xf numFmtId="0" fontId="11" fillId="0" borderId="1" xfId="0" applyFont="1" applyBorder="1" applyAlignment="1">
      <alignment wrapText="1"/>
    </xf>
    <xf numFmtId="0" fontId="0" fillId="0" borderId="0" xfId="0"/>
    <xf numFmtId="164" fontId="31" fillId="0" borderId="58" xfId="0" applyNumberFormat="1" applyFont="1" applyFill="1" applyBorder="1" applyAlignment="1">
      <alignment horizontal="center" wrapText="1"/>
    </xf>
    <xf numFmtId="164" fontId="31" fillId="0" borderId="1" xfId="0" applyNumberFormat="1" applyFont="1" applyFill="1" applyBorder="1" applyAlignment="1">
      <alignment horizontal="center" wrapText="1"/>
    </xf>
    <xf numFmtId="164" fontId="31" fillId="0" borderId="20" xfId="0" applyNumberFormat="1" applyFont="1" applyFill="1" applyBorder="1" applyAlignment="1">
      <alignment horizontal="center" wrapText="1"/>
    </xf>
    <xf numFmtId="164" fontId="77" fillId="0" borderId="57" xfId="0" applyNumberFormat="1" applyFont="1" applyFill="1" applyBorder="1" applyAlignment="1">
      <alignment horizontal="center" wrapText="1"/>
    </xf>
    <xf numFmtId="164" fontId="77" fillId="0" borderId="69" xfId="0" applyNumberFormat="1" applyFont="1" applyFill="1" applyBorder="1" applyAlignment="1">
      <alignment horizontal="center" wrapText="1"/>
    </xf>
    <xf numFmtId="164" fontId="77" fillId="0" borderId="18" xfId="0" applyNumberFormat="1" applyFont="1" applyFill="1" applyBorder="1" applyAlignment="1">
      <alignment horizontal="center" wrapText="1"/>
    </xf>
    <xf numFmtId="0" fontId="4" fillId="2" borderId="0" xfId="0" applyFont="1" applyFill="1" applyBorder="1" applyAlignment="1">
      <alignment horizontal="center"/>
    </xf>
    <xf numFmtId="0" fontId="20" fillId="2" borderId="0" xfId="0" applyFont="1" applyFill="1" applyAlignment="1">
      <alignment horizontal="justify" vertical="top" wrapText="1"/>
    </xf>
    <xf numFmtId="0" fontId="22" fillId="2" borderId="0" xfId="0" applyFont="1" applyFill="1" applyAlignment="1">
      <alignment horizontal="center" vertical="center"/>
    </xf>
    <xf numFmtId="0" fontId="12" fillId="3" borderId="0" xfId="0" applyFont="1" applyFill="1" applyAlignment="1">
      <alignment horizontal="center" vertical="center"/>
    </xf>
    <xf numFmtId="0" fontId="17" fillId="2" borderId="0" xfId="0" applyFont="1" applyFill="1" applyAlignment="1">
      <alignment horizontal="left" vertical="top" wrapText="1"/>
    </xf>
    <xf numFmtId="0" fontId="22" fillId="3" borderId="0" xfId="0" applyFont="1" applyFill="1" applyAlignment="1">
      <alignment horizontal="center"/>
    </xf>
    <xf numFmtId="0" fontId="22" fillId="3" borderId="2" xfId="0" applyFont="1" applyFill="1" applyBorder="1" applyAlignment="1">
      <alignment horizontal="center"/>
    </xf>
    <xf numFmtId="0" fontId="16" fillId="0" borderId="1" xfId="2" applyFont="1" applyFill="1" applyBorder="1" applyAlignment="1">
      <alignment horizontal="left" vertical="center"/>
    </xf>
    <xf numFmtId="0" fontId="59" fillId="2" borderId="0" xfId="2" applyFont="1" applyFill="1" applyBorder="1" applyAlignment="1">
      <alignment horizontal="justify" vertical="top" wrapText="1"/>
    </xf>
    <xf numFmtId="0" fontId="10" fillId="3" borderId="0" xfId="0" applyFont="1" applyFill="1" applyAlignment="1">
      <alignment horizontal="center" vertical="center"/>
    </xf>
    <xf numFmtId="0" fontId="17" fillId="0" borderId="1" xfId="2" applyFont="1" applyFill="1" applyBorder="1" applyAlignment="1">
      <alignment horizontal="left"/>
    </xf>
    <xf numFmtId="0" fontId="15" fillId="2" borderId="0" xfId="0" applyFont="1" applyFill="1" applyAlignment="1">
      <alignment horizontal="left" vertical="top" wrapText="1"/>
    </xf>
    <xf numFmtId="0" fontId="21" fillId="2" borderId="2" xfId="0" applyFont="1" applyFill="1" applyBorder="1" applyAlignment="1">
      <alignment horizontal="center" wrapText="1"/>
    </xf>
    <xf numFmtId="0" fontId="34" fillId="2" borderId="28" xfId="0" applyFont="1" applyFill="1" applyBorder="1" applyAlignment="1">
      <alignment horizontal="center" vertical="center" wrapText="1"/>
    </xf>
    <xf numFmtId="0" fontId="34" fillId="2" borderId="0" xfId="0" applyFont="1" applyFill="1" applyBorder="1" applyAlignment="1">
      <alignment horizontal="center" vertical="center" wrapText="1"/>
    </xf>
    <xf numFmtId="0" fontId="34" fillId="2" borderId="0" xfId="0" applyFont="1" applyFill="1" applyBorder="1" applyAlignment="1">
      <alignment horizontal="left" wrapText="1"/>
    </xf>
    <xf numFmtId="0" fontId="34" fillId="2" borderId="29" xfId="0" applyFont="1" applyFill="1" applyBorder="1" applyAlignment="1">
      <alignment horizontal="left" wrapText="1"/>
    </xf>
    <xf numFmtId="0" fontId="35" fillId="2" borderId="28" xfId="0" applyFont="1" applyFill="1" applyBorder="1" applyAlignment="1">
      <alignment horizontal="left" wrapText="1" indent="3"/>
    </xf>
    <xf numFmtId="0" fontId="35" fillId="2" borderId="0" xfId="0" applyFont="1" applyFill="1" applyBorder="1" applyAlignment="1">
      <alignment horizontal="left" wrapText="1" indent="3"/>
    </xf>
    <xf numFmtId="0" fontId="35" fillId="2" borderId="29" xfId="0" applyFont="1" applyFill="1" applyBorder="1" applyAlignment="1">
      <alignment horizontal="left" wrapText="1" indent="3"/>
    </xf>
    <xf numFmtId="0" fontId="35" fillId="2" borderId="34" xfId="0" applyFont="1" applyFill="1" applyBorder="1" applyAlignment="1">
      <alignment horizontal="left" wrapText="1" indent="3"/>
    </xf>
    <xf numFmtId="0" fontId="35" fillId="2" borderId="35" xfId="0" applyFont="1" applyFill="1" applyBorder="1" applyAlignment="1">
      <alignment horizontal="left" wrapText="1" indent="3"/>
    </xf>
    <xf numFmtId="0" fontId="35" fillId="2" borderId="36" xfId="0" applyFont="1" applyFill="1" applyBorder="1" applyAlignment="1">
      <alignment horizontal="left" wrapText="1" indent="3"/>
    </xf>
    <xf numFmtId="0" fontId="58" fillId="2" borderId="23" xfId="0" applyFont="1" applyFill="1" applyBorder="1" applyAlignment="1">
      <alignment horizontal="left" vertical="center" wrapText="1" indent="1"/>
    </xf>
    <xf numFmtId="0" fontId="58" fillId="2" borderId="0" xfId="0" applyFont="1" applyFill="1" applyBorder="1" applyAlignment="1">
      <alignment horizontal="left" vertical="center" wrapText="1" indent="1"/>
    </xf>
    <xf numFmtId="0" fontId="58" fillId="2" borderId="29" xfId="0" applyFont="1" applyFill="1" applyBorder="1" applyAlignment="1">
      <alignment horizontal="left" vertical="center" wrapText="1" indent="1"/>
    </xf>
    <xf numFmtId="0" fontId="37" fillId="2" borderId="0" xfId="0" applyFont="1" applyFill="1" applyBorder="1" applyAlignment="1">
      <alignment horizontal="center" vertical="center" wrapText="1"/>
    </xf>
    <xf numFmtId="0" fontId="37" fillId="2" borderId="24" xfId="0" applyFont="1" applyFill="1" applyBorder="1" applyAlignment="1">
      <alignment horizontal="center" vertical="center" wrapText="1"/>
    </xf>
    <xf numFmtId="0" fontId="38" fillId="7" borderId="37" xfId="0" applyFont="1" applyFill="1" applyBorder="1" applyAlignment="1">
      <alignment horizontal="center" vertical="center" wrapText="1"/>
    </xf>
    <xf numFmtId="0" fontId="38" fillId="9" borderId="37" xfId="0" applyFont="1" applyFill="1" applyBorder="1" applyAlignment="1">
      <alignment horizontal="center" vertical="center" wrapText="1"/>
    </xf>
    <xf numFmtId="0" fontId="35" fillId="2" borderId="28" xfId="0" applyFont="1" applyFill="1" applyBorder="1" applyAlignment="1">
      <alignment horizontal="justify" vertical="center" wrapText="1"/>
    </xf>
    <xf numFmtId="0" fontId="35" fillId="2" borderId="0" xfId="0" applyFont="1" applyFill="1" applyBorder="1" applyAlignment="1">
      <alignment horizontal="justify" vertical="center" wrapText="1"/>
    </xf>
    <xf numFmtId="0" fontId="35" fillId="2" borderId="29" xfId="0" applyFont="1" applyFill="1" applyBorder="1" applyAlignment="1">
      <alignment horizontal="justify" vertical="center" wrapText="1"/>
    </xf>
    <xf numFmtId="0" fontId="44" fillId="3" borderId="28" xfId="0" applyFont="1" applyFill="1" applyBorder="1" applyAlignment="1">
      <alignment horizontal="center" vertical="center"/>
    </xf>
    <xf numFmtId="0" fontId="44" fillId="3" borderId="0" xfId="0" applyFont="1" applyFill="1" applyBorder="1" applyAlignment="1">
      <alignment horizontal="center" vertical="center"/>
    </xf>
    <xf numFmtId="0" fontId="44" fillId="3" borderId="29" xfId="0" applyFont="1" applyFill="1" applyBorder="1" applyAlignment="1">
      <alignment horizontal="center" vertical="center"/>
    </xf>
    <xf numFmtId="0" fontId="44" fillId="3" borderId="25" xfId="0" applyFont="1" applyFill="1" applyBorder="1" applyAlignment="1">
      <alignment horizontal="center" vertical="center" wrapText="1"/>
    </xf>
    <xf numFmtId="0" fontId="44" fillId="3" borderId="26" xfId="0" applyFont="1" applyFill="1" applyBorder="1" applyAlignment="1">
      <alignment horizontal="center" vertical="center" wrapText="1"/>
    </xf>
    <xf numFmtId="0" fontId="44" fillId="3" borderId="27" xfId="0" applyFont="1" applyFill="1" applyBorder="1" applyAlignment="1">
      <alignment horizontal="center" vertical="center" wrapText="1"/>
    </xf>
    <xf numFmtId="0" fontId="44" fillId="3" borderId="28" xfId="0" applyFont="1" applyFill="1" applyBorder="1" applyAlignment="1">
      <alignment horizontal="center" vertical="center" wrapText="1"/>
    </xf>
    <xf numFmtId="0" fontId="44" fillId="3" borderId="0" xfId="0" applyFont="1" applyFill="1" applyBorder="1" applyAlignment="1">
      <alignment horizontal="center" vertical="center" wrapText="1"/>
    </xf>
    <xf numFmtId="0" fontId="44" fillId="3" borderId="29" xfId="0" applyFont="1" applyFill="1" applyBorder="1" applyAlignment="1">
      <alignment horizontal="center" vertical="center" wrapText="1"/>
    </xf>
    <xf numFmtId="0" fontId="35" fillId="2" borderId="28" xfId="0" applyFont="1" applyFill="1" applyBorder="1" applyAlignment="1">
      <alignment horizontal="justify" vertical="top" wrapText="1"/>
    </xf>
    <xf numFmtId="0" fontId="35" fillId="2" borderId="0" xfId="0" applyFont="1" applyFill="1" applyBorder="1" applyAlignment="1">
      <alignment horizontal="justify" vertical="top" wrapText="1"/>
    </xf>
    <xf numFmtId="0" fontId="35" fillId="2" borderId="29" xfId="0" applyFont="1" applyFill="1" applyBorder="1" applyAlignment="1">
      <alignment horizontal="justify" vertical="top" wrapText="1"/>
    </xf>
    <xf numFmtId="0" fontId="47" fillId="2" borderId="30" xfId="0" applyFont="1" applyFill="1" applyBorder="1" applyAlignment="1">
      <alignment horizontal="center" vertical="center" wrapText="1"/>
    </xf>
    <xf numFmtId="0" fontId="47" fillId="2" borderId="4" xfId="0" applyFont="1" applyFill="1" applyBorder="1" applyAlignment="1">
      <alignment horizontal="center" vertical="center" wrapText="1"/>
    </xf>
    <xf numFmtId="0" fontId="47" fillId="2" borderId="31" xfId="0" applyFont="1" applyFill="1" applyBorder="1" applyAlignment="1">
      <alignment horizontal="center" vertical="center" wrapText="1"/>
    </xf>
    <xf numFmtId="0" fontId="47" fillId="2" borderId="28" xfId="0" applyFont="1" applyFill="1" applyBorder="1" applyAlignment="1">
      <alignment horizontal="center" vertical="center" wrapText="1"/>
    </xf>
    <xf numFmtId="0" fontId="47" fillId="2" borderId="0" xfId="0" applyFont="1" applyFill="1" applyBorder="1" applyAlignment="1">
      <alignment horizontal="center" vertical="center" wrapText="1"/>
    </xf>
    <xf numFmtId="0" fontId="47" fillId="2" borderId="29" xfId="0" applyFont="1" applyFill="1" applyBorder="1" applyAlignment="1">
      <alignment horizontal="center" vertical="center" wrapText="1"/>
    </xf>
    <xf numFmtId="0" fontId="47" fillId="2" borderId="32" xfId="0" applyFont="1" applyFill="1" applyBorder="1" applyAlignment="1">
      <alignment horizontal="center" vertical="center" wrapText="1"/>
    </xf>
    <xf numFmtId="0" fontId="47" fillId="2" borderId="9" xfId="0" applyFont="1" applyFill="1" applyBorder="1" applyAlignment="1">
      <alignment horizontal="center" vertical="center" wrapText="1"/>
    </xf>
    <xf numFmtId="0" fontId="47" fillId="2" borderId="33" xfId="0" applyFont="1" applyFill="1" applyBorder="1" applyAlignment="1">
      <alignment horizontal="center" vertical="center" wrapText="1"/>
    </xf>
    <xf numFmtId="0" fontId="56" fillId="4" borderId="0" xfId="0" applyFont="1" applyFill="1" applyAlignment="1">
      <alignment horizontal="center" vertical="center"/>
    </xf>
    <xf numFmtId="0" fontId="44" fillId="3" borderId="25" xfId="0" applyFont="1" applyFill="1" applyBorder="1" applyAlignment="1">
      <alignment horizontal="center" vertical="center"/>
    </xf>
    <xf numFmtId="0" fontId="44" fillId="3" borderId="26" xfId="0" applyFont="1" applyFill="1" applyBorder="1" applyAlignment="1">
      <alignment horizontal="center" vertical="center"/>
    </xf>
    <xf numFmtId="0" fontId="44" fillId="3" borderId="27" xfId="0" applyFont="1" applyFill="1" applyBorder="1" applyAlignment="1">
      <alignment horizontal="center" vertical="center"/>
    </xf>
    <xf numFmtId="0" fontId="34" fillId="2" borderId="0" xfId="0" applyFont="1" applyFill="1" applyBorder="1" applyAlignment="1">
      <alignment horizontal="justify" vertical="center" wrapText="1"/>
    </xf>
    <xf numFmtId="0" fontId="48" fillId="2" borderId="28" xfId="0" applyFont="1" applyFill="1" applyBorder="1" applyAlignment="1">
      <alignment horizontal="left" vertical="top" wrapText="1"/>
    </xf>
    <xf numFmtId="0" fontId="48" fillId="2" borderId="0" xfId="0" applyFont="1" applyFill="1" applyBorder="1" applyAlignment="1">
      <alignment horizontal="left" vertical="top" wrapText="1"/>
    </xf>
    <xf numFmtId="0" fontId="48" fillId="2" borderId="29" xfId="0" applyFont="1" applyFill="1" applyBorder="1" applyAlignment="1">
      <alignment horizontal="left" vertical="top" wrapText="1"/>
    </xf>
    <xf numFmtId="0" fontId="57" fillId="2" borderId="0" xfId="0" applyFont="1" applyFill="1" applyBorder="1" applyAlignment="1">
      <alignment horizontal="center" wrapText="1"/>
    </xf>
    <xf numFmtId="0" fontId="57" fillId="2" borderId="29" xfId="0" applyFont="1" applyFill="1" applyBorder="1" applyAlignment="1">
      <alignment horizontal="center" wrapText="1"/>
    </xf>
    <xf numFmtId="0" fontId="57" fillId="2" borderId="28" xfId="0" applyFont="1" applyFill="1" applyBorder="1" applyAlignment="1">
      <alignment horizontal="center" wrapText="1"/>
    </xf>
    <xf numFmtId="0" fontId="38" fillId="8" borderId="37" xfId="0" applyFont="1" applyFill="1" applyBorder="1" applyAlignment="1">
      <alignment horizontal="center" vertical="center" wrapText="1"/>
    </xf>
    <xf numFmtId="0" fontId="38" fillId="10" borderId="37" xfId="0" applyFont="1" applyFill="1" applyBorder="1" applyAlignment="1">
      <alignment horizontal="center" vertical="center" wrapText="1"/>
    </xf>
    <xf numFmtId="0" fontId="38" fillId="6" borderId="37" xfId="0" applyFont="1" applyFill="1" applyBorder="1" applyAlignment="1">
      <alignment horizontal="center" vertical="center" wrapText="1"/>
    </xf>
    <xf numFmtId="0" fontId="46" fillId="2" borderId="0" xfId="0" applyFont="1" applyFill="1" applyAlignment="1">
      <alignment horizontal="center" wrapText="1"/>
    </xf>
    <xf numFmtId="0" fontId="52" fillId="2" borderId="0" xfId="0" applyFont="1" applyFill="1" applyAlignment="1">
      <alignment horizontal="center" vertical="center"/>
    </xf>
    <xf numFmtId="0" fontId="54" fillId="2" borderId="0" xfId="0" applyFont="1" applyFill="1" applyAlignment="1">
      <alignment horizontal="justify" vertical="top" wrapText="1"/>
    </xf>
    <xf numFmtId="0" fontId="53" fillId="2" borderId="0" xfId="0" applyFont="1" applyFill="1" applyAlignment="1">
      <alignment horizontal="center" vertical="center"/>
    </xf>
    <xf numFmtId="0" fontId="54" fillId="2" borderId="0" xfId="0" applyFont="1" applyFill="1" applyAlignment="1">
      <alignment horizontal="left" vertical="top" wrapText="1"/>
    </xf>
    <xf numFmtId="0" fontId="54" fillId="2" borderId="43" xfId="0" applyFont="1" applyFill="1" applyBorder="1" applyAlignment="1">
      <alignment horizontal="left" vertical="top" wrapText="1"/>
    </xf>
    <xf numFmtId="0" fontId="39" fillId="3" borderId="40" xfId="0" applyFont="1" applyFill="1" applyBorder="1" applyAlignment="1">
      <alignment horizontal="center" vertical="center" wrapText="1"/>
    </xf>
    <xf numFmtId="0" fontId="39" fillId="3" borderId="41" xfId="0" applyFont="1" applyFill="1" applyBorder="1" applyAlignment="1">
      <alignment horizontal="center" vertical="center" wrapText="1"/>
    </xf>
    <xf numFmtId="0" fontId="39" fillId="3" borderId="42" xfId="0" applyFont="1" applyFill="1" applyBorder="1" applyAlignment="1">
      <alignment horizontal="center" vertical="center" wrapText="1"/>
    </xf>
    <xf numFmtId="0" fontId="39" fillId="3" borderId="38" xfId="0" applyFont="1" applyFill="1" applyBorder="1" applyAlignment="1">
      <alignment horizontal="center" vertical="center" wrapText="1"/>
    </xf>
    <xf numFmtId="0" fontId="16" fillId="13" borderId="45" xfId="0" applyFont="1" applyFill="1" applyBorder="1" applyAlignment="1">
      <alignment horizontal="center" vertical="center" wrapText="1"/>
    </xf>
    <xf numFmtId="0" fontId="16" fillId="13" borderId="46" xfId="0" applyFont="1" applyFill="1" applyBorder="1" applyAlignment="1">
      <alignment horizontal="center" vertical="center" wrapText="1"/>
    </xf>
    <xf numFmtId="0" fontId="16" fillId="13" borderId="47" xfId="0" applyFont="1" applyFill="1" applyBorder="1" applyAlignment="1">
      <alignment horizontal="center" vertical="center" wrapText="1"/>
    </xf>
    <xf numFmtId="0" fontId="61" fillId="2" borderId="0" xfId="0" applyFont="1" applyFill="1" applyBorder="1" applyAlignment="1">
      <alignment horizontal="center" vertical="center"/>
    </xf>
    <xf numFmtId="0" fontId="26" fillId="3" borderId="11" xfId="0" applyFont="1" applyFill="1" applyBorder="1" applyAlignment="1">
      <alignment horizontal="center" vertical="center" wrapText="1"/>
    </xf>
    <xf numFmtId="0" fontId="26" fillId="3" borderId="12" xfId="0" applyFont="1" applyFill="1" applyBorder="1" applyAlignment="1">
      <alignment horizontal="center" vertical="center" wrapText="1"/>
    </xf>
    <xf numFmtId="0" fontId="26" fillId="3" borderId="13" xfId="0" applyFont="1" applyFill="1" applyBorder="1" applyAlignment="1">
      <alignment horizontal="center" vertical="center" wrapText="1"/>
    </xf>
    <xf numFmtId="0" fontId="0" fillId="3" borderId="0" xfId="0" applyFill="1"/>
    <xf numFmtId="0" fontId="27" fillId="2" borderId="0" xfId="0" applyFont="1" applyFill="1" applyAlignment="1">
      <alignment horizontal="center"/>
    </xf>
    <xf numFmtId="0" fontId="0" fillId="3" borderId="60" xfId="0" applyFill="1" applyBorder="1"/>
    <xf numFmtId="0" fontId="0" fillId="3" borderId="64" xfId="0" applyFill="1" applyBorder="1"/>
    <xf numFmtId="0" fontId="0" fillId="3" borderId="66" xfId="0" applyFill="1" applyBorder="1"/>
    <xf numFmtId="0" fontId="26" fillId="3" borderId="61" xfId="0" applyFont="1" applyFill="1" applyBorder="1" applyAlignment="1">
      <alignment horizontal="center" vertical="center" wrapText="1"/>
    </xf>
    <xf numFmtId="0" fontId="26" fillId="3" borderId="62" xfId="0" applyFont="1" applyFill="1" applyBorder="1" applyAlignment="1">
      <alignment horizontal="center" vertical="center" wrapText="1"/>
    </xf>
    <xf numFmtId="0" fontId="26" fillId="3" borderId="63" xfId="0" applyFont="1" applyFill="1" applyBorder="1" applyAlignment="1">
      <alignment horizontal="center" vertical="center" wrapText="1"/>
    </xf>
  </cellXfs>
  <cellStyles count="49">
    <cellStyle name="20% - Énfasis1" xfId="26" builtinId="30" customBuiltin="1"/>
    <cellStyle name="20% - Énfasis2" xfId="30" builtinId="34" customBuiltin="1"/>
    <cellStyle name="20% - Énfasis3" xfId="34" builtinId="38" customBuiltin="1"/>
    <cellStyle name="20% - Énfasis4" xfId="38" builtinId="42" customBuiltin="1"/>
    <cellStyle name="20% - Énfasis5" xfId="42" builtinId="46" customBuiltin="1"/>
    <cellStyle name="20% - Énfasis6" xfId="46" builtinId="50" customBuiltin="1"/>
    <cellStyle name="40% - Énfasis1" xfId="27" builtinId="31" customBuiltin="1"/>
    <cellStyle name="40% - Énfasis2" xfId="31" builtinId="35" customBuiltin="1"/>
    <cellStyle name="40% - Énfasis3" xfId="35" builtinId="39" customBuiltin="1"/>
    <cellStyle name="40% - Énfasis4" xfId="39" builtinId="43" customBuiltin="1"/>
    <cellStyle name="40% - Énfasis5" xfId="43" builtinId="47" customBuiltin="1"/>
    <cellStyle name="40% - Énfasis6" xfId="47" builtinId="51" customBuiltin="1"/>
    <cellStyle name="60% - Énfasis1" xfId="28" builtinId="32" customBuiltin="1"/>
    <cellStyle name="60% - Énfasis2" xfId="32" builtinId="36" customBuiltin="1"/>
    <cellStyle name="60% - Énfasis3" xfId="36" builtinId="40" customBuiltin="1"/>
    <cellStyle name="60% - Énfasis4" xfId="40" builtinId="44" customBuiltin="1"/>
    <cellStyle name="60% - Énfasis5" xfId="44" builtinId="48" customBuiltin="1"/>
    <cellStyle name="60% - Énfasis6" xfId="48" builtinId="52" customBuiltin="1"/>
    <cellStyle name="Bueno" xfId="13" builtinId="26" customBuiltin="1"/>
    <cellStyle name="Cálculo" xfId="18" builtinId="22" customBuiltin="1"/>
    <cellStyle name="Celda de comprobación" xfId="20" builtinId="23" customBuiltin="1"/>
    <cellStyle name="Celda vinculada" xfId="19" builtinId="24" customBuiltin="1"/>
    <cellStyle name="Encabezado 1" xfId="9" builtinId="16" customBuiltin="1"/>
    <cellStyle name="Encabezado 4" xfId="12" builtinId="19" customBuiltin="1"/>
    <cellStyle name="Énfasis1" xfId="25" builtinId="29" customBuiltin="1"/>
    <cellStyle name="Énfasis2" xfId="29" builtinId="33" customBuiltin="1"/>
    <cellStyle name="Énfasis3" xfId="33" builtinId="37" customBuiltin="1"/>
    <cellStyle name="Énfasis4" xfId="37" builtinId="41" customBuiltin="1"/>
    <cellStyle name="Énfasis5" xfId="41" builtinId="45" customBuiltin="1"/>
    <cellStyle name="Énfasis6" xfId="45" builtinId="49" customBuiltin="1"/>
    <cellStyle name="Entrada" xfId="16" builtinId="20" customBuiltin="1"/>
    <cellStyle name="Euro" xfId="5" xr:uid="{00000000-0005-0000-0000-00001B000000}"/>
    <cellStyle name="Hipervínculo" xfId="1" builtinId="8"/>
    <cellStyle name="Hyperlink 2" xfId="3" xr:uid="{00000000-0005-0000-0000-000023000000}"/>
    <cellStyle name="Incorrecto" xfId="14" builtinId="27" customBuiltin="1"/>
    <cellStyle name="Lien hypertexte visité" xfId="6" xr:uid="{00000000-0005-0000-0000-000025000000}"/>
    <cellStyle name="Neutral" xfId="15" builtinId="28" customBuiltin="1"/>
    <cellStyle name="Normal" xfId="0" builtinId="0"/>
    <cellStyle name="Normal 2" xfId="7" xr:uid="{00000000-0005-0000-0000-000029000000}"/>
    <cellStyle name="Normal 2 2" xfId="2" xr:uid="{00000000-0005-0000-0000-00002A000000}"/>
    <cellStyle name="Notas" xfId="22" builtinId="10" customBuiltin="1"/>
    <cellStyle name="Porcentaje 2" xfId="4" xr:uid="{00000000-0005-0000-0000-00002D000000}"/>
    <cellStyle name="Salida" xfId="17" builtinId="21" customBuiltin="1"/>
    <cellStyle name="Texto de advertencia" xfId="21" builtinId="11" customBuiltin="1"/>
    <cellStyle name="Texto explicativo" xfId="23" builtinId="53" customBuiltin="1"/>
    <cellStyle name="Título" xfId="8" builtinId="15" customBuiltin="1"/>
    <cellStyle name="Título 2" xfId="10" builtinId="17" customBuiltin="1"/>
    <cellStyle name="Título 3" xfId="11" builtinId="18" customBuiltin="1"/>
    <cellStyle name="Total" xfId="24" builtinId="25" customBuiltin="1"/>
  </cellStyles>
  <dxfs count="6238">
    <dxf>
      <font>
        <color theme="0"/>
      </font>
    </dxf>
    <dxf>
      <fill>
        <patternFill>
          <bgColor theme="4" tint="0.79998168889431442"/>
        </patternFill>
      </fill>
    </dxf>
    <dxf>
      <font>
        <b/>
        <i val="0"/>
        <color theme="0"/>
      </font>
      <fill>
        <patternFill>
          <bgColor rgb="FF0070C0"/>
        </patternFill>
      </fill>
    </dxf>
    <dxf>
      <font>
        <b/>
        <i val="0"/>
        <color theme="0"/>
      </font>
      <fill>
        <patternFill>
          <bgColor rgb="FF0070C0"/>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fill>
        <patternFill patternType="solid">
          <bgColor theme="0"/>
        </patternFill>
      </fill>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
      <fill>
        <patternFill>
          <bgColor rgb="FF00B050"/>
        </patternFill>
      </fill>
    </dxf>
    <dxf>
      <fill>
        <patternFill>
          <bgColor rgb="FF92D050"/>
        </patternFill>
      </fill>
    </dxf>
    <dxf>
      <fill>
        <patternFill>
          <bgColor rgb="FFFFD966"/>
        </patternFill>
      </fill>
    </dxf>
    <dxf>
      <fill>
        <patternFill>
          <fgColor rgb="FFFF5050"/>
          <bgColor rgb="FFF4B084"/>
        </patternFill>
      </fill>
    </dxf>
    <dxf>
      <fill>
        <patternFill>
          <bgColor rgb="FFF8696B"/>
        </patternFill>
      </fill>
    </dxf>
    <dxf>
      <font>
        <color theme="0"/>
      </font>
    </dxf>
  </dxfs>
  <tableStyles count="0" defaultTableStyle="TableStyleMedium2" defaultPivotStyle="PivotStyleLight16"/>
  <colors>
    <mruColors>
      <color rgb="FFC5E8FF"/>
      <color rgb="FFA7DBFF"/>
      <color rgb="FFFFFFCC"/>
      <color rgb="FF3399FF"/>
      <color rgb="FF9FBFFF"/>
      <color rgb="FFC7F1C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8" Type="http://schemas.openxmlformats.org/officeDocument/2006/relationships/hyperlink" Target="#'EQUIVALENCIAS CALIFICACIONES'!A1"/><Relationship Id="rId3" Type="http://schemas.openxmlformats.org/officeDocument/2006/relationships/hyperlink" Target="#OBJETIVO!A1"/><Relationship Id="rId7" Type="http://schemas.openxmlformats.org/officeDocument/2006/relationships/hyperlink" Target="#Resultados!A1"/><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hyperlink" Target="#'Interpretaci&#243;n de Resultados'!A1"/><Relationship Id="rId5" Type="http://schemas.openxmlformats.org/officeDocument/2006/relationships/hyperlink" Target="#'Instrumentos Aplicados'!A1"/><Relationship Id="rId4" Type="http://schemas.openxmlformats.org/officeDocument/2006/relationships/hyperlink" Target="#'Ficha T&#233;cnica'!A1"/><Relationship Id="rId9" Type="http://schemas.openxmlformats.org/officeDocument/2006/relationships/image" Target="../media/image3.png"/></Relationships>
</file>

<file path=xl/drawings/_rels/drawing10.xml.rels><?xml version="1.0" encoding="UTF-8" standalone="yes"?>
<Relationships xmlns="http://schemas.openxmlformats.org/package/2006/relationships"><Relationship Id="rId8" Type="http://schemas.openxmlformats.org/officeDocument/2006/relationships/hyperlink" Target="#Tabulados!A1422"/><Relationship Id="rId13" Type="http://schemas.openxmlformats.org/officeDocument/2006/relationships/image" Target="../media/image19.tiff"/><Relationship Id="rId18" Type="http://schemas.openxmlformats.org/officeDocument/2006/relationships/hyperlink" Target="#Tabulados!A2150"/><Relationship Id="rId26" Type="http://schemas.openxmlformats.org/officeDocument/2006/relationships/image" Target="../media/image25.tiff"/><Relationship Id="rId3" Type="http://schemas.openxmlformats.org/officeDocument/2006/relationships/image" Target="../media/image10.png"/><Relationship Id="rId21" Type="http://schemas.openxmlformats.org/officeDocument/2006/relationships/image" Target="../media/image23.tiff"/><Relationship Id="rId7" Type="http://schemas.openxmlformats.org/officeDocument/2006/relationships/image" Target="../media/image16.tiff"/><Relationship Id="rId12" Type="http://schemas.openxmlformats.org/officeDocument/2006/relationships/hyperlink" Target="#Tabulados!A204"/><Relationship Id="rId17" Type="http://schemas.openxmlformats.org/officeDocument/2006/relationships/image" Target="../media/image21.tiff"/><Relationship Id="rId25" Type="http://schemas.openxmlformats.org/officeDocument/2006/relationships/hyperlink" Target="#Tabulados!A2958"/><Relationship Id="rId2" Type="http://schemas.openxmlformats.org/officeDocument/2006/relationships/hyperlink" Target="#Contenido!A1"/><Relationship Id="rId16" Type="http://schemas.openxmlformats.org/officeDocument/2006/relationships/hyperlink" Target="#Tabulados!A1704"/><Relationship Id="rId20" Type="http://schemas.openxmlformats.org/officeDocument/2006/relationships/hyperlink" Target="#Tabulados!A42"/><Relationship Id="rId29" Type="http://schemas.openxmlformats.org/officeDocument/2006/relationships/image" Target="../media/image26.png"/><Relationship Id="rId1" Type="http://schemas.openxmlformats.org/officeDocument/2006/relationships/image" Target="../media/image3.png"/><Relationship Id="rId6" Type="http://schemas.openxmlformats.org/officeDocument/2006/relationships/hyperlink" Target="#Tabulados!A2456"/><Relationship Id="rId11" Type="http://schemas.openxmlformats.org/officeDocument/2006/relationships/image" Target="../media/image18.tiff"/><Relationship Id="rId24" Type="http://schemas.openxmlformats.org/officeDocument/2006/relationships/image" Target="../media/image24.tiff"/><Relationship Id="rId32" Type="http://schemas.openxmlformats.org/officeDocument/2006/relationships/image" Target="../media/image27.tiff"/><Relationship Id="rId5" Type="http://schemas.openxmlformats.org/officeDocument/2006/relationships/image" Target="../media/image15.tiff"/><Relationship Id="rId15" Type="http://schemas.openxmlformats.org/officeDocument/2006/relationships/image" Target="../media/image20.tiff"/><Relationship Id="rId23" Type="http://schemas.openxmlformats.org/officeDocument/2006/relationships/hyperlink" Target="#Tabulados!A979"/><Relationship Id="rId28" Type="http://schemas.openxmlformats.org/officeDocument/2006/relationships/hyperlink" Target="#Tabulados!A6"/><Relationship Id="rId10" Type="http://schemas.openxmlformats.org/officeDocument/2006/relationships/hyperlink" Target="#Tabulados!A500"/><Relationship Id="rId19" Type="http://schemas.openxmlformats.org/officeDocument/2006/relationships/image" Target="../media/image22.tiff"/><Relationship Id="rId31" Type="http://schemas.openxmlformats.org/officeDocument/2006/relationships/hyperlink" Target="#'Razones de recomendaci&#243;n'!A1"/><Relationship Id="rId4" Type="http://schemas.openxmlformats.org/officeDocument/2006/relationships/hyperlink" Target="#Tabulados!A1476"/><Relationship Id="rId9" Type="http://schemas.openxmlformats.org/officeDocument/2006/relationships/image" Target="../media/image17.tiff"/><Relationship Id="rId14" Type="http://schemas.openxmlformats.org/officeDocument/2006/relationships/hyperlink" Target="#Tabulados!A2024"/><Relationship Id="rId22" Type="http://schemas.openxmlformats.org/officeDocument/2006/relationships/hyperlink" Target="#Tabulados!A919"/><Relationship Id="rId27" Type="http://schemas.openxmlformats.org/officeDocument/2006/relationships/image" Target="../media/image2.png"/><Relationship Id="rId30" Type="http://schemas.microsoft.com/office/2007/relationships/hdphoto" Target="../media/hdphoto2.wdp"/></Relationships>
</file>

<file path=xl/drawings/_rels/drawing11.xml.rels><?xml version="1.0" encoding="UTF-8" standalone="yes"?>
<Relationships xmlns="http://schemas.openxmlformats.org/package/2006/relationships"><Relationship Id="rId8" Type="http://schemas.openxmlformats.org/officeDocument/2006/relationships/image" Target="../media/image33.tiff"/><Relationship Id="rId13" Type="http://schemas.openxmlformats.org/officeDocument/2006/relationships/image" Target="../media/image38.tiff"/><Relationship Id="rId3" Type="http://schemas.openxmlformats.org/officeDocument/2006/relationships/image" Target="../media/image28.png"/><Relationship Id="rId7" Type="http://schemas.openxmlformats.org/officeDocument/2006/relationships/image" Target="../media/image32.tiff"/><Relationship Id="rId12" Type="http://schemas.openxmlformats.org/officeDocument/2006/relationships/image" Target="../media/image37.tiff"/><Relationship Id="rId2" Type="http://schemas.openxmlformats.org/officeDocument/2006/relationships/hyperlink" Target="#Resultados!A1"/><Relationship Id="rId1" Type="http://schemas.openxmlformats.org/officeDocument/2006/relationships/image" Target="../media/image3.png"/><Relationship Id="rId6" Type="http://schemas.openxmlformats.org/officeDocument/2006/relationships/image" Target="../media/image31.tiff"/><Relationship Id="rId11" Type="http://schemas.openxmlformats.org/officeDocument/2006/relationships/image" Target="../media/image36.tiff"/><Relationship Id="rId5" Type="http://schemas.openxmlformats.org/officeDocument/2006/relationships/image" Target="../media/image30.tiff"/><Relationship Id="rId15" Type="http://schemas.microsoft.com/office/2007/relationships/hdphoto" Target="../media/hdphoto3.wdp"/><Relationship Id="rId10" Type="http://schemas.openxmlformats.org/officeDocument/2006/relationships/image" Target="../media/image35.tiff"/><Relationship Id="rId4" Type="http://schemas.openxmlformats.org/officeDocument/2006/relationships/image" Target="../media/image29.tiff"/><Relationship Id="rId9" Type="http://schemas.openxmlformats.org/officeDocument/2006/relationships/image" Target="../media/image34.tiff"/><Relationship Id="rId14" Type="http://schemas.openxmlformats.org/officeDocument/2006/relationships/image" Target="../media/image39.png"/></Relationships>
</file>

<file path=xl/drawings/_rels/drawing1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8.png"/><Relationship Id="rId1" Type="http://schemas.openxmlformats.org/officeDocument/2006/relationships/hyperlink" Target="#Resultados!A1"/><Relationship Id="rId5" Type="http://schemas.openxmlformats.org/officeDocument/2006/relationships/image" Target="../media/image2.png"/><Relationship Id="rId4" Type="http://schemas.openxmlformats.org/officeDocument/2006/relationships/image" Target="../media/image27.tiff"/></Relationships>
</file>

<file path=xl/drawings/_rels/drawing2.xml.rels><?xml version="1.0" encoding="UTF-8" standalone="yes"?>
<Relationships xmlns="http://schemas.openxmlformats.org/package/2006/relationships"><Relationship Id="rId3" Type="http://schemas.openxmlformats.org/officeDocument/2006/relationships/hyperlink" Target="#Contenido!A1"/><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5.png"/><Relationship Id="rId1" Type="http://schemas.openxmlformats.org/officeDocument/2006/relationships/hyperlink" Target="#'Ejemplo Instrumento'!A6"/><Relationship Id="rId6" Type="http://schemas.openxmlformats.org/officeDocument/2006/relationships/image" Target="../media/image3.png"/><Relationship Id="rId5" Type="http://schemas.openxmlformats.org/officeDocument/2006/relationships/image" Target="../media/image4.png"/><Relationship Id="rId4" Type="http://schemas.openxmlformats.org/officeDocument/2006/relationships/hyperlink" Target="#Contenido!A1"/></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Instrumentos Aplicados'!A1"/><Relationship Id="rId4" Type="http://schemas.openxmlformats.org/officeDocument/2006/relationships/image" Target="../media/image2.png"/></Relationships>
</file>

<file path=xl/drawings/_rels/drawing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4.png"/><Relationship Id="rId1" Type="http://schemas.openxmlformats.org/officeDocument/2006/relationships/hyperlink" Target="#Contenido!A1"/><Relationship Id="rId4" Type="http://schemas.openxmlformats.org/officeDocument/2006/relationships/image" Target="../media/image3.png"/></Relationships>
</file>

<file path=xl/drawings/_rels/drawing6.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hyperlink" Target="#'IntResu EJEMPLO (Escala)'!A1"/><Relationship Id="rId7" Type="http://schemas.openxmlformats.org/officeDocument/2006/relationships/hyperlink" Target="#Contenido!A1"/><Relationship Id="rId2" Type="http://schemas.openxmlformats.org/officeDocument/2006/relationships/hyperlink" Target="#'IntResu EJEMPLO'!A1"/><Relationship Id="rId1" Type="http://schemas.openxmlformats.org/officeDocument/2006/relationships/image" Target="../media/image3.png"/><Relationship Id="rId6" Type="http://schemas.openxmlformats.org/officeDocument/2006/relationships/image" Target="../media/image9.png"/><Relationship Id="rId11" Type="http://schemas.openxmlformats.org/officeDocument/2006/relationships/image" Target="../media/image12.png"/><Relationship Id="rId5" Type="http://schemas.openxmlformats.org/officeDocument/2006/relationships/image" Target="../media/image8.png"/><Relationship Id="rId10" Type="http://schemas.microsoft.com/office/2007/relationships/hdphoto" Target="../media/hdphoto1.wdp"/><Relationship Id="rId4" Type="http://schemas.openxmlformats.org/officeDocument/2006/relationships/image" Target="../media/image7.png"/><Relationship Id="rId9" Type="http://schemas.openxmlformats.org/officeDocument/2006/relationships/image" Target="../media/image11.png"/></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3.png"/><Relationship Id="rId5" Type="http://schemas.openxmlformats.org/officeDocument/2006/relationships/image" Target="../media/image10.png"/><Relationship Id="rId4" Type="http://schemas.openxmlformats.org/officeDocument/2006/relationships/hyperlink" Target="#'Interpretaci&#243;n de Resultados'!A1"/></Relationships>
</file>

<file path=xl/drawings/_rels/drawing8.xml.rels><?xml version="1.0" encoding="UTF-8" standalone="yes"?>
<Relationships xmlns="http://schemas.openxmlformats.org/package/2006/relationships"><Relationship Id="rId3" Type="http://schemas.openxmlformats.org/officeDocument/2006/relationships/hyperlink" Target="#'Interpretaci&#243;n de Resultados'!A1"/><Relationship Id="rId2" Type="http://schemas.openxmlformats.org/officeDocument/2006/relationships/image" Target="../media/image2.png"/><Relationship Id="rId1" Type="http://schemas.openxmlformats.org/officeDocument/2006/relationships/image" Target="../media/image14.png"/><Relationship Id="rId5" Type="http://schemas.openxmlformats.org/officeDocument/2006/relationships/image" Target="../media/image3.png"/><Relationship Id="rId4" Type="http://schemas.openxmlformats.org/officeDocument/2006/relationships/image" Target="../media/image10.png"/></Relationships>
</file>

<file path=xl/drawings/_rels/drawing9.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Contenido!A1"/><Relationship Id="rId1" Type="http://schemas.openxmlformats.org/officeDocument/2006/relationships/image" Target="../media/image3.png"/><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333377</xdr:colOff>
      <xdr:row>1</xdr:row>
      <xdr:rowOff>11906</xdr:rowOff>
    </xdr:from>
    <xdr:to>
      <xdr:col>16</xdr:col>
      <xdr:colOff>11908</xdr:colOff>
      <xdr:row>16</xdr:row>
      <xdr:rowOff>0</xdr:rowOff>
    </xdr:to>
    <xdr:pic>
      <xdr:nvPicPr>
        <xdr:cNvPr id="36" name="Picture 35">
          <a:extLst>
            <a:ext uri="{FF2B5EF4-FFF2-40B4-BE49-F238E27FC236}">
              <a16:creationId xmlns:a16="http://schemas.microsoft.com/office/drawing/2014/main" id="{00000000-0008-0000-0000-000024000000}"/>
            </a:ext>
          </a:extLst>
        </xdr:cNvPr>
        <xdr:cNvPicPr>
          <a:picLocks noChangeAspect="1"/>
        </xdr:cNvPicPr>
      </xdr:nvPicPr>
      <xdr:blipFill>
        <a:blip xmlns:r="http://schemas.openxmlformats.org/officeDocument/2006/relationships" r:embed="rId1">
          <a:duotone>
            <a:prstClr val="black"/>
            <a:schemeClr val="accent5">
              <a:tint val="45000"/>
              <a:satMod val="400000"/>
            </a:schemeClr>
          </a:duotone>
          <a:extLst>
            <a:ext uri="{28A0092B-C50C-407E-A947-70E740481C1C}">
              <a14:useLocalDpi xmlns:a14="http://schemas.microsoft.com/office/drawing/2010/main" val="0"/>
            </a:ext>
          </a:extLst>
        </a:blip>
        <a:stretch>
          <a:fillRect/>
        </a:stretch>
      </xdr:blipFill>
      <xdr:spPr>
        <a:xfrm>
          <a:off x="333377" y="535781"/>
          <a:ext cx="10906125" cy="2857500"/>
        </a:xfrm>
        <a:prstGeom prst="rect">
          <a:avLst/>
        </a:prstGeom>
      </xdr:spPr>
    </xdr:pic>
    <xdr:clientData/>
  </xdr:twoCellAnchor>
  <xdr:twoCellAnchor>
    <xdr:from>
      <xdr:col>0</xdr:col>
      <xdr:colOff>333375</xdr:colOff>
      <xdr:row>1</xdr:row>
      <xdr:rowOff>0</xdr:rowOff>
    </xdr:from>
    <xdr:to>
      <xdr:col>16</xdr:col>
      <xdr:colOff>0</xdr:colOff>
      <xdr:row>16</xdr:row>
      <xdr:rowOff>1</xdr:rowOff>
    </xdr:to>
    <xdr:sp macro="" textlink="">
      <xdr:nvSpPr>
        <xdr:cNvPr id="37" name="Rectangle 36">
          <a:extLst>
            <a:ext uri="{FF2B5EF4-FFF2-40B4-BE49-F238E27FC236}">
              <a16:creationId xmlns:a16="http://schemas.microsoft.com/office/drawing/2014/main" id="{00000000-0008-0000-0000-000025000000}"/>
            </a:ext>
          </a:extLst>
        </xdr:cNvPr>
        <xdr:cNvSpPr/>
      </xdr:nvSpPr>
      <xdr:spPr>
        <a:xfrm>
          <a:off x="333375" y="523875"/>
          <a:ext cx="10894219" cy="2869407"/>
        </a:xfrm>
        <a:prstGeom prst="rect">
          <a:avLst/>
        </a:prstGeom>
        <a:solidFill>
          <a:srgbClr val="002060">
            <a:alpha val="64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10</xdr:col>
      <xdr:colOff>404582</xdr:colOff>
      <xdr:row>26</xdr:row>
      <xdr:rowOff>122465</xdr:rowOff>
    </xdr:from>
    <xdr:to>
      <xdr:col>16</xdr:col>
      <xdr:colOff>109638</xdr:colOff>
      <xdr:row>46</xdr:row>
      <xdr:rowOff>74838</xdr:rowOff>
    </xdr:to>
    <xdr:pic>
      <xdr:nvPicPr>
        <xdr:cNvPr id="2" name="Imagen 2">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2"/>
        <a:stretch/>
      </xdr:blipFill>
      <xdr:spPr>
        <a:xfrm>
          <a:off x="7439475" y="6096001"/>
          <a:ext cx="3896056" cy="415016"/>
        </a:xfrm>
        <a:prstGeom prst="rect">
          <a:avLst/>
        </a:prstGeom>
      </xdr:spPr>
    </xdr:pic>
    <xdr:clientData/>
  </xdr:twoCellAnchor>
  <xdr:oneCellAnchor>
    <xdr:from>
      <xdr:col>0</xdr:col>
      <xdr:colOff>359582</xdr:colOff>
      <xdr:row>2</xdr:row>
      <xdr:rowOff>72066</xdr:rowOff>
    </xdr:from>
    <xdr:ext cx="10868011" cy="630400"/>
    <xdr:sp macro="" textlink="">
      <xdr:nvSpPr>
        <xdr:cNvPr id="6" name="Rectangle 5">
          <a:extLst>
            <a:ext uri="{FF2B5EF4-FFF2-40B4-BE49-F238E27FC236}">
              <a16:creationId xmlns:a16="http://schemas.microsoft.com/office/drawing/2014/main" id="{00000000-0008-0000-0000-000006000000}"/>
            </a:ext>
          </a:extLst>
        </xdr:cNvPr>
        <xdr:cNvSpPr/>
      </xdr:nvSpPr>
      <xdr:spPr>
        <a:xfrm>
          <a:off x="359582" y="786441"/>
          <a:ext cx="10868011" cy="630400"/>
        </a:xfrm>
        <a:prstGeom prst="rect">
          <a:avLst/>
        </a:prstGeom>
        <a:noFill/>
        <a:effectLst>
          <a:outerShdw blurRad="50800" dist="38100" algn="l" rotWithShape="0">
            <a:prstClr val="black">
              <a:alpha val="40000"/>
            </a:prstClr>
          </a:outerShdw>
        </a:effectLst>
      </xdr:spPr>
      <xdr:txBody>
        <a:bodyPr wrap="square" lIns="91440" tIns="45720" rIns="91440" bIns="45720">
          <a:noAutofit/>
        </a:bodyPr>
        <a:lstStyle/>
        <a:p>
          <a:pPr algn="ctr"/>
          <a:r>
            <a:rPr lang="en-US" sz="2400" b="1" cap="none" spc="0">
              <a:ln>
                <a:noFill/>
              </a:ln>
              <a:solidFill>
                <a:schemeClr val="bg1"/>
              </a:solidFill>
              <a:effectLst/>
              <a:latin typeface="+mn-lt"/>
              <a:cs typeface="Arial" pitchFamily="34" charset="0"/>
            </a:rPr>
            <a:t>MEDICIÓN DE AUTOEVALUACIÓN INSTITUCIONAL Y DE PROGRAMAS</a:t>
          </a:r>
        </a:p>
      </xdr:txBody>
    </xdr:sp>
    <xdr:clientData/>
  </xdr:oneCellAnchor>
  <xdr:twoCellAnchor>
    <xdr:from>
      <xdr:col>3</xdr:col>
      <xdr:colOff>731994</xdr:colOff>
      <xdr:row>19</xdr:row>
      <xdr:rowOff>69123</xdr:rowOff>
    </xdr:from>
    <xdr:to>
      <xdr:col>8</xdr:col>
      <xdr:colOff>38574</xdr:colOff>
      <xdr:row>21</xdr:row>
      <xdr:rowOff>236763</xdr:rowOff>
    </xdr:to>
    <xdr:sp macro="" textlink="">
      <xdr:nvSpPr>
        <xdr:cNvPr id="11" name="Rounded Rectangle 10">
          <a:hlinkClick xmlns:r="http://schemas.openxmlformats.org/officeDocument/2006/relationships" r:id="rId3"/>
          <a:extLst>
            <a:ext uri="{FF2B5EF4-FFF2-40B4-BE49-F238E27FC236}">
              <a16:creationId xmlns:a16="http://schemas.microsoft.com/office/drawing/2014/main" id="{00000000-0008-0000-0000-00000B000000}"/>
            </a:ext>
          </a:extLst>
        </xdr:cNvPr>
        <xdr:cNvSpPr/>
      </xdr:nvSpPr>
      <xdr:spPr>
        <a:xfrm>
          <a:off x="2623387" y="4409802"/>
          <a:ext cx="2926080" cy="548640"/>
        </a:xfrm>
        <a:prstGeom prst="roundRect">
          <a:avLst/>
        </a:prstGeom>
        <a:solidFill>
          <a:srgbClr val="002060"/>
        </a:solidFill>
        <a:ln>
          <a:solidFill>
            <a:schemeClr val="tx2"/>
          </a:solidFill>
        </a:ln>
        <a:effectLst>
          <a:outerShdw blurRad="190500" dist="127000" dir="4200000" sx="102000" sy="102000" algn="tl" rotWithShape="0">
            <a:prstClr val="black">
              <a:alpha val="25000"/>
            </a:prstClr>
          </a:outerShdw>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s-CO" sz="1600"/>
            <a:t>Objetivo</a:t>
          </a:r>
        </a:p>
      </xdr:txBody>
    </xdr:sp>
    <xdr:clientData/>
  </xdr:twoCellAnchor>
  <xdr:twoCellAnchor>
    <xdr:from>
      <xdr:col>3</xdr:col>
      <xdr:colOff>731994</xdr:colOff>
      <xdr:row>21</xdr:row>
      <xdr:rowOff>429712</xdr:rowOff>
    </xdr:from>
    <xdr:to>
      <xdr:col>8</xdr:col>
      <xdr:colOff>38574</xdr:colOff>
      <xdr:row>23</xdr:row>
      <xdr:rowOff>66674</xdr:rowOff>
    </xdr:to>
    <xdr:sp macro="" textlink="">
      <xdr:nvSpPr>
        <xdr:cNvPr id="13" name="Rounded Rectangle 12">
          <a:hlinkClick xmlns:r="http://schemas.openxmlformats.org/officeDocument/2006/relationships" r:id="rId4"/>
          <a:extLst>
            <a:ext uri="{FF2B5EF4-FFF2-40B4-BE49-F238E27FC236}">
              <a16:creationId xmlns:a16="http://schemas.microsoft.com/office/drawing/2014/main" id="{00000000-0008-0000-0000-00000D000000}"/>
            </a:ext>
          </a:extLst>
        </xdr:cNvPr>
        <xdr:cNvSpPr/>
      </xdr:nvSpPr>
      <xdr:spPr>
        <a:xfrm>
          <a:off x="2623387" y="5151391"/>
          <a:ext cx="2926080" cy="548640"/>
        </a:xfrm>
        <a:prstGeom prst="roundRect">
          <a:avLst/>
        </a:prstGeom>
        <a:solidFill>
          <a:srgbClr val="002060"/>
        </a:solidFill>
        <a:ln>
          <a:solidFill>
            <a:schemeClr val="tx2"/>
          </a:solidFill>
        </a:ln>
        <a:effectLst>
          <a:outerShdw blurRad="190500" dist="127000" dir="4200000" sx="102000" sy="102000" algn="tl" rotWithShape="0">
            <a:prstClr val="black">
              <a:alpha val="25000"/>
            </a:prstClr>
          </a:outerShdw>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s-CO" sz="1600"/>
            <a:t>Ficha Técnica</a:t>
          </a:r>
        </a:p>
      </xdr:txBody>
    </xdr:sp>
    <xdr:clientData/>
  </xdr:twoCellAnchor>
  <xdr:twoCellAnchor>
    <xdr:from>
      <xdr:col>3</xdr:col>
      <xdr:colOff>731994</xdr:colOff>
      <xdr:row>23</xdr:row>
      <xdr:rowOff>280035</xdr:rowOff>
    </xdr:from>
    <xdr:to>
      <xdr:col>8</xdr:col>
      <xdr:colOff>38574</xdr:colOff>
      <xdr:row>25</xdr:row>
      <xdr:rowOff>202746</xdr:rowOff>
    </xdr:to>
    <xdr:sp macro="" textlink="">
      <xdr:nvSpPr>
        <xdr:cNvPr id="14" name="Rounded Rectangle 13">
          <a:hlinkClick xmlns:r="http://schemas.openxmlformats.org/officeDocument/2006/relationships" r:id="rId5"/>
          <a:extLst>
            <a:ext uri="{FF2B5EF4-FFF2-40B4-BE49-F238E27FC236}">
              <a16:creationId xmlns:a16="http://schemas.microsoft.com/office/drawing/2014/main" id="{00000000-0008-0000-0000-00000E000000}"/>
            </a:ext>
          </a:extLst>
        </xdr:cNvPr>
        <xdr:cNvSpPr/>
      </xdr:nvSpPr>
      <xdr:spPr>
        <a:xfrm>
          <a:off x="2623387" y="5913392"/>
          <a:ext cx="2926080" cy="548640"/>
        </a:xfrm>
        <a:prstGeom prst="roundRect">
          <a:avLst/>
        </a:prstGeom>
        <a:solidFill>
          <a:srgbClr val="002060"/>
        </a:solidFill>
        <a:ln>
          <a:solidFill>
            <a:schemeClr val="tx2"/>
          </a:solidFill>
        </a:ln>
        <a:effectLst>
          <a:outerShdw blurRad="190500" dist="127000" dir="4200000" sx="102000" sy="102000" algn="tl" rotWithShape="0">
            <a:prstClr val="black">
              <a:alpha val="25000"/>
            </a:prstClr>
          </a:outerShdw>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s-CO" sz="1600"/>
            <a:t>Instrumentos</a:t>
          </a:r>
          <a:r>
            <a:rPr lang="es-CO" sz="1600" baseline="0"/>
            <a:t> aplicados</a:t>
          </a:r>
          <a:endParaRPr lang="es-CO" sz="1600"/>
        </a:p>
      </xdr:txBody>
    </xdr:sp>
    <xdr:clientData/>
  </xdr:twoCellAnchor>
  <xdr:twoCellAnchor>
    <xdr:from>
      <xdr:col>8</xdr:col>
      <xdr:colOff>473459</xdr:colOff>
      <xdr:row>21</xdr:row>
      <xdr:rowOff>429712</xdr:rowOff>
    </xdr:from>
    <xdr:to>
      <xdr:col>12</xdr:col>
      <xdr:colOff>542039</xdr:colOff>
      <xdr:row>23</xdr:row>
      <xdr:rowOff>66674</xdr:rowOff>
    </xdr:to>
    <xdr:sp macro="" textlink="">
      <xdr:nvSpPr>
        <xdr:cNvPr id="16" name="Rounded Rectangle 15">
          <a:hlinkClick xmlns:r="http://schemas.openxmlformats.org/officeDocument/2006/relationships" r:id="rId6"/>
          <a:extLst>
            <a:ext uri="{FF2B5EF4-FFF2-40B4-BE49-F238E27FC236}">
              <a16:creationId xmlns:a16="http://schemas.microsoft.com/office/drawing/2014/main" id="{00000000-0008-0000-0000-000010000000}"/>
            </a:ext>
          </a:extLst>
        </xdr:cNvPr>
        <xdr:cNvSpPr/>
      </xdr:nvSpPr>
      <xdr:spPr>
        <a:xfrm>
          <a:off x="5984352" y="5151391"/>
          <a:ext cx="2926080" cy="548640"/>
        </a:xfrm>
        <a:prstGeom prst="roundRect">
          <a:avLst/>
        </a:prstGeom>
        <a:solidFill>
          <a:srgbClr val="002060"/>
        </a:solidFill>
        <a:ln>
          <a:solidFill>
            <a:schemeClr val="tx2"/>
          </a:solidFill>
        </a:ln>
        <a:effectLst>
          <a:outerShdw blurRad="190500" dist="127000" dir="4200000" sx="102000" sy="102000" algn="tl" rotWithShape="0">
            <a:prstClr val="black">
              <a:alpha val="25000"/>
            </a:prstClr>
          </a:outerShdw>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s-CO" sz="1600"/>
            <a:t>Interpretación de resultados</a:t>
          </a:r>
        </a:p>
      </xdr:txBody>
    </xdr:sp>
    <xdr:clientData/>
  </xdr:twoCellAnchor>
  <xdr:twoCellAnchor>
    <xdr:from>
      <xdr:col>8</xdr:col>
      <xdr:colOff>473459</xdr:colOff>
      <xdr:row>23</xdr:row>
      <xdr:rowOff>280035</xdr:rowOff>
    </xdr:from>
    <xdr:to>
      <xdr:col>12</xdr:col>
      <xdr:colOff>542039</xdr:colOff>
      <xdr:row>25</xdr:row>
      <xdr:rowOff>202746</xdr:rowOff>
    </xdr:to>
    <xdr:sp macro="" textlink="">
      <xdr:nvSpPr>
        <xdr:cNvPr id="18" name="Rounded Rectangle 17">
          <a:hlinkClick xmlns:r="http://schemas.openxmlformats.org/officeDocument/2006/relationships" r:id="rId7"/>
          <a:extLst>
            <a:ext uri="{FF2B5EF4-FFF2-40B4-BE49-F238E27FC236}">
              <a16:creationId xmlns:a16="http://schemas.microsoft.com/office/drawing/2014/main" id="{00000000-0008-0000-0000-000012000000}"/>
            </a:ext>
          </a:extLst>
        </xdr:cNvPr>
        <xdr:cNvSpPr/>
      </xdr:nvSpPr>
      <xdr:spPr>
        <a:xfrm>
          <a:off x="5984352" y="5913392"/>
          <a:ext cx="2926080" cy="548640"/>
        </a:xfrm>
        <a:prstGeom prst="roundRect">
          <a:avLst/>
        </a:prstGeom>
        <a:solidFill>
          <a:srgbClr val="002060"/>
        </a:solidFill>
        <a:ln>
          <a:solidFill>
            <a:schemeClr val="tx2"/>
          </a:solidFill>
        </a:ln>
        <a:effectLst>
          <a:outerShdw blurRad="190500" dist="127000" dir="4200000" sx="102000" sy="102000" algn="tl" rotWithShape="0">
            <a:prstClr val="black">
              <a:alpha val="25000"/>
            </a:prstClr>
          </a:outerShdw>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s-CO" sz="1600"/>
            <a:t>Resultados</a:t>
          </a:r>
        </a:p>
      </xdr:txBody>
    </xdr:sp>
    <xdr:clientData/>
  </xdr:twoCellAnchor>
  <xdr:twoCellAnchor>
    <xdr:from>
      <xdr:col>8</xdr:col>
      <xdr:colOff>473459</xdr:colOff>
      <xdr:row>19</xdr:row>
      <xdr:rowOff>69123</xdr:rowOff>
    </xdr:from>
    <xdr:to>
      <xdr:col>12</xdr:col>
      <xdr:colOff>542039</xdr:colOff>
      <xdr:row>21</xdr:row>
      <xdr:rowOff>236763</xdr:rowOff>
    </xdr:to>
    <xdr:sp macro="" textlink="">
      <xdr:nvSpPr>
        <xdr:cNvPr id="19" name="Rounded Rectangle 18">
          <a:hlinkClick xmlns:r="http://schemas.openxmlformats.org/officeDocument/2006/relationships" r:id="rId8"/>
          <a:extLst>
            <a:ext uri="{FF2B5EF4-FFF2-40B4-BE49-F238E27FC236}">
              <a16:creationId xmlns:a16="http://schemas.microsoft.com/office/drawing/2014/main" id="{00000000-0008-0000-0000-000013000000}"/>
            </a:ext>
          </a:extLst>
        </xdr:cNvPr>
        <xdr:cNvSpPr/>
      </xdr:nvSpPr>
      <xdr:spPr>
        <a:xfrm>
          <a:off x="5984352" y="4409802"/>
          <a:ext cx="2926080" cy="548640"/>
        </a:xfrm>
        <a:prstGeom prst="roundRect">
          <a:avLst/>
        </a:prstGeom>
        <a:solidFill>
          <a:srgbClr val="002060"/>
        </a:solidFill>
        <a:ln>
          <a:solidFill>
            <a:schemeClr val="tx2"/>
          </a:solidFill>
        </a:ln>
        <a:effectLst>
          <a:outerShdw blurRad="190500" dist="127000" dir="4200000" sx="102000" sy="102000" algn="tl" rotWithShape="0">
            <a:prstClr val="black">
              <a:alpha val="25000"/>
            </a:prstClr>
          </a:outerShdw>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s-CO" sz="1600"/>
            <a:t>Escalas de calificación</a:t>
          </a:r>
        </a:p>
      </xdr:txBody>
    </xdr:sp>
    <xdr:clientData/>
  </xdr:twoCellAnchor>
  <xdr:twoCellAnchor editAs="oneCell">
    <xdr:from>
      <xdr:col>1</xdr:col>
      <xdr:colOff>427256</xdr:colOff>
      <xdr:row>10</xdr:row>
      <xdr:rowOff>113650</xdr:rowOff>
    </xdr:from>
    <xdr:to>
      <xdr:col>4</xdr:col>
      <xdr:colOff>707572</xdr:colOff>
      <xdr:row>14</xdr:row>
      <xdr:rowOff>168394</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794649" y="2358829"/>
          <a:ext cx="2566316" cy="816744"/>
        </a:xfrm>
        <a:prstGeom prst="rect">
          <a:avLst/>
        </a:prstGeom>
      </xdr:spPr>
    </xdr:pic>
    <xdr:clientData/>
  </xdr:twoCellAnchor>
  <xdr:twoCellAnchor>
    <xdr:from>
      <xdr:col>1</xdr:col>
      <xdr:colOff>59529</xdr:colOff>
      <xdr:row>6</xdr:row>
      <xdr:rowOff>30615</xdr:rowOff>
    </xdr:from>
    <xdr:to>
      <xdr:col>15</xdr:col>
      <xdr:colOff>500062</xdr:colOff>
      <xdr:row>9</xdr:row>
      <xdr:rowOff>160905</xdr:rowOff>
    </xdr:to>
    <xdr:grpSp>
      <xdr:nvGrpSpPr>
        <xdr:cNvPr id="43" name="Group 42">
          <a:extLst>
            <a:ext uri="{FF2B5EF4-FFF2-40B4-BE49-F238E27FC236}">
              <a16:creationId xmlns:a16="http://schemas.microsoft.com/office/drawing/2014/main" id="{00000000-0008-0000-0000-00002B000000}"/>
            </a:ext>
          </a:extLst>
        </xdr:cNvPr>
        <xdr:cNvGrpSpPr/>
      </xdr:nvGrpSpPr>
      <xdr:grpSpPr>
        <a:xfrm>
          <a:off x="448467" y="1276803"/>
          <a:ext cx="11251408" cy="677977"/>
          <a:chOff x="330993" y="1571624"/>
          <a:chExt cx="10896601" cy="701790"/>
        </a:xfrm>
      </xdr:grpSpPr>
      <xdr:sp macro="" textlink="B26">
        <xdr:nvSpPr>
          <xdr:cNvPr id="40" name="TextBox 39">
            <a:extLst>
              <a:ext uri="{FF2B5EF4-FFF2-40B4-BE49-F238E27FC236}">
                <a16:creationId xmlns:a16="http://schemas.microsoft.com/office/drawing/2014/main" id="{00000000-0008-0000-0000-000028000000}"/>
              </a:ext>
            </a:extLst>
          </xdr:cNvPr>
          <xdr:cNvSpPr txBox="1"/>
        </xdr:nvSpPr>
        <xdr:spPr>
          <a:xfrm>
            <a:off x="345281" y="1571624"/>
            <a:ext cx="10882313" cy="404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1B16F57-0D20-4EEC-8451-B0A56B7B4C3C}" type="TxLink">
              <a:rPr lang="es-CO" sz="2000">
                <a:solidFill>
                  <a:schemeClr val="bg1"/>
                </a:solidFill>
              </a:rPr>
              <a:pPr algn="ctr"/>
              <a:t>Filosofía</a:t>
            </a:fld>
            <a:endParaRPr lang="es-CO" sz="2000">
              <a:solidFill>
                <a:schemeClr val="bg1"/>
              </a:solidFill>
            </a:endParaRPr>
          </a:p>
        </xdr:txBody>
      </xdr:sp>
      <xdr:sp macro="" textlink="B27">
        <xdr:nvSpPr>
          <xdr:cNvPr id="41" name="TextBox 40">
            <a:extLst>
              <a:ext uri="{FF2B5EF4-FFF2-40B4-BE49-F238E27FC236}">
                <a16:creationId xmlns:a16="http://schemas.microsoft.com/office/drawing/2014/main" id="{00000000-0008-0000-0000-000029000000}"/>
              </a:ext>
            </a:extLst>
          </xdr:cNvPr>
          <xdr:cNvSpPr txBox="1"/>
        </xdr:nvSpPr>
        <xdr:spPr>
          <a:xfrm>
            <a:off x="330993" y="1868600"/>
            <a:ext cx="10882313" cy="404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E9C27BD-1C1F-4816-A5CC-AC029304F68B}" type="TxLink">
              <a:rPr lang="es-CO" sz="2000">
                <a:solidFill>
                  <a:schemeClr val="bg1"/>
                </a:solidFill>
              </a:rPr>
              <a:pPr algn="ctr"/>
              <a:t>Facultad de Filosofía y Ciencias Humanas</a:t>
            </a:fld>
            <a:endParaRPr lang="es-CO" sz="2000">
              <a:solidFill>
                <a:schemeClr val="bg1"/>
              </a:solidFill>
            </a:endParaRPr>
          </a:p>
        </xdr:txBody>
      </xdr:sp>
    </xdr:grpSp>
    <xdr:clientData/>
  </xdr:twoCellAnchor>
  <xdr:twoCellAnchor>
    <xdr:from>
      <xdr:col>0</xdr:col>
      <xdr:colOff>352425</xdr:colOff>
      <xdr:row>14</xdr:row>
      <xdr:rowOff>66672</xdr:rowOff>
    </xdr:from>
    <xdr:to>
      <xdr:col>16</xdr:col>
      <xdr:colOff>7144</xdr:colOff>
      <xdr:row>16</xdr:row>
      <xdr:rowOff>78580</xdr:rowOff>
    </xdr:to>
    <xdr:sp macro="" textlink="B28">
      <xdr:nvSpPr>
        <xdr:cNvPr id="42" name="TextBox 41">
          <a:extLst>
            <a:ext uri="{FF2B5EF4-FFF2-40B4-BE49-F238E27FC236}">
              <a16:creationId xmlns:a16="http://schemas.microsoft.com/office/drawing/2014/main" id="{00000000-0008-0000-0000-00002A000000}"/>
            </a:ext>
          </a:extLst>
        </xdr:cNvPr>
        <xdr:cNvSpPr txBox="1"/>
      </xdr:nvSpPr>
      <xdr:spPr>
        <a:xfrm>
          <a:off x="352425" y="3067047"/>
          <a:ext cx="10882313" cy="404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ADDAD3A-E38B-4B05-9ED3-6E3499E82D0B}" type="TxLink">
            <a:rPr lang="es-CO" sz="1400">
              <a:solidFill>
                <a:schemeClr val="bg1"/>
              </a:solidFill>
            </a:rPr>
            <a:pPr algn="ctr"/>
            <a:t>CHÍA 2018-2019</a:t>
          </a:fld>
          <a:endParaRPr lang="es-CO" sz="1400">
            <a:solidFill>
              <a:schemeClr val="bg1"/>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126990</xdr:colOff>
      <xdr:row>0</xdr:row>
      <xdr:rowOff>11</xdr:rowOff>
    </xdr:from>
    <xdr:to>
      <xdr:col>16</xdr:col>
      <xdr:colOff>0</xdr:colOff>
      <xdr:row>3</xdr:row>
      <xdr:rowOff>52706</xdr:rowOff>
    </xdr:to>
    <xdr:grpSp>
      <xdr:nvGrpSpPr>
        <xdr:cNvPr id="2" name="Group 1">
          <a:extLst>
            <a:ext uri="{FF2B5EF4-FFF2-40B4-BE49-F238E27FC236}">
              <a16:creationId xmlns:a16="http://schemas.microsoft.com/office/drawing/2014/main" id="{00000000-0008-0000-0900-000002000000}"/>
            </a:ext>
          </a:extLst>
        </xdr:cNvPr>
        <xdr:cNvGrpSpPr/>
      </xdr:nvGrpSpPr>
      <xdr:grpSpPr>
        <a:xfrm>
          <a:off x="126990" y="11"/>
          <a:ext cx="10199698" cy="743258"/>
          <a:chOff x="330993" y="1583566"/>
          <a:chExt cx="10896601" cy="599422"/>
        </a:xfrm>
      </xdr:grpSpPr>
      <xdr:sp macro="" textlink="Contenido!B26">
        <xdr:nvSpPr>
          <xdr:cNvPr id="3" name="TextBox 2">
            <a:extLst>
              <a:ext uri="{FF2B5EF4-FFF2-40B4-BE49-F238E27FC236}">
                <a16:creationId xmlns:a16="http://schemas.microsoft.com/office/drawing/2014/main" id="{00000000-0008-0000-0900-000003000000}"/>
              </a:ext>
            </a:extLst>
          </xdr:cNvPr>
          <xdr:cNvSpPr txBox="1"/>
        </xdr:nvSpPr>
        <xdr:spPr>
          <a:xfrm>
            <a:off x="345279" y="1583566"/>
            <a:ext cx="10882315" cy="404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10D0D9D-B8FE-4F59-BB06-97DDCCE957E3}" type="TxLink">
              <a:rPr lang="es-CO" sz="1600">
                <a:solidFill>
                  <a:schemeClr val="bg1"/>
                </a:solidFill>
              </a:rPr>
              <a:pPr algn="ctr"/>
              <a:t>Filosofía</a:t>
            </a:fld>
            <a:endParaRPr lang="es-CO" sz="1600">
              <a:solidFill>
                <a:schemeClr val="bg1"/>
              </a:solidFill>
            </a:endParaRPr>
          </a:p>
        </xdr:txBody>
      </xdr:sp>
      <xdr:sp macro="" textlink="Contenido!B27">
        <xdr:nvSpPr>
          <xdr:cNvPr id="4" name="TextBox 3">
            <a:extLst>
              <a:ext uri="{FF2B5EF4-FFF2-40B4-BE49-F238E27FC236}">
                <a16:creationId xmlns:a16="http://schemas.microsoft.com/office/drawing/2014/main" id="{00000000-0008-0000-0900-000004000000}"/>
              </a:ext>
            </a:extLst>
          </xdr:cNvPr>
          <xdr:cNvSpPr txBox="1"/>
        </xdr:nvSpPr>
        <xdr:spPr>
          <a:xfrm>
            <a:off x="330993" y="1778174"/>
            <a:ext cx="10882314" cy="404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BFE79A-9AA4-446E-B88D-3C04FFCB19A7}" type="TxLink">
              <a:rPr lang="es-CO" sz="1600">
                <a:solidFill>
                  <a:schemeClr val="bg1"/>
                </a:solidFill>
              </a:rPr>
              <a:pPr algn="ctr"/>
              <a:t>Facultad de Filosofía y Ciencias Humanas</a:t>
            </a:fld>
            <a:endParaRPr lang="es-CO" sz="1600">
              <a:solidFill>
                <a:schemeClr val="bg1"/>
              </a:solidFill>
            </a:endParaRPr>
          </a:p>
        </xdr:txBody>
      </xdr:sp>
    </xdr:grpSp>
    <xdr:clientData/>
  </xdr:twoCellAnchor>
  <xdr:twoCellAnchor editAs="oneCell">
    <xdr:from>
      <xdr:col>1</xdr:col>
      <xdr:colOff>95251</xdr:colOff>
      <xdr:row>2</xdr:row>
      <xdr:rowOff>185140</xdr:rowOff>
    </xdr:from>
    <xdr:to>
      <xdr:col>3</xdr:col>
      <xdr:colOff>678656</xdr:colOff>
      <xdr:row>5</xdr:row>
      <xdr:rowOff>30932</xdr:rowOff>
    </xdr:to>
    <xdr:pic>
      <xdr:nvPicPr>
        <xdr:cNvPr id="5" name="Picture 4">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00064" y="637578"/>
          <a:ext cx="1654967" cy="524448"/>
        </a:xfrm>
        <a:prstGeom prst="rect">
          <a:avLst/>
        </a:prstGeom>
      </xdr:spPr>
    </xdr:pic>
    <xdr:clientData/>
  </xdr:twoCellAnchor>
  <xdr:twoCellAnchor editAs="oneCell">
    <xdr:from>
      <xdr:col>14</xdr:col>
      <xdr:colOff>119059</xdr:colOff>
      <xdr:row>2</xdr:row>
      <xdr:rowOff>214476</xdr:rowOff>
    </xdr:from>
    <xdr:to>
      <xdr:col>14</xdr:col>
      <xdr:colOff>583403</xdr:colOff>
      <xdr:row>5</xdr:row>
      <xdr:rowOff>1596</xdr:rowOff>
    </xdr:to>
    <xdr:pic>
      <xdr:nvPicPr>
        <xdr:cNvPr id="6" name="Picture 5">
          <a:hlinkClick xmlns:r="http://schemas.openxmlformats.org/officeDocument/2006/relationships" r:id="rId2"/>
          <a:extLst>
            <a:ext uri="{FF2B5EF4-FFF2-40B4-BE49-F238E27FC236}">
              <a16:creationId xmlns:a16="http://schemas.microsoft.com/office/drawing/2014/main" id="{00000000-0008-0000-09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905872" y="666914"/>
          <a:ext cx="464344" cy="465776"/>
        </a:xfrm>
        <a:prstGeom prst="rect">
          <a:avLst/>
        </a:prstGeom>
      </xdr:spPr>
    </xdr:pic>
    <xdr:clientData/>
  </xdr:twoCellAnchor>
  <xdr:twoCellAnchor>
    <xdr:from>
      <xdr:col>4</xdr:col>
      <xdr:colOff>511557</xdr:colOff>
      <xdr:row>21</xdr:row>
      <xdr:rowOff>29433</xdr:rowOff>
    </xdr:from>
    <xdr:to>
      <xdr:col>7</xdr:col>
      <xdr:colOff>154370</xdr:colOff>
      <xdr:row>29</xdr:row>
      <xdr:rowOff>179452</xdr:rowOff>
    </xdr:to>
    <xdr:grpSp>
      <xdr:nvGrpSpPr>
        <xdr:cNvPr id="69" name="Group 68">
          <a:hlinkClick xmlns:r="http://schemas.openxmlformats.org/officeDocument/2006/relationships" r:id="rId4"/>
          <a:extLst>
            <a:ext uri="{FF2B5EF4-FFF2-40B4-BE49-F238E27FC236}">
              <a16:creationId xmlns:a16="http://schemas.microsoft.com/office/drawing/2014/main" id="{00000000-0008-0000-0900-000045000000}"/>
            </a:ext>
          </a:extLst>
        </xdr:cNvPr>
        <xdr:cNvGrpSpPr/>
      </xdr:nvGrpSpPr>
      <xdr:grpSpPr>
        <a:xfrm>
          <a:off x="2853120" y="5315808"/>
          <a:ext cx="2047875" cy="1483519"/>
          <a:chOff x="3481387" y="4657725"/>
          <a:chExt cx="1928813" cy="1543050"/>
        </a:xfrm>
        <a:solidFill>
          <a:sysClr val="window" lastClr="FFFFFF"/>
        </a:solidFill>
        <a:effectLst/>
      </xdr:grpSpPr>
      <xdr:sp macro="" textlink="">
        <xdr:nvSpPr>
          <xdr:cNvPr id="118" name="Rectángulo redondeado 9">
            <a:extLst>
              <a:ext uri="{FF2B5EF4-FFF2-40B4-BE49-F238E27FC236}">
                <a16:creationId xmlns:a16="http://schemas.microsoft.com/office/drawing/2014/main" id="{00000000-0008-0000-0900-000076000000}"/>
              </a:ext>
            </a:extLst>
          </xdr:cNvPr>
          <xdr:cNvSpPr/>
        </xdr:nvSpPr>
        <xdr:spPr>
          <a:xfrm>
            <a:off x="3481387" y="4657725"/>
            <a:ext cx="1928813" cy="1543050"/>
          </a:xfrm>
          <a:prstGeom prst="roundRect">
            <a:avLst/>
          </a:prstGeom>
          <a:grpFill/>
          <a:ln w="19050">
            <a:solidFill>
              <a:srgbClr val="132E5B"/>
            </a:solidFill>
          </a:ln>
          <a:effectLst>
            <a:outerShdw blurRad="177800" dist="101600" dir="2700000" algn="ctr" rotWithShape="0">
              <a:srgbClr val="000000">
                <a:alpha val="3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b" anchorCtr="0" forceAA="0" compatLnSpc="1">
            <a:prstTxWarp prst="textNoShape">
              <a:avLst/>
            </a:prstTxWarp>
            <a:noAutofit/>
          </a:bodyPr>
          <a:lstStyle>
            <a:defPPr>
              <a:defRPr lang="es-CO"/>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s-ES_tradnl" sz="1200">
                <a:solidFill>
                  <a:schemeClr val="tx1"/>
                </a:solidFill>
              </a:rPr>
              <a:t>Investigación y Creación Artística y Cultural</a:t>
            </a:r>
          </a:p>
        </xdr:txBody>
      </xdr:sp>
      <xdr:pic>
        <xdr:nvPicPr>
          <xdr:cNvPr id="119" name="Imagen 16">
            <a:extLst>
              <a:ext uri="{FF2B5EF4-FFF2-40B4-BE49-F238E27FC236}">
                <a16:creationId xmlns:a16="http://schemas.microsoft.com/office/drawing/2014/main" id="{00000000-0008-0000-0900-000077000000}"/>
              </a:ext>
            </a:extLst>
          </xdr:cNvPr>
          <xdr:cNvPicPr>
            <a:picLocks noChangeAspect="1"/>
          </xdr:cNvPicPr>
        </xdr:nvPicPr>
        <xdr:blipFill>
          <a:blip xmlns:r="http://schemas.openxmlformats.org/officeDocument/2006/relationships" r:embed="rId5" cstate="email">
            <a:extLst>
              <a:ext uri="{28A0092B-C50C-407E-A947-70E740481C1C}">
                <a14:useLocalDpi xmlns:a14="http://schemas.microsoft.com/office/drawing/2010/main"/>
              </a:ext>
            </a:extLst>
          </a:blip>
          <a:stretch>
            <a:fillRect/>
          </a:stretch>
        </xdr:blipFill>
        <xdr:spPr>
          <a:xfrm>
            <a:off x="4017820" y="4703354"/>
            <a:ext cx="855946" cy="904965"/>
          </a:xfrm>
          <a:prstGeom prst="rect">
            <a:avLst/>
          </a:prstGeom>
          <a:grpFill/>
        </xdr:spPr>
      </xdr:pic>
    </xdr:grpSp>
    <xdr:clientData/>
  </xdr:twoCellAnchor>
  <xdr:twoCellAnchor>
    <xdr:from>
      <xdr:col>4</xdr:col>
      <xdr:colOff>511969</xdr:colOff>
      <xdr:row>31</xdr:row>
      <xdr:rowOff>167592</xdr:rowOff>
    </xdr:from>
    <xdr:to>
      <xdr:col>7</xdr:col>
      <xdr:colOff>112381</xdr:colOff>
      <xdr:row>40</xdr:row>
      <xdr:rowOff>23814</xdr:rowOff>
    </xdr:to>
    <xdr:grpSp>
      <xdr:nvGrpSpPr>
        <xdr:cNvPr id="70" name="Group 69">
          <a:hlinkClick xmlns:r="http://schemas.openxmlformats.org/officeDocument/2006/relationships" r:id="rId6"/>
          <a:extLst>
            <a:ext uri="{FF2B5EF4-FFF2-40B4-BE49-F238E27FC236}">
              <a16:creationId xmlns:a16="http://schemas.microsoft.com/office/drawing/2014/main" id="{00000000-0008-0000-0900-000046000000}"/>
            </a:ext>
          </a:extLst>
        </xdr:cNvPr>
        <xdr:cNvGrpSpPr/>
      </xdr:nvGrpSpPr>
      <xdr:grpSpPr>
        <a:xfrm>
          <a:off x="2853532" y="7168467"/>
          <a:ext cx="2005474" cy="1570722"/>
          <a:chOff x="8548688" y="2781300"/>
          <a:chExt cx="1928813" cy="1543050"/>
        </a:xfrm>
      </xdr:grpSpPr>
      <xdr:sp macro="" textlink="">
        <xdr:nvSpPr>
          <xdr:cNvPr id="116" name="Rectángulo redondeado 14">
            <a:extLst>
              <a:ext uri="{FF2B5EF4-FFF2-40B4-BE49-F238E27FC236}">
                <a16:creationId xmlns:a16="http://schemas.microsoft.com/office/drawing/2014/main" id="{00000000-0008-0000-0900-000074000000}"/>
              </a:ext>
            </a:extLst>
          </xdr:cNvPr>
          <xdr:cNvSpPr/>
        </xdr:nvSpPr>
        <xdr:spPr>
          <a:xfrm>
            <a:off x="8548688" y="2781300"/>
            <a:ext cx="1928813" cy="1543050"/>
          </a:xfrm>
          <a:prstGeom prst="roundRect">
            <a:avLst/>
          </a:prstGeom>
          <a:solidFill>
            <a:sysClr val="window" lastClr="FFFFFF"/>
          </a:solidFill>
          <a:ln w="19050">
            <a:solidFill>
              <a:srgbClr val="132E5B"/>
            </a:solidFill>
          </a:ln>
          <a:effectLst>
            <a:outerShdw blurRad="177800" dist="101600" dir="2700000" algn="ctr" rotWithShape="0">
              <a:srgbClr val="000000">
                <a:alpha val="3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b" anchorCtr="0" forceAA="0" compatLnSpc="1">
            <a:prstTxWarp prst="textNoShape">
              <a:avLst/>
            </a:prstTxWarp>
            <a:noAutofit/>
          </a:bodyPr>
          <a:lstStyle>
            <a:defPPr>
              <a:defRPr lang="es-CO"/>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s-ES_tradnl" sz="1200">
                <a:solidFill>
                  <a:schemeClr val="tx1"/>
                </a:solidFill>
              </a:rPr>
              <a:t>Recursos de Apoyo Académico e Infraestructura Física</a:t>
            </a:r>
          </a:p>
        </xdr:txBody>
      </xdr:sp>
      <xdr:pic>
        <xdr:nvPicPr>
          <xdr:cNvPr id="117" name="Imagen 22">
            <a:extLst>
              <a:ext uri="{FF2B5EF4-FFF2-40B4-BE49-F238E27FC236}">
                <a16:creationId xmlns:a16="http://schemas.microsoft.com/office/drawing/2014/main" id="{00000000-0008-0000-0900-000075000000}"/>
              </a:ext>
            </a:extLst>
          </xdr:cNvPr>
          <xdr:cNvPicPr>
            <a:picLocks noChangeAspect="1"/>
          </xdr:cNvPicPr>
        </xdr:nvPicPr>
        <xdr:blipFill>
          <a:blip xmlns:r="http://schemas.openxmlformats.org/officeDocument/2006/relationships" r:embed="rId7" cstate="email">
            <a:extLst>
              <a:ext uri="{28A0092B-C50C-407E-A947-70E740481C1C}">
                <a14:useLocalDpi xmlns:a14="http://schemas.microsoft.com/office/drawing/2010/main"/>
              </a:ext>
            </a:extLst>
          </a:blip>
          <a:stretch>
            <a:fillRect/>
          </a:stretch>
        </xdr:blipFill>
        <xdr:spPr>
          <a:xfrm>
            <a:off x="9015827" y="2781300"/>
            <a:ext cx="994535" cy="844966"/>
          </a:xfrm>
          <a:prstGeom prst="rect">
            <a:avLst/>
          </a:prstGeom>
        </xdr:spPr>
      </xdr:pic>
    </xdr:grpSp>
    <xdr:clientData/>
  </xdr:twoCellAnchor>
  <xdr:twoCellAnchor>
    <xdr:from>
      <xdr:col>1</xdr:col>
      <xdr:colOff>11494</xdr:colOff>
      <xdr:row>21</xdr:row>
      <xdr:rowOff>29433</xdr:rowOff>
    </xdr:from>
    <xdr:to>
      <xdr:col>4</xdr:col>
      <xdr:colOff>106745</xdr:colOff>
      <xdr:row>30</xdr:row>
      <xdr:rowOff>0</xdr:rowOff>
    </xdr:to>
    <xdr:grpSp>
      <xdr:nvGrpSpPr>
        <xdr:cNvPr id="71" name="Group 70">
          <a:hlinkClick xmlns:r="http://schemas.openxmlformats.org/officeDocument/2006/relationships" r:id="rId8"/>
          <a:extLst>
            <a:ext uri="{FF2B5EF4-FFF2-40B4-BE49-F238E27FC236}">
              <a16:creationId xmlns:a16="http://schemas.microsoft.com/office/drawing/2014/main" id="{00000000-0008-0000-0900-000047000000}"/>
            </a:ext>
          </a:extLst>
        </xdr:cNvPr>
        <xdr:cNvGrpSpPr/>
      </xdr:nvGrpSpPr>
      <xdr:grpSpPr>
        <a:xfrm>
          <a:off x="440119" y="5315808"/>
          <a:ext cx="2008189" cy="1494567"/>
          <a:chOff x="3481387" y="2781300"/>
          <a:chExt cx="1928813" cy="1543050"/>
        </a:xfrm>
      </xdr:grpSpPr>
      <xdr:sp macro="" textlink="">
        <xdr:nvSpPr>
          <xdr:cNvPr id="114" name="Rectángulo redondeado 8">
            <a:extLst>
              <a:ext uri="{FF2B5EF4-FFF2-40B4-BE49-F238E27FC236}">
                <a16:creationId xmlns:a16="http://schemas.microsoft.com/office/drawing/2014/main" id="{00000000-0008-0000-0900-000072000000}"/>
              </a:ext>
            </a:extLst>
          </xdr:cNvPr>
          <xdr:cNvSpPr/>
        </xdr:nvSpPr>
        <xdr:spPr>
          <a:xfrm>
            <a:off x="3481387" y="2781300"/>
            <a:ext cx="1928813" cy="1543050"/>
          </a:xfrm>
          <a:prstGeom prst="roundRect">
            <a:avLst/>
          </a:prstGeom>
          <a:solidFill>
            <a:sysClr val="window" lastClr="FFFFFF"/>
          </a:solidFill>
          <a:ln w="19050">
            <a:solidFill>
              <a:srgbClr val="132E5B"/>
            </a:solidFill>
          </a:ln>
          <a:effectLst>
            <a:outerShdw blurRad="177800" dist="101600" dir="2700000" algn="ctr" rotWithShape="0">
              <a:srgbClr val="000000">
                <a:alpha val="3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b" anchorCtr="0" forceAA="0" compatLnSpc="1">
            <a:prstTxWarp prst="textNoShape">
              <a:avLst/>
            </a:prstTxWarp>
            <a:noAutofit/>
          </a:bodyPr>
          <a:lstStyle>
            <a:defPPr>
              <a:defRPr lang="es-CO"/>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s-CO" sz="1200" kern="1200">
                <a:solidFill>
                  <a:sysClr val="windowText" lastClr="000000"/>
                </a:solidFill>
                <a:effectLst/>
                <a:latin typeface="+mn-lt"/>
                <a:ea typeface="+mn-ea"/>
                <a:cs typeface="+mn-cs"/>
              </a:rPr>
              <a:t>Visibilidad nacional e internacional</a:t>
            </a:r>
          </a:p>
        </xdr:txBody>
      </xdr:sp>
      <xdr:pic>
        <xdr:nvPicPr>
          <xdr:cNvPr id="115" name="Imagen 24">
            <a:extLst>
              <a:ext uri="{FF2B5EF4-FFF2-40B4-BE49-F238E27FC236}">
                <a16:creationId xmlns:a16="http://schemas.microsoft.com/office/drawing/2014/main" id="{00000000-0008-0000-0900-000073000000}"/>
              </a:ext>
            </a:extLst>
          </xdr:cNvPr>
          <xdr:cNvPicPr>
            <a:picLocks noChangeAspect="1"/>
          </xdr:cNvPicPr>
        </xdr:nvPicPr>
        <xdr:blipFill>
          <a:blip xmlns:r="http://schemas.openxmlformats.org/officeDocument/2006/relationships" r:embed="rId9" cstate="email">
            <a:extLst>
              <a:ext uri="{28A0092B-C50C-407E-A947-70E740481C1C}">
                <a14:useLocalDpi xmlns:a14="http://schemas.microsoft.com/office/drawing/2010/main"/>
              </a:ext>
            </a:extLst>
          </a:blip>
          <a:stretch>
            <a:fillRect/>
          </a:stretch>
        </xdr:blipFill>
        <xdr:spPr>
          <a:xfrm>
            <a:off x="3998024" y="2869027"/>
            <a:ext cx="924432" cy="934162"/>
          </a:xfrm>
          <a:prstGeom prst="rect">
            <a:avLst/>
          </a:prstGeom>
        </xdr:spPr>
      </xdr:pic>
    </xdr:grpSp>
    <xdr:clientData/>
  </xdr:twoCellAnchor>
  <xdr:twoCellAnchor>
    <xdr:from>
      <xdr:col>7</xdr:col>
      <xdr:colOff>535368</xdr:colOff>
      <xdr:row>11</xdr:row>
      <xdr:rowOff>9563</xdr:rowOff>
    </xdr:from>
    <xdr:to>
      <xdr:col>11</xdr:col>
      <xdr:colOff>31337</xdr:colOff>
      <xdr:row>19</xdr:row>
      <xdr:rowOff>9794</xdr:rowOff>
    </xdr:to>
    <xdr:grpSp>
      <xdr:nvGrpSpPr>
        <xdr:cNvPr id="72" name="Group 71">
          <a:hlinkClick xmlns:r="http://schemas.openxmlformats.org/officeDocument/2006/relationships" r:id="rId10"/>
          <a:extLst>
            <a:ext uri="{FF2B5EF4-FFF2-40B4-BE49-F238E27FC236}">
              <a16:creationId xmlns:a16="http://schemas.microsoft.com/office/drawing/2014/main" id="{00000000-0008-0000-0900-000048000000}"/>
            </a:ext>
          </a:extLst>
        </xdr:cNvPr>
        <xdr:cNvGrpSpPr/>
      </xdr:nvGrpSpPr>
      <xdr:grpSpPr>
        <a:xfrm>
          <a:off x="5281993" y="3390938"/>
          <a:ext cx="2075657" cy="1524231"/>
          <a:chOff x="742950" y="4657725"/>
          <a:chExt cx="1928813" cy="1543050"/>
        </a:xfrm>
        <a:solidFill>
          <a:sysClr val="window" lastClr="FFFFFF"/>
        </a:solidFill>
      </xdr:grpSpPr>
      <xdr:sp macro="" textlink="">
        <xdr:nvSpPr>
          <xdr:cNvPr id="112" name="Rectángulo redondeado 6">
            <a:extLst>
              <a:ext uri="{FF2B5EF4-FFF2-40B4-BE49-F238E27FC236}">
                <a16:creationId xmlns:a16="http://schemas.microsoft.com/office/drawing/2014/main" id="{00000000-0008-0000-0900-000070000000}"/>
              </a:ext>
            </a:extLst>
          </xdr:cNvPr>
          <xdr:cNvSpPr/>
        </xdr:nvSpPr>
        <xdr:spPr>
          <a:xfrm>
            <a:off x="742950" y="4657725"/>
            <a:ext cx="1928813" cy="1543050"/>
          </a:xfrm>
          <a:prstGeom prst="roundRect">
            <a:avLst/>
          </a:prstGeom>
          <a:grpFill/>
          <a:ln w="19050">
            <a:solidFill>
              <a:srgbClr val="132E5B"/>
            </a:solidFill>
          </a:ln>
          <a:effectLst>
            <a:outerShdw blurRad="177800" dist="101600" dir="2700000" algn="ctr" rotWithShape="0">
              <a:srgbClr val="000000">
                <a:alpha val="3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b" anchorCtr="0" forceAA="0" compatLnSpc="1">
            <a:prstTxWarp prst="textNoShape">
              <a:avLst/>
            </a:prstTxWarp>
            <a:noAutofit/>
          </a:bodyPr>
          <a:lstStyle>
            <a:defPPr>
              <a:defRPr lang="es-CO"/>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s-ES_tradnl" sz="1200">
                <a:solidFill>
                  <a:schemeClr val="tx1"/>
                </a:solidFill>
              </a:rPr>
              <a:t>Profesores</a:t>
            </a:r>
          </a:p>
        </xdr:txBody>
      </xdr:sp>
      <xdr:pic>
        <xdr:nvPicPr>
          <xdr:cNvPr id="113" name="Imagen 25">
            <a:extLst>
              <a:ext uri="{FF2B5EF4-FFF2-40B4-BE49-F238E27FC236}">
                <a16:creationId xmlns:a16="http://schemas.microsoft.com/office/drawing/2014/main" id="{00000000-0008-0000-0900-000071000000}"/>
              </a:ext>
            </a:extLst>
          </xdr:cNvPr>
          <xdr:cNvPicPr>
            <a:picLocks noChangeAspect="1"/>
          </xdr:cNvPicPr>
        </xdr:nvPicPr>
        <xdr:blipFill>
          <a:blip xmlns:r="http://schemas.openxmlformats.org/officeDocument/2006/relationships" r:embed="rId11" cstate="email">
            <a:extLst>
              <a:ext uri="{28A0092B-C50C-407E-A947-70E740481C1C}">
                <a14:useLocalDpi xmlns:a14="http://schemas.microsoft.com/office/drawing/2010/main"/>
              </a:ext>
            </a:extLst>
          </a:blip>
          <a:stretch>
            <a:fillRect/>
          </a:stretch>
        </xdr:blipFill>
        <xdr:spPr>
          <a:xfrm>
            <a:off x="1222557" y="4818725"/>
            <a:ext cx="968634" cy="976775"/>
          </a:xfrm>
          <a:prstGeom prst="rect">
            <a:avLst/>
          </a:prstGeom>
          <a:grpFill/>
        </xdr:spPr>
      </xdr:pic>
    </xdr:grpSp>
    <xdr:clientData/>
  </xdr:twoCellAnchor>
  <xdr:twoCellAnchor>
    <xdr:from>
      <xdr:col>4</xdr:col>
      <xdr:colOff>511557</xdr:colOff>
      <xdr:row>10</xdr:row>
      <xdr:rowOff>294321</xdr:rowOff>
    </xdr:from>
    <xdr:to>
      <xdr:col>7</xdr:col>
      <xdr:colOff>162307</xdr:colOff>
      <xdr:row>19</xdr:row>
      <xdr:rowOff>22692</xdr:rowOff>
    </xdr:to>
    <xdr:grpSp>
      <xdr:nvGrpSpPr>
        <xdr:cNvPr id="73" name="Group 72">
          <a:hlinkClick xmlns:r="http://schemas.openxmlformats.org/officeDocument/2006/relationships" r:id="rId12"/>
          <a:extLst>
            <a:ext uri="{FF2B5EF4-FFF2-40B4-BE49-F238E27FC236}">
              <a16:creationId xmlns:a16="http://schemas.microsoft.com/office/drawing/2014/main" id="{00000000-0008-0000-0900-000049000000}"/>
            </a:ext>
          </a:extLst>
        </xdr:cNvPr>
        <xdr:cNvGrpSpPr/>
      </xdr:nvGrpSpPr>
      <xdr:grpSpPr>
        <a:xfrm>
          <a:off x="2853120" y="3382009"/>
          <a:ext cx="2055812" cy="1546058"/>
          <a:chOff x="742950" y="2781300"/>
          <a:chExt cx="1928813" cy="1543050"/>
        </a:xfrm>
      </xdr:grpSpPr>
      <xdr:sp macro="" textlink="">
        <xdr:nvSpPr>
          <xdr:cNvPr id="110" name="Rectángulo redondeado 5">
            <a:extLst>
              <a:ext uri="{FF2B5EF4-FFF2-40B4-BE49-F238E27FC236}">
                <a16:creationId xmlns:a16="http://schemas.microsoft.com/office/drawing/2014/main" id="{00000000-0008-0000-0900-00006E000000}"/>
              </a:ext>
            </a:extLst>
          </xdr:cNvPr>
          <xdr:cNvSpPr/>
        </xdr:nvSpPr>
        <xdr:spPr>
          <a:xfrm>
            <a:off x="742950" y="2781300"/>
            <a:ext cx="1928813" cy="1543050"/>
          </a:xfrm>
          <a:prstGeom prst="roundRect">
            <a:avLst/>
          </a:prstGeom>
          <a:solidFill>
            <a:sysClr val="window" lastClr="FFFFFF"/>
          </a:solidFill>
          <a:ln w="19050">
            <a:solidFill>
              <a:srgbClr val="132E5B"/>
            </a:solidFill>
          </a:ln>
          <a:effectLst>
            <a:outerShdw blurRad="177800" dist="101600" dir="2700000" algn="ctr" rotWithShape="0">
              <a:srgbClr val="000000">
                <a:alpha val="3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b" anchorCtr="0" forceAA="0" compatLnSpc="1">
            <a:prstTxWarp prst="textNoShape">
              <a:avLst/>
            </a:prstTxWarp>
            <a:noAutofit/>
          </a:bodyPr>
          <a:lstStyle>
            <a:defPPr>
              <a:defRPr lang="es-CO"/>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s-ES_tradnl" sz="1200">
                <a:solidFill>
                  <a:schemeClr val="tx1"/>
                </a:solidFill>
              </a:rPr>
              <a:t>Estudiantes</a:t>
            </a:r>
          </a:p>
        </xdr:txBody>
      </xdr:sp>
      <xdr:pic>
        <xdr:nvPicPr>
          <xdr:cNvPr id="111" name="Imagen 26">
            <a:extLst>
              <a:ext uri="{FF2B5EF4-FFF2-40B4-BE49-F238E27FC236}">
                <a16:creationId xmlns:a16="http://schemas.microsoft.com/office/drawing/2014/main" id="{00000000-0008-0000-0900-00006F000000}"/>
              </a:ext>
            </a:extLst>
          </xdr:cNvPr>
          <xdr:cNvPicPr>
            <a:picLocks noChangeAspect="1"/>
          </xdr:cNvPicPr>
        </xdr:nvPicPr>
        <xdr:blipFill>
          <a:blip xmlns:r="http://schemas.openxmlformats.org/officeDocument/2006/relationships" r:embed="rId13" cstate="email">
            <a:extLst>
              <a:ext uri="{28A0092B-C50C-407E-A947-70E740481C1C}">
                <a14:useLocalDpi xmlns:a14="http://schemas.microsoft.com/office/drawing/2010/main"/>
              </a:ext>
            </a:extLst>
          </a:blip>
          <a:stretch>
            <a:fillRect/>
          </a:stretch>
        </xdr:blipFill>
        <xdr:spPr>
          <a:xfrm>
            <a:off x="1110839" y="2908007"/>
            <a:ext cx="1055416" cy="1082477"/>
          </a:xfrm>
          <a:prstGeom prst="rect">
            <a:avLst/>
          </a:prstGeom>
        </xdr:spPr>
      </xdr:pic>
    </xdr:grpSp>
    <xdr:clientData/>
  </xdr:twoCellAnchor>
  <xdr:twoCellAnchor>
    <xdr:from>
      <xdr:col>11</xdr:col>
      <xdr:colOff>440120</xdr:colOff>
      <xdr:row>21</xdr:row>
      <xdr:rowOff>29433</xdr:rowOff>
    </xdr:from>
    <xdr:to>
      <xdr:col>14</xdr:col>
      <xdr:colOff>535369</xdr:colOff>
      <xdr:row>29</xdr:row>
      <xdr:rowOff>179452</xdr:rowOff>
    </xdr:to>
    <xdr:grpSp>
      <xdr:nvGrpSpPr>
        <xdr:cNvPr id="74" name="Group 73">
          <a:hlinkClick xmlns:r="http://schemas.openxmlformats.org/officeDocument/2006/relationships" r:id="rId14"/>
          <a:extLst>
            <a:ext uri="{FF2B5EF4-FFF2-40B4-BE49-F238E27FC236}">
              <a16:creationId xmlns:a16="http://schemas.microsoft.com/office/drawing/2014/main" id="{00000000-0008-0000-0900-00004A000000}"/>
            </a:ext>
          </a:extLst>
        </xdr:cNvPr>
        <xdr:cNvGrpSpPr/>
      </xdr:nvGrpSpPr>
      <xdr:grpSpPr>
        <a:xfrm>
          <a:off x="7766433" y="5315808"/>
          <a:ext cx="2024061" cy="1483519"/>
          <a:chOff x="6096000" y="857250"/>
          <a:chExt cx="1928813" cy="1543050"/>
        </a:xfrm>
        <a:solidFill>
          <a:sysClr val="window" lastClr="FFFFFF"/>
        </a:solidFill>
        <a:effectLst/>
      </xdr:grpSpPr>
      <xdr:sp macro="" textlink="">
        <xdr:nvSpPr>
          <xdr:cNvPr id="108" name="Rectángulo redondeado 10">
            <a:extLst>
              <a:ext uri="{FF2B5EF4-FFF2-40B4-BE49-F238E27FC236}">
                <a16:creationId xmlns:a16="http://schemas.microsoft.com/office/drawing/2014/main" id="{00000000-0008-0000-0900-00006C000000}"/>
              </a:ext>
            </a:extLst>
          </xdr:cNvPr>
          <xdr:cNvSpPr/>
        </xdr:nvSpPr>
        <xdr:spPr>
          <a:xfrm>
            <a:off x="6096000" y="857250"/>
            <a:ext cx="1928813" cy="1543050"/>
          </a:xfrm>
          <a:prstGeom prst="roundRect">
            <a:avLst/>
          </a:prstGeom>
          <a:grpFill/>
          <a:ln w="19050">
            <a:solidFill>
              <a:srgbClr val="132E5B"/>
            </a:solidFill>
          </a:ln>
          <a:effectLst>
            <a:outerShdw blurRad="177800" dist="101600" dir="2700000" algn="ctr" rotWithShape="0">
              <a:srgbClr val="000000">
                <a:alpha val="3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b" anchorCtr="0" forceAA="0" compatLnSpc="1">
            <a:prstTxWarp prst="textNoShape">
              <a:avLst/>
            </a:prstTxWarp>
            <a:noAutofit/>
          </a:bodyPr>
          <a:lstStyle>
            <a:defPPr>
              <a:defRPr lang="es-CO"/>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s-ES_tradnl" sz="1200">
                <a:solidFill>
                  <a:schemeClr val="tx1"/>
                </a:solidFill>
              </a:rPr>
              <a:t>Autoevaluación y Autorregulación</a:t>
            </a:r>
          </a:p>
        </xdr:txBody>
      </xdr:sp>
      <xdr:pic>
        <xdr:nvPicPr>
          <xdr:cNvPr id="109" name="Imagen 27">
            <a:extLst>
              <a:ext uri="{FF2B5EF4-FFF2-40B4-BE49-F238E27FC236}">
                <a16:creationId xmlns:a16="http://schemas.microsoft.com/office/drawing/2014/main" id="{00000000-0008-0000-0900-00006D000000}"/>
              </a:ext>
            </a:extLst>
          </xdr:cNvPr>
          <xdr:cNvPicPr>
            <a:picLocks noChangeAspect="1"/>
          </xdr:cNvPicPr>
        </xdr:nvPicPr>
        <xdr:blipFill>
          <a:blip xmlns:r="http://schemas.openxmlformats.org/officeDocument/2006/relationships" r:embed="rId15" cstate="email">
            <a:extLst>
              <a:ext uri="{28A0092B-C50C-407E-A947-70E740481C1C}">
                <a14:useLocalDpi xmlns:a14="http://schemas.microsoft.com/office/drawing/2010/main"/>
              </a:ext>
            </a:extLst>
          </a:blip>
          <a:stretch>
            <a:fillRect/>
          </a:stretch>
        </xdr:blipFill>
        <xdr:spPr>
          <a:xfrm>
            <a:off x="6660410" y="934497"/>
            <a:ext cx="799992" cy="890426"/>
          </a:xfrm>
          <a:prstGeom prst="rect">
            <a:avLst/>
          </a:prstGeom>
          <a:grpFill/>
        </xdr:spPr>
      </xdr:pic>
    </xdr:grpSp>
    <xdr:clientData/>
  </xdr:twoCellAnchor>
  <xdr:twoCellAnchor>
    <xdr:from>
      <xdr:col>7</xdr:col>
      <xdr:colOff>561151</xdr:colOff>
      <xdr:row>21</xdr:row>
      <xdr:rowOff>29433</xdr:rowOff>
    </xdr:from>
    <xdr:to>
      <xdr:col>11</xdr:col>
      <xdr:colOff>37276</xdr:colOff>
      <xdr:row>29</xdr:row>
      <xdr:rowOff>179452</xdr:rowOff>
    </xdr:to>
    <xdr:grpSp>
      <xdr:nvGrpSpPr>
        <xdr:cNvPr id="8" name="Group 7">
          <a:hlinkClick xmlns:r="http://schemas.openxmlformats.org/officeDocument/2006/relationships" r:id="rId16"/>
          <a:extLst>
            <a:ext uri="{FF2B5EF4-FFF2-40B4-BE49-F238E27FC236}">
              <a16:creationId xmlns:a16="http://schemas.microsoft.com/office/drawing/2014/main" id="{00000000-0008-0000-0900-000008000000}"/>
            </a:ext>
          </a:extLst>
        </xdr:cNvPr>
        <xdr:cNvGrpSpPr/>
      </xdr:nvGrpSpPr>
      <xdr:grpSpPr>
        <a:xfrm>
          <a:off x="5307776" y="5315808"/>
          <a:ext cx="2055813" cy="1483519"/>
          <a:chOff x="7407242" y="5291996"/>
          <a:chExt cx="1916906" cy="1543050"/>
        </a:xfrm>
      </xdr:grpSpPr>
      <xdr:sp macro="" textlink="">
        <xdr:nvSpPr>
          <xdr:cNvPr id="104" name="Rectángulo redondeado 12">
            <a:extLst>
              <a:ext uri="{FF2B5EF4-FFF2-40B4-BE49-F238E27FC236}">
                <a16:creationId xmlns:a16="http://schemas.microsoft.com/office/drawing/2014/main" id="{00000000-0008-0000-0900-000068000000}"/>
              </a:ext>
            </a:extLst>
          </xdr:cNvPr>
          <xdr:cNvSpPr/>
        </xdr:nvSpPr>
        <xdr:spPr>
          <a:xfrm>
            <a:off x="7407242" y="5291996"/>
            <a:ext cx="1916906" cy="1543050"/>
          </a:xfrm>
          <a:prstGeom prst="roundRect">
            <a:avLst/>
          </a:prstGeom>
          <a:solidFill>
            <a:sysClr val="window" lastClr="FFFFFF"/>
          </a:solidFill>
          <a:ln w="19050">
            <a:solidFill>
              <a:srgbClr val="132E5B"/>
            </a:solidFill>
          </a:ln>
          <a:effectLst>
            <a:outerShdw blurRad="177800" dist="101600" dir="2700000" algn="ctr" rotWithShape="0">
              <a:srgbClr val="000000">
                <a:alpha val="3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b" anchorCtr="0" forceAA="0" compatLnSpc="1">
            <a:prstTxWarp prst="textNoShape">
              <a:avLst/>
            </a:prstTxWarp>
            <a:noAutofit/>
          </a:bodyPr>
          <a:lstStyle>
            <a:defPPr>
              <a:defRPr lang="es-CO"/>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s-ES_tradnl" sz="1200">
                <a:solidFill>
                  <a:schemeClr val="tx1"/>
                </a:solidFill>
              </a:rPr>
              <a:t>Bienestar Institucional</a:t>
            </a:r>
          </a:p>
        </xdr:txBody>
      </xdr:sp>
      <xdr:pic>
        <xdr:nvPicPr>
          <xdr:cNvPr id="105" name="Imagen 29">
            <a:extLst>
              <a:ext uri="{FF2B5EF4-FFF2-40B4-BE49-F238E27FC236}">
                <a16:creationId xmlns:a16="http://schemas.microsoft.com/office/drawing/2014/main" id="{00000000-0008-0000-0900-000069000000}"/>
              </a:ext>
            </a:extLst>
          </xdr:cNvPr>
          <xdr:cNvPicPr>
            <a:picLocks noChangeAspect="1"/>
          </xdr:cNvPicPr>
        </xdr:nvPicPr>
        <xdr:blipFill>
          <a:blip xmlns:r="http://schemas.openxmlformats.org/officeDocument/2006/relationships" r:embed="rId17" cstate="email">
            <a:extLst>
              <a:ext uri="{28A0092B-C50C-407E-A947-70E740481C1C}">
                <a14:useLocalDpi xmlns:a14="http://schemas.microsoft.com/office/drawing/2010/main"/>
              </a:ext>
            </a:extLst>
          </a:blip>
          <a:stretch>
            <a:fillRect/>
          </a:stretch>
        </xdr:blipFill>
        <xdr:spPr>
          <a:xfrm>
            <a:off x="7770127" y="5359606"/>
            <a:ext cx="1191135" cy="1156398"/>
          </a:xfrm>
          <a:prstGeom prst="rect">
            <a:avLst/>
          </a:prstGeom>
        </xdr:spPr>
      </xdr:pic>
    </xdr:grpSp>
    <xdr:clientData/>
  </xdr:twoCellAnchor>
  <xdr:twoCellAnchor>
    <xdr:from>
      <xdr:col>1</xdr:col>
      <xdr:colOff>11543</xdr:colOff>
      <xdr:row>32</xdr:row>
      <xdr:rowOff>4764</xdr:rowOff>
    </xdr:from>
    <xdr:to>
      <xdr:col>4</xdr:col>
      <xdr:colOff>90919</xdr:colOff>
      <xdr:row>40</xdr:row>
      <xdr:rowOff>23814</xdr:rowOff>
    </xdr:to>
    <xdr:grpSp>
      <xdr:nvGrpSpPr>
        <xdr:cNvPr id="77" name="Group 76">
          <a:hlinkClick xmlns:r="http://schemas.openxmlformats.org/officeDocument/2006/relationships" r:id="rId18"/>
          <a:extLst>
            <a:ext uri="{FF2B5EF4-FFF2-40B4-BE49-F238E27FC236}">
              <a16:creationId xmlns:a16="http://schemas.microsoft.com/office/drawing/2014/main" id="{00000000-0008-0000-0900-00004D000000}"/>
            </a:ext>
          </a:extLst>
        </xdr:cNvPr>
        <xdr:cNvGrpSpPr/>
      </xdr:nvGrpSpPr>
      <xdr:grpSpPr>
        <a:xfrm>
          <a:off x="440168" y="7196139"/>
          <a:ext cx="1992314" cy="1543050"/>
          <a:chOff x="8548688" y="857250"/>
          <a:chExt cx="1928813" cy="1543050"/>
        </a:xfrm>
      </xdr:grpSpPr>
      <xdr:sp macro="" textlink="">
        <xdr:nvSpPr>
          <xdr:cNvPr id="102" name="Rectángulo redondeado 13">
            <a:extLst>
              <a:ext uri="{FF2B5EF4-FFF2-40B4-BE49-F238E27FC236}">
                <a16:creationId xmlns:a16="http://schemas.microsoft.com/office/drawing/2014/main" id="{00000000-0008-0000-0900-000066000000}"/>
              </a:ext>
            </a:extLst>
          </xdr:cNvPr>
          <xdr:cNvSpPr/>
        </xdr:nvSpPr>
        <xdr:spPr>
          <a:xfrm>
            <a:off x="8548688" y="857250"/>
            <a:ext cx="1928813" cy="1543050"/>
          </a:xfrm>
          <a:prstGeom prst="roundRect">
            <a:avLst/>
          </a:prstGeom>
          <a:solidFill>
            <a:sysClr val="window" lastClr="FFFFFF"/>
          </a:solidFill>
          <a:ln w="19050">
            <a:solidFill>
              <a:srgbClr val="132E5B"/>
            </a:solidFill>
          </a:ln>
          <a:effectLst>
            <a:outerShdw blurRad="177800" dist="101600" dir="2700000" algn="ctr" rotWithShape="0">
              <a:srgbClr val="000000">
                <a:alpha val="3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b" anchorCtr="0" forceAA="0" compatLnSpc="1">
            <a:prstTxWarp prst="textNoShape">
              <a:avLst/>
            </a:prstTxWarp>
            <a:noAutofit/>
          </a:bodyPr>
          <a:lstStyle>
            <a:defPPr>
              <a:defRPr lang="es-CO"/>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s-ES_tradnl" sz="1200">
                <a:solidFill>
                  <a:schemeClr val="tx1"/>
                </a:solidFill>
              </a:rPr>
              <a:t>Organización, Gestión y Administración</a:t>
            </a:r>
          </a:p>
        </xdr:txBody>
      </xdr:sp>
      <xdr:pic>
        <xdr:nvPicPr>
          <xdr:cNvPr id="103" name="Imagen 30">
            <a:extLst>
              <a:ext uri="{FF2B5EF4-FFF2-40B4-BE49-F238E27FC236}">
                <a16:creationId xmlns:a16="http://schemas.microsoft.com/office/drawing/2014/main" id="{00000000-0008-0000-0900-000067000000}"/>
              </a:ext>
            </a:extLst>
          </xdr:cNvPr>
          <xdr:cNvPicPr>
            <a:picLocks noChangeAspect="1"/>
          </xdr:cNvPicPr>
        </xdr:nvPicPr>
        <xdr:blipFill>
          <a:blip xmlns:r="http://schemas.openxmlformats.org/officeDocument/2006/relationships" r:embed="rId19" cstate="email">
            <a:extLst>
              <a:ext uri="{28A0092B-C50C-407E-A947-70E740481C1C}">
                <a14:useLocalDpi xmlns:a14="http://schemas.microsoft.com/office/drawing/2010/main"/>
              </a:ext>
            </a:extLst>
          </a:blip>
          <a:stretch>
            <a:fillRect/>
          </a:stretch>
        </xdr:blipFill>
        <xdr:spPr>
          <a:xfrm>
            <a:off x="9012187" y="914966"/>
            <a:ext cx="1001815" cy="983031"/>
          </a:xfrm>
          <a:prstGeom prst="rect">
            <a:avLst/>
          </a:prstGeom>
        </xdr:spPr>
      </xdr:pic>
    </xdr:grpSp>
    <xdr:clientData/>
  </xdr:twoCellAnchor>
  <xdr:twoCellAnchor>
    <xdr:from>
      <xdr:col>1</xdr:col>
      <xdr:colOff>11494</xdr:colOff>
      <xdr:row>10</xdr:row>
      <xdr:rowOff>286788</xdr:rowOff>
    </xdr:from>
    <xdr:to>
      <xdr:col>4</xdr:col>
      <xdr:colOff>114682</xdr:colOff>
      <xdr:row>19</xdr:row>
      <xdr:rowOff>30226</xdr:rowOff>
    </xdr:to>
    <xdr:grpSp>
      <xdr:nvGrpSpPr>
        <xdr:cNvPr id="127" name="Group 126">
          <a:hlinkClick xmlns:r="http://schemas.openxmlformats.org/officeDocument/2006/relationships" r:id="rId20"/>
          <a:extLst>
            <a:ext uri="{FF2B5EF4-FFF2-40B4-BE49-F238E27FC236}">
              <a16:creationId xmlns:a16="http://schemas.microsoft.com/office/drawing/2014/main" id="{00000000-0008-0000-0900-00007F000000}"/>
            </a:ext>
          </a:extLst>
        </xdr:cNvPr>
        <xdr:cNvGrpSpPr/>
      </xdr:nvGrpSpPr>
      <xdr:grpSpPr>
        <a:xfrm>
          <a:off x="440119" y="3374476"/>
          <a:ext cx="2016126" cy="1561125"/>
          <a:chOff x="416307" y="2536674"/>
          <a:chExt cx="1936750" cy="1565094"/>
        </a:xfrm>
      </xdr:grpSpPr>
      <xdr:sp macro="" textlink="">
        <xdr:nvSpPr>
          <xdr:cNvPr id="100" name="Rectángulo redondeado 4">
            <a:extLst>
              <a:ext uri="{FF2B5EF4-FFF2-40B4-BE49-F238E27FC236}">
                <a16:creationId xmlns:a16="http://schemas.microsoft.com/office/drawing/2014/main" id="{00000000-0008-0000-0900-000064000000}"/>
              </a:ext>
            </a:extLst>
          </xdr:cNvPr>
          <xdr:cNvSpPr/>
        </xdr:nvSpPr>
        <xdr:spPr>
          <a:xfrm>
            <a:off x="416307" y="2558718"/>
            <a:ext cx="1936750" cy="1543050"/>
          </a:xfrm>
          <a:prstGeom prst="roundRect">
            <a:avLst/>
          </a:prstGeom>
          <a:solidFill>
            <a:sysClr val="window" lastClr="FFFFFF"/>
          </a:solidFill>
          <a:ln w="19050">
            <a:solidFill>
              <a:srgbClr val="132E5B"/>
            </a:solidFill>
          </a:ln>
          <a:effectLst>
            <a:outerShdw blurRad="177800" dist="101600" dir="2700000" algn="tl" rotWithShape="0">
              <a:prstClr val="black">
                <a:alpha val="3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b" anchorCtr="0" forceAA="0" compatLnSpc="1">
            <a:prstTxWarp prst="textNoShape">
              <a:avLst/>
            </a:prstTxWarp>
            <a:noAutofit/>
          </a:bodyPr>
          <a:lstStyle>
            <a:defPPr>
              <a:defRPr lang="es-CO"/>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s-ES_tradnl" sz="1200">
                <a:solidFill>
                  <a:schemeClr val="tx1"/>
                </a:solidFill>
              </a:rPr>
              <a:t>Misión, Proyecto Institucional y de Programa</a:t>
            </a:r>
          </a:p>
        </xdr:txBody>
      </xdr:sp>
      <xdr:pic>
        <xdr:nvPicPr>
          <xdr:cNvPr id="101" name="Imagen 31">
            <a:extLst>
              <a:ext uri="{FF2B5EF4-FFF2-40B4-BE49-F238E27FC236}">
                <a16:creationId xmlns:a16="http://schemas.microsoft.com/office/drawing/2014/main" id="{00000000-0008-0000-0900-000065000000}"/>
              </a:ext>
            </a:extLst>
          </xdr:cNvPr>
          <xdr:cNvPicPr>
            <a:picLocks noChangeAspect="1"/>
          </xdr:cNvPicPr>
        </xdr:nvPicPr>
        <xdr:blipFill>
          <a:blip xmlns:r="http://schemas.openxmlformats.org/officeDocument/2006/relationships" r:embed="rId21" cstate="email">
            <a:extLst>
              <a:ext uri="{28A0092B-C50C-407E-A947-70E740481C1C}">
                <a14:useLocalDpi xmlns:a14="http://schemas.microsoft.com/office/drawing/2010/main"/>
              </a:ext>
            </a:extLst>
          </a:blip>
          <a:stretch>
            <a:fillRect/>
          </a:stretch>
        </xdr:blipFill>
        <xdr:spPr>
          <a:xfrm>
            <a:off x="976221" y="2536674"/>
            <a:ext cx="912169" cy="890688"/>
          </a:xfrm>
          <a:prstGeom prst="rect">
            <a:avLst/>
          </a:prstGeom>
        </xdr:spPr>
      </xdr:pic>
    </xdr:grpSp>
    <xdr:clientData/>
  </xdr:twoCellAnchor>
  <xdr:twoCellAnchor>
    <xdr:from>
      <xdr:col>11</xdr:col>
      <xdr:colOff>442086</xdr:colOff>
      <xdr:row>10</xdr:row>
      <xdr:rowOff>286145</xdr:rowOff>
    </xdr:from>
    <xdr:to>
      <xdr:col>14</xdr:col>
      <xdr:colOff>549242</xdr:colOff>
      <xdr:row>19</xdr:row>
      <xdr:rowOff>30868</xdr:rowOff>
    </xdr:to>
    <xdr:grpSp>
      <xdr:nvGrpSpPr>
        <xdr:cNvPr id="128" name="Group 127">
          <a:hlinkClick xmlns:r="http://schemas.openxmlformats.org/officeDocument/2006/relationships" r:id="rId22"/>
          <a:extLst>
            <a:ext uri="{FF2B5EF4-FFF2-40B4-BE49-F238E27FC236}">
              <a16:creationId xmlns:a16="http://schemas.microsoft.com/office/drawing/2014/main" id="{00000000-0008-0000-0900-000080000000}"/>
            </a:ext>
          </a:extLst>
        </xdr:cNvPr>
        <xdr:cNvGrpSpPr/>
      </xdr:nvGrpSpPr>
      <xdr:grpSpPr>
        <a:xfrm>
          <a:off x="7768399" y="3373833"/>
          <a:ext cx="2035968" cy="1562410"/>
          <a:chOff x="2721419" y="2536032"/>
          <a:chExt cx="1928813" cy="1566379"/>
        </a:xfrm>
      </xdr:grpSpPr>
      <xdr:sp macro="" textlink="">
        <xdr:nvSpPr>
          <xdr:cNvPr id="94" name="Rectángulo redondeado 7">
            <a:extLst>
              <a:ext uri="{FF2B5EF4-FFF2-40B4-BE49-F238E27FC236}">
                <a16:creationId xmlns:a16="http://schemas.microsoft.com/office/drawing/2014/main" id="{00000000-0008-0000-0900-00005E000000}"/>
              </a:ext>
            </a:extLst>
          </xdr:cNvPr>
          <xdr:cNvSpPr/>
        </xdr:nvSpPr>
        <xdr:spPr>
          <a:xfrm>
            <a:off x="2721419" y="2559361"/>
            <a:ext cx="1928813" cy="1543050"/>
          </a:xfrm>
          <a:prstGeom prst="roundRect">
            <a:avLst/>
          </a:prstGeom>
          <a:solidFill>
            <a:sysClr val="window" lastClr="FFFFFF"/>
          </a:solidFill>
          <a:ln w="19050">
            <a:solidFill>
              <a:srgbClr val="132E5B"/>
            </a:solidFill>
          </a:ln>
          <a:effectLst>
            <a:outerShdw blurRad="177800" dist="101600" dir="2700000" algn="ctr" rotWithShape="0">
              <a:srgbClr val="000000">
                <a:alpha val="3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b" anchorCtr="0" forceAA="0" compatLnSpc="1">
            <a:prstTxWarp prst="textNoShape">
              <a:avLst/>
            </a:prstTxWarp>
            <a:noAutofit/>
          </a:bodyPr>
          <a:lstStyle>
            <a:defPPr>
              <a:defRPr lang="es-CO"/>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s-ES_tradnl" sz="1200">
                <a:solidFill>
                  <a:schemeClr val="tx1"/>
                </a:solidFill>
              </a:rPr>
              <a:t>Procesos académicos y lineamientos curriculares</a:t>
            </a:r>
          </a:p>
        </xdr:txBody>
      </xdr:sp>
      <xdr:pic>
        <xdr:nvPicPr>
          <xdr:cNvPr id="95" name="Imagen 23">
            <a:hlinkClick xmlns:r="http://schemas.openxmlformats.org/officeDocument/2006/relationships" r:id="rId23"/>
            <a:extLst>
              <a:ext uri="{FF2B5EF4-FFF2-40B4-BE49-F238E27FC236}">
                <a16:creationId xmlns:a16="http://schemas.microsoft.com/office/drawing/2014/main" id="{00000000-0008-0000-0900-00005F000000}"/>
              </a:ext>
            </a:extLst>
          </xdr:cNvPr>
          <xdr:cNvPicPr>
            <a:picLocks noChangeAspect="1"/>
          </xdr:cNvPicPr>
        </xdr:nvPicPr>
        <xdr:blipFill>
          <a:blip xmlns:r="http://schemas.openxmlformats.org/officeDocument/2006/relationships" r:embed="rId24" cstate="email">
            <a:extLst>
              <a:ext uri="{28A0092B-C50C-407E-A947-70E740481C1C}">
                <a14:useLocalDpi xmlns:a14="http://schemas.microsoft.com/office/drawing/2010/main"/>
              </a:ext>
            </a:extLst>
          </a:blip>
          <a:stretch>
            <a:fillRect/>
          </a:stretch>
        </xdr:blipFill>
        <xdr:spPr>
          <a:xfrm>
            <a:off x="3103425" y="2536032"/>
            <a:ext cx="1163661" cy="1047750"/>
          </a:xfrm>
          <a:prstGeom prst="rect">
            <a:avLst/>
          </a:prstGeom>
        </xdr:spPr>
      </xdr:pic>
    </xdr:grpSp>
    <xdr:clientData/>
  </xdr:twoCellAnchor>
  <xdr:twoCellAnchor>
    <xdr:from>
      <xdr:col>7</xdr:col>
      <xdr:colOff>565166</xdr:colOff>
      <xdr:row>32</xdr:row>
      <xdr:rowOff>4764</xdr:rowOff>
    </xdr:from>
    <xdr:to>
      <xdr:col>11</xdr:col>
      <xdr:colOff>37323</xdr:colOff>
      <xdr:row>40</xdr:row>
      <xdr:rowOff>23814</xdr:rowOff>
    </xdr:to>
    <xdr:grpSp>
      <xdr:nvGrpSpPr>
        <xdr:cNvPr id="130" name="Group 129">
          <a:hlinkClick xmlns:r="http://schemas.openxmlformats.org/officeDocument/2006/relationships" r:id="rId25"/>
          <a:extLst>
            <a:ext uri="{FF2B5EF4-FFF2-40B4-BE49-F238E27FC236}">
              <a16:creationId xmlns:a16="http://schemas.microsoft.com/office/drawing/2014/main" id="{00000000-0008-0000-0900-000082000000}"/>
            </a:ext>
          </a:extLst>
        </xdr:cNvPr>
        <xdr:cNvGrpSpPr/>
      </xdr:nvGrpSpPr>
      <xdr:grpSpPr>
        <a:xfrm>
          <a:off x="5311791" y="7196139"/>
          <a:ext cx="2051845" cy="1543050"/>
          <a:chOff x="428213" y="8325309"/>
          <a:chExt cx="1912938" cy="1543050"/>
        </a:xfrm>
      </xdr:grpSpPr>
      <xdr:sp macro="" textlink="">
        <xdr:nvSpPr>
          <xdr:cNvPr id="125" name="Rectángulo redondeado 15">
            <a:extLst>
              <a:ext uri="{FF2B5EF4-FFF2-40B4-BE49-F238E27FC236}">
                <a16:creationId xmlns:a16="http://schemas.microsoft.com/office/drawing/2014/main" id="{00000000-0008-0000-0900-00007D000000}"/>
              </a:ext>
            </a:extLst>
          </xdr:cNvPr>
          <xdr:cNvSpPr/>
        </xdr:nvSpPr>
        <xdr:spPr>
          <a:xfrm>
            <a:off x="428213" y="8325309"/>
            <a:ext cx="1912938" cy="1543050"/>
          </a:xfrm>
          <a:prstGeom prst="roundRect">
            <a:avLst/>
          </a:prstGeom>
          <a:solidFill>
            <a:sysClr val="window" lastClr="FFFFFF"/>
          </a:solidFill>
          <a:ln w="19050">
            <a:solidFill>
              <a:srgbClr val="132E5B"/>
            </a:solidFill>
          </a:ln>
          <a:effectLst>
            <a:outerShdw blurRad="177800" dist="101600" dir="2700000" algn="ctr" rotWithShape="0">
              <a:srgbClr val="000000">
                <a:alpha val="3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b" anchorCtr="0" forceAA="0" compatLnSpc="1">
            <a:prstTxWarp prst="textNoShape">
              <a:avLst/>
            </a:prstTxWarp>
            <a:noAutofit/>
          </a:bodyPr>
          <a:lstStyle>
            <a:defPPr>
              <a:defRPr lang="es-CO"/>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s-ES_tradnl" sz="1200">
                <a:solidFill>
                  <a:schemeClr val="tx1"/>
                </a:solidFill>
              </a:rPr>
              <a:t>Recursos financieros</a:t>
            </a:r>
          </a:p>
        </xdr:txBody>
      </xdr:sp>
      <xdr:pic>
        <xdr:nvPicPr>
          <xdr:cNvPr id="129" name="Imagen 35">
            <a:extLst>
              <a:ext uri="{FF2B5EF4-FFF2-40B4-BE49-F238E27FC236}">
                <a16:creationId xmlns:a16="http://schemas.microsoft.com/office/drawing/2014/main" id="{00000000-0008-0000-0900-000081000000}"/>
              </a:ext>
            </a:extLst>
          </xdr:cNvPr>
          <xdr:cNvPicPr>
            <a:picLocks noChangeAspect="1"/>
          </xdr:cNvPicPr>
        </xdr:nvPicPr>
        <xdr:blipFill>
          <a:blip xmlns:r="http://schemas.openxmlformats.org/officeDocument/2006/relationships" r:embed="rId26" cstate="print"/>
          <a:stretch>
            <a:fillRect/>
          </a:stretch>
        </xdr:blipFill>
        <xdr:spPr>
          <a:xfrm>
            <a:off x="845344" y="8477250"/>
            <a:ext cx="1018094" cy="964405"/>
          </a:xfrm>
          <a:prstGeom prst="rect">
            <a:avLst/>
          </a:prstGeom>
        </xdr:spPr>
      </xdr:pic>
    </xdr:grpSp>
    <xdr:clientData/>
  </xdr:twoCellAnchor>
  <xdr:twoCellAnchor>
    <xdr:from>
      <xdr:col>8</xdr:col>
      <xdr:colOff>241466</xdr:colOff>
      <xdr:row>41</xdr:row>
      <xdr:rowOff>23817</xdr:rowOff>
    </xdr:from>
    <xdr:to>
      <xdr:col>15</xdr:col>
      <xdr:colOff>59531</xdr:colOff>
      <xdr:row>43</xdr:row>
      <xdr:rowOff>23816</xdr:rowOff>
    </xdr:to>
    <xdr:pic>
      <xdr:nvPicPr>
        <xdr:cNvPr id="131" name="Imagen 2">
          <a:extLst>
            <a:ext uri="{FF2B5EF4-FFF2-40B4-BE49-F238E27FC236}">
              <a16:creationId xmlns:a16="http://schemas.microsoft.com/office/drawing/2014/main" id="{00000000-0008-0000-0900-000083000000}"/>
            </a:ext>
          </a:extLst>
        </xdr:cNvPr>
        <xdr:cNvPicPr>
          <a:picLocks noChangeAspect="1"/>
        </xdr:cNvPicPr>
      </xdr:nvPicPr>
      <xdr:blipFill rotWithShape="1">
        <a:blip xmlns:r="http://schemas.openxmlformats.org/officeDocument/2006/relationships" r:embed="rId27"/>
        <a:stretch/>
      </xdr:blipFill>
      <xdr:spPr>
        <a:xfrm>
          <a:off x="5527841" y="8965411"/>
          <a:ext cx="3925721" cy="380999"/>
        </a:xfrm>
        <a:prstGeom prst="rect">
          <a:avLst/>
        </a:prstGeom>
      </xdr:spPr>
    </xdr:pic>
    <xdr:clientData/>
  </xdr:twoCellAnchor>
  <xdr:oneCellAnchor>
    <xdr:from>
      <xdr:col>0</xdr:col>
      <xdr:colOff>404560</xdr:colOff>
      <xdr:row>7</xdr:row>
      <xdr:rowOff>19338</xdr:rowOff>
    </xdr:from>
    <xdr:ext cx="4262690" cy="1219436"/>
    <xdr:sp macro="" textlink="">
      <xdr:nvSpPr>
        <xdr:cNvPr id="132" name="Rectangle 131">
          <a:extLst>
            <a:ext uri="{FF2B5EF4-FFF2-40B4-BE49-F238E27FC236}">
              <a16:creationId xmlns:a16="http://schemas.microsoft.com/office/drawing/2014/main" id="{00000000-0008-0000-0900-000084000000}"/>
            </a:ext>
          </a:extLst>
        </xdr:cNvPr>
        <xdr:cNvSpPr/>
      </xdr:nvSpPr>
      <xdr:spPr>
        <a:xfrm>
          <a:off x="404560" y="1698119"/>
          <a:ext cx="4262690" cy="1219436"/>
        </a:xfrm>
        <a:prstGeom prst="rect">
          <a:avLst/>
        </a:prstGeom>
        <a:noFill/>
        <a:effectLst/>
      </xdr:spPr>
      <xdr:txBody>
        <a:bodyPr wrap="square" lIns="91440" tIns="45720" rIns="91440" bIns="45720">
          <a:spAutoFit/>
        </a:bodyPr>
        <a:lstStyle/>
        <a:p>
          <a:pPr algn="ctr"/>
          <a:r>
            <a:rPr lang="en-US" sz="3600" b="1" cap="none" spc="50">
              <a:ln w="13500">
                <a:solidFill>
                  <a:schemeClr val="accent1">
                    <a:shade val="2500"/>
                    <a:alpha val="6500"/>
                  </a:schemeClr>
                </a:solidFill>
                <a:prstDash val="solid"/>
              </a:ln>
              <a:solidFill>
                <a:srgbClr val="002060">
                  <a:alpha val="95000"/>
                </a:srgbClr>
              </a:solidFill>
              <a:effectLst>
                <a:outerShdw blurRad="50800" dist="38100" algn="l" rotWithShape="0">
                  <a:prstClr val="black">
                    <a:alpha val="40000"/>
                  </a:prstClr>
                </a:outerShdw>
              </a:effectLst>
            </a:rPr>
            <a:t>RESULTADOS POR FACTOR</a:t>
          </a:r>
        </a:p>
      </xdr:txBody>
    </xdr:sp>
    <xdr:clientData/>
  </xdr:oneCellAnchor>
  <xdr:twoCellAnchor>
    <xdr:from>
      <xdr:col>7</xdr:col>
      <xdr:colOff>567514</xdr:colOff>
      <xdr:row>7</xdr:row>
      <xdr:rowOff>49290</xdr:rowOff>
    </xdr:from>
    <xdr:to>
      <xdr:col>14</xdr:col>
      <xdr:colOff>535781</xdr:colOff>
      <xdr:row>8</xdr:row>
      <xdr:rowOff>32160</xdr:rowOff>
    </xdr:to>
    <xdr:grpSp>
      <xdr:nvGrpSpPr>
        <xdr:cNvPr id="55" name="Group 54">
          <a:hlinkClick xmlns:r="http://schemas.openxmlformats.org/officeDocument/2006/relationships" r:id="rId28"/>
          <a:extLst>
            <a:ext uri="{FF2B5EF4-FFF2-40B4-BE49-F238E27FC236}">
              <a16:creationId xmlns:a16="http://schemas.microsoft.com/office/drawing/2014/main" id="{00000000-0008-0000-0900-000037000000}"/>
            </a:ext>
          </a:extLst>
        </xdr:cNvPr>
        <xdr:cNvGrpSpPr/>
      </xdr:nvGrpSpPr>
      <xdr:grpSpPr>
        <a:xfrm>
          <a:off x="5314139" y="1755853"/>
          <a:ext cx="4476767" cy="498807"/>
          <a:chOff x="8548688" y="4657725"/>
          <a:chExt cx="1928813" cy="1543050"/>
        </a:xfrm>
        <a:solidFill>
          <a:srgbClr val="002060"/>
        </a:solidFill>
        <a:effectLst>
          <a:outerShdw blurRad="177800" dist="101600" dir="2700000" algn="ctr" rotWithShape="0">
            <a:srgbClr val="000000">
              <a:alpha val="30000"/>
            </a:srgbClr>
          </a:outerShdw>
        </a:effectLst>
      </xdr:grpSpPr>
      <xdr:sp macro="" textlink="">
        <xdr:nvSpPr>
          <xdr:cNvPr id="56" name="Rectángulo redondeado 15">
            <a:extLst>
              <a:ext uri="{FF2B5EF4-FFF2-40B4-BE49-F238E27FC236}">
                <a16:creationId xmlns:a16="http://schemas.microsoft.com/office/drawing/2014/main" id="{00000000-0008-0000-0900-000038000000}"/>
              </a:ext>
            </a:extLst>
          </xdr:cNvPr>
          <xdr:cNvSpPr/>
        </xdr:nvSpPr>
        <xdr:spPr>
          <a:xfrm>
            <a:off x="8548688" y="4657725"/>
            <a:ext cx="1928813" cy="1543050"/>
          </a:xfrm>
          <a:prstGeom prst="roundRect">
            <a:avLst/>
          </a:prstGeom>
          <a:grpFill/>
          <a:ln w="19050">
            <a:solidFill>
              <a:srgbClr val="132E5B"/>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s-CO"/>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s-ES_tradnl" sz="1400">
                <a:solidFill>
                  <a:schemeClr val="bg1"/>
                </a:solidFill>
              </a:rPr>
              <a:t>Satisfacción General y Recomendación</a:t>
            </a:r>
          </a:p>
        </xdr:txBody>
      </xdr:sp>
      <xdr:pic>
        <xdr:nvPicPr>
          <xdr:cNvPr id="57" name="Imagen 32">
            <a:extLst>
              <a:ext uri="{FF2B5EF4-FFF2-40B4-BE49-F238E27FC236}">
                <a16:creationId xmlns:a16="http://schemas.microsoft.com/office/drawing/2014/main" id="{00000000-0008-0000-0900-000039000000}"/>
              </a:ext>
            </a:extLst>
          </xdr:cNvPr>
          <xdr:cNvPicPr>
            <a:picLocks noChangeAspect="1"/>
          </xdr:cNvPicPr>
        </xdr:nvPicPr>
        <xdr:blipFill>
          <a:blip xmlns:r="http://schemas.openxmlformats.org/officeDocument/2006/relationships" r:embed="rId29" cstate="email">
            <a:extLst>
              <a:ext uri="{BEBA8EAE-BF5A-486C-A8C5-ECC9F3942E4B}">
                <a14:imgProps xmlns:a14="http://schemas.microsoft.com/office/drawing/2010/main">
                  <a14:imgLayer r:embed="rId30">
                    <a14:imgEffect>
                      <a14:brightnessContrast bright="100000" contrast="41000"/>
                    </a14:imgEffect>
                  </a14:imgLayer>
                </a14:imgProps>
              </a:ext>
              <a:ext uri="{28A0092B-C50C-407E-A947-70E740481C1C}">
                <a14:useLocalDpi xmlns:a14="http://schemas.microsoft.com/office/drawing/2010/main"/>
              </a:ext>
            </a:extLst>
          </a:blip>
          <a:stretch>
            <a:fillRect/>
          </a:stretch>
        </xdr:blipFill>
        <xdr:spPr>
          <a:xfrm>
            <a:off x="8588077" y="4783825"/>
            <a:ext cx="192237" cy="1307569"/>
          </a:xfrm>
          <a:prstGeom prst="rect">
            <a:avLst/>
          </a:prstGeom>
          <a:grpFill/>
        </xdr:spPr>
      </xdr:pic>
    </xdr:grpSp>
    <xdr:clientData/>
  </xdr:twoCellAnchor>
  <xdr:twoCellAnchor>
    <xdr:from>
      <xdr:col>7</xdr:col>
      <xdr:colOff>567514</xdr:colOff>
      <xdr:row>8</xdr:row>
      <xdr:rowOff>168352</xdr:rowOff>
    </xdr:from>
    <xdr:to>
      <xdr:col>14</xdr:col>
      <xdr:colOff>535781</xdr:colOff>
      <xdr:row>9</xdr:row>
      <xdr:rowOff>151223</xdr:rowOff>
    </xdr:to>
    <xdr:grpSp>
      <xdr:nvGrpSpPr>
        <xdr:cNvPr id="7" name="Group 6">
          <a:hlinkClick xmlns:r="http://schemas.openxmlformats.org/officeDocument/2006/relationships" r:id="rId31"/>
          <a:extLst>
            <a:ext uri="{FF2B5EF4-FFF2-40B4-BE49-F238E27FC236}">
              <a16:creationId xmlns:a16="http://schemas.microsoft.com/office/drawing/2014/main" id="{00000000-0008-0000-0900-000007000000}"/>
            </a:ext>
          </a:extLst>
        </xdr:cNvPr>
        <xdr:cNvGrpSpPr/>
      </xdr:nvGrpSpPr>
      <xdr:grpSpPr>
        <a:xfrm>
          <a:off x="5314139" y="2390852"/>
          <a:ext cx="4476767" cy="498809"/>
          <a:chOff x="5091889" y="2287665"/>
          <a:chExt cx="4274756" cy="494839"/>
        </a:xfrm>
        <a:effectLst>
          <a:outerShdw blurRad="177800" dist="101600" dir="2700000" algn="ctr" rotWithShape="0">
            <a:srgbClr val="000000">
              <a:alpha val="30000"/>
            </a:srgbClr>
          </a:outerShdw>
        </a:effectLst>
      </xdr:grpSpPr>
      <xdr:sp macro="" textlink="">
        <xdr:nvSpPr>
          <xdr:cNvPr id="58" name="Rectángulo redondeado 15">
            <a:extLst>
              <a:ext uri="{FF2B5EF4-FFF2-40B4-BE49-F238E27FC236}">
                <a16:creationId xmlns:a16="http://schemas.microsoft.com/office/drawing/2014/main" id="{00000000-0008-0000-0900-00003A000000}"/>
              </a:ext>
            </a:extLst>
          </xdr:cNvPr>
          <xdr:cNvSpPr/>
        </xdr:nvSpPr>
        <xdr:spPr>
          <a:xfrm>
            <a:off x="5091889" y="2287665"/>
            <a:ext cx="4274756" cy="494839"/>
          </a:xfrm>
          <a:prstGeom prst="roundRect">
            <a:avLst/>
          </a:prstGeom>
          <a:solidFill>
            <a:srgbClr val="002060"/>
          </a:solidFill>
          <a:ln w="19050">
            <a:solidFill>
              <a:srgbClr val="132E5B"/>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s-CO"/>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s-ES_tradnl" sz="1400">
                <a:solidFill>
                  <a:schemeClr val="bg1"/>
                </a:solidFill>
              </a:rPr>
              <a:t>Razones de Recomendación</a:t>
            </a:r>
          </a:p>
        </xdr:txBody>
      </xdr:sp>
      <xdr:pic>
        <xdr:nvPicPr>
          <xdr:cNvPr id="59" name="Imagen 6">
            <a:extLst>
              <a:ext uri="{FF2B5EF4-FFF2-40B4-BE49-F238E27FC236}">
                <a16:creationId xmlns:a16="http://schemas.microsoft.com/office/drawing/2014/main" id="{00000000-0008-0000-0900-00003B000000}"/>
              </a:ext>
            </a:extLst>
          </xdr:cNvPr>
          <xdr:cNvPicPr>
            <a:picLocks noChangeAspect="1"/>
          </xdr:cNvPicPr>
        </xdr:nvPicPr>
        <xdr:blipFill>
          <a:blip xmlns:r="http://schemas.openxmlformats.org/officeDocument/2006/relationships" r:embed="rId32" cstate="email">
            <a:extLst>
              <a:ext uri="{28A0092B-C50C-407E-A947-70E740481C1C}">
                <a14:useLocalDpi xmlns:a14="http://schemas.microsoft.com/office/drawing/2010/main"/>
              </a:ext>
            </a:extLst>
          </a:blip>
          <a:stretch>
            <a:fillRect/>
          </a:stretch>
        </xdr:blipFill>
        <xdr:spPr>
          <a:xfrm>
            <a:off x="5200650" y="2378869"/>
            <a:ext cx="369094" cy="369094"/>
          </a:xfrm>
          <a:prstGeom prst="rect">
            <a:avLst/>
          </a:prstGeom>
        </xdr:spPr>
      </xdr:pic>
    </xdr:grpSp>
    <xdr:clientData/>
  </xdr:twoCellAnchor>
</xdr:wsDr>
</file>

<file path=xl/drawings/drawing11.xml><?xml version="1.0" encoding="utf-8"?>
<xdr:wsDr xmlns:xdr="http://schemas.openxmlformats.org/drawingml/2006/spreadsheetDrawing" xmlns:a="http://schemas.openxmlformats.org/drawingml/2006/main">
  <xdr:twoCellAnchor>
    <xdr:from>
      <xdr:col>2</xdr:col>
      <xdr:colOff>10583</xdr:colOff>
      <xdr:row>0</xdr:row>
      <xdr:rowOff>10585</xdr:rowOff>
    </xdr:from>
    <xdr:to>
      <xdr:col>13</xdr:col>
      <xdr:colOff>740833</xdr:colOff>
      <xdr:row>0</xdr:row>
      <xdr:rowOff>507999</xdr:rowOff>
    </xdr:to>
    <xdr:grpSp>
      <xdr:nvGrpSpPr>
        <xdr:cNvPr id="2" name="Group 1">
          <a:extLst>
            <a:ext uri="{FF2B5EF4-FFF2-40B4-BE49-F238E27FC236}">
              <a16:creationId xmlns:a16="http://schemas.microsoft.com/office/drawing/2014/main" id="{00000000-0008-0000-0A00-000002000000}"/>
            </a:ext>
          </a:extLst>
        </xdr:cNvPr>
        <xdr:cNvGrpSpPr/>
      </xdr:nvGrpSpPr>
      <xdr:grpSpPr>
        <a:xfrm>
          <a:off x="4150783" y="10585"/>
          <a:ext cx="9531350" cy="497414"/>
          <a:chOff x="330993" y="1583566"/>
          <a:chExt cx="10896601" cy="608905"/>
        </a:xfrm>
      </xdr:grpSpPr>
      <xdr:sp macro="" textlink="Contenido!B26">
        <xdr:nvSpPr>
          <xdr:cNvPr id="3" name="TextBox 2">
            <a:extLst>
              <a:ext uri="{FF2B5EF4-FFF2-40B4-BE49-F238E27FC236}">
                <a16:creationId xmlns:a16="http://schemas.microsoft.com/office/drawing/2014/main" id="{00000000-0008-0000-0A00-000003000000}"/>
              </a:ext>
            </a:extLst>
          </xdr:cNvPr>
          <xdr:cNvSpPr txBox="1"/>
        </xdr:nvSpPr>
        <xdr:spPr>
          <a:xfrm>
            <a:off x="345279" y="1583566"/>
            <a:ext cx="10882315" cy="404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10D0D9D-B8FE-4F59-BB06-97DDCCE957E3}" type="TxLink">
              <a:rPr lang="es-CO" sz="1200">
                <a:solidFill>
                  <a:schemeClr val="bg1"/>
                </a:solidFill>
              </a:rPr>
              <a:pPr algn="ctr"/>
              <a:t>Filosofía</a:t>
            </a:fld>
            <a:endParaRPr lang="es-CO" sz="1200">
              <a:solidFill>
                <a:schemeClr val="bg1"/>
              </a:solidFill>
            </a:endParaRPr>
          </a:p>
        </xdr:txBody>
      </xdr:sp>
      <xdr:sp macro="" textlink="Contenido!B27">
        <xdr:nvSpPr>
          <xdr:cNvPr id="4" name="TextBox 3">
            <a:extLst>
              <a:ext uri="{FF2B5EF4-FFF2-40B4-BE49-F238E27FC236}">
                <a16:creationId xmlns:a16="http://schemas.microsoft.com/office/drawing/2014/main" id="{00000000-0008-0000-0A00-000004000000}"/>
              </a:ext>
            </a:extLst>
          </xdr:cNvPr>
          <xdr:cNvSpPr txBox="1"/>
        </xdr:nvSpPr>
        <xdr:spPr>
          <a:xfrm>
            <a:off x="330993" y="1787657"/>
            <a:ext cx="10882315" cy="404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BFE79A-9AA4-446E-B88D-3C04FFCB19A7}" type="TxLink">
              <a:rPr lang="es-CO" sz="1200">
                <a:solidFill>
                  <a:schemeClr val="bg1"/>
                </a:solidFill>
              </a:rPr>
              <a:pPr algn="ctr"/>
              <a:t>Facultad de Filosofía y Ciencias Humanas</a:t>
            </a:fld>
            <a:endParaRPr lang="es-CO" sz="1200">
              <a:solidFill>
                <a:schemeClr val="bg1"/>
              </a:solidFill>
            </a:endParaRPr>
          </a:p>
        </xdr:txBody>
      </xdr:sp>
    </xdr:grpSp>
    <xdr:clientData/>
  </xdr:twoCellAnchor>
  <xdr:twoCellAnchor editAs="oneCell">
    <xdr:from>
      <xdr:col>1</xdr:col>
      <xdr:colOff>592669</xdr:colOff>
      <xdr:row>0</xdr:row>
      <xdr:rowOff>260271</xdr:rowOff>
    </xdr:from>
    <xdr:to>
      <xdr:col>1</xdr:col>
      <xdr:colOff>3037417</xdr:colOff>
      <xdr:row>2</xdr:row>
      <xdr:rowOff>101940</xdr:rowOff>
    </xdr:to>
    <xdr:pic>
      <xdr:nvPicPr>
        <xdr:cNvPr id="5" name="Picture 4">
          <a:extLst>
            <a:ext uri="{FF2B5EF4-FFF2-40B4-BE49-F238E27FC236}">
              <a16:creationId xmlns:a16="http://schemas.microsoft.com/office/drawing/2014/main" id="{00000000-0008-0000-0A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0169" y="260271"/>
          <a:ext cx="2444748" cy="773002"/>
        </a:xfrm>
        <a:prstGeom prst="rect">
          <a:avLst/>
        </a:prstGeom>
      </xdr:spPr>
    </xdr:pic>
    <xdr:clientData/>
  </xdr:twoCellAnchor>
  <xdr:twoCellAnchor editAs="oneCell">
    <xdr:from>
      <xdr:col>13</xdr:col>
      <xdr:colOff>144202</xdr:colOff>
      <xdr:row>0</xdr:row>
      <xdr:rowOff>87892</xdr:rowOff>
    </xdr:from>
    <xdr:to>
      <xdr:col>13</xdr:col>
      <xdr:colOff>541073</xdr:colOff>
      <xdr:row>0</xdr:row>
      <xdr:rowOff>485988</xdr:rowOff>
    </xdr:to>
    <xdr:pic>
      <xdr:nvPicPr>
        <xdr:cNvPr id="6" name="Picture 2">
          <a:hlinkClick xmlns:r="http://schemas.openxmlformats.org/officeDocument/2006/relationships" r:id="rId2"/>
          <a:extLst>
            <a:ext uri="{FF2B5EF4-FFF2-40B4-BE49-F238E27FC236}">
              <a16:creationId xmlns:a16="http://schemas.microsoft.com/office/drawing/2014/main" id="{00000000-0008-0000-0A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473785" y="87892"/>
          <a:ext cx="396871" cy="398096"/>
        </a:xfrm>
        <a:prstGeom prst="rect">
          <a:avLst/>
        </a:prstGeom>
      </xdr:spPr>
    </xdr:pic>
    <xdr:clientData/>
  </xdr:twoCellAnchor>
  <xdr:twoCellAnchor>
    <xdr:from>
      <xdr:col>1</xdr:col>
      <xdr:colOff>0</xdr:colOff>
      <xdr:row>6</xdr:row>
      <xdr:rowOff>0</xdr:rowOff>
    </xdr:from>
    <xdr:to>
      <xdr:col>6</xdr:col>
      <xdr:colOff>21166</xdr:colOff>
      <xdr:row>9</xdr:row>
      <xdr:rowOff>21167</xdr:rowOff>
    </xdr:to>
    <xdr:sp macro="" textlink="">
      <xdr:nvSpPr>
        <xdr:cNvPr id="63" name="Rectángulo redondeado 4">
          <a:extLst>
            <a:ext uri="{FF2B5EF4-FFF2-40B4-BE49-F238E27FC236}">
              <a16:creationId xmlns:a16="http://schemas.microsoft.com/office/drawing/2014/main" id="{00000000-0008-0000-0A00-00003F000000}"/>
            </a:ext>
          </a:extLst>
        </xdr:cNvPr>
        <xdr:cNvSpPr/>
      </xdr:nvSpPr>
      <xdr:spPr>
        <a:xfrm>
          <a:off x="317500" y="1629833"/>
          <a:ext cx="6328833" cy="592667"/>
        </a:xfrm>
        <a:prstGeom prst="roundRect">
          <a:avLst/>
        </a:prstGeom>
        <a:solidFill>
          <a:srgbClr val="132E5B"/>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s-CO"/>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rtl="0" eaLnBrk="1" latinLnBrk="0" hangingPunct="1"/>
          <a:r>
            <a:rPr lang="es-ES_tradnl" sz="1800">
              <a:solidFill>
                <a:schemeClr val="bg1"/>
              </a:solidFill>
            </a:rPr>
            <a:t>             </a:t>
          </a:r>
          <a:r>
            <a:rPr lang="es-ES_tradnl" sz="1800" kern="1200">
              <a:solidFill>
                <a:schemeClr val="lt1"/>
              </a:solidFill>
              <a:effectLst/>
              <a:latin typeface="+mn-lt"/>
              <a:ea typeface="+mn-ea"/>
              <a:cs typeface="+mn-cs"/>
            </a:rPr>
            <a:t>Satisfacción General y Recomendación</a:t>
          </a:r>
          <a:endParaRPr lang="es-CO">
            <a:effectLst/>
          </a:endParaRPr>
        </a:p>
      </xdr:txBody>
    </xdr:sp>
    <xdr:clientData/>
  </xdr:twoCellAnchor>
  <xdr:twoCellAnchor editAs="oneCell">
    <xdr:from>
      <xdr:col>1</xdr:col>
      <xdr:colOff>116413</xdr:colOff>
      <xdr:row>6</xdr:row>
      <xdr:rowOff>42333</xdr:rowOff>
    </xdr:from>
    <xdr:to>
      <xdr:col>1</xdr:col>
      <xdr:colOff>632960</xdr:colOff>
      <xdr:row>8</xdr:row>
      <xdr:rowOff>179917</xdr:rowOff>
    </xdr:to>
    <xdr:pic>
      <xdr:nvPicPr>
        <xdr:cNvPr id="65" name="Imagen 25">
          <a:extLst>
            <a:ext uri="{FF2B5EF4-FFF2-40B4-BE49-F238E27FC236}">
              <a16:creationId xmlns:a16="http://schemas.microsoft.com/office/drawing/2014/main" id="{00000000-0008-0000-0A00-000041000000}"/>
            </a:ext>
          </a:extLst>
        </xdr:cNvPr>
        <xdr:cNvPicPr>
          <a:picLocks noChangeAspect="1"/>
        </xdr:cNvPicPr>
      </xdr:nvPicPr>
      <xdr:blipFill>
        <a:blip xmlns:r="http://schemas.openxmlformats.org/officeDocument/2006/relationships" r:embed="rId4" cstate="email">
          <a:extLst>
            <a:ext uri="{28A0092B-C50C-407E-A947-70E740481C1C}">
              <a14:useLocalDpi xmlns:a14="http://schemas.microsoft.com/office/drawing/2010/main"/>
            </a:ext>
          </a:extLst>
        </a:blip>
        <a:stretch>
          <a:fillRect/>
        </a:stretch>
      </xdr:blipFill>
      <xdr:spPr>
        <a:xfrm>
          <a:off x="433913" y="1672166"/>
          <a:ext cx="516547" cy="518584"/>
        </a:xfrm>
        <a:prstGeom prst="rect">
          <a:avLst/>
        </a:prstGeom>
      </xdr:spPr>
    </xdr:pic>
    <xdr:clientData/>
  </xdr:twoCellAnchor>
  <xdr:twoCellAnchor>
    <xdr:from>
      <xdr:col>1</xdr:col>
      <xdr:colOff>0</xdr:colOff>
      <xdr:row>41</xdr:row>
      <xdr:rowOff>0</xdr:rowOff>
    </xdr:from>
    <xdr:to>
      <xdr:col>6</xdr:col>
      <xdr:colOff>21166</xdr:colOff>
      <xdr:row>44</xdr:row>
      <xdr:rowOff>21167</xdr:rowOff>
    </xdr:to>
    <xdr:grpSp>
      <xdr:nvGrpSpPr>
        <xdr:cNvPr id="12" name="Group 11">
          <a:extLst>
            <a:ext uri="{FF2B5EF4-FFF2-40B4-BE49-F238E27FC236}">
              <a16:creationId xmlns:a16="http://schemas.microsoft.com/office/drawing/2014/main" id="{00000000-0008-0000-0A00-00000C000000}"/>
            </a:ext>
          </a:extLst>
        </xdr:cNvPr>
        <xdr:cNvGrpSpPr/>
      </xdr:nvGrpSpPr>
      <xdr:grpSpPr>
        <a:xfrm>
          <a:off x="330200" y="8547100"/>
          <a:ext cx="7031566" cy="592667"/>
          <a:chOff x="742950" y="857250"/>
          <a:chExt cx="1928813" cy="1543050"/>
        </a:xfrm>
      </xdr:grpSpPr>
      <xdr:sp macro="" textlink="">
        <xdr:nvSpPr>
          <xdr:cNvPr id="13" name="Rectángulo redondeado 4">
            <a:extLst>
              <a:ext uri="{FF2B5EF4-FFF2-40B4-BE49-F238E27FC236}">
                <a16:creationId xmlns:a16="http://schemas.microsoft.com/office/drawing/2014/main" id="{00000000-0008-0000-0A00-00000D000000}"/>
              </a:ext>
            </a:extLst>
          </xdr:cNvPr>
          <xdr:cNvSpPr/>
        </xdr:nvSpPr>
        <xdr:spPr>
          <a:xfrm>
            <a:off x="742950" y="857250"/>
            <a:ext cx="1928813" cy="1543050"/>
          </a:xfrm>
          <a:prstGeom prst="roundRect">
            <a:avLst/>
          </a:prstGeom>
          <a:solidFill>
            <a:srgbClr val="132E5B"/>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s-CO"/>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es-ES_tradnl" sz="1800">
                <a:solidFill>
                  <a:schemeClr val="bg1"/>
                </a:solidFill>
              </a:rPr>
              <a:t>             Factor: Misión, Proyecto Institucional y de Programa</a:t>
            </a:r>
          </a:p>
        </xdr:txBody>
      </xdr:sp>
      <xdr:pic>
        <xdr:nvPicPr>
          <xdr:cNvPr id="14" name="Imagen 24">
            <a:extLst>
              <a:ext uri="{FF2B5EF4-FFF2-40B4-BE49-F238E27FC236}">
                <a16:creationId xmlns:a16="http://schemas.microsoft.com/office/drawing/2014/main" id="{00000000-0008-0000-0A00-00000E000000}"/>
              </a:ext>
            </a:extLst>
          </xdr:cNvPr>
          <xdr:cNvPicPr>
            <a:picLocks noChangeAspect="1"/>
          </xdr:cNvPicPr>
        </xdr:nvPicPr>
        <xdr:blipFill>
          <a:blip xmlns:r="http://schemas.openxmlformats.org/officeDocument/2006/relationships" r:embed="rId5" cstate="email">
            <a:extLst>
              <a:ext uri="{28A0092B-C50C-407E-A947-70E740481C1C}">
                <a14:useLocalDpi xmlns:a14="http://schemas.microsoft.com/office/drawing/2010/main"/>
              </a:ext>
            </a:extLst>
          </a:blip>
          <a:stretch>
            <a:fillRect/>
          </a:stretch>
        </xdr:blipFill>
        <xdr:spPr>
          <a:xfrm>
            <a:off x="807732" y="892237"/>
            <a:ext cx="150233" cy="1309174"/>
          </a:xfrm>
          <a:prstGeom prst="rect">
            <a:avLst/>
          </a:prstGeom>
        </xdr:spPr>
      </xdr:pic>
    </xdr:grpSp>
    <xdr:clientData/>
  </xdr:twoCellAnchor>
  <xdr:twoCellAnchor>
    <xdr:from>
      <xdr:col>1</xdr:col>
      <xdr:colOff>0</xdr:colOff>
      <xdr:row>203</xdr:row>
      <xdr:rowOff>0</xdr:rowOff>
    </xdr:from>
    <xdr:to>
      <xdr:col>6</xdr:col>
      <xdr:colOff>21166</xdr:colOff>
      <xdr:row>206</xdr:row>
      <xdr:rowOff>21167</xdr:rowOff>
    </xdr:to>
    <xdr:grpSp>
      <xdr:nvGrpSpPr>
        <xdr:cNvPr id="15" name="Group 14">
          <a:extLst>
            <a:ext uri="{FF2B5EF4-FFF2-40B4-BE49-F238E27FC236}">
              <a16:creationId xmlns:a16="http://schemas.microsoft.com/office/drawing/2014/main" id="{00000000-0008-0000-0A00-00000F000000}"/>
            </a:ext>
          </a:extLst>
        </xdr:cNvPr>
        <xdr:cNvGrpSpPr/>
      </xdr:nvGrpSpPr>
      <xdr:grpSpPr>
        <a:xfrm>
          <a:off x="330200" y="39408100"/>
          <a:ext cx="7031566" cy="592667"/>
          <a:chOff x="317500" y="41804167"/>
          <a:chExt cx="6328833" cy="592667"/>
        </a:xfrm>
      </xdr:grpSpPr>
      <xdr:sp macro="" textlink="">
        <xdr:nvSpPr>
          <xdr:cNvPr id="16" name="Rectángulo redondeado 4">
            <a:extLst>
              <a:ext uri="{FF2B5EF4-FFF2-40B4-BE49-F238E27FC236}">
                <a16:creationId xmlns:a16="http://schemas.microsoft.com/office/drawing/2014/main" id="{00000000-0008-0000-0A00-000010000000}"/>
              </a:ext>
            </a:extLst>
          </xdr:cNvPr>
          <xdr:cNvSpPr/>
        </xdr:nvSpPr>
        <xdr:spPr>
          <a:xfrm>
            <a:off x="317500" y="41804167"/>
            <a:ext cx="6328833" cy="592667"/>
          </a:xfrm>
          <a:prstGeom prst="roundRect">
            <a:avLst/>
          </a:prstGeom>
          <a:solidFill>
            <a:srgbClr val="132E5B"/>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s-CO"/>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es-ES_tradnl" sz="1800">
                <a:solidFill>
                  <a:schemeClr val="bg1"/>
                </a:solidFill>
              </a:rPr>
              <a:t>             Factor: Estudiantes</a:t>
            </a:r>
          </a:p>
        </xdr:txBody>
      </xdr:sp>
      <xdr:pic>
        <xdr:nvPicPr>
          <xdr:cNvPr id="17" name="Imagen 18">
            <a:extLst>
              <a:ext uri="{FF2B5EF4-FFF2-40B4-BE49-F238E27FC236}">
                <a16:creationId xmlns:a16="http://schemas.microsoft.com/office/drawing/2014/main" id="{00000000-0008-0000-0A00-000011000000}"/>
              </a:ext>
            </a:extLst>
          </xdr:cNvPr>
          <xdr:cNvPicPr>
            <a:picLocks noChangeAspect="1"/>
          </xdr:cNvPicPr>
        </xdr:nvPicPr>
        <xdr:blipFill>
          <a:blip xmlns:r="http://schemas.openxmlformats.org/officeDocument/2006/relationships" r:embed="rId6" cstate="email">
            <a:extLst>
              <a:ext uri="{28A0092B-C50C-407E-A947-70E740481C1C}">
                <a14:useLocalDpi xmlns:a14="http://schemas.microsoft.com/office/drawing/2010/main"/>
              </a:ext>
            </a:extLst>
          </a:blip>
          <a:stretch>
            <a:fillRect/>
          </a:stretch>
        </xdr:blipFill>
        <xdr:spPr>
          <a:xfrm>
            <a:off x="497411" y="41899419"/>
            <a:ext cx="414239" cy="423334"/>
          </a:xfrm>
          <a:prstGeom prst="rect">
            <a:avLst/>
          </a:prstGeom>
        </xdr:spPr>
      </xdr:pic>
    </xdr:grpSp>
    <xdr:clientData/>
  </xdr:twoCellAnchor>
  <xdr:twoCellAnchor>
    <xdr:from>
      <xdr:col>1</xdr:col>
      <xdr:colOff>0</xdr:colOff>
      <xdr:row>499</xdr:row>
      <xdr:rowOff>0</xdr:rowOff>
    </xdr:from>
    <xdr:to>
      <xdr:col>6</xdr:col>
      <xdr:colOff>21166</xdr:colOff>
      <xdr:row>502</xdr:row>
      <xdr:rowOff>31750</xdr:rowOff>
    </xdr:to>
    <xdr:grpSp>
      <xdr:nvGrpSpPr>
        <xdr:cNvPr id="18" name="Group 17">
          <a:extLst>
            <a:ext uri="{FF2B5EF4-FFF2-40B4-BE49-F238E27FC236}">
              <a16:creationId xmlns:a16="http://schemas.microsoft.com/office/drawing/2014/main" id="{00000000-0008-0000-0A00-000012000000}"/>
            </a:ext>
          </a:extLst>
        </xdr:cNvPr>
        <xdr:cNvGrpSpPr/>
      </xdr:nvGrpSpPr>
      <xdr:grpSpPr>
        <a:xfrm>
          <a:off x="330200" y="95796100"/>
          <a:ext cx="7031566" cy="603250"/>
          <a:chOff x="317500" y="87079667"/>
          <a:chExt cx="6328833" cy="592667"/>
        </a:xfrm>
      </xdr:grpSpPr>
      <xdr:sp macro="" textlink="">
        <xdr:nvSpPr>
          <xdr:cNvPr id="19" name="Rectángulo redondeado 4">
            <a:extLst>
              <a:ext uri="{FF2B5EF4-FFF2-40B4-BE49-F238E27FC236}">
                <a16:creationId xmlns:a16="http://schemas.microsoft.com/office/drawing/2014/main" id="{00000000-0008-0000-0A00-000013000000}"/>
              </a:ext>
            </a:extLst>
          </xdr:cNvPr>
          <xdr:cNvSpPr/>
        </xdr:nvSpPr>
        <xdr:spPr>
          <a:xfrm>
            <a:off x="317500" y="87079667"/>
            <a:ext cx="6328833" cy="592667"/>
          </a:xfrm>
          <a:prstGeom prst="roundRect">
            <a:avLst/>
          </a:prstGeom>
          <a:solidFill>
            <a:srgbClr val="132E5B"/>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s-CO"/>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es-ES_tradnl" sz="1800">
                <a:solidFill>
                  <a:schemeClr val="bg1"/>
                </a:solidFill>
              </a:rPr>
              <a:t>             Factor: Profesores</a:t>
            </a:r>
          </a:p>
        </xdr:txBody>
      </xdr:sp>
      <xdr:pic>
        <xdr:nvPicPr>
          <xdr:cNvPr id="20" name="Imagen 17">
            <a:extLst>
              <a:ext uri="{FF2B5EF4-FFF2-40B4-BE49-F238E27FC236}">
                <a16:creationId xmlns:a16="http://schemas.microsoft.com/office/drawing/2014/main" id="{00000000-0008-0000-0A00-000014000000}"/>
              </a:ext>
            </a:extLst>
          </xdr:cNvPr>
          <xdr:cNvPicPr>
            <a:picLocks noChangeAspect="1"/>
          </xdr:cNvPicPr>
        </xdr:nvPicPr>
        <xdr:blipFill>
          <a:blip xmlns:r="http://schemas.openxmlformats.org/officeDocument/2006/relationships" r:embed="rId7" cstate="email">
            <a:extLst>
              <a:ext uri="{28A0092B-C50C-407E-A947-70E740481C1C}">
                <a14:useLocalDpi xmlns:a14="http://schemas.microsoft.com/office/drawing/2010/main"/>
              </a:ext>
            </a:extLst>
          </a:blip>
          <a:stretch>
            <a:fillRect/>
          </a:stretch>
        </xdr:blipFill>
        <xdr:spPr>
          <a:xfrm>
            <a:off x="465662" y="87121999"/>
            <a:ext cx="529167" cy="529168"/>
          </a:xfrm>
          <a:prstGeom prst="rect">
            <a:avLst/>
          </a:prstGeom>
        </xdr:spPr>
      </xdr:pic>
    </xdr:grpSp>
    <xdr:clientData/>
  </xdr:twoCellAnchor>
  <xdr:twoCellAnchor>
    <xdr:from>
      <xdr:col>1</xdr:col>
      <xdr:colOff>0</xdr:colOff>
      <xdr:row>918</xdr:row>
      <xdr:rowOff>0</xdr:rowOff>
    </xdr:from>
    <xdr:to>
      <xdr:col>6</xdr:col>
      <xdr:colOff>21166</xdr:colOff>
      <xdr:row>921</xdr:row>
      <xdr:rowOff>31751</xdr:rowOff>
    </xdr:to>
    <xdr:grpSp>
      <xdr:nvGrpSpPr>
        <xdr:cNvPr id="22" name="Group 21">
          <a:extLst>
            <a:ext uri="{FF2B5EF4-FFF2-40B4-BE49-F238E27FC236}">
              <a16:creationId xmlns:a16="http://schemas.microsoft.com/office/drawing/2014/main" id="{00000000-0008-0000-0A00-000016000000}"/>
            </a:ext>
          </a:extLst>
        </xdr:cNvPr>
        <xdr:cNvGrpSpPr/>
      </xdr:nvGrpSpPr>
      <xdr:grpSpPr>
        <a:xfrm>
          <a:off x="330200" y="175615600"/>
          <a:ext cx="7031566" cy="603251"/>
          <a:chOff x="317500" y="188425667"/>
          <a:chExt cx="6699249" cy="603251"/>
        </a:xfrm>
      </xdr:grpSpPr>
      <xdr:sp macro="" textlink="">
        <xdr:nvSpPr>
          <xdr:cNvPr id="23" name="Rectángulo redondeado 4">
            <a:extLst>
              <a:ext uri="{FF2B5EF4-FFF2-40B4-BE49-F238E27FC236}">
                <a16:creationId xmlns:a16="http://schemas.microsoft.com/office/drawing/2014/main" id="{00000000-0008-0000-0A00-000017000000}"/>
              </a:ext>
            </a:extLst>
          </xdr:cNvPr>
          <xdr:cNvSpPr/>
        </xdr:nvSpPr>
        <xdr:spPr>
          <a:xfrm>
            <a:off x="317500" y="188425667"/>
            <a:ext cx="6699249" cy="603251"/>
          </a:xfrm>
          <a:prstGeom prst="roundRect">
            <a:avLst/>
          </a:prstGeom>
          <a:solidFill>
            <a:srgbClr val="132E5B"/>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s-CO"/>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s-ES_tradnl" sz="1800">
                <a:solidFill>
                  <a:schemeClr val="bg1"/>
                </a:solidFill>
              </a:rPr>
              <a:t>             Factor: </a:t>
            </a:r>
            <a:r>
              <a:rPr lang="es-CO" sz="1800" kern="1200">
                <a:solidFill>
                  <a:schemeClr val="lt1"/>
                </a:solidFill>
                <a:effectLst/>
                <a:latin typeface="+mn-lt"/>
                <a:ea typeface="+mn-ea"/>
                <a:cs typeface="+mn-cs"/>
              </a:rPr>
              <a:t>Procesos académicos y lineamientos curriculares</a:t>
            </a:r>
          </a:p>
        </xdr:txBody>
      </xdr:sp>
      <xdr:pic>
        <xdr:nvPicPr>
          <xdr:cNvPr id="24" name="Imagen 2">
            <a:extLst>
              <a:ext uri="{FF2B5EF4-FFF2-40B4-BE49-F238E27FC236}">
                <a16:creationId xmlns:a16="http://schemas.microsoft.com/office/drawing/2014/main" id="{00000000-0008-0000-0A00-000018000000}"/>
              </a:ext>
            </a:extLst>
          </xdr:cNvPr>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a:ext>
            </a:extLst>
          </a:blip>
          <a:stretch>
            <a:fillRect/>
          </a:stretch>
        </xdr:blipFill>
        <xdr:spPr>
          <a:xfrm>
            <a:off x="432591" y="188446830"/>
            <a:ext cx="571500" cy="550069"/>
          </a:xfrm>
          <a:prstGeom prst="rect">
            <a:avLst/>
          </a:prstGeom>
        </xdr:spPr>
      </xdr:pic>
    </xdr:grpSp>
    <xdr:clientData/>
  </xdr:twoCellAnchor>
  <xdr:twoCellAnchor>
    <xdr:from>
      <xdr:col>1</xdr:col>
      <xdr:colOff>0</xdr:colOff>
      <xdr:row>1421</xdr:row>
      <xdr:rowOff>0</xdr:rowOff>
    </xdr:from>
    <xdr:to>
      <xdr:col>6</xdr:col>
      <xdr:colOff>21166</xdr:colOff>
      <xdr:row>1424</xdr:row>
      <xdr:rowOff>31750</xdr:rowOff>
    </xdr:to>
    <xdr:grpSp>
      <xdr:nvGrpSpPr>
        <xdr:cNvPr id="26" name="Group 25">
          <a:extLst>
            <a:ext uri="{FF2B5EF4-FFF2-40B4-BE49-F238E27FC236}">
              <a16:creationId xmlns:a16="http://schemas.microsoft.com/office/drawing/2014/main" id="{00000000-0008-0000-0A00-00001A000000}"/>
            </a:ext>
          </a:extLst>
        </xdr:cNvPr>
        <xdr:cNvGrpSpPr/>
      </xdr:nvGrpSpPr>
      <xdr:grpSpPr>
        <a:xfrm>
          <a:off x="330200" y="271437100"/>
          <a:ext cx="7031566" cy="603250"/>
          <a:chOff x="317500" y="284353000"/>
          <a:chExt cx="6699249" cy="603250"/>
        </a:xfrm>
      </xdr:grpSpPr>
      <xdr:sp macro="" textlink="">
        <xdr:nvSpPr>
          <xdr:cNvPr id="27" name="Rectángulo redondeado 4">
            <a:extLst>
              <a:ext uri="{FF2B5EF4-FFF2-40B4-BE49-F238E27FC236}">
                <a16:creationId xmlns:a16="http://schemas.microsoft.com/office/drawing/2014/main" id="{00000000-0008-0000-0A00-00001B000000}"/>
              </a:ext>
            </a:extLst>
          </xdr:cNvPr>
          <xdr:cNvSpPr/>
        </xdr:nvSpPr>
        <xdr:spPr>
          <a:xfrm>
            <a:off x="317500" y="284353000"/>
            <a:ext cx="6699249" cy="603250"/>
          </a:xfrm>
          <a:prstGeom prst="roundRect">
            <a:avLst/>
          </a:prstGeom>
          <a:solidFill>
            <a:srgbClr val="132E5B"/>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s-CO"/>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indent="0" algn="l" defTabSz="914400" rtl="0" eaLnBrk="1" fontAlgn="auto" latinLnBrk="0" hangingPunct="1">
              <a:lnSpc>
                <a:spcPct val="100000"/>
              </a:lnSpc>
              <a:spcBef>
                <a:spcPts val="0"/>
              </a:spcBef>
              <a:spcAft>
                <a:spcPts val="0"/>
              </a:spcAft>
              <a:buClrTx/>
              <a:buSzTx/>
              <a:buFontTx/>
              <a:buNone/>
              <a:tabLst/>
              <a:defRPr/>
            </a:pPr>
            <a:r>
              <a:rPr lang="es-ES_tradnl" sz="1800">
                <a:solidFill>
                  <a:schemeClr val="bg1"/>
                </a:solidFill>
              </a:rPr>
              <a:t>             Factor: </a:t>
            </a:r>
            <a:r>
              <a:rPr lang="es-ES_tradnl" sz="1800" kern="1200">
                <a:solidFill>
                  <a:schemeClr val="lt1"/>
                </a:solidFill>
                <a:effectLst/>
                <a:latin typeface="+mn-lt"/>
                <a:ea typeface="+mn-ea"/>
                <a:cs typeface="+mn-cs"/>
              </a:rPr>
              <a:t>Visibilidad nacional e internacional</a:t>
            </a:r>
            <a:endParaRPr lang="es-CO" sz="1800" kern="1200">
              <a:solidFill>
                <a:schemeClr val="lt1"/>
              </a:solidFill>
              <a:effectLst/>
              <a:latin typeface="+mn-lt"/>
              <a:ea typeface="+mn-ea"/>
              <a:cs typeface="+mn-cs"/>
            </a:endParaRPr>
          </a:p>
        </xdr:txBody>
      </xdr:sp>
      <xdr:pic>
        <xdr:nvPicPr>
          <xdr:cNvPr id="28" name="Imagen 3">
            <a:extLst>
              <a:ext uri="{FF2B5EF4-FFF2-40B4-BE49-F238E27FC236}">
                <a16:creationId xmlns:a16="http://schemas.microsoft.com/office/drawing/2014/main" id="{00000000-0008-0000-0A00-00001C000000}"/>
              </a:ext>
            </a:extLst>
          </xdr:cNvPr>
          <xdr:cNvPicPr>
            <a:picLocks noChangeAspect="1"/>
          </xdr:cNvPicPr>
        </xdr:nvPicPr>
        <xdr:blipFill>
          <a:blip xmlns:r="http://schemas.openxmlformats.org/officeDocument/2006/relationships" r:embed="rId9" cstate="email">
            <a:extLst>
              <a:ext uri="{28A0092B-C50C-407E-A947-70E740481C1C}">
                <a14:useLocalDpi xmlns:a14="http://schemas.microsoft.com/office/drawing/2010/main"/>
              </a:ext>
            </a:extLst>
          </a:blip>
          <a:stretch>
            <a:fillRect/>
          </a:stretch>
        </xdr:blipFill>
        <xdr:spPr>
          <a:xfrm>
            <a:off x="465662" y="284405915"/>
            <a:ext cx="476250" cy="490835"/>
          </a:xfrm>
          <a:prstGeom prst="rect">
            <a:avLst/>
          </a:prstGeom>
        </xdr:spPr>
      </xdr:pic>
    </xdr:grpSp>
    <xdr:clientData/>
  </xdr:twoCellAnchor>
  <xdr:twoCellAnchor>
    <xdr:from>
      <xdr:col>1</xdr:col>
      <xdr:colOff>0</xdr:colOff>
      <xdr:row>1475</xdr:row>
      <xdr:rowOff>0</xdr:rowOff>
    </xdr:from>
    <xdr:to>
      <xdr:col>6</xdr:col>
      <xdr:colOff>21166</xdr:colOff>
      <xdr:row>1478</xdr:row>
      <xdr:rowOff>31751</xdr:rowOff>
    </xdr:to>
    <xdr:grpSp>
      <xdr:nvGrpSpPr>
        <xdr:cNvPr id="30" name="Group 29">
          <a:extLst>
            <a:ext uri="{FF2B5EF4-FFF2-40B4-BE49-F238E27FC236}">
              <a16:creationId xmlns:a16="http://schemas.microsoft.com/office/drawing/2014/main" id="{00000000-0008-0000-0A00-00001E000000}"/>
            </a:ext>
          </a:extLst>
        </xdr:cNvPr>
        <xdr:cNvGrpSpPr/>
      </xdr:nvGrpSpPr>
      <xdr:grpSpPr>
        <a:xfrm>
          <a:off x="330200" y="281724100"/>
          <a:ext cx="7031566" cy="603251"/>
          <a:chOff x="317500" y="338687833"/>
          <a:chExt cx="6699249" cy="592667"/>
        </a:xfrm>
      </xdr:grpSpPr>
      <xdr:sp macro="" textlink="">
        <xdr:nvSpPr>
          <xdr:cNvPr id="31" name="Rectángulo redondeado 4">
            <a:extLst>
              <a:ext uri="{FF2B5EF4-FFF2-40B4-BE49-F238E27FC236}">
                <a16:creationId xmlns:a16="http://schemas.microsoft.com/office/drawing/2014/main" id="{00000000-0008-0000-0A00-00001F000000}"/>
              </a:ext>
            </a:extLst>
          </xdr:cNvPr>
          <xdr:cNvSpPr/>
        </xdr:nvSpPr>
        <xdr:spPr>
          <a:xfrm>
            <a:off x="317500" y="338687833"/>
            <a:ext cx="6699249" cy="592667"/>
          </a:xfrm>
          <a:prstGeom prst="roundRect">
            <a:avLst/>
          </a:prstGeom>
          <a:solidFill>
            <a:srgbClr val="132E5B"/>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s-CO"/>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indent="0" algn="l" defTabSz="914400" rtl="0" eaLnBrk="1" fontAlgn="auto" latinLnBrk="0" hangingPunct="1">
              <a:lnSpc>
                <a:spcPct val="100000"/>
              </a:lnSpc>
              <a:spcBef>
                <a:spcPts val="0"/>
              </a:spcBef>
              <a:spcAft>
                <a:spcPts val="0"/>
              </a:spcAft>
              <a:buClrTx/>
              <a:buSzTx/>
              <a:buFontTx/>
              <a:buNone/>
              <a:tabLst/>
              <a:defRPr/>
            </a:pPr>
            <a:r>
              <a:rPr lang="es-ES_tradnl" sz="1800">
                <a:solidFill>
                  <a:schemeClr val="bg1"/>
                </a:solidFill>
              </a:rPr>
              <a:t>             Factor: </a:t>
            </a:r>
            <a:r>
              <a:rPr lang="es-CO" sz="1800" kern="1200">
                <a:solidFill>
                  <a:schemeClr val="lt1"/>
                </a:solidFill>
                <a:effectLst/>
                <a:latin typeface="+mn-lt"/>
                <a:ea typeface="+mn-ea"/>
                <a:cs typeface="+mn-cs"/>
              </a:rPr>
              <a:t>Investigación, generación de conocimiento</a:t>
            </a:r>
          </a:p>
          <a:p>
            <a:pPr marL="0" marR="0" indent="0" algn="l" defTabSz="914400" rtl="0" eaLnBrk="1" fontAlgn="auto" latinLnBrk="0" hangingPunct="1">
              <a:lnSpc>
                <a:spcPct val="100000"/>
              </a:lnSpc>
              <a:spcBef>
                <a:spcPts val="0"/>
              </a:spcBef>
              <a:spcAft>
                <a:spcPts val="0"/>
              </a:spcAft>
              <a:buClrTx/>
              <a:buSzTx/>
              <a:buFontTx/>
              <a:buNone/>
              <a:tabLst/>
              <a:defRPr/>
            </a:pPr>
            <a:r>
              <a:rPr lang="es-CO" sz="1800" kern="1200" baseline="0">
                <a:solidFill>
                  <a:schemeClr val="lt1"/>
                </a:solidFill>
                <a:effectLst/>
                <a:latin typeface="+mn-lt"/>
                <a:ea typeface="+mn-ea"/>
                <a:cs typeface="+mn-cs"/>
              </a:rPr>
              <a:t>             </a:t>
            </a:r>
            <a:r>
              <a:rPr lang="es-CO" sz="1800" kern="1200">
                <a:solidFill>
                  <a:schemeClr val="lt1"/>
                </a:solidFill>
                <a:effectLst/>
                <a:latin typeface="+mn-lt"/>
                <a:ea typeface="+mn-ea"/>
                <a:cs typeface="+mn-cs"/>
              </a:rPr>
              <a:t>producción artística</a:t>
            </a:r>
          </a:p>
        </xdr:txBody>
      </xdr:sp>
      <xdr:pic>
        <xdr:nvPicPr>
          <xdr:cNvPr id="32" name="Imagen 21">
            <a:extLst>
              <a:ext uri="{FF2B5EF4-FFF2-40B4-BE49-F238E27FC236}">
                <a16:creationId xmlns:a16="http://schemas.microsoft.com/office/drawing/2014/main" id="{00000000-0008-0000-0A00-000020000000}"/>
              </a:ext>
            </a:extLst>
          </xdr:cNvPr>
          <xdr:cNvPicPr>
            <a:picLocks noChangeAspect="1"/>
          </xdr:cNvPicPr>
        </xdr:nvPicPr>
        <xdr:blipFill>
          <a:blip xmlns:r="http://schemas.openxmlformats.org/officeDocument/2006/relationships" r:embed="rId10" cstate="email">
            <a:extLst>
              <a:ext uri="{28A0092B-C50C-407E-A947-70E740481C1C}">
                <a14:useLocalDpi xmlns:a14="http://schemas.microsoft.com/office/drawing/2010/main"/>
              </a:ext>
            </a:extLst>
          </a:blip>
          <a:stretch>
            <a:fillRect/>
          </a:stretch>
        </xdr:blipFill>
        <xdr:spPr>
          <a:xfrm>
            <a:off x="465663" y="338740748"/>
            <a:ext cx="476250" cy="491612"/>
          </a:xfrm>
          <a:prstGeom prst="rect">
            <a:avLst/>
          </a:prstGeom>
        </xdr:spPr>
      </xdr:pic>
    </xdr:grpSp>
    <xdr:clientData/>
  </xdr:twoCellAnchor>
  <xdr:twoCellAnchor>
    <xdr:from>
      <xdr:col>1</xdr:col>
      <xdr:colOff>0</xdr:colOff>
      <xdr:row>1703</xdr:row>
      <xdr:rowOff>0</xdr:rowOff>
    </xdr:from>
    <xdr:to>
      <xdr:col>6</xdr:col>
      <xdr:colOff>21166</xdr:colOff>
      <xdr:row>1706</xdr:row>
      <xdr:rowOff>21167</xdr:rowOff>
    </xdr:to>
    <xdr:sp macro="" textlink="">
      <xdr:nvSpPr>
        <xdr:cNvPr id="33" name="Rectángulo redondeado 4">
          <a:extLst>
            <a:ext uri="{FF2B5EF4-FFF2-40B4-BE49-F238E27FC236}">
              <a16:creationId xmlns:a16="http://schemas.microsoft.com/office/drawing/2014/main" id="{00000000-0008-0000-0A00-000021000000}"/>
            </a:ext>
          </a:extLst>
        </xdr:cNvPr>
        <xdr:cNvSpPr/>
      </xdr:nvSpPr>
      <xdr:spPr>
        <a:xfrm>
          <a:off x="317500" y="327511833"/>
          <a:ext cx="6699249" cy="592667"/>
        </a:xfrm>
        <a:prstGeom prst="roundRect">
          <a:avLst/>
        </a:prstGeom>
        <a:solidFill>
          <a:srgbClr val="132E5B"/>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s-CO"/>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s-ES_tradnl" sz="1800">
              <a:solidFill>
                <a:schemeClr val="bg1"/>
              </a:solidFill>
            </a:rPr>
            <a:t>             Factor: </a:t>
          </a:r>
          <a:r>
            <a:rPr lang="es-CO" sz="1800" kern="1200">
              <a:solidFill>
                <a:schemeClr val="lt1"/>
              </a:solidFill>
              <a:effectLst/>
              <a:latin typeface="+mn-lt"/>
              <a:ea typeface="+mn-ea"/>
              <a:cs typeface="+mn-cs"/>
            </a:rPr>
            <a:t>Bienestar y ambiente institucional</a:t>
          </a:r>
        </a:p>
      </xdr:txBody>
    </xdr:sp>
    <xdr:clientData/>
  </xdr:twoCellAnchor>
  <xdr:twoCellAnchor>
    <xdr:from>
      <xdr:col>1</xdr:col>
      <xdr:colOff>0</xdr:colOff>
      <xdr:row>2023</xdr:row>
      <xdr:rowOff>0</xdr:rowOff>
    </xdr:from>
    <xdr:to>
      <xdr:col>6</xdr:col>
      <xdr:colOff>21166</xdr:colOff>
      <xdr:row>2026</xdr:row>
      <xdr:rowOff>21167</xdr:rowOff>
    </xdr:to>
    <xdr:grpSp>
      <xdr:nvGrpSpPr>
        <xdr:cNvPr id="34" name="Group 33">
          <a:extLst>
            <a:ext uri="{FF2B5EF4-FFF2-40B4-BE49-F238E27FC236}">
              <a16:creationId xmlns:a16="http://schemas.microsoft.com/office/drawing/2014/main" id="{00000000-0008-0000-0A00-000022000000}"/>
            </a:ext>
          </a:extLst>
        </xdr:cNvPr>
        <xdr:cNvGrpSpPr/>
      </xdr:nvGrpSpPr>
      <xdr:grpSpPr>
        <a:xfrm>
          <a:off x="330200" y="386118100"/>
          <a:ext cx="7031566" cy="592667"/>
          <a:chOff x="309563" y="527327813"/>
          <a:chExt cx="6700572" cy="592667"/>
        </a:xfrm>
      </xdr:grpSpPr>
      <xdr:sp macro="" textlink="">
        <xdr:nvSpPr>
          <xdr:cNvPr id="35" name="Rectángulo redondeado 4">
            <a:extLst>
              <a:ext uri="{FF2B5EF4-FFF2-40B4-BE49-F238E27FC236}">
                <a16:creationId xmlns:a16="http://schemas.microsoft.com/office/drawing/2014/main" id="{00000000-0008-0000-0A00-000023000000}"/>
              </a:ext>
            </a:extLst>
          </xdr:cNvPr>
          <xdr:cNvSpPr/>
        </xdr:nvSpPr>
        <xdr:spPr>
          <a:xfrm>
            <a:off x="309563" y="527327813"/>
            <a:ext cx="6700572" cy="592667"/>
          </a:xfrm>
          <a:prstGeom prst="roundRect">
            <a:avLst/>
          </a:prstGeom>
          <a:solidFill>
            <a:srgbClr val="132E5B"/>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s-CO"/>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s-ES_tradnl" sz="1800">
                <a:solidFill>
                  <a:schemeClr val="bg1"/>
                </a:solidFill>
              </a:rPr>
              <a:t>             Factor: </a:t>
            </a:r>
            <a:r>
              <a:rPr lang="es-CO" sz="1800" kern="1200">
                <a:solidFill>
                  <a:schemeClr val="lt1"/>
                </a:solidFill>
                <a:effectLst/>
                <a:latin typeface="+mn-lt"/>
                <a:ea typeface="+mn-ea"/>
                <a:cs typeface="+mn-cs"/>
              </a:rPr>
              <a:t>Autoevaluación y autorregulación</a:t>
            </a:r>
          </a:p>
        </xdr:txBody>
      </xdr:sp>
      <xdr:pic>
        <xdr:nvPicPr>
          <xdr:cNvPr id="36" name="Imagen 19">
            <a:extLst>
              <a:ext uri="{FF2B5EF4-FFF2-40B4-BE49-F238E27FC236}">
                <a16:creationId xmlns:a16="http://schemas.microsoft.com/office/drawing/2014/main" id="{00000000-0008-0000-0A00-000024000000}"/>
              </a:ext>
            </a:extLst>
          </xdr:cNvPr>
          <xdr:cNvPicPr>
            <a:picLocks noChangeAspect="1"/>
          </xdr:cNvPicPr>
        </xdr:nvPicPr>
        <xdr:blipFill>
          <a:blip xmlns:r="http://schemas.openxmlformats.org/officeDocument/2006/relationships" r:embed="rId11" cstate="email">
            <a:extLst>
              <a:ext uri="{28A0092B-C50C-407E-A947-70E740481C1C}">
                <a14:useLocalDpi xmlns:a14="http://schemas.microsoft.com/office/drawing/2010/main"/>
              </a:ext>
            </a:extLst>
          </a:blip>
          <a:stretch>
            <a:fillRect/>
          </a:stretch>
        </xdr:blipFill>
        <xdr:spPr>
          <a:xfrm>
            <a:off x="464344" y="527387344"/>
            <a:ext cx="444500" cy="477116"/>
          </a:xfrm>
          <a:prstGeom prst="rect">
            <a:avLst/>
          </a:prstGeom>
        </xdr:spPr>
      </xdr:pic>
    </xdr:grpSp>
    <xdr:clientData/>
  </xdr:twoCellAnchor>
  <xdr:twoCellAnchor>
    <xdr:from>
      <xdr:col>1</xdr:col>
      <xdr:colOff>0</xdr:colOff>
      <xdr:row>2149</xdr:row>
      <xdr:rowOff>0</xdr:rowOff>
    </xdr:from>
    <xdr:to>
      <xdr:col>6</xdr:col>
      <xdr:colOff>21166</xdr:colOff>
      <xdr:row>2152</xdr:row>
      <xdr:rowOff>33073</xdr:rowOff>
    </xdr:to>
    <xdr:grpSp>
      <xdr:nvGrpSpPr>
        <xdr:cNvPr id="38" name="Group 37">
          <a:extLst>
            <a:ext uri="{FF2B5EF4-FFF2-40B4-BE49-F238E27FC236}">
              <a16:creationId xmlns:a16="http://schemas.microsoft.com/office/drawing/2014/main" id="{00000000-0008-0000-0A00-000026000000}"/>
            </a:ext>
          </a:extLst>
        </xdr:cNvPr>
        <xdr:cNvGrpSpPr/>
      </xdr:nvGrpSpPr>
      <xdr:grpSpPr>
        <a:xfrm>
          <a:off x="330200" y="410121100"/>
          <a:ext cx="7031566" cy="604573"/>
          <a:chOff x="317500" y="552174833"/>
          <a:chExt cx="6699249" cy="604573"/>
        </a:xfrm>
      </xdr:grpSpPr>
      <xdr:sp macro="" textlink="">
        <xdr:nvSpPr>
          <xdr:cNvPr id="39" name="Rectángulo redondeado 4">
            <a:extLst>
              <a:ext uri="{FF2B5EF4-FFF2-40B4-BE49-F238E27FC236}">
                <a16:creationId xmlns:a16="http://schemas.microsoft.com/office/drawing/2014/main" id="{00000000-0008-0000-0A00-000027000000}"/>
              </a:ext>
            </a:extLst>
          </xdr:cNvPr>
          <xdr:cNvSpPr/>
        </xdr:nvSpPr>
        <xdr:spPr>
          <a:xfrm>
            <a:off x="317500" y="552174833"/>
            <a:ext cx="6699249" cy="604573"/>
          </a:xfrm>
          <a:prstGeom prst="roundRect">
            <a:avLst/>
          </a:prstGeom>
          <a:solidFill>
            <a:srgbClr val="132E5B"/>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s-CO"/>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s-ES_tradnl" sz="1800">
                <a:solidFill>
                  <a:schemeClr val="bg1"/>
                </a:solidFill>
              </a:rPr>
              <a:t>             Factor: </a:t>
            </a:r>
            <a:r>
              <a:rPr lang="es-CO" sz="1800" kern="1200">
                <a:solidFill>
                  <a:schemeClr val="lt1"/>
                </a:solidFill>
                <a:effectLst/>
                <a:latin typeface="+mn-lt"/>
                <a:ea typeface="+mn-ea"/>
                <a:cs typeface="+mn-cs"/>
              </a:rPr>
              <a:t>Organización, gestión y administración</a:t>
            </a:r>
          </a:p>
        </xdr:txBody>
      </xdr:sp>
      <xdr:pic>
        <xdr:nvPicPr>
          <xdr:cNvPr id="40" name="Imagen 23">
            <a:extLst>
              <a:ext uri="{FF2B5EF4-FFF2-40B4-BE49-F238E27FC236}">
                <a16:creationId xmlns:a16="http://schemas.microsoft.com/office/drawing/2014/main" id="{00000000-0008-0000-0A00-000028000000}"/>
              </a:ext>
            </a:extLst>
          </xdr:cNvPr>
          <xdr:cNvPicPr>
            <a:picLocks noChangeAspect="1"/>
          </xdr:cNvPicPr>
        </xdr:nvPicPr>
        <xdr:blipFill>
          <a:blip xmlns:r="http://schemas.openxmlformats.org/officeDocument/2006/relationships" r:embed="rId12" cstate="email">
            <a:extLst>
              <a:ext uri="{28A0092B-C50C-407E-A947-70E740481C1C}">
                <a14:useLocalDpi xmlns:a14="http://schemas.microsoft.com/office/drawing/2010/main"/>
              </a:ext>
            </a:extLst>
          </a:blip>
          <a:stretch>
            <a:fillRect/>
          </a:stretch>
        </xdr:blipFill>
        <xdr:spPr>
          <a:xfrm>
            <a:off x="433913" y="552206582"/>
            <a:ext cx="531880" cy="530489"/>
          </a:xfrm>
          <a:prstGeom prst="rect">
            <a:avLst/>
          </a:prstGeom>
        </xdr:spPr>
      </xdr:pic>
    </xdr:grpSp>
    <xdr:clientData/>
  </xdr:twoCellAnchor>
  <xdr:twoCellAnchor>
    <xdr:from>
      <xdr:col>1</xdr:col>
      <xdr:colOff>0</xdr:colOff>
      <xdr:row>2455</xdr:row>
      <xdr:rowOff>0</xdr:rowOff>
    </xdr:from>
    <xdr:to>
      <xdr:col>6</xdr:col>
      <xdr:colOff>21166</xdr:colOff>
      <xdr:row>2458</xdr:row>
      <xdr:rowOff>21167</xdr:rowOff>
    </xdr:to>
    <xdr:grpSp>
      <xdr:nvGrpSpPr>
        <xdr:cNvPr id="41" name="Group 40">
          <a:extLst>
            <a:ext uri="{FF2B5EF4-FFF2-40B4-BE49-F238E27FC236}">
              <a16:creationId xmlns:a16="http://schemas.microsoft.com/office/drawing/2014/main" id="{00000000-0008-0000-0A00-000029000000}"/>
            </a:ext>
          </a:extLst>
        </xdr:cNvPr>
        <xdr:cNvGrpSpPr/>
      </xdr:nvGrpSpPr>
      <xdr:grpSpPr>
        <a:xfrm>
          <a:off x="330200" y="468414100"/>
          <a:ext cx="7031566" cy="592667"/>
          <a:chOff x="317500" y="589576333"/>
          <a:chExt cx="6699249" cy="592667"/>
        </a:xfrm>
      </xdr:grpSpPr>
      <xdr:sp macro="" textlink="">
        <xdr:nvSpPr>
          <xdr:cNvPr id="42" name="Rectángulo redondeado 4">
            <a:extLst>
              <a:ext uri="{FF2B5EF4-FFF2-40B4-BE49-F238E27FC236}">
                <a16:creationId xmlns:a16="http://schemas.microsoft.com/office/drawing/2014/main" id="{00000000-0008-0000-0A00-00002A000000}"/>
              </a:ext>
            </a:extLst>
          </xdr:cNvPr>
          <xdr:cNvSpPr/>
        </xdr:nvSpPr>
        <xdr:spPr>
          <a:xfrm>
            <a:off x="317500" y="589576333"/>
            <a:ext cx="6699249" cy="592667"/>
          </a:xfrm>
          <a:prstGeom prst="roundRect">
            <a:avLst/>
          </a:prstGeom>
          <a:solidFill>
            <a:srgbClr val="132E5B"/>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s-CO"/>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s-ES_tradnl" sz="1800">
                <a:solidFill>
                  <a:schemeClr val="bg1"/>
                </a:solidFill>
              </a:rPr>
              <a:t>             Factor: </a:t>
            </a:r>
            <a:r>
              <a:rPr lang="es-CO" sz="1800" kern="1200">
                <a:solidFill>
                  <a:schemeClr val="lt1"/>
                </a:solidFill>
                <a:effectLst/>
                <a:latin typeface="+mn-lt"/>
                <a:ea typeface="+mn-ea"/>
                <a:cs typeface="+mn-cs"/>
              </a:rPr>
              <a:t>Recursos de apoyo académico e infraestructura</a:t>
            </a:r>
          </a:p>
          <a:p>
            <a:r>
              <a:rPr lang="es-CO" sz="1800" kern="1200">
                <a:solidFill>
                  <a:schemeClr val="lt1"/>
                </a:solidFill>
                <a:effectLst/>
                <a:latin typeface="+mn-lt"/>
                <a:ea typeface="+mn-ea"/>
                <a:cs typeface="+mn-cs"/>
              </a:rPr>
              <a:t>             física</a:t>
            </a:r>
          </a:p>
        </xdr:txBody>
      </xdr:sp>
      <xdr:pic>
        <xdr:nvPicPr>
          <xdr:cNvPr id="43" name="Imagen 1">
            <a:extLst>
              <a:ext uri="{FF2B5EF4-FFF2-40B4-BE49-F238E27FC236}">
                <a16:creationId xmlns:a16="http://schemas.microsoft.com/office/drawing/2014/main" id="{00000000-0008-0000-0A00-00002B000000}"/>
              </a:ext>
            </a:extLst>
          </xdr:cNvPr>
          <xdr:cNvPicPr>
            <a:picLocks noChangeAspect="1"/>
          </xdr:cNvPicPr>
        </xdr:nvPicPr>
        <xdr:blipFill>
          <a:blip xmlns:r="http://schemas.openxmlformats.org/officeDocument/2006/relationships" r:embed="rId13" cstate="email">
            <a:extLst>
              <a:ext uri="{28A0092B-C50C-407E-A947-70E740481C1C}">
                <a14:useLocalDpi xmlns:a14="http://schemas.microsoft.com/office/drawing/2010/main"/>
              </a:ext>
            </a:extLst>
          </a:blip>
          <a:stretch>
            <a:fillRect/>
          </a:stretch>
        </xdr:blipFill>
        <xdr:spPr>
          <a:xfrm>
            <a:off x="455079" y="589639832"/>
            <a:ext cx="519401" cy="433916"/>
          </a:xfrm>
          <a:prstGeom prst="rect">
            <a:avLst/>
          </a:prstGeom>
        </xdr:spPr>
      </xdr:pic>
    </xdr:grpSp>
    <xdr:clientData/>
  </xdr:twoCellAnchor>
  <xdr:twoCellAnchor>
    <xdr:from>
      <xdr:col>1</xdr:col>
      <xdr:colOff>0</xdr:colOff>
      <xdr:row>2957</xdr:row>
      <xdr:rowOff>0</xdr:rowOff>
    </xdr:from>
    <xdr:to>
      <xdr:col>6</xdr:col>
      <xdr:colOff>21166</xdr:colOff>
      <xdr:row>2960</xdr:row>
      <xdr:rowOff>33073</xdr:rowOff>
    </xdr:to>
    <xdr:grpSp>
      <xdr:nvGrpSpPr>
        <xdr:cNvPr id="45" name="Group 44">
          <a:extLst>
            <a:ext uri="{FF2B5EF4-FFF2-40B4-BE49-F238E27FC236}">
              <a16:creationId xmlns:a16="http://schemas.microsoft.com/office/drawing/2014/main" id="{00000000-0008-0000-0A00-00002D000000}"/>
            </a:ext>
          </a:extLst>
        </xdr:cNvPr>
        <xdr:cNvGrpSpPr/>
      </xdr:nvGrpSpPr>
      <xdr:grpSpPr>
        <a:xfrm>
          <a:off x="330200" y="564045100"/>
          <a:ext cx="7031566" cy="604573"/>
          <a:chOff x="317500" y="758782667"/>
          <a:chExt cx="6699249" cy="604573"/>
        </a:xfrm>
      </xdr:grpSpPr>
      <xdr:sp macro="" textlink="">
        <xdr:nvSpPr>
          <xdr:cNvPr id="46" name="Rectángulo redondeado 4">
            <a:extLst>
              <a:ext uri="{FF2B5EF4-FFF2-40B4-BE49-F238E27FC236}">
                <a16:creationId xmlns:a16="http://schemas.microsoft.com/office/drawing/2014/main" id="{00000000-0008-0000-0A00-00002E000000}"/>
              </a:ext>
            </a:extLst>
          </xdr:cNvPr>
          <xdr:cNvSpPr/>
        </xdr:nvSpPr>
        <xdr:spPr>
          <a:xfrm>
            <a:off x="317500" y="758782667"/>
            <a:ext cx="6699249" cy="604573"/>
          </a:xfrm>
          <a:prstGeom prst="roundRect">
            <a:avLst/>
          </a:prstGeom>
          <a:solidFill>
            <a:srgbClr val="132E5B"/>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s-CO"/>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indent="0" algn="l" defTabSz="914400" rtl="0" eaLnBrk="1" fontAlgn="auto" latinLnBrk="0" hangingPunct="1">
              <a:lnSpc>
                <a:spcPct val="100000"/>
              </a:lnSpc>
              <a:spcBef>
                <a:spcPts val="0"/>
              </a:spcBef>
              <a:spcAft>
                <a:spcPts val="0"/>
              </a:spcAft>
              <a:buClrTx/>
              <a:buSzTx/>
              <a:buFontTx/>
              <a:buNone/>
              <a:tabLst/>
              <a:defRPr/>
            </a:pPr>
            <a:r>
              <a:rPr lang="es-ES_tradnl" sz="1800">
                <a:solidFill>
                  <a:schemeClr val="bg1"/>
                </a:solidFill>
              </a:rPr>
              <a:t>             Factor: </a:t>
            </a:r>
            <a:r>
              <a:rPr lang="es-CO" sz="1800" kern="1200">
                <a:solidFill>
                  <a:schemeClr val="lt1"/>
                </a:solidFill>
                <a:effectLst/>
                <a:latin typeface="+mn-lt"/>
                <a:ea typeface="+mn-ea"/>
                <a:cs typeface="+mn-cs"/>
              </a:rPr>
              <a:t>Recursos financieros</a:t>
            </a:r>
          </a:p>
        </xdr:txBody>
      </xdr:sp>
      <xdr:pic>
        <xdr:nvPicPr>
          <xdr:cNvPr id="47" name="Imagen 35">
            <a:extLst>
              <a:ext uri="{FF2B5EF4-FFF2-40B4-BE49-F238E27FC236}">
                <a16:creationId xmlns:a16="http://schemas.microsoft.com/office/drawing/2014/main" id="{00000000-0008-0000-0A00-00002F000000}"/>
              </a:ext>
            </a:extLst>
          </xdr:cNvPr>
          <xdr:cNvPicPr>
            <a:picLocks noChangeAspect="1"/>
          </xdr:cNvPicPr>
        </xdr:nvPicPr>
        <xdr:blipFill>
          <a:blip xmlns:r="http://schemas.openxmlformats.org/officeDocument/2006/relationships" r:embed="rId14" cstate="print">
            <a:duotone>
              <a:prstClr val="black"/>
              <a:schemeClr val="bg1">
                <a:tint val="45000"/>
                <a:satMod val="400000"/>
              </a:schemeClr>
            </a:duotone>
            <a:extLst>
              <a:ext uri="{BEBA8EAE-BF5A-486C-A8C5-ECC9F3942E4B}">
                <a14:imgProps xmlns:a14="http://schemas.microsoft.com/office/drawing/2010/main">
                  <a14:imgLayer r:embed="rId15">
                    <a14:imgEffect>
                      <a14:artisticChalkSketch/>
                    </a14:imgEffect>
                    <a14:imgEffect>
                      <a14:saturation sat="0"/>
                    </a14:imgEffect>
                  </a14:imgLayer>
                </a14:imgProps>
              </a:ext>
            </a:extLst>
          </a:blip>
          <a:stretch>
            <a:fillRect/>
          </a:stretch>
        </xdr:blipFill>
        <xdr:spPr>
          <a:xfrm>
            <a:off x="436561" y="758854105"/>
            <a:ext cx="502761" cy="476249"/>
          </a:xfrm>
          <a:prstGeom prst="rect">
            <a:avLst/>
          </a:prstGeom>
        </xdr:spPr>
      </xdr:pic>
    </xdr:grpSp>
    <xdr:clientData/>
  </xdr:twoCellAnchor>
</xdr:wsDr>
</file>

<file path=xl/drawings/drawing12.xml><?xml version="1.0" encoding="utf-8"?>
<xdr:wsDr xmlns:xdr="http://schemas.openxmlformats.org/drawingml/2006/spreadsheetDrawing" xmlns:a="http://schemas.openxmlformats.org/drawingml/2006/main">
  <xdr:twoCellAnchor editAs="oneCell">
    <xdr:from>
      <xdr:col>7</xdr:col>
      <xdr:colOff>771525</xdr:colOff>
      <xdr:row>0</xdr:row>
      <xdr:rowOff>97417</xdr:rowOff>
    </xdr:from>
    <xdr:to>
      <xdr:col>7</xdr:col>
      <xdr:colOff>1128990</xdr:colOff>
      <xdr:row>0</xdr:row>
      <xdr:rowOff>459038</xdr:rowOff>
    </xdr:to>
    <xdr:pic>
      <xdr:nvPicPr>
        <xdr:cNvPr id="5" name="Picture 2">
          <a:hlinkClick xmlns:r="http://schemas.openxmlformats.org/officeDocument/2006/relationships" r:id="rId1"/>
          <a:extLst>
            <a:ext uri="{FF2B5EF4-FFF2-40B4-BE49-F238E27FC236}">
              <a16:creationId xmlns:a16="http://schemas.microsoft.com/office/drawing/2014/main" id="{00000000-0008-0000-0B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896600" y="97417"/>
          <a:ext cx="357465" cy="361621"/>
        </a:xfrm>
        <a:prstGeom prst="rect">
          <a:avLst/>
        </a:prstGeom>
      </xdr:spPr>
    </xdr:pic>
    <xdr:clientData/>
  </xdr:twoCellAnchor>
  <xdr:twoCellAnchor editAs="oneCell">
    <xdr:from>
      <xdr:col>1</xdr:col>
      <xdr:colOff>361950</xdr:colOff>
      <xdr:row>0</xdr:row>
      <xdr:rowOff>247650</xdr:rowOff>
    </xdr:from>
    <xdr:to>
      <xdr:col>1</xdr:col>
      <xdr:colOff>2600325</xdr:colOff>
      <xdr:row>2</xdr:row>
      <xdr:rowOff>21949</xdr:rowOff>
    </xdr:to>
    <xdr:pic>
      <xdr:nvPicPr>
        <xdr:cNvPr id="6" name="Picture 5">
          <a:extLst>
            <a:ext uri="{FF2B5EF4-FFF2-40B4-BE49-F238E27FC236}">
              <a16:creationId xmlns:a16="http://schemas.microsoft.com/office/drawing/2014/main" id="{00000000-0008-0000-0B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04850" y="247650"/>
          <a:ext cx="2238375" cy="707749"/>
        </a:xfrm>
        <a:prstGeom prst="rect">
          <a:avLst/>
        </a:prstGeom>
      </xdr:spPr>
    </xdr:pic>
    <xdr:clientData/>
  </xdr:twoCellAnchor>
  <xdr:twoCellAnchor>
    <xdr:from>
      <xdr:col>1</xdr:col>
      <xdr:colOff>0</xdr:colOff>
      <xdr:row>6</xdr:row>
      <xdr:rowOff>0</xdr:rowOff>
    </xdr:from>
    <xdr:to>
      <xdr:col>3</xdr:col>
      <xdr:colOff>1248833</xdr:colOff>
      <xdr:row>9</xdr:row>
      <xdr:rowOff>21167</xdr:rowOff>
    </xdr:to>
    <xdr:sp macro="" textlink="">
      <xdr:nvSpPr>
        <xdr:cNvPr id="7" name="Rectángulo redondeado 4">
          <a:extLst>
            <a:ext uri="{FF2B5EF4-FFF2-40B4-BE49-F238E27FC236}">
              <a16:creationId xmlns:a16="http://schemas.microsoft.com/office/drawing/2014/main" id="{00000000-0008-0000-0B00-000007000000}"/>
            </a:ext>
          </a:extLst>
        </xdr:cNvPr>
        <xdr:cNvSpPr/>
      </xdr:nvSpPr>
      <xdr:spPr>
        <a:xfrm>
          <a:off x="338667" y="2074333"/>
          <a:ext cx="8170333" cy="592667"/>
        </a:xfrm>
        <a:prstGeom prst="roundRect">
          <a:avLst/>
        </a:prstGeom>
        <a:solidFill>
          <a:srgbClr val="132E5B"/>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s-CO"/>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rtl="0" eaLnBrk="1" latinLnBrk="0" hangingPunct="1"/>
          <a:r>
            <a:rPr lang="es-ES_tradnl" sz="1800">
              <a:solidFill>
                <a:schemeClr val="bg1"/>
              </a:solidFill>
            </a:rPr>
            <a:t>             </a:t>
          </a:r>
          <a:r>
            <a:rPr lang="es-ES_tradnl" sz="1800" kern="1200">
              <a:solidFill>
                <a:schemeClr val="lt1"/>
              </a:solidFill>
              <a:effectLst/>
              <a:latin typeface="+mn-lt"/>
              <a:ea typeface="+mn-ea"/>
              <a:cs typeface="+mn-cs"/>
            </a:rPr>
            <a:t>Razones</a:t>
          </a:r>
          <a:r>
            <a:rPr lang="es-ES_tradnl" sz="1800" kern="1200" baseline="0">
              <a:solidFill>
                <a:schemeClr val="lt1"/>
              </a:solidFill>
              <a:effectLst/>
              <a:latin typeface="+mn-lt"/>
              <a:ea typeface="+mn-ea"/>
              <a:cs typeface="+mn-cs"/>
            </a:rPr>
            <a:t> </a:t>
          </a:r>
          <a:r>
            <a:rPr lang="es-ES_tradnl" sz="1800" kern="1200">
              <a:solidFill>
                <a:schemeClr val="lt1"/>
              </a:solidFill>
              <a:effectLst/>
              <a:latin typeface="+mn-lt"/>
              <a:ea typeface="+mn-ea"/>
              <a:cs typeface="+mn-cs"/>
            </a:rPr>
            <a:t>Recomendación</a:t>
          </a:r>
          <a:endParaRPr lang="es-CO">
            <a:effectLst/>
          </a:endParaRPr>
        </a:p>
      </xdr:txBody>
    </xdr:sp>
    <xdr:clientData/>
  </xdr:twoCellAnchor>
  <xdr:twoCellAnchor>
    <xdr:from>
      <xdr:col>1</xdr:col>
      <xdr:colOff>201077</xdr:colOff>
      <xdr:row>6</xdr:row>
      <xdr:rowOff>116413</xdr:rowOff>
    </xdr:from>
    <xdr:to>
      <xdr:col>1</xdr:col>
      <xdr:colOff>570171</xdr:colOff>
      <xdr:row>8</xdr:row>
      <xdr:rowOff>104508</xdr:rowOff>
    </xdr:to>
    <xdr:pic>
      <xdr:nvPicPr>
        <xdr:cNvPr id="8" name="Imagen 6">
          <a:extLst>
            <a:ext uri="{FF2B5EF4-FFF2-40B4-BE49-F238E27FC236}">
              <a16:creationId xmlns:a16="http://schemas.microsoft.com/office/drawing/2014/main" id="{00000000-0008-0000-0B00-000008000000}"/>
            </a:ext>
          </a:extLst>
        </xdr:cNvPr>
        <xdr:cNvPicPr>
          <a:picLocks noChangeAspect="1"/>
        </xdr:cNvPicPr>
      </xdr:nvPicPr>
      <xdr:blipFill>
        <a:blip xmlns:r="http://schemas.openxmlformats.org/officeDocument/2006/relationships" r:embed="rId4" cstate="email">
          <a:extLst>
            <a:ext uri="{28A0092B-C50C-407E-A947-70E740481C1C}">
              <a14:useLocalDpi xmlns:a14="http://schemas.microsoft.com/office/drawing/2010/main"/>
            </a:ext>
          </a:extLst>
        </a:blip>
        <a:stretch>
          <a:fillRect/>
        </a:stretch>
      </xdr:blipFill>
      <xdr:spPr>
        <a:xfrm>
          <a:off x="543977" y="1973788"/>
          <a:ext cx="369094" cy="369095"/>
        </a:xfrm>
        <a:prstGeom prst="rect">
          <a:avLst/>
        </a:prstGeom>
      </xdr:spPr>
    </xdr:pic>
    <xdr:clientData/>
  </xdr:twoCellAnchor>
  <xdr:twoCellAnchor>
    <xdr:from>
      <xdr:col>2</xdr:col>
      <xdr:colOff>635000</xdr:colOff>
      <xdr:row>0</xdr:row>
      <xdr:rowOff>10583</xdr:rowOff>
    </xdr:from>
    <xdr:to>
      <xdr:col>7</xdr:col>
      <xdr:colOff>529166</xdr:colOff>
      <xdr:row>0</xdr:row>
      <xdr:rowOff>507997</xdr:rowOff>
    </xdr:to>
    <xdr:grpSp>
      <xdr:nvGrpSpPr>
        <xdr:cNvPr id="9" name="Group 8">
          <a:extLst>
            <a:ext uri="{FF2B5EF4-FFF2-40B4-BE49-F238E27FC236}">
              <a16:creationId xmlns:a16="http://schemas.microsoft.com/office/drawing/2014/main" id="{00000000-0008-0000-0B00-000009000000}"/>
            </a:ext>
          </a:extLst>
        </xdr:cNvPr>
        <xdr:cNvGrpSpPr/>
      </xdr:nvGrpSpPr>
      <xdr:grpSpPr>
        <a:xfrm>
          <a:off x="6914444" y="10583"/>
          <a:ext cx="6526389" cy="497414"/>
          <a:chOff x="330993" y="1583566"/>
          <a:chExt cx="10896601" cy="608905"/>
        </a:xfrm>
      </xdr:grpSpPr>
      <xdr:sp macro="" textlink="Contenido!B26">
        <xdr:nvSpPr>
          <xdr:cNvPr id="10" name="TextBox 9">
            <a:extLst>
              <a:ext uri="{FF2B5EF4-FFF2-40B4-BE49-F238E27FC236}">
                <a16:creationId xmlns:a16="http://schemas.microsoft.com/office/drawing/2014/main" id="{00000000-0008-0000-0B00-00000A000000}"/>
              </a:ext>
            </a:extLst>
          </xdr:cNvPr>
          <xdr:cNvSpPr txBox="1"/>
        </xdr:nvSpPr>
        <xdr:spPr>
          <a:xfrm>
            <a:off x="345279" y="1583566"/>
            <a:ext cx="10882315" cy="404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10D0D9D-B8FE-4F59-BB06-97DDCCE957E3}" type="TxLink">
              <a:rPr lang="es-CO" sz="1200">
                <a:solidFill>
                  <a:schemeClr val="bg1"/>
                </a:solidFill>
              </a:rPr>
              <a:pPr algn="ctr"/>
              <a:t>Filosofía</a:t>
            </a:fld>
            <a:endParaRPr lang="es-CO" sz="1200">
              <a:solidFill>
                <a:schemeClr val="bg1"/>
              </a:solidFill>
            </a:endParaRPr>
          </a:p>
        </xdr:txBody>
      </xdr:sp>
      <xdr:sp macro="" textlink="Contenido!B27">
        <xdr:nvSpPr>
          <xdr:cNvPr id="11" name="TextBox 10">
            <a:extLst>
              <a:ext uri="{FF2B5EF4-FFF2-40B4-BE49-F238E27FC236}">
                <a16:creationId xmlns:a16="http://schemas.microsoft.com/office/drawing/2014/main" id="{00000000-0008-0000-0B00-00000B000000}"/>
              </a:ext>
            </a:extLst>
          </xdr:cNvPr>
          <xdr:cNvSpPr txBox="1"/>
        </xdr:nvSpPr>
        <xdr:spPr>
          <a:xfrm>
            <a:off x="330993" y="1787657"/>
            <a:ext cx="10882315" cy="404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BFE79A-9AA4-446E-B88D-3C04FFCB19A7}" type="TxLink">
              <a:rPr lang="es-CO" sz="1200">
                <a:solidFill>
                  <a:schemeClr val="bg1"/>
                </a:solidFill>
              </a:rPr>
              <a:pPr algn="ctr"/>
              <a:t>Facultad de Filosofía y Ciencias Humanas</a:t>
            </a:fld>
            <a:endParaRPr lang="es-CO" sz="1200">
              <a:solidFill>
                <a:schemeClr val="bg1"/>
              </a:solidFill>
            </a:endParaRPr>
          </a:p>
        </xdr:txBody>
      </xdr:sp>
    </xdr:grpSp>
    <xdr:clientData/>
  </xdr:twoCellAnchor>
  <xdr:twoCellAnchor>
    <xdr:from>
      <xdr:col>5</xdr:col>
      <xdr:colOff>416363</xdr:colOff>
      <xdr:row>73</xdr:row>
      <xdr:rowOff>105833</xdr:rowOff>
    </xdr:from>
    <xdr:to>
      <xdr:col>8</xdr:col>
      <xdr:colOff>90995</xdr:colOff>
      <xdr:row>74</xdr:row>
      <xdr:rowOff>269874</xdr:rowOff>
    </xdr:to>
    <xdr:pic>
      <xdr:nvPicPr>
        <xdr:cNvPr id="12" name="Imagen 2">
          <a:extLst>
            <a:ext uri="{FF2B5EF4-FFF2-40B4-BE49-F238E27FC236}">
              <a16:creationId xmlns:a16="http://schemas.microsoft.com/office/drawing/2014/main" id="{00000000-0008-0000-0B00-00000C000000}"/>
            </a:ext>
          </a:extLst>
        </xdr:cNvPr>
        <xdr:cNvPicPr>
          <a:picLocks noChangeAspect="1"/>
        </xdr:cNvPicPr>
      </xdr:nvPicPr>
      <xdr:blipFill rotWithShape="1">
        <a:blip xmlns:r="http://schemas.openxmlformats.org/officeDocument/2006/relationships" r:embed="rId5"/>
        <a:stretch/>
      </xdr:blipFill>
      <xdr:spPr>
        <a:xfrm>
          <a:off x="10216530" y="59880500"/>
          <a:ext cx="3484632" cy="3545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12583</xdr:colOff>
      <xdr:row>3</xdr:row>
      <xdr:rowOff>23812</xdr:rowOff>
    </xdr:from>
    <xdr:to>
      <xdr:col>3</xdr:col>
      <xdr:colOff>211742</xdr:colOff>
      <xdr:row>5</xdr:row>
      <xdr:rowOff>95224</xdr:rowOff>
    </xdr:to>
    <xdr:pic>
      <xdr:nvPicPr>
        <xdr:cNvPr id="9" name="Picture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53896" y="595312"/>
          <a:ext cx="1421534" cy="452412"/>
        </a:xfrm>
        <a:prstGeom prst="rect">
          <a:avLst/>
        </a:prstGeom>
      </xdr:spPr>
    </xdr:pic>
    <xdr:clientData/>
  </xdr:twoCellAnchor>
  <xdr:twoCellAnchor>
    <xdr:from>
      <xdr:col>5</xdr:col>
      <xdr:colOff>333375</xdr:colOff>
      <xdr:row>21</xdr:row>
      <xdr:rowOff>23816</xdr:rowOff>
    </xdr:from>
    <xdr:to>
      <xdr:col>10</xdr:col>
      <xdr:colOff>71443</xdr:colOff>
      <xdr:row>22</xdr:row>
      <xdr:rowOff>123242</xdr:rowOff>
    </xdr:to>
    <xdr:pic>
      <xdr:nvPicPr>
        <xdr:cNvPr id="19" name="Imagen 2">
          <a:extLst>
            <a:ext uri="{FF2B5EF4-FFF2-40B4-BE49-F238E27FC236}">
              <a16:creationId xmlns:a16="http://schemas.microsoft.com/office/drawing/2014/main" id="{00000000-0008-0000-0100-000013000000}"/>
            </a:ext>
          </a:extLst>
        </xdr:cNvPr>
        <xdr:cNvPicPr>
          <a:picLocks noChangeAspect="1"/>
        </xdr:cNvPicPr>
      </xdr:nvPicPr>
      <xdr:blipFill rotWithShape="1">
        <a:blip xmlns:r="http://schemas.openxmlformats.org/officeDocument/2006/relationships" r:embed="rId2"/>
        <a:stretch/>
      </xdr:blipFill>
      <xdr:spPr>
        <a:xfrm>
          <a:off x="3119438" y="4024316"/>
          <a:ext cx="2794005" cy="289926"/>
        </a:xfrm>
        <a:prstGeom prst="rect">
          <a:avLst/>
        </a:prstGeom>
      </xdr:spPr>
    </xdr:pic>
    <xdr:clientData/>
  </xdr:twoCellAnchor>
  <xdr:twoCellAnchor>
    <xdr:from>
      <xdr:col>0</xdr:col>
      <xdr:colOff>7938</xdr:colOff>
      <xdr:row>0</xdr:row>
      <xdr:rowOff>63473</xdr:rowOff>
    </xdr:from>
    <xdr:to>
      <xdr:col>10</xdr:col>
      <xdr:colOff>333376</xdr:colOff>
      <xdr:row>2</xdr:row>
      <xdr:rowOff>124130</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7938" y="63473"/>
          <a:ext cx="6447896" cy="431074"/>
          <a:chOff x="330993" y="1583566"/>
          <a:chExt cx="10896601" cy="637893"/>
        </a:xfrm>
      </xdr:grpSpPr>
      <xdr:sp macro="" textlink="Contenido!B26">
        <xdr:nvSpPr>
          <xdr:cNvPr id="21" name="TextBox 20">
            <a:extLst>
              <a:ext uri="{FF2B5EF4-FFF2-40B4-BE49-F238E27FC236}">
                <a16:creationId xmlns:a16="http://schemas.microsoft.com/office/drawing/2014/main" id="{00000000-0008-0000-0100-000015000000}"/>
              </a:ext>
            </a:extLst>
          </xdr:cNvPr>
          <xdr:cNvSpPr txBox="1"/>
        </xdr:nvSpPr>
        <xdr:spPr>
          <a:xfrm>
            <a:off x="345279" y="1583566"/>
            <a:ext cx="10882315" cy="404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10D0D9D-B8FE-4F59-BB06-97DDCCE957E3}" type="TxLink">
              <a:rPr lang="es-CO" sz="1100">
                <a:solidFill>
                  <a:schemeClr val="bg1"/>
                </a:solidFill>
              </a:rPr>
              <a:pPr algn="ctr"/>
              <a:t>Filosofía</a:t>
            </a:fld>
            <a:endParaRPr lang="es-CO" sz="1100">
              <a:solidFill>
                <a:schemeClr val="bg1"/>
              </a:solidFill>
            </a:endParaRPr>
          </a:p>
        </xdr:txBody>
      </xdr:sp>
      <xdr:sp macro="" textlink="Contenido!B27">
        <xdr:nvSpPr>
          <xdr:cNvPr id="22" name="TextBox 21">
            <a:extLst>
              <a:ext uri="{FF2B5EF4-FFF2-40B4-BE49-F238E27FC236}">
                <a16:creationId xmlns:a16="http://schemas.microsoft.com/office/drawing/2014/main" id="{00000000-0008-0000-0100-000016000000}"/>
              </a:ext>
            </a:extLst>
          </xdr:cNvPr>
          <xdr:cNvSpPr txBox="1"/>
        </xdr:nvSpPr>
        <xdr:spPr>
          <a:xfrm>
            <a:off x="330993" y="1816646"/>
            <a:ext cx="10882315" cy="4048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BFE79A-9AA4-446E-B88D-3C04FFCB19A7}" type="TxLink">
              <a:rPr lang="es-CO" sz="1100">
                <a:solidFill>
                  <a:schemeClr val="bg1"/>
                </a:solidFill>
              </a:rPr>
              <a:pPr algn="ctr"/>
              <a:t>Facultad de Filosofía y Ciencias Humanas</a:t>
            </a:fld>
            <a:endParaRPr lang="es-CO" sz="1100">
              <a:solidFill>
                <a:schemeClr val="bg1"/>
              </a:solidFill>
            </a:endParaRPr>
          </a:p>
        </xdr:txBody>
      </xdr:sp>
    </xdr:grpSp>
    <xdr:clientData/>
  </xdr:twoCellAnchor>
  <xdr:twoCellAnchor editAs="oneCell">
    <xdr:from>
      <xdr:col>9</xdr:col>
      <xdr:colOff>301628</xdr:colOff>
      <xdr:row>3</xdr:row>
      <xdr:rowOff>108247</xdr:rowOff>
    </xdr:from>
    <xdr:to>
      <xdr:col>10</xdr:col>
      <xdr:colOff>4766</xdr:colOff>
      <xdr:row>5</xdr:row>
      <xdr:rowOff>42542</xdr:rowOff>
    </xdr:to>
    <xdr:pic>
      <xdr:nvPicPr>
        <xdr:cNvPr id="23" name="Picture 22">
          <a:hlinkClick xmlns:r="http://schemas.openxmlformats.org/officeDocument/2006/relationships" r:id="rId3"/>
          <a:extLst>
            <a:ext uri="{FF2B5EF4-FFF2-40B4-BE49-F238E27FC236}">
              <a16:creationId xmlns:a16="http://schemas.microsoft.com/office/drawing/2014/main" id="{00000000-0008-0000-0100-000017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532441" y="679747"/>
          <a:ext cx="314325" cy="3152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7937</xdr:colOff>
      <xdr:row>0</xdr:row>
      <xdr:rowOff>31737</xdr:rowOff>
    </xdr:from>
    <xdr:to>
      <xdr:col>10</xdr:col>
      <xdr:colOff>333375</xdr:colOff>
      <xdr:row>2</xdr:row>
      <xdr:rowOff>158749</xdr:rowOff>
    </xdr:to>
    <xdr:grpSp>
      <xdr:nvGrpSpPr>
        <xdr:cNvPr id="6" name="Group 5">
          <a:extLst>
            <a:ext uri="{FF2B5EF4-FFF2-40B4-BE49-F238E27FC236}">
              <a16:creationId xmlns:a16="http://schemas.microsoft.com/office/drawing/2014/main" id="{00000000-0008-0000-0200-000006000000}"/>
            </a:ext>
          </a:extLst>
        </xdr:cNvPr>
        <xdr:cNvGrpSpPr/>
      </xdr:nvGrpSpPr>
      <xdr:grpSpPr>
        <a:xfrm>
          <a:off x="7937" y="31737"/>
          <a:ext cx="6447896" cy="497429"/>
          <a:chOff x="330993" y="1583566"/>
          <a:chExt cx="10896601" cy="591870"/>
        </a:xfrm>
      </xdr:grpSpPr>
      <xdr:sp macro="" textlink="Contenido!B26">
        <xdr:nvSpPr>
          <xdr:cNvPr id="7" name="TextBox 6">
            <a:extLst>
              <a:ext uri="{FF2B5EF4-FFF2-40B4-BE49-F238E27FC236}">
                <a16:creationId xmlns:a16="http://schemas.microsoft.com/office/drawing/2014/main" id="{00000000-0008-0000-0200-000007000000}"/>
              </a:ext>
            </a:extLst>
          </xdr:cNvPr>
          <xdr:cNvSpPr txBox="1"/>
        </xdr:nvSpPr>
        <xdr:spPr>
          <a:xfrm>
            <a:off x="345279" y="1583566"/>
            <a:ext cx="10882315" cy="404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10D0D9D-B8FE-4F59-BB06-97DDCCE957E3}" type="TxLink">
              <a:rPr lang="es-CO" sz="1100">
                <a:solidFill>
                  <a:schemeClr val="bg1"/>
                </a:solidFill>
              </a:rPr>
              <a:pPr algn="ctr"/>
              <a:t>Filosofía</a:t>
            </a:fld>
            <a:endParaRPr lang="es-CO" sz="1100">
              <a:solidFill>
                <a:schemeClr val="bg1"/>
              </a:solidFill>
            </a:endParaRPr>
          </a:p>
        </xdr:txBody>
      </xdr:sp>
      <xdr:sp macro="" textlink="Contenido!B27">
        <xdr:nvSpPr>
          <xdr:cNvPr id="8" name="TextBox 7">
            <a:extLst>
              <a:ext uri="{FF2B5EF4-FFF2-40B4-BE49-F238E27FC236}">
                <a16:creationId xmlns:a16="http://schemas.microsoft.com/office/drawing/2014/main" id="{00000000-0008-0000-0200-000008000000}"/>
              </a:ext>
            </a:extLst>
          </xdr:cNvPr>
          <xdr:cNvSpPr txBox="1"/>
        </xdr:nvSpPr>
        <xdr:spPr>
          <a:xfrm>
            <a:off x="330993" y="1770623"/>
            <a:ext cx="10882315" cy="4048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BFE79A-9AA4-446E-B88D-3C04FFCB19A7}" type="TxLink">
              <a:rPr lang="es-CO" sz="1100">
                <a:solidFill>
                  <a:schemeClr val="bg1"/>
                </a:solidFill>
              </a:rPr>
              <a:pPr algn="ctr"/>
              <a:t>Facultad de Filosofía y Ciencias Humanas</a:t>
            </a:fld>
            <a:endParaRPr lang="es-CO" sz="1100">
              <a:solidFill>
                <a:schemeClr val="bg1"/>
              </a:solidFill>
            </a:endParaRPr>
          </a:p>
        </xdr:txBody>
      </xdr:sp>
    </xdr:grpSp>
    <xdr:clientData/>
  </xdr:twoCellAnchor>
  <xdr:twoCellAnchor>
    <xdr:from>
      <xdr:col>7</xdr:col>
      <xdr:colOff>198478</xdr:colOff>
      <xdr:row>15</xdr:row>
      <xdr:rowOff>159088</xdr:rowOff>
    </xdr:from>
    <xdr:to>
      <xdr:col>9</xdr:col>
      <xdr:colOff>198459</xdr:colOff>
      <xdr:row>20</xdr:row>
      <xdr:rowOff>87323</xdr:rowOff>
    </xdr:to>
    <xdr:grpSp>
      <xdr:nvGrpSpPr>
        <xdr:cNvPr id="2" name="Group 1">
          <a:hlinkClick xmlns:r="http://schemas.openxmlformats.org/officeDocument/2006/relationships" r:id="rId1"/>
          <a:extLst>
            <a:ext uri="{FF2B5EF4-FFF2-40B4-BE49-F238E27FC236}">
              <a16:creationId xmlns:a16="http://schemas.microsoft.com/office/drawing/2014/main" id="{00000000-0008-0000-0200-000002000000}"/>
            </a:ext>
          </a:extLst>
        </xdr:cNvPr>
        <xdr:cNvGrpSpPr/>
      </xdr:nvGrpSpPr>
      <xdr:grpSpPr>
        <a:xfrm>
          <a:off x="4400061" y="2979546"/>
          <a:ext cx="1280565" cy="859569"/>
          <a:chOff x="4302126" y="2826072"/>
          <a:chExt cx="1391237" cy="1071241"/>
        </a:xfrm>
      </xdr:grpSpPr>
      <xdr:sp macro="" textlink="">
        <xdr:nvSpPr>
          <xdr:cNvPr id="13" name="Rectángulo redondeado 7">
            <a:extLst>
              <a:ext uri="{FF2B5EF4-FFF2-40B4-BE49-F238E27FC236}">
                <a16:creationId xmlns:a16="http://schemas.microsoft.com/office/drawing/2014/main" id="{00000000-0008-0000-0200-00000D000000}"/>
              </a:ext>
            </a:extLst>
          </xdr:cNvPr>
          <xdr:cNvSpPr/>
        </xdr:nvSpPr>
        <xdr:spPr>
          <a:xfrm>
            <a:off x="4302126" y="2826072"/>
            <a:ext cx="1391237" cy="1071241"/>
          </a:xfrm>
          <a:prstGeom prst="roundRect">
            <a:avLst/>
          </a:prstGeom>
          <a:solidFill>
            <a:sysClr val="window" lastClr="FFFFFF"/>
          </a:solidFill>
          <a:ln w="19050">
            <a:solidFill>
              <a:srgbClr val="132E5B"/>
            </a:solidFill>
          </a:ln>
          <a:effectLst>
            <a:outerShdw blurRad="177800" dist="50800" dir="2700000" sx="102000" sy="102000" algn="ctr" rotWithShape="0">
              <a:srgbClr val="000000">
                <a:alpha val="3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b" anchorCtr="0" forceAA="0" compatLnSpc="1">
            <a:prstTxWarp prst="textNoShape">
              <a:avLst/>
            </a:prstTxWarp>
            <a:noAutofit/>
          </a:bodyPr>
          <a:lstStyle>
            <a:defPPr>
              <a:defRPr lang="es-CO"/>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s-ES_tradnl" sz="800" b="1">
                <a:solidFill>
                  <a:schemeClr val="tx1"/>
                </a:solidFill>
              </a:rPr>
              <a:t>Ver ejemplo de cuestionario</a:t>
            </a:r>
          </a:p>
        </xdr:txBody>
      </xdr:sp>
      <xdr:pic>
        <xdr:nvPicPr>
          <xdr:cNvPr id="5" name="Imagen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2" cstate="print"/>
          <a:stretch>
            <a:fillRect/>
          </a:stretch>
        </xdr:blipFill>
        <xdr:spPr>
          <a:xfrm>
            <a:off x="4581115" y="2840049"/>
            <a:ext cx="832839" cy="661849"/>
          </a:xfrm>
          <a:prstGeom prst="rect">
            <a:avLst/>
          </a:prstGeom>
        </xdr:spPr>
      </xdr:pic>
    </xdr:grpSp>
    <xdr:clientData/>
  </xdr:twoCellAnchor>
  <xdr:twoCellAnchor>
    <xdr:from>
      <xdr:col>5</xdr:col>
      <xdr:colOff>436565</xdr:colOff>
      <xdr:row>22</xdr:row>
      <xdr:rowOff>31748</xdr:rowOff>
    </xdr:from>
    <xdr:to>
      <xdr:col>10</xdr:col>
      <xdr:colOff>163516</xdr:colOff>
      <xdr:row>23</xdr:row>
      <xdr:rowOff>123245</xdr:rowOff>
    </xdr:to>
    <xdr:pic>
      <xdr:nvPicPr>
        <xdr:cNvPr id="10" name="Imagen 2">
          <a:extLst>
            <a:ext uri="{FF2B5EF4-FFF2-40B4-BE49-F238E27FC236}">
              <a16:creationId xmlns:a16="http://schemas.microsoft.com/office/drawing/2014/main" id="{00000000-0008-0000-0200-00000A000000}"/>
            </a:ext>
          </a:extLst>
        </xdr:cNvPr>
        <xdr:cNvPicPr>
          <a:picLocks noChangeAspect="1"/>
        </xdr:cNvPicPr>
      </xdr:nvPicPr>
      <xdr:blipFill rotWithShape="1">
        <a:blip xmlns:r="http://schemas.openxmlformats.org/officeDocument/2006/relationships" r:embed="rId3"/>
        <a:stretch/>
      </xdr:blipFill>
      <xdr:spPr>
        <a:xfrm>
          <a:off x="3222628" y="4222748"/>
          <a:ext cx="2782888" cy="281997"/>
        </a:xfrm>
        <a:prstGeom prst="rect">
          <a:avLst/>
        </a:prstGeom>
      </xdr:spPr>
    </xdr:pic>
    <xdr:clientData/>
  </xdr:twoCellAnchor>
  <xdr:twoCellAnchor editAs="oneCell">
    <xdr:from>
      <xdr:col>9</xdr:col>
      <xdr:colOff>277816</xdr:colOff>
      <xdr:row>3</xdr:row>
      <xdr:rowOff>124124</xdr:rowOff>
    </xdr:from>
    <xdr:to>
      <xdr:col>9</xdr:col>
      <xdr:colOff>592141</xdr:colOff>
      <xdr:row>5</xdr:row>
      <xdr:rowOff>58419</xdr:rowOff>
    </xdr:to>
    <xdr:pic>
      <xdr:nvPicPr>
        <xdr:cNvPr id="11" name="Picture 10">
          <a:hlinkClick xmlns:r="http://schemas.openxmlformats.org/officeDocument/2006/relationships" r:id="rId4"/>
          <a:extLst>
            <a:ext uri="{FF2B5EF4-FFF2-40B4-BE49-F238E27FC236}">
              <a16:creationId xmlns:a16="http://schemas.microsoft.com/office/drawing/2014/main" id="{00000000-0008-0000-0200-00000B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5508629" y="695624"/>
          <a:ext cx="314325" cy="315295"/>
        </a:xfrm>
        <a:prstGeom prst="rect">
          <a:avLst/>
        </a:prstGeom>
      </xdr:spPr>
    </xdr:pic>
    <xdr:clientData/>
  </xdr:twoCellAnchor>
  <xdr:oneCellAnchor>
    <xdr:from>
      <xdr:col>1</xdr:col>
      <xdr:colOff>39688</xdr:colOff>
      <xdr:row>2</xdr:row>
      <xdr:rowOff>166687</xdr:rowOff>
    </xdr:from>
    <xdr:ext cx="1406684" cy="448457"/>
    <xdr:pic>
      <xdr:nvPicPr>
        <xdr:cNvPr id="18" name="Picture 17">
          <a:extLst>
            <a:ext uri="{FF2B5EF4-FFF2-40B4-BE49-F238E27FC236}">
              <a16:creationId xmlns:a16="http://schemas.microsoft.com/office/drawing/2014/main" id="{00000000-0008-0000-0200-000012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381001" y="547687"/>
          <a:ext cx="1406684" cy="448457"/>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1</xdr:col>
      <xdr:colOff>22411</xdr:colOff>
      <xdr:row>0</xdr:row>
      <xdr:rowOff>9</xdr:rowOff>
    </xdr:from>
    <xdr:to>
      <xdr:col>2</xdr:col>
      <xdr:colOff>0</xdr:colOff>
      <xdr:row>2</xdr:row>
      <xdr:rowOff>100856</xdr:rowOff>
    </xdr:to>
    <xdr:grpSp>
      <xdr:nvGrpSpPr>
        <xdr:cNvPr id="6" name="Group 5">
          <a:extLst>
            <a:ext uri="{FF2B5EF4-FFF2-40B4-BE49-F238E27FC236}">
              <a16:creationId xmlns:a16="http://schemas.microsoft.com/office/drawing/2014/main" id="{00000000-0008-0000-0300-000006000000}"/>
            </a:ext>
          </a:extLst>
        </xdr:cNvPr>
        <xdr:cNvGrpSpPr/>
      </xdr:nvGrpSpPr>
      <xdr:grpSpPr>
        <a:xfrm>
          <a:off x="375189" y="9"/>
          <a:ext cx="10349255" cy="651180"/>
          <a:chOff x="330993" y="1583566"/>
          <a:chExt cx="10896601" cy="599257"/>
        </a:xfrm>
      </xdr:grpSpPr>
      <xdr:sp macro="" textlink="Contenido!B26">
        <xdr:nvSpPr>
          <xdr:cNvPr id="7" name="TextBox 6">
            <a:extLst>
              <a:ext uri="{FF2B5EF4-FFF2-40B4-BE49-F238E27FC236}">
                <a16:creationId xmlns:a16="http://schemas.microsoft.com/office/drawing/2014/main" id="{00000000-0008-0000-0300-000007000000}"/>
              </a:ext>
            </a:extLst>
          </xdr:cNvPr>
          <xdr:cNvSpPr txBox="1"/>
        </xdr:nvSpPr>
        <xdr:spPr>
          <a:xfrm>
            <a:off x="345279" y="1583566"/>
            <a:ext cx="10882315" cy="404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10D0D9D-B8FE-4F59-BB06-97DDCCE957E3}" type="TxLink">
              <a:rPr lang="es-CO" sz="1400">
                <a:solidFill>
                  <a:schemeClr val="bg1"/>
                </a:solidFill>
              </a:rPr>
              <a:pPr algn="ctr"/>
              <a:t>Filosofía</a:t>
            </a:fld>
            <a:endParaRPr lang="es-CO" sz="1400">
              <a:solidFill>
                <a:schemeClr val="bg1"/>
              </a:solidFill>
            </a:endParaRPr>
          </a:p>
        </xdr:txBody>
      </xdr:sp>
      <xdr:sp macro="" textlink="Contenido!B27">
        <xdr:nvSpPr>
          <xdr:cNvPr id="8" name="TextBox 7">
            <a:extLst>
              <a:ext uri="{FF2B5EF4-FFF2-40B4-BE49-F238E27FC236}">
                <a16:creationId xmlns:a16="http://schemas.microsoft.com/office/drawing/2014/main" id="{00000000-0008-0000-0300-000008000000}"/>
              </a:ext>
            </a:extLst>
          </xdr:cNvPr>
          <xdr:cNvSpPr txBox="1"/>
        </xdr:nvSpPr>
        <xdr:spPr>
          <a:xfrm>
            <a:off x="330993" y="1778009"/>
            <a:ext cx="10882315" cy="404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BFE79A-9AA4-446E-B88D-3C04FFCB19A7}" type="TxLink">
              <a:rPr lang="es-CO" sz="1400">
                <a:solidFill>
                  <a:schemeClr val="bg1"/>
                </a:solidFill>
              </a:rPr>
              <a:pPr algn="ctr"/>
              <a:t>Facultad de Filosofía y Ciencias Humanas</a:t>
            </a:fld>
            <a:endParaRPr lang="es-CO" sz="1400">
              <a:solidFill>
                <a:schemeClr val="bg1"/>
              </a:solidFill>
            </a:endParaRPr>
          </a:p>
        </xdr:txBody>
      </xdr:sp>
    </xdr:grpSp>
    <xdr:clientData/>
  </xdr:twoCellAnchor>
  <xdr:twoCellAnchor editAs="oneCell">
    <xdr:from>
      <xdr:col>1</xdr:col>
      <xdr:colOff>8851901</xdr:colOff>
      <xdr:row>2</xdr:row>
      <xdr:rowOff>78738</xdr:rowOff>
    </xdr:from>
    <xdr:to>
      <xdr:col>1</xdr:col>
      <xdr:colOff>9343838</xdr:colOff>
      <xdr:row>4</xdr:row>
      <xdr:rowOff>21859</xdr:rowOff>
    </xdr:to>
    <xdr:pic>
      <xdr:nvPicPr>
        <xdr:cNvPr id="2" name="Picture 2">
          <a:hlinkClick xmlns:r="http://schemas.openxmlformats.org/officeDocument/2006/relationships" r:id="rId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296401" y="629071"/>
          <a:ext cx="491937" cy="493455"/>
        </a:xfrm>
        <a:prstGeom prst="rect">
          <a:avLst/>
        </a:prstGeom>
      </xdr:spPr>
    </xdr:pic>
    <xdr:clientData/>
  </xdr:twoCellAnchor>
  <xdr:twoCellAnchor editAs="oneCell">
    <xdr:from>
      <xdr:col>1</xdr:col>
      <xdr:colOff>411692</xdr:colOff>
      <xdr:row>2</xdr:row>
      <xdr:rowOff>52917</xdr:rowOff>
    </xdr:from>
    <xdr:to>
      <xdr:col>1</xdr:col>
      <xdr:colOff>2337831</xdr:colOff>
      <xdr:row>4</xdr:row>
      <xdr:rowOff>100597</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56192" y="603250"/>
          <a:ext cx="1926139" cy="598014"/>
        </a:xfrm>
        <a:prstGeom prst="rect">
          <a:avLst/>
        </a:prstGeom>
      </xdr:spPr>
    </xdr:pic>
    <xdr:clientData/>
  </xdr:twoCellAnchor>
  <xdr:twoCellAnchor>
    <xdr:from>
      <xdr:col>1</xdr:col>
      <xdr:colOff>6647426</xdr:colOff>
      <xdr:row>240</xdr:row>
      <xdr:rowOff>116417</xdr:rowOff>
    </xdr:from>
    <xdr:to>
      <xdr:col>2</xdr:col>
      <xdr:colOff>105303</xdr:colOff>
      <xdr:row>242</xdr:row>
      <xdr:rowOff>46511</xdr:rowOff>
    </xdr:to>
    <xdr:pic>
      <xdr:nvPicPr>
        <xdr:cNvPr id="9" name="Imagen 2">
          <a:extLst>
            <a:ext uri="{FF2B5EF4-FFF2-40B4-BE49-F238E27FC236}">
              <a16:creationId xmlns:a16="http://schemas.microsoft.com/office/drawing/2014/main" id="{00000000-0008-0000-0300-000009000000}"/>
            </a:ext>
          </a:extLst>
        </xdr:cNvPr>
        <xdr:cNvPicPr>
          <a:picLocks noChangeAspect="1"/>
        </xdr:cNvPicPr>
      </xdr:nvPicPr>
      <xdr:blipFill rotWithShape="1">
        <a:blip xmlns:r="http://schemas.openxmlformats.org/officeDocument/2006/relationships" r:embed="rId4"/>
        <a:srcRect t="19165"/>
        <a:stretch/>
      </xdr:blipFill>
      <xdr:spPr>
        <a:xfrm>
          <a:off x="6986093" y="40364834"/>
          <a:ext cx="3353293" cy="31109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7931</xdr:colOff>
      <xdr:row>0</xdr:row>
      <xdr:rowOff>7913</xdr:rowOff>
    </xdr:from>
    <xdr:to>
      <xdr:col>9</xdr:col>
      <xdr:colOff>222244</xdr:colOff>
      <xdr:row>3</xdr:row>
      <xdr:rowOff>28866</xdr:rowOff>
    </xdr:to>
    <xdr:grpSp>
      <xdr:nvGrpSpPr>
        <xdr:cNvPr id="7" name="Group 6">
          <a:extLst>
            <a:ext uri="{FF2B5EF4-FFF2-40B4-BE49-F238E27FC236}">
              <a16:creationId xmlns:a16="http://schemas.microsoft.com/office/drawing/2014/main" id="{00000000-0008-0000-0400-000007000000}"/>
            </a:ext>
          </a:extLst>
        </xdr:cNvPr>
        <xdr:cNvGrpSpPr/>
      </xdr:nvGrpSpPr>
      <xdr:grpSpPr>
        <a:xfrm>
          <a:off x="7931" y="7913"/>
          <a:ext cx="6458480" cy="576578"/>
          <a:chOff x="330993" y="1583566"/>
          <a:chExt cx="10896601" cy="568985"/>
        </a:xfrm>
      </xdr:grpSpPr>
      <xdr:sp macro="" textlink="Contenido!B26">
        <xdr:nvSpPr>
          <xdr:cNvPr id="8" name="TextBox 7">
            <a:extLst>
              <a:ext uri="{FF2B5EF4-FFF2-40B4-BE49-F238E27FC236}">
                <a16:creationId xmlns:a16="http://schemas.microsoft.com/office/drawing/2014/main" id="{00000000-0008-0000-0400-000008000000}"/>
              </a:ext>
            </a:extLst>
          </xdr:cNvPr>
          <xdr:cNvSpPr txBox="1"/>
        </xdr:nvSpPr>
        <xdr:spPr>
          <a:xfrm>
            <a:off x="345279" y="1583566"/>
            <a:ext cx="10882315" cy="404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10D0D9D-B8FE-4F59-BB06-97DDCCE957E3}" type="TxLink">
              <a:rPr lang="es-CO" sz="1100">
                <a:solidFill>
                  <a:schemeClr val="bg1"/>
                </a:solidFill>
              </a:rPr>
              <a:pPr algn="ctr"/>
              <a:t>Filosofía</a:t>
            </a:fld>
            <a:endParaRPr lang="es-CO" sz="1100">
              <a:solidFill>
                <a:schemeClr val="bg1"/>
              </a:solidFill>
            </a:endParaRPr>
          </a:p>
        </xdr:txBody>
      </xdr:sp>
      <xdr:sp macro="" textlink="Contenido!B27">
        <xdr:nvSpPr>
          <xdr:cNvPr id="9" name="TextBox 8">
            <a:extLst>
              <a:ext uri="{FF2B5EF4-FFF2-40B4-BE49-F238E27FC236}">
                <a16:creationId xmlns:a16="http://schemas.microsoft.com/office/drawing/2014/main" id="{00000000-0008-0000-0400-000009000000}"/>
              </a:ext>
            </a:extLst>
          </xdr:cNvPr>
          <xdr:cNvSpPr txBox="1"/>
        </xdr:nvSpPr>
        <xdr:spPr>
          <a:xfrm>
            <a:off x="330993" y="1747737"/>
            <a:ext cx="10882315" cy="404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BFE79A-9AA4-446E-B88D-3C04FFCB19A7}" type="TxLink">
              <a:rPr lang="es-CO" sz="1100">
                <a:solidFill>
                  <a:schemeClr val="bg1"/>
                </a:solidFill>
              </a:rPr>
              <a:pPr algn="ctr"/>
              <a:t>Facultad de Filosofía y Ciencias Humanas</a:t>
            </a:fld>
            <a:endParaRPr lang="es-CO" sz="1100">
              <a:solidFill>
                <a:schemeClr val="bg1"/>
              </a:solidFill>
            </a:endParaRPr>
          </a:p>
        </xdr:txBody>
      </xdr:sp>
    </xdr:grpSp>
    <xdr:clientData/>
  </xdr:twoCellAnchor>
  <xdr:twoCellAnchor editAs="oneCell">
    <xdr:from>
      <xdr:col>8</xdr:col>
      <xdr:colOff>412751</xdr:colOff>
      <xdr:row>3</xdr:row>
      <xdr:rowOff>108240</xdr:rowOff>
    </xdr:from>
    <xdr:to>
      <xdr:col>8</xdr:col>
      <xdr:colOff>727076</xdr:colOff>
      <xdr:row>5</xdr:row>
      <xdr:rowOff>42535</xdr:rowOff>
    </xdr:to>
    <xdr:pic>
      <xdr:nvPicPr>
        <xdr:cNvPr id="11" name="Picture 10">
          <a:hlinkClick xmlns:r="http://schemas.openxmlformats.org/officeDocument/2006/relationships" r:id="rId1"/>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603876" y="679740"/>
          <a:ext cx="314325" cy="315295"/>
        </a:xfrm>
        <a:prstGeom prst="rect">
          <a:avLst/>
        </a:prstGeom>
      </xdr:spPr>
    </xdr:pic>
    <xdr:clientData/>
  </xdr:twoCellAnchor>
  <xdr:twoCellAnchor>
    <xdr:from>
      <xdr:col>5</xdr:col>
      <xdr:colOff>365124</xdr:colOff>
      <xdr:row>29</xdr:row>
      <xdr:rowOff>134931</xdr:rowOff>
    </xdr:from>
    <xdr:to>
      <xdr:col>9</xdr:col>
      <xdr:colOff>100012</xdr:colOff>
      <xdr:row>30</xdr:row>
      <xdr:rowOff>99420</xdr:rowOff>
    </xdr:to>
    <xdr:pic>
      <xdr:nvPicPr>
        <xdr:cNvPr id="12" name="Imagen 2">
          <a:extLst>
            <a:ext uri="{FF2B5EF4-FFF2-40B4-BE49-F238E27FC236}">
              <a16:creationId xmlns:a16="http://schemas.microsoft.com/office/drawing/2014/main" id="{00000000-0008-0000-0400-00000C000000}"/>
            </a:ext>
          </a:extLst>
        </xdr:cNvPr>
        <xdr:cNvPicPr>
          <a:picLocks noChangeAspect="1"/>
        </xdr:cNvPicPr>
      </xdr:nvPicPr>
      <xdr:blipFill rotWithShape="1">
        <a:blip xmlns:r="http://schemas.openxmlformats.org/officeDocument/2006/relationships" r:embed="rId3"/>
        <a:srcRect t="19165"/>
        <a:stretch/>
      </xdr:blipFill>
      <xdr:spPr>
        <a:xfrm>
          <a:off x="3270249" y="6405556"/>
          <a:ext cx="2782888" cy="258177"/>
        </a:xfrm>
        <a:prstGeom prst="rect">
          <a:avLst/>
        </a:prstGeom>
      </xdr:spPr>
    </xdr:pic>
    <xdr:clientData/>
  </xdr:twoCellAnchor>
  <xdr:oneCellAnchor>
    <xdr:from>
      <xdr:col>1</xdr:col>
      <xdr:colOff>103187</xdr:colOff>
      <xdr:row>2</xdr:row>
      <xdr:rowOff>182562</xdr:rowOff>
    </xdr:from>
    <xdr:ext cx="1406684" cy="448457"/>
    <xdr:pic>
      <xdr:nvPicPr>
        <xdr:cNvPr id="13" name="Picture 12">
          <a:extLst>
            <a:ext uri="{FF2B5EF4-FFF2-40B4-BE49-F238E27FC236}">
              <a16:creationId xmlns:a16="http://schemas.microsoft.com/office/drawing/2014/main" id="{00000000-0008-0000-0400-00000D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20687" y="563562"/>
          <a:ext cx="1406684" cy="448457"/>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twoCellAnchor>
    <xdr:from>
      <xdr:col>0</xdr:col>
      <xdr:colOff>1</xdr:colOff>
      <xdr:row>0</xdr:row>
      <xdr:rowOff>52935</xdr:rowOff>
    </xdr:from>
    <xdr:to>
      <xdr:col>18</xdr:col>
      <xdr:colOff>35719</xdr:colOff>
      <xdr:row>3</xdr:row>
      <xdr:rowOff>49692</xdr:rowOff>
    </xdr:to>
    <xdr:grpSp>
      <xdr:nvGrpSpPr>
        <xdr:cNvPr id="10" name="Group 9">
          <a:extLst>
            <a:ext uri="{FF2B5EF4-FFF2-40B4-BE49-F238E27FC236}">
              <a16:creationId xmlns:a16="http://schemas.microsoft.com/office/drawing/2014/main" id="{00000000-0008-0000-0500-00000A000000}"/>
            </a:ext>
          </a:extLst>
        </xdr:cNvPr>
        <xdr:cNvGrpSpPr/>
      </xdr:nvGrpSpPr>
      <xdr:grpSpPr>
        <a:xfrm>
          <a:off x="1" y="52935"/>
          <a:ext cx="11014162" cy="568257"/>
          <a:chOff x="330993" y="1583566"/>
          <a:chExt cx="10896601" cy="648758"/>
        </a:xfrm>
      </xdr:grpSpPr>
      <xdr:sp macro="" textlink="Contenido!B26">
        <xdr:nvSpPr>
          <xdr:cNvPr id="11" name="TextBox 10">
            <a:extLst>
              <a:ext uri="{FF2B5EF4-FFF2-40B4-BE49-F238E27FC236}">
                <a16:creationId xmlns:a16="http://schemas.microsoft.com/office/drawing/2014/main" id="{00000000-0008-0000-0500-00000B000000}"/>
              </a:ext>
            </a:extLst>
          </xdr:cNvPr>
          <xdr:cNvSpPr txBox="1"/>
        </xdr:nvSpPr>
        <xdr:spPr>
          <a:xfrm>
            <a:off x="345279" y="1583566"/>
            <a:ext cx="10882315" cy="404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10D0D9D-B8FE-4F59-BB06-97DDCCE957E3}" type="TxLink">
              <a:rPr lang="es-CO" sz="1600">
                <a:solidFill>
                  <a:schemeClr val="bg1"/>
                </a:solidFill>
              </a:rPr>
              <a:pPr algn="ctr"/>
              <a:t>Filosofía</a:t>
            </a:fld>
            <a:endParaRPr lang="es-CO" sz="1600">
              <a:solidFill>
                <a:schemeClr val="bg1"/>
              </a:solidFill>
            </a:endParaRPr>
          </a:p>
        </xdr:txBody>
      </xdr:sp>
      <xdr:sp macro="" textlink="Contenido!B27">
        <xdr:nvSpPr>
          <xdr:cNvPr id="12" name="TextBox 11">
            <a:extLst>
              <a:ext uri="{FF2B5EF4-FFF2-40B4-BE49-F238E27FC236}">
                <a16:creationId xmlns:a16="http://schemas.microsoft.com/office/drawing/2014/main" id="{00000000-0008-0000-0500-00000C000000}"/>
              </a:ext>
            </a:extLst>
          </xdr:cNvPr>
          <xdr:cNvSpPr txBox="1"/>
        </xdr:nvSpPr>
        <xdr:spPr>
          <a:xfrm>
            <a:off x="330993" y="1827511"/>
            <a:ext cx="10882315" cy="4048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BFE79A-9AA4-446E-B88D-3C04FFCB19A7}" type="TxLink">
              <a:rPr lang="es-CO" sz="1600">
                <a:solidFill>
                  <a:schemeClr val="bg1"/>
                </a:solidFill>
              </a:rPr>
              <a:pPr algn="ctr"/>
              <a:t>Facultad de Filosofía y Ciencias Humanas</a:t>
            </a:fld>
            <a:endParaRPr lang="es-CO" sz="1600">
              <a:solidFill>
                <a:schemeClr val="bg1"/>
              </a:solidFill>
            </a:endParaRPr>
          </a:p>
        </xdr:txBody>
      </xdr:sp>
    </xdr:grpSp>
    <xdr:clientData/>
  </xdr:twoCellAnchor>
  <xdr:twoCellAnchor editAs="oneCell">
    <xdr:from>
      <xdr:col>1</xdr:col>
      <xdr:colOff>75128</xdr:colOff>
      <xdr:row>2</xdr:row>
      <xdr:rowOff>109283</xdr:rowOff>
    </xdr:from>
    <xdr:to>
      <xdr:col>4</xdr:col>
      <xdr:colOff>0</xdr:colOff>
      <xdr:row>5</xdr:row>
      <xdr:rowOff>109050</xdr:rowOff>
    </xdr:to>
    <xdr:pic>
      <xdr:nvPicPr>
        <xdr:cNvPr id="17" name="Picture 16">
          <a:extLst>
            <a:ext uri="{FF2B5EF4-FFF2-40B4-BE49-F238E27FC236}">
              <a16:creationId xmlns:a16="http://schemas.microsoft.com/office/drawing/2014/main" id="{00000000-0008-0000-0500-000011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13795" y="490283"/>
          <a:ext cx="1766372" cy="571267"/>
        </a:xfrm>
        <a:prstGeom prst="rect">
          <a:avLst/>
        </a:prstGeom>
      </xdr:spPr>
    </xdr:pic>
    <xdr:clientData/>
  </xdr:twoCellAnchor>
  <xdr:twoCellAnchor>
    <xdr:from>
      <xdr:col>12</xdr:col>
      <xdr:colOff>185517</xdr:colOff>
      <xdr:row>25</xdr:row>
      <xdr:rowOff>20376</xdr:rowOff>
    </xdr:from>
    <xdr:to>
      <xdr:col>15</xdr:col>
      <xdr:colOff>424389</xdr:colOff>
      <xdr:row>27</xdr:row>
      <xdr:rowOff>42788</xdr:rowOff>
    </xdr:to>
    <xdr:sp macro="" textlink="">
      <xdr:nvSpPr>
        <xdr:cNvPr id="22" name="AutoShape 47">
          <a:hlinkClick xmlns:r="http://schemas.openxmlformats.org/officeDocument/2006/relationships" r:id="rId2"/>
          <a:extLst>
            <a:ext uri="{FF2B5EF4-FFF2-40B4-BE49-F238E27FC236}">
              <a16:creationId xmlns:a16="http://schemas.microsoft.com/office/drawing/2014/main" id="{00000000-0008-0000-0500-000016000000}"/>
            </a:ext>
          </a:extLst>
        </xdr:cNvPr>
        <xdr:cNvSpPr>
          <a:spLocks noChangeArrowheads="1"/>
        </xdr:cNvSpPr>
      </xdr:nvSpPr>
      <xdr:spPr bwMode="auto">
        <a:xfrm>
          <a:off x="7001184" y="4497126"/>
          <a:ext cx="2080372" cy="403412"/>
        </a:xfrm>
        <a:prstGeom prst="roundRect">
          <a:avLst>
            <a:gd name="adj" fmla="val 16667"/>
          </a:avLst>
        </a:prstGeom>
        <a:gradFill rotWithShape="1">
          <a:gsLst>
            <a:gs pos="0">
              <a:srgbClr val="969696">
                <a:alpha val="64999"/>
              </a:srgbClr>
            </a:gs>
            <a:gs pos="50000">
              <a:srgbClr val="FFFFFF">
                <a:alpha val="57001"/>
              </a:srgbClr>
            </a:gs>
            <a:gs pos="100000">
              <a:srgbClr val="969696">
                <a:alpha val="64999"/>
              </a:srgbClr>
            </a:gs>
          </a:gsLst>
          <a:lin ang="5400000" scaled="1"/>
        </a:gra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vertOverflow="clip" wrap="square" lIns="27432" tIns="22860" rIns="27432" bIns="0" anchor="ctr" upright="1"/>
        <a:lstStyle/>
        <a:p>
          <a:pPr algn="ctr" rtl="0">
            <a:defRPr sz="1000"/>
          </a:pPr>
          <a:r>
            <a:rPr lang="es-ES" sz="1000" b="1" i="0" u="none" strike="noStrike" baseline="0">
              <a:solidFill>
                <a:srgbClr val="000000"/>
              </a:solidFill>
              <a:latin typeface="Arial"/>
              <a:cs typeface="Arial"/>
            </a:rPr>
            <a:t>EJEMPLO</a:t>
          </a:r>
        </a:p>
      </xdr:txBody>
    </xdr:sp>
    <xdr:clientData/>
  </xdr:twoCellAnchor>
  <xdr:twoCellAnchor>
    <xdr:from>
      <xdr:col>3</xdr:col>
      <xdr:colOff>173450</xdr:colOff>
      <xdr:row>44</xdr:row>
      <xdr:rowOff>100258</xdr:rowOff>
    </xdr:from>
    <xdr:to>
      <xdr:col>6</xdr:col>
      <xdr:colOff>431272</xdr:colOff>
      <xdr:row>46</xdr:row>
      <xdr:rowOff>132248</xdr:rowOff>
    </xdr:to>
    <xdr:sp macro="" textlink="">
      <xdr:nvSpPr>
        <xdr:cNvPr id="23" name="AutoShape 47">
          <a:hlinkClick xmlns:r="http://schemas.openxmlformats.org/officeDocument/2006/relationships" r:id="rId3"/>
          <a:extLst>
            <a:ext uri="{FF2B5EF4-FFF2-40B4-BE49-F238E27FC236}">
              <a16:creationId xmlns:a16="http://schemas.microsoft.com/office/drawing/2014/main" id="{00000000-0008-0000-0500-000017000000}"/>
            </a:ext>
          </a:extLst>
        </xdr:cNvPr>
        <xdr:cNvSpPr>
          <a:spLocks noChangeArrowheads="1"/>
        </xdr:cNvSpPr>
      </xdr:nvSpPr>
      <xdr:spPr bwMode="auto">
        <a:xfrm>
          <a:off x="1739783" y="8291758"/>
          <a:ext cx="2099322" cy="412990"/>
        </a:xfrm>
        <a:prstGeom prst="roundRect">
          <a:avLst>
            <a:gd name="adj" fmla="val 16667"/>
          </a:avLst>
        </a:prstGeom>
        <a:gradFill rotWithShape="1">
          <a:gsLst>
            <a:gs pos="0">
              <a:srgbClr val="969696">
                <a:alpha val="64999"/>
              </a:srgbClr>
            </a:gs>
            <a:gs pos="50000">
              <a:srgbClr val="FFFFFF">
                <a:alpha val="57001"/>
              </a:srgbClr>
            </a:gs>
            <a:gs pos="100000">
              <a:srgbClr val="969696">
                <a:alpha val="64999"/>
              </a:srgbClr>
            </a:gs>
          </a:gsLst>
          <a:lin ang="5400000" scaled="1"/>
        </a:gra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vertOverflow="clip" wrap="square" lIns="27432" tIns="22860" rIns="27432" bIns="0" anchor="ctr" upright="1"/>
        <a:lstStyle/>
        <a:p>
          <a:pPr algn="ctr" rtl="0">
            <a:defRPr sz="1000"/>
          </a:pPr>
          <a:r>
            <a:rPr lang="es-ES" sz="1000" b="1" i="0" u="none" strike="noStrike" baseline="0">
              <a:solidFill>
                <a:srgbClr val="000000"/>
              </a:solidFill>
              <a:latin typeface="Arial"/>
              <a:cs typeface="Arial"/>
            </a:rPr>
            <a:t>EJEMPLO</a:t>
          </a:r>
        </a:p>
      </xdr:txBody>
    </xdr:sp>
    <xdr:clientData/>
  </xdr:twoCellAnchor>
  <xdr:twoCellAnchor>
    <xdr:from>
      <xdr:col>1</xdr:col>
      <xdr:colOff>95248</xdr:colOff>
      <xdr:row>16</xdr:row>
      <xdr:rowOff>116416</xdr:rowOff>
    </xdr:from>
    <xdr:to>
      <xdr:col>8</xdr:col>
      <xdr:colOff>567481</xdr:colOff>
      <xdr:row>18</xdr:row>
      <xdr:rowOff>137584</xdr:rowOff>
    </xdr:to>
    <xdr:grpSp>
      <xdr:nvGrpSpPr>
        <xdr:cNvPr id="32" name="Group 31">
          <a:extLst>
            <a:ext uri="{FF2B5EF4-FFF2-40B4-BE49-F238E27FC236}">
              <a16:creationId xmlns:a16="http://schemas.microsoft.com/office/drawing/2014/main" id="{00000000-0008-0000-0500-000020000000}"/>
            </a:ext>
          </a:extLst>
        </xdr:cNvPr>
        <xdr:cNvGrpSpPr/>
      </xdr:nvGrpSpPr>
      <xdr:grpSpPr>
        <a:xfrm>
          <a:off x="448026" y="3961694"/>
          <a:ext cx="4966622" cy="402168"/>
          <a:chOff x="1524000" y="2799483"/>
          <a:chExt cx="5657850" cy="477118"/>
        </a:xfrm>
      </xdr:grpSpPr>
      <xdr:pic>
        <xdr:nvPicPr>
          <xdr:cNvPr id="33" name="Picture 32" descr="W:\Capturas de pantalla\Captura de pantalla 2019-01-09 14.13.00.png">
            <a:extLst>
              <a:ext uri="{FF2B5EF4-FFF2-40B4-BE49-F238E27FC236}">
                <a16:creationId xmlns:a16="http://schemas.microsoft.com/office/drawing/2014/main" id="{00000000-0008-0000-0500-000021000000}"/>
              </a:ext>
            </a:extLst>
          </xdr:cNvPr>
          <xdr:cNvPicPr>
            <a:picLocks noChangeAspect="1" noChangeArrowheads="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t="10554" b="-1"/>
          <a:stretch/>
        </xdr:blipFill>
        <xdr:spPr bwMode="auto">
          <a:xfrm>
            <a:off x="1524000" y="2799485"/>
            <a:ext cx="5657850" cy="477115"/>
          </a:xfrm>
          <a:prstGeom prst="roundRect">
            <a:avLst/>
          </a:prstGeom>
          <a:noFill/>
          <a:extLst>
            <a:ext uri="{909E8E84-426E-40DD-AFC4-6F175D3DCCD1}">
              <a14:hiddenFill xmlns:a14="http://schemas.microsoft.com/office/drawing/2010/main">
                <a:solidFill>
                  <a:srgbClr val="FFFFFF"/>
                </a:solidFill>
              </a14:hiddenFill>
            </a:ext>
          </a:extLst>
        </xdr:spPr>
      </xdr:pic>
      <xdr:pic>
        <xdr:nvPicPr>
          <xdr:cNvPr id="34" name="Picture 33" descr="W:\Capturas de pantalla\Captura de pantalla 2019-01-09 14.13.39.png">
            <a:extLst>
              <a:ext uri="{FF2B5EF4-FFF2-40B4-BE49-F238E27FC236}">
                <a16:creationId xmlns:a16="http://schemas.microsoft.com/office/drawing/2014/main" id="{00000000-0008-0000-0500-000022000000}"/>
              </a:ext>
            </a:extLst>
          </xdr:cNvPr>
          <xdr:cNvPicPr>
            <a:picLocks noChangeAspect="1" noChangeArrowheads="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l="11764" t="13636" r="11620"/>
          <a:stretch/>
        </xdr:blipFill>
        <xdr:spPr bwMode="auto">
          <a:xfrm>
            <a:off x="4876800" y="2799483"/>
            <a:ext cx="2094452" cy="477118"/>
          </a:xfrm>
          <a:prstGeom prst="round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11</xdr:col>
      <xdr:colOff>560917</xdr:colOff>
      <xdr:row>33</xdr:row>
      <xdr:rowOff>52920</xdr:rowOff>
    </xdr:from>
    <xdr:to>
      <xdr:col>12</xdr:col>
      <xdr:colOff>42333</xdr:colOff>
      <xdr:row>38</xdr:row>
      <xdr:rowOff>179918</xdr:rowOff>
    </xdr:to>
    <xdr:sp macro="" textlink="">
      <xdr:nvSpPr>
        <xdr:cNvPr id="42" name="Left Brace 41">
          <a:extLst>
            <a:ext uri="{FF2B5EF4-FFF2-40B4-BE49-F238E27FC236}">
              <a16:creationId xmlns:a16="http://schemas.microsoft.com/office/drawing/2014/main" id="{00000000-0008-0000-0500-00002A000000}"/>
            </a:ext>
          </a:extLst>
        </xdr:cNvPr>
        <xdr:cNvSpPr/>
      </xdr:nvSpPr>
      <xdr:spPr>
        <a:xfrm>
          <a:off x="6762750" y="6148920"/>
          <a:ext cx="95250" cy="1079498"/>
        </a:xfrm>
        <a:prstGeom prst="leftBrac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CO" sz="1100"/>
        </a:p>
      </xdr:txBody>
    </xdr:sp>
    <xdr:clientData/>
  </xdr:twoCellAnchor>
  <xdr:twoCellAnchor>
    <xdr:from>
      <xdr:col>12</xdr:col>
      <xdr:colOff>74082</xdr:colOff>
      <xdr:row>32</xdr:row>
      <xdr:rowOff>63492</xdr:rowOff>
    </xdr:from>
    <xdr:to>
      <xdr:col>16</xdr:col>
      <xdr:colOff>63500</xdr:colOff>
      <xdr:row>43</xdr:row>
      <xdr:rowOff>14858</xdr:rowOff>
    </xdr:to>
    <xdr:grpSp>
      <xdr:nvGrpSpPr>
        <xdr:cNvPr id="51" name="Group 50">
          <a:extLst>
            <a:ext uri="{FF2B5EF4-FFF2-40B4-BE49-F238E27FC236}">
              <a16:creationId xmlns:a16="http://schemas.microsoft.com/office/drawing/2014/main" id="{00000000-0008-0000-0500-000033000000}"/>
            </a:ext>
          </a:extLst>
        </xdr:cNvPr>
        <xdr:cNvGrpSpPr/>
      </xdr:nvGrpSpPr>
      <xdr:grpSpPr>
        <a:xfrm>
          <a:off x="7200193" y="7436548"/>
          <a:ext cx="2557640" cy="2046866"/>
          <a:chOff x="6889749" y="5968992"/>
          <a:chExt cx="2688167" cy="2046866"/>
        </a:xfrm>
      </xdr:grpSpPr>
      <xdr:pic>
        <xdr:nvPicPr>
          <xdr:cNvPr id="41" name="Picture 40">
            <a:extLst>
              <a:ext uri="{FF2B5EF4-FFF2-40B4-BE49-F238E27FC236}">
                <a16:creationId xmlns:a16="http://schemas.microsoft.com/office/drawing/2014/main" id="{00000000-0008-0000-0500-000029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6889749" y="5968992"/>
            <a:ext cx="2688167" cy="2046866"/>
          </a:xfrm>
          <a:prstGeom prst="rect">
            <a:avLst/>
          </a:prstGeom>
        </xdr:spPr>
      </xdr:pic>
      <xdr:sp macro="" textlink="">
        <xdr:nvSpPr>
          <xdr:cNvPr id="43" name="Rectangle 42">
            <a:extLst>
              <a:ext uri="{FF2B5EF4-FFF2-40B4-BE49-F238E27FC236}">
                <a16:creationId xmlns:a16="http://schemas.microsoft.com/office/drawing/2014/main" id="{00000000-0008-0000-0500-00002B000000}"/>
              </a:ext>
            </a:extLst>
          </xdr:cNvPr>
          <xdr:cNvSpPr/>
        </xdr:nvSpPr>
        <xdr:spPr>
          <a:xfrm>
            <a:off x="8487833" y="5990167"/>
            <a:ext cx="1047750" cy="179916"/>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sp macro="" textlink="">
        <xdr:nvSpPr>
          <xdr:cNvPr id="44" name="Rectangle 43">
            <a:extLst>
              <a:ext uri="{FF2B5EF4-FFF2-40B4-BE49-F238E27FC236}">
                <a16:creationId xmlns:a16="http://schemas.microsoft.com/office/drawing/2014/main" id="{00000000-0008-0000-0500-00002C000000}"/>
              </a:ext>
            </a:extLst>
          </xdr:cNvPr>
          <xdr:cNvSpPr/>
        </xdr:nvSpPr>
        <xdr:spPr>
          <a:xfrm>
            <a:off x="8502649" y="7359649"/>
            <a:ext cx="1018312" cy="472017"/>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grpSp>
    <xdr:clientData/>
  </xdr:twoCellAnchor>
  <xdr:twoCellAnchor>
    <xdr:from>
      <xdr:col>11</xdr:col>
      <xdr:colOff>550334</xdr:colOff>
      <xdr:row>39</xdr:row>
      <xdr:rowOff>131236</xdr:rowOff>
    </xdr:from>
    <xdr:to>
      <xdr:col>12</xdr:col>
      <xdr:colOff>63501</xdr:colOff>
      <xdr:row>42</xdr:row>
      <xdr:rowOff>137583</xdr:rowOff>
    </xdr:to>
    <xdr:sp macro="" textlink="">
      <xdr:nvSpPr>
        <xdr:cNvPr id="45" name="Left Brace 44">
          <a:extLst>
            <a:ext uri="{FF2B5EF4-FFF2-40B4-BE49-F238E27FC236}">
              <a16:creationId xmlns:a16="http://schemas.microsoft.com/office/drawing/2014/main" id="{00000000-0008-0000-0500-00002D000000}"/>
            </a:ext>
          </a:extLst>
        </xdr:cNvPr>
        <xdr:cNvSpPr/>
      </xdr:nvSpPr>
      <xdr:spPr>
        <a:xfrm>
          <a:off x="6752167" y="7370236"/>
          <a:ext cx="127001" cy="577847"/>
        </a:xfrm>
        <a:prstGeom prst="leftBrac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CO" sz="1100"/>
        </a:p>
      </xdr:txBody>
    </xdr:sp>
    <xdr:clientData/>
  </xdr:twoCellAnchor>
  <xdr:twoCellAnchor>
    <xdr:from>
      <xdr:col>15</xdr:col>
      <xdr:colOff>369357</xdr:colOff>
      <xdr:row>42</xdr:row>
      <xdr:rowOff>21166</xdr:rowOff>
    </xdr:from>
    <xdr:to>
      <xdr:col>15</xdr:col>
      <xdr:colOff>370416</xdr:colOff>
      <xdr:row>44</xdr:row>
      <xdr:rowOff>5926</xdr:rowOff>
    </xdr:to>
    <xdr:cxnSp macro="">
      <xdr:nvCxnSpPr>
        <xdr:cNvPr id="47" name="Straight Arrow Connector 46">
          <a:extLst>
            <a:ext uri="{FF2B5EF4-FFF2-40B4-BE49-F238E27FC236}">
              <a16:creationId xmlns:a16="http://schemas.microsoft.com/office/drawing/2014/main" id="{00000000-0008-0000-0500-00002F000000}"/>
            </a:ext>
          </a:extLst>
        </xdr:cNvPr>
        <xdr:cNvCxnSpPr/>
      </xdr:nvCxnSpPr>
      <xdr:spPr>
        <a:xfrm>
          <a:off x="9026524" y="7831666"/>
          <a:ext cx="1059" cy="365760"/>
        </a:xfrm>
        <a:prstGeom prst="straightConnector1">
          <a:avLst/>
        </a:prstGeom>
        <a:ln w="158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31759</xdr:colOff>
      <xdr:row>39</xdr:row>
      <xdr:rowOff>127000</xdr:rowOff>
    </xdr:from>
    <xdr:to>
      <xdr:col>16</xdr:col>
      <xdr:colOff>77478</xdr:colOff>
      <xdr:row>41</xdr:row>
      <xdr:rowOff>10583</xdr:rowOff>
    </xdr:to>
    <xdr:sp macro="" textlink="">
      <xdr:nvSpPr>
        <xdr:cNvPr id="49" name="Right Brace 48">
          <a:extLst>
            <a:ext uri="{FF2B5EF4-FFF2-40B4-BE49-F238E27FC236}">
              <a16:creationId xmlns:a16="http://schemas.microsoft.com/office/drawing/2014/main" id="{00000000-0008-0000-0500-000031000000}"/>
            </a:ext>
          </a:extLst>
        </xdr:cNvPr>
        <xdr:cNvSpPr/>
      </xdr:nvSpPr>
      <xdr:spPr>
        <a:xfrm>
          <a:off x="9302759" y="7366000"/>
          <a:ext cx="45719" cy="264583"/>
        </a:xfrm>
        <a:prstGeom prst="rightBrac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CO" sz="1100"/>
        </a:p>
      </xdr:txBody>
    </xdr:sp>
    <xdr:clientData/>
  </xdr:twoCellAnchor>
  <xdr:twoCellAnchor>
    <xdr:from>
      <xdr:col>16</xdr:col>
      <xdr:colOff>35993</xdr:colOff>
      <xdr:row>41</xdr:row>
      <xdr:rowOff>57150</xdr:rowOff>
    </xdr:from>
    <xdr:to>
      <xdr:col>16</xdr:col>
      <xdr:colOff>81712</xdr:colOff>
      <xdr:row>42</xdr:row>
      <xdr:rowOff>131233</xdr:rowOff>
    </xdr:to>
    <xdr:sp macro="" textlink="">
      <xdr:nvSpPr>
        <xdr:cNvPr id="50" name="Right Brace 49">
          <a:extLst>
            <a:ext uri="{FF2B5EF4-FFF2-40B4-BE49-F238E27FC236}">
              <a16:creationId xmlns:a16="http://schemas.microsoft.com/office/drawing/2014/main" id="{00000000-0008-0000-0500-000032000000}"/>
            </a:ext>
          </a:extLst>
        </xdr:cNvPr>
        <xdr:cNvSpPr/>
      </xdr:nvSpPr>
      <xdr:spPr>
        <a:xfrm>
          <a:off x="9306993" y="7677150"/>
          <a:ext cx="45719" cy="264583"/>
        </a:xfrm>
        <a:prstGeom prst="rightBrac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CO" sz="1100"/>
        </a:p>
      </xdr:txBody>
    </xdr:sp>
    <xdr:clientData/>
  </xdr:twoCellAnchor>
  <xdr:twoCellAnchor editAs="oneCell">
    <xdr:from>
      <xdr:col>17</xdr:col>
      <xdr:colOff>111124</xdr:colOff>
      <xdr:row>2</xdr:row>
      <xdr:rowOff>182562</xdr:rowOff>
    </xdr:from>
    <xdr:to>
      <xdr:col>17</xdr:col>
      <xdr:colOff>558270</xdr:colOff>
      <xdr:row>5</xdr:row>
      <xdr:rowOff>52952</xdr:rowOff>
    </xdr:to>
    <xdr:pic>
      <xdr:nvPicPr>
        <xdr:cNvPr id="52" name="Picture 51">
          <a:hlinkClick xmlns:r="http://schemas.openxmlformats.org/officeDocument/2006/relationships" r:id="rId7"/>
          <a:extLst>
            <a:ext uri="{FF2B5EF4-FFF2-40B4-BE49-F238E27FC236}">
              <a16:creationId xmlns:a16="http://schemas.microsoft.com/office/drawing/2014/main" id="{00000000-0008-0000-0500-000034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9995957" y="563562"/>
          <a:ext cx="447146" cy="441890"/>
        </a:xfrm>
        <a:prstGeom prst="rect">
          <a:avLst/>
        </a:prstGeom>
      </xdr:spPr>
    </xdr:pic>
    <xdr:clientData/>
  </xdr:twoCellAnchor>
  <xdr:twoCellAnchor>
    <xdr:from>
      <xdr:col>10</xdr:col>
      <xdr:colOff>31750</xdr:colOff>
      <xdr:row>12</xdr:row>
      <xdr:rowOff>137583</xdr:rowOff>
    </xdr:from>
    <xdr:to>
      <xdr:col>17</xdr:col>
      <xdr:colOff>592667</xdr:colOff>
      <xdr:row>24</xdr:row>
      <xdr:rowOff>148160</xdr:rowOff>
    </xdr:to>
    <xdr:grpSp>
      <xdr:nvGrpSpPr>
        <xdr:cNvPr id="3" name="Group 2">
          <a:extLst>
            <a:ext uri="{FF2B5EF4-FFF2-40B4-BE49-F238E27FC236}">
              <a16:creationId xmlns:a16="http://schemas.microsoft.com/office/drawing/2014/main" id="{00000000-0008-0000-0500-000003000000}"/>
            </a:ext>
          </a:extLst>
        </xdr:cNvPr>
        <xdr:cNvGrpSpPr/>
      </xdr:nvGrpSpPr>
      <xdr:grpSpPr>
        <a:xfrm>
          <a:off x="5873750" y="3220861"/>
          <a:ext cx="5055306" cy="2677577"/>
          <a:chOff x="5619750" y="3132660"/>
          <a:chExt cx="4857750" cy="2635250"/>
        </a:xfrm>
      </xdr:grpSpPr>
      <xdr:pic>
        <xdr:nvPicPr>
          <xdr:cNvPr id="19" name="Imagen 8">
            <a:extLst>
              <a:ext uri="{FF2B5EF4-FFF2-40B4-BE49-F238E27FC236}">
                <a16:creationId xmlns:a16="http://schemas.microsoft.com/office/drawing/2014/main" id="{00000000-0008-0000-0500-000013000000}"/>
              </a:ext>
            </a:extLst>
          </xdr:cNvPr>
          <xdr:cNvPicPr>
            <a:picLocks noChangeAspect="1" noChangeArrowheads="1"/>
          </xdr:cNvPicPr>
        </xdr:nvPicPr>
        <xdr:blipFill rotWithShape="1">
          <a:blip xmlns:r="http://schemas.openxmlformats.org/officeDocument/2006/relationships" r:embed="rId9">
            <a:extLst>
              <a:ext uri="{BEBA8EAE-BF5A-486C-A8C5-ECC9F3942E4B}">
                <a14:imgProps xmlns:a14="http://schemas.microsoft.com/office/drawing/2010/main">
                  <a14:imgLayer r:embed="rId10">
                    <a14:imgEffect>
                      <a14:brightnessContrast bright="14000"/>
                    </a14:imgEffect>
                  </a14:imgLayer>
                </a14:imgProps>
              </a:ext>
              <a:ext uri="{28A0092B-C50C-407E-A947-70E740481C1C}">
                <a14:useLocalDpi xmlns:a14="http://schemas.microsoft.com/office/drawing/2010/main" val="0"/>
              </a:ext>
            </a:extLst>
          </a:blip>
          <a:srcRect t="19923"/>
          <a:stretch/>
        </xdr:blipFill>
        <xdr:spPr bwMode="auto">
          <a:xfrm>
            <a:off x="5619750" y="3143252"/>
            <a:ext cx="4857750" cy="2624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8233833" y="3132660"/>
            <a:ext cx="361950" cy="200025"/>
          </a:xfrm>
          <a:prstGeom prst="rect">
            <a:avLst/>
          </a:prstGeom>
        </xdr:spPr>
      </xdr:pic>
    </xdr:grpSp>
    <xdr:clientData/>
  </xdr:twoCellAnchor>
  <xdr:twoCellAnchor>
    <xdr:from>
      <xdr:col>16</xdr:col>
      <xdr:colOff>9524</xdr:colOff>
      <xdr:row>33</xdr:row>
      <xdr:rowOff>0</xdr:rowOff>
    </xdr:from>
    <xdr:to>
      <xdr:col>16</xdr:col>
      <xdr:colOff>179916</xdr:colOff>
      <xdr:row>33</xdr:row>
      <xdr:rowOff>0</xdr:rowOff>
    </xdr:to>
    <xdr:cxnSp macro="">
      <xdr:nvCxnSpPr>
        <xdr:cNvPr id="27" name="Straight Arrow Connector 26">
          <a:extLst>
            <a:ext uri="{FF2B5EF4-FFF2-40B4-BE49-F238E27FC236}">
              <a16:creationId xmlns:a16="http://schemas.microsoft.com/office/drawing/2014/main" id="{00000000-0008-0000-0500-00001B000000}"/>
            </a:ext>
          </a:extLst>
        </xdr:cNvPr>
        <xdr:cNvCxnSpPr/>
      </xdr:nvCxnSpPr>
      <xdr:spPr>
        <a:xfrm>
          <a:off x="9280524" y="6212417"/>
          <a:ext cx="170392" cy="0"/>
        </a:xfrm>
        <a:prstGeom prst="straightConnector1">
          <a:avLst/>
        </a:prstGeom>
        <a:ln w="158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320138</xdr:colOff>
      <xdr:row>11</xdr:row>
      <xdr:rowOff>23817</xdr:rowOff>
    </xdr:from>
    <xdr:to>
      <xdr:col>8</xdr:col>
      <xdr:colOff>357197</xdr:colOff>
      <xdr:row>20</xdr:row>
      <xdr:rowOff>7937</xdr:rowOff>
    </xdr:to>
    <xdr:pic>
      <xdr:nvPicPr>
        <xdr:cNvPr id="4" name="6 Imagen">
          <a:extLst>
            <a:ext uri="{FF2B5EF4-FFF2-40B4-BE49-F238E27FC236}">
              <a16:creationId xmlns:a16="http://schemas.microsoft.com/office/drawing/2014/main" id="{00000000-0008-0000-0600-000004000000}"/>
            </a:ext>
          </a:extLst>
        </xdr:cNvPr>
        <xdr:cNvPicPr>
          <a:picLocks noChangeAspect="1"/>
        </xdr:cNvPicPr>
      </xdr:nvPicPr>
      <xdr:blipFill rotWithShape="1">
        <a:blip xmlns:r="http://schemas.openxmlformats.org/officeDocument/2006/relationships" r:embed="rId1"/>
        <a:srcRect l="35817" t="36196" r="27630" b="35675"/>
        <a:stretch/>
      </xdr:blipFill>
      <xdr:spPr>
        <a:xfrm>
          <a:off x="1272638" y="1944692"/>
          <a:ext cx="3704184" cy="1801808"/>
        </a:xfrm>
        <a:prstGeom prst="rect">
          <a:avLst/>
        </a:prstGeom>
      </xdr:spPr>
    </xdr:pic>
    <xdr:clientData/>
  </xdr:twoCellAnchor>
  <xdr:twoCellAnchor>
    <xdr:from>
      <xdr:col>5</xdr:col>
      <xdr:colOff>436568</xdr:colOff>
      <xdr:row>21</xdr:row>
      <xdr:rowOff>23812</xdr:rowOff>
    </xdr:from>
    <xdr:to>
      <xdr:col>10</xdr:col>
      <xdr:colOff>163519</xdr:colOff>
      <xdr:row>22</xdr:row>
      <xdr:rowOff>123238</xdr:rowOff>
    </xdr:to>
    <xdr:pic>
      <xdr:nvPicPr>
        <xdr:cNvPr id="16" name="Imagen 2">
          <a:extLst>
            <a:ext uri="{FF2B5EF4-FFF2-40B4-BE49-F238E27FC236}">
              <a16:creationId xmlns:a16="http://schemas.microsoft.com/office/drawing/2014/main" id="{00000000-0008-0000-0600-000010000000}"/>
            </a:ext>
          </a:extLst>
        </xdr:cNvPr>
        <xdr:cNvPicPr>
          <a:picLocks noChangeAspect="1"/>
        </xdr:cNvPicPr>
      </xdr:nvPicPr>
      <xdr:blipFill rotWithShape="1">
        <a:blip xmlns:r="http://schemas.openxmlformats.org/officeDocument/2006/relationships" r:embed="rId2"/>
        <a:stretch/>
      </xdr:blipFill>
      <xdr:spPr>
        <a:xfrm>
          <a:off x="3222631" y="3952875"/>
          <a:ext cx="2782888" cy="289926"/>
        </a:xfrm>
        <a:prstGeom prst="rect">
          <a:avLst/>
        </a:prstGeom>
      </xdr:spPr>
    </xdr:pic>
    <xdr:clientData/>
  </xdr:twoCellAnchor>
  <xdr:twoCellAnchor>
    <xdr:from>
      <xdr:col>0</xdr:col>
      <xdr:colOff>7938</xdr:colOff>
      <xdr:row>0</xdr:row>
      <xdr:rowOff>63483</xdr:rowOff>
    </xdr:from>
    <xdr:to>
      <xdr:col>10</xdr:col>
      <xdr:colOff>333376</xdr:colOff>
      <xdr:row>2</xdr:row>
      <xdr:rowOff>140010</xdr:rowOff>
    </xdr:to>
    <xdr:grpSp>
      <xdr:nvGrpSpPr>
        <xdr:cNvPr id="18" name="Group 17">
          <a:extLst>
            <a:ext uri="{FF2B5EF4-FFF2-40B4-BE49-F238E27FC236}">
              <a16:creationId xmlns:a16="http://schemas.microsoft.com/office/drawing/2014/main" id="{00000000-0008-0000-0600-000012000000}"/>
            </a:ext>
          </a:extLst>
        </xdr:cNvPr>
        <xdr:cNvGrpSpPr/>
      </xdr:nvGrpSpPr>
      <xdr:grpSpPr>
        <a:xfrm>
          <a:off x="7938" y="63483"/>
          <a:ext cx="6447896" cy="446944"/>
          <a:chOff x="330993" y="1583566"/>
          <a:chExt cx="10896601" cy="607572"/>
        </a:xfrm>
      </xdr:grpSpPr>
      <xdr:sp macro="" textlink="Contenido!B26">
        <xdr:nvSpPr>
          <xdr:cNvPr id="19" name="TextBox 18">
            <a:extLst>
              <a:ext uri="{FF2B5EF4-FFF2-40B4-BE49-F238E27FC236}">
                <a16:creationId xmlns:a16="http://schemas.microsoft.com/office/drawing/2014/main" id="{00000000-0008-0000-0600-000013000000}"/>
              </a:ext>
            </a:extLst>
          </xdr:cNvPr>
          <xdr:cNvSpPr txBox="1"/>
        </xdr:nvSpPr>
        <xdr:spPr>
          <a:xfrm>
            <a:off x="345279" y="1583566"/>
            <a:ext cx="10882315" cy="404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10D0D9D-B8FE-4F59-BB06-97DDCCE957E3}" type="TxLink">
              <a:rPr lang="es-CO" sz="1100">
                <a:solidFill>
                  <a:schemeClr val="bg1"/>
                </a:solidFill>
              </a:rPr>
              <a:pPr algn="ctr"/>
              <a:t>Filosofía</a:t>
            </a:fld>
            <a:endParaRPr lang="es-CO" sz="1100">
              <a:solidFill>
                <a:schemeClr val="bg1"/>
              </a:solidFill>
            </a:endParaRPr>
          </a:p>
        </xdr:txBody>
      </xdr:sp>
      <xdr:sp macro="" textlink="Contenido!B27">
        <xdr:nvSpPr>
          <xdr:cNvPr id="20" name="TextBox 19">
            <a:extLst>
              <a:ext uri="{FF2B5EF4-FFF2-40B4-BE49-F238E27FC236}">
                <a16:creationId xmlns:a16="http://schemas.microsoft.com/office/drawing/2014/main" id="{00000000-0008-0000-0600-000014000000}"/>
              </a:ext>
            </a:extLst>
          </xdr:cNvPr>
          <xdr:cNvSpPr txBox="1"/>
        </xdr:nvSpPr>
        <xdr:spPr>
          <a:xfrm>
            <a:off x="330993" y="1786326"/>
            <a:ext cx="10882315" cy="4048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BFE79A-9AA4-446E-B88D-3C04FFCB19A7}" type="TxLink">
              <a:rPr lang="es-CO" sz="1100">
                <a:solidFill>
                  <a:schemeClr val="bg1"/>
                </a:solidFill>
              </a:rPr>
              <a:pPr algn="ctr"/>
              <a:t>Facultad de Filosofía y Ciencias Humanas</a:t>
            </a:fld>
            <a:endParaRPr lang="es-CO" sz="1100">
              <a:solidFill>
                <a:schemeClr val="bg1"/>
              </a:solidFill>
            </a:endParaRPr>
          </a:p>
        </xdr:txBody>
      </xdr:sp>
    </xdr:grpSp>
    <xdr:clientData/>
  </xdr:twoCellAnchor>
  <xdr:oneCellAnchor>
    <xdr:from>
      <xdr:col>1</xdr:col>
      <xdr:colOff>47622</xdr:colOff>
      <xdr:row>2</xdr:row>
      <xdr:rowOff>158750</xdr:rowOff>
    </xdr:from>
    <xdr:ext cx="1406684" cy="448457"/>
    <xdr:pic>
      <xdr:nvPicPr>
        <xdr:cNvPr id="10" name="Picture 9">
          <a:extLst>
            <a:ext uri="{FF2B5EF4-FFF2-40B4-BE49-F238E27FC236}">
              <a16:creationId xmlns:a16="http://schemas.microsoft.com/office/drawing/2014/main" id="{00000000-0008-0000-06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88935" y="539750"/>
          <a:ext cx="1406684" cy="448457"/>
        </a:xfrm>
        <a:prstGeom prst="rect">
          <a:avLst/>
        </a:prstGeom>
      </xdr:spPr>
    </xdr:pic>
    <xdr:clientData/>
  </xdr:oneCellAnchor>
  <xdr:twoCellAnchor editAs="oneCell">
    <xdr:from>
      <xdr:col>9</xdr:col>
      <xdr:colOff>277812</xdr:colOff>
      <xdr:row>3</xdr:row>
      <xdr:rowOff>29759</xdr:rowOff>
    </xdr:from>
    <xdr:to>
      <xdr:col>9</xdr:col>
      <xdr:colOff>607121</xdr:colOff>
      <xdr:row>4</xdr:row>
      <xdr:rowOff>164697</xdr:rowOff>
    </xdr:to>
    <xdr:pic>
      <xdr:nvPicPr>
        <xdr:cNvPr id="11" name="Picture 10">
          <a:hlinkClick xmlns:r="http://schemas.openxmlformats.org/officeDocument/2006/relationships" r:id="rId4"/>
          <a:extLst>
            <a:ext uri="{FF2B5EF4-FFF2-40B4-BE49-F238E27FC236}">
              <a16:creationId xmlns:a16="http://schemas.microsoft.com/office/drawing/2014/main" id="{00000000-0008-0000-0600-00000B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5508625" y="601259"/>
          <a:ext cx="329309" cy="325438"/>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269876</xdr:colOff>
      <xdr:row>9</xdr:row>
      <xdr:rowOff>103186</xdr:rowOff>
    </xdr:from>
    <xdr:to>
      <xdr:col>9</xdr:col>
      <xdr:colOff>380523</xdr:colOff>
      <xdr:row>19</xdr:row>
      <xdr:rowOff>39687</xdr:rowOff>
    </xdr:to>
    <xdr:pic>
      <xdr:nvPicPr>
        <xdr:cNvPr id="9" name="1 Imagen">
          <a:extLst>
            <a:ext uri="{FF2B5EF4-FFF2-40B4-BE49-F238E27FC236}">
              <a16:creationId xmlns:a16="http://schemas.microsoft.com/office/drawing/2014/main" id="{00000000-0008-0000-0700-000009000000}"/>
            </a:ext>
          </a:extLst>
        </xdr:cNvPr>
        <xdr:cNvPicPr>
          <a:picLocks noChangeAspect="1"/>
        </xdr:cNvPicPr>
      </xdr:nvPicPr>
      <xdr:blipFill rotWithShape="1">
        <a:blip xmlns:r="http://schemas.openxmlformats.org/officeDocument/2006/relationships" r:embed="rId1"/>
        <a:srcRect l="33678" t="32068" r="18993" b="33148"/>
        <a:stretch/>
      </xdr:blipFill>
      <xdr:spPr>
        <a:xfrm>
          <a:off x="611189" y="1817686"/>
          <a:ext cx="5000147" cy="1944689"/>
        </a:xfrm>
        <a:prstGeom prst="rect">
          <a:avLst/>
        </a:prstGeom>
      </xdr:spPr>
    </xdr:pic>
    <xdr:clientData/>
  </xdr:twoCellAnchor>
  <xdr:twoCellAnchor>
    <xdr:from>
      <xdr:col>5</xdr:col>
      <xdr:colOff>436565</xdr:colOff>
      <xdr:row>20</xdr:row>
      <xdr:rowOff>166684</xdr:rowOff>
    </xdr:from>
    <xdr:to>
      <xdr:col>10</xdr:col>
      <xdr:colOff>163516</xdr:colOff>
      <xdr:row>22</xdr:row>
      <xdr:rowOff>75610</xdr:rowOff>
    </xdr:to>
    <xdr:pic>
      <xdr:nvPicPr>
        <xdr:cNvPr id="14" name="Imagen 2">
          <a:extLst>
            <a:ext uri="{FF2B5EF4-FFF2-40B4-BE49-F238E27FC236}">
              <a16:creationId xmlns:a16="http://schemas.microsoft.com/office/drawing/2014/main" id="{00000000-0008-0000-0700-00000E000000}"/>
            </a:ext>
          </a:extLst>
        </xdr:cNvPr>
        <xdr:cNvPicPr>
          <a:picLocks noChangeAspect="1"/>
        </xdr:cNvPicPr>
      </xdr:nvPicPr>
      <xdr:blipFill rotWithShape="1">
        <a:blip xmlns:r="http://schemas.openxmlformats.org/officeDocument/2006/relationships" r:embed="rId2"/>
        <a:stretch/>
      </xdr:blipFill>
      <xdr:spPr>
        <a:xfrm>
          <a:off x="3222628" y="4079872"/>
          <a:ext cx="2782888" cy="289926"/>
        </a:xfrm>
        <a:prstGeom prst="rect">
          <a:avLst/>
        </a:prstGeom>
      </xdr:spPr>
    </xdr:pic>
    <xdr:clientData/>
  </xdr:twoCellAnchor>
  <xdr:oneCellAnchor>
    <xdr:from>
      <xdr:col>9</xdr:col>
      <xdr:colOff>285753</xdr:colOff>
      <xdr:row>3</xdr:row>
      <xdr:rowOff>40774</xdr:rowOff>
    </xdr:from>
    <xdr:ext cx="312738" cy="315295"/>
    <xdr:pic>
      <xdr:nvPicPr>
        <xdr:cNvPr id="15" name="Picture 14">
          <a:hlinkClick xmlns:r="http://schemas.openxmlformats.org/officeDocument/2006/relationships" r:id="rId3"/>
          <a:extLst>
            <a:ext uri="{FF2B5EF4-FFF2-40B4-BE49-F238E27FC236}">
              <a16:creationId xmlns:a16="http://schemas.microsoft.com/office/drawing/2014/main" id="{00000000-0008-0000-0700-00000F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516566" y="612274"/>
          <a:ext cx="312738" cy="315295"/>
        </a:xfrm>
        <a:prstGeom prst="rect">
          <a:avLst/>
        </a:prstGeom>
      </xdr:spPr>
    </xdr:pic>
    <xdr:clientData/>
  </xdr:oneCellAnchor>
  <xdr:oneCellAnchor>
    <xdr:from>
      <xdr:col>1</xdr:col>
      <xdr:colOff>47633</xdr:colOff>
      <xdr:row>2</xdr:row>
      <xdr:rowOff>158750</xdr:rowOff>
    </xdr:from>
    <xdr:ext cx="1406684" cy="448457"/>
    <xdr:pic>
      <xdr:nvPicPr>
        <xdr:cNvPr id="19" name="Picture 18">
          <a:extLst>
            <a:ext uri="{FF2B5EF4-FFF2-40B4-BE49-F238E27FC236}">
              <a16:creationId xmlns:a16="http://schemas.microsoft.com/office/drawing/2014/main" id="{00000000-0008-0000-0700-000013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88946" y="539750"/>
          <a:ext cx="1406684" cy="448457"/>
        </a:xfrm>
        <a:prstGeom prst="rect">
          <a:avLst/>
        </a:prstGeom>
      </xdr:spPr>
    </xdr:pic>
    <xdr:clientData/>
  </xdr:oneCellAnchor>
  <xdr:twoCellAnchor>
    <xdr:from>
      <xdr:col>0</xdr:col>
      <xdr:colOff>0</xdr:colOff>
      <xdr:row>0</xdr:row>
      <xdr:rowOff>39673</xdr:rowOff>
    </xdr:from>
    <xdr:to>
      <xdr:col>10</xdr:col>
      <xdr:colOff>325438</xdr:colOff>
      <xdr:row>2</xdr:row>
      <xdr:rowOff>155886</xdr:rowOff>
    </xdr:to>
    <xdr:grpSp>
      <xdr:nvGrpSpPr>
        <xdr:cNvPr id="20" name="Group 19">
          <a:extLst>
            <a:ext uri="{FF2B5EF4-FFF2-40B4-BE49-F238E27FC236}">
              <a16:creationId xmlns:a16="http://schemas.microsoft.com/office/drawing/2014/main" id="{00000000-0008-0000-0700-000014000000}"/>
            </a:ext>
          </a:extLst>
        </xdr:cNvPr>
        <xdr:cNvGrpSpPr/>
      </xdr:nvGrpSpPr>
      <xdr:grpSpPr>
        <a:xfrm>
          <a:off x="0" y="39673"/>
          <a:ext cx="6447896" cy="497213"/>
          <a:chOff x="330993" y="1583566"/>
          <a:chExt cx="10896601" cy="611039"/>
        </a:xfrm>
      </xdr:grpSpPr>
      <xdr:sp macro="" textlink="Contenido!B26">
        <xdr:nvSpPr>
          <xdr:cNvPr id="21" name="TextBox 20">
            <a:extLst>
              <a:ext uri="{FF2B5EF4-FFF2-40B4-BE49-F238E27FC236}">
                <a16:creationId xmlns:a16="http://schemas.microsoft.com/office/drawing/2014/main" id="{00000000-0008-0000-0700-000015000000}"/>
              </a:ext>
            </a:extLst>
          </xdr:cNvPr>
          <xdr:cNvSpPr txBox="1"/>
        </xdr:nvSpPr>
        <xdr:spPr>
          <a:xfrm>
            <a:off x="345279" y="1583566"/>
            <a:ext cx="10882315" cy="404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10D0D9D-B8FE-4F59-BB06-97DDCCE957E3}" type="TxLink">
              <a:rPr lang="es-CO" sz="1100">
                <a:solidFill>
                  <a:schemeClr val="bg1"/>
                </a:solidFill>
              </a:rPr>
              <a:pPr algn="ctr"/>
              <a:t>Filosofía</a:t>
            </a:fld>
            <a:endParaRPr lang="es-CO" sz="1100">
              <a:solidFill>
                <a:schemeClr val="bg1"/>
              </a:solidFill>
            </a:endParaRPr>
          </a:p>
        </xdr:txBody>
      </xdr:sp>
      <xdr:sp macro="" textlink="Contenido!B27">
        <xdr:nvSpPr>
          <xdr:cNvPr id="22" name="TextBox 21">
            <a:extLst>
              <a:ext uri="{FF2B5EF4-FFF2-40B4-BE49-F238E27FC236}">
                <a16:creationId xmlns:a16="http://schemas.microsoft.com/office/drawing/2014/main" id="{00000000-0008-0000-0700-000016000000}"/>
              </a:ext>
            </a:extLst>
          </xdr:cNvPr>
          <xdr:cNvSpPr txBox="1"/>
        </xdr:nvSpPr>
        <xdr:spPr>
          <a:xfrm>
            <a:off x="330993" y="1789791"/>
            <a:ext cx="10882315" cy="404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BFE79A-9AA4-446E-B88D-3C04FFCB19A7}" type="TxLink">
              <a:rPr lang="es-CO" sz="1100">
                <a:solidFill>
                  <a:schemeClr val="bg1"/>
                </a:solidFill>
              </a:rPr>
              <a:pPr algn="ctr"/>
              <a:t>Facultad de Filosofía y Ciencias Humanas</a:t>
            </a:fld>
            <a:endParaRPr lang="es-CO" sz="1100">
              <a:solidFill>
                <a:schemeClr val="bg1"/>
              </a:solidFill>
            </a:endParaRPr>
          </a:p>
        </xdr:txBody>
      </xdr:sp>
    </xdr:grpSp>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28007</xdr:colOff>
      <xdr:row>2</xdr:row>
      <xdr:rowOff>181841</xdr:rowOff>
    </xdr:from>
    <xdr:to>
      <xdr:col>3</xdr:col>
      <xdr:colOff>172180</xdr:colOff>
      <xdr:row>5</xdr:row>
      <xdr:rowOff>39688</xdr:rowOff>
    </xdr:to>
    <xdr:pic>
      <xdr:nvPicPr>
        <xdr:cNvPr id="8" name="Picture 7">
          <a:extLst>
            <a:ext uri="{FF2B5EF4-FFF2-40B4-BE49-F238E27FC236}">
              <a16:creationId xmlns:a16="http://schemas.microsoft.com/office/drawing/2014/main" id="{00000000-0008-0000-0800-000008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371" y="562841"/>
          <a:ext cx="1356445" cy="429347"/>
        </a:xfrm>
        <a:prstGeom prst="rect">
          <a:avLst/>
        </a:prstGeom>
      </xdr:spPr>
    </xdr:pic>
    <xdr:clientData/>
  </xdr:twoCellAnchor>
  <xdr:twoCellAnchor>
    <xdr:from>
      <xdr:col>0</xdr:col>
      <xdr:colOff>1</xdr:colOff>
      <xdr:row>0</xdr:row>
      <xdr:rowOff>51956</xdr:rowOff>
    </xdr:from>
    <xdr:to>
      <xdr:col>13</xdr:col>
      <xdr:colOff>0</xdr:colOff>
      <xdr:row>2</xdr:row>
      <xdr:rowOff>111871</xdr:rowOff>
    </xdr:to>
    <xdr:grpSp>
      <xdr:nvGrpSpPr>
        <xdr:cNvPr id="12" name="Group 11">
          <a:extLst>
            <a:ext uri="{FF2B5EF4-FFF2-40B4-BE49-F238E27FC236}">
              <a16:creationId xmlns:a16="http://schemas.microsoft.com/office/drawing/2014/main" id="{00000000-0008-0000-0800-00000C000000}"/>
            </a:ext>
          </a:extLst>
        </xdr:cNvPr>
        <xdr:cNvGrpSpPr/>
      </xdr:nvGrpSpPr>
      <xdr:grpSpPr>
        <a:xfrm>
          <a:off x="1" y="51956"/>
          <a:ext cx="8612908" cy="440915"/>
          <a:chOff x="330993" y="1583566"/>
          <a:chExt cx="10896601" cy="702625"/>
        </a:xfrm>
      </xdr:grpSpPr>
      <xdr:sp macro="" textlink="Contenido!B26">
        <xdr:nvSpPr>
          <xdr:cNvPr id="13" name="TextBox 12">
            <a:extLst>
              <a:ext uri="{FF2B5EF4-FFF2-40B4-BE49-F238E27FC236}">
                <a16:creationId xmlns:a16="http://schemas.microsoft.com/office/drawing/2014/main" id="{00000000-0008-0000-0800-00000D000000}"/>
              </a:ext>
            </a:extLst>
          </xdr:cNvPr>
          <xdr:cNvSpPr txBox="1"/>
        </xdr:nvSpPr>
        <xdr:spPr>
          <a:xfrm>
            <a:off x="345279" y="1583566"/>
            <a:ext cx="10882315" cy="404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10D0D9D-B8FE-4F59-BB06-97DDCCE957E3}" type="TxLink">
              <a:rPr lang="es-CO" sz="1300">
                <a:solidFill>
                  <a:schemeClr val="bg1"/>
                </a:solidFill>
              </a:rPr>
              <a:pPr algn="ctr"/>
              <a:t>Filosofía</a:t>
            </a:fld>
            <a:endParaRPr lang="es-CO" sz="1300">
              <a:solidFill>
                <a:schemeClr val="bg1"/>
              </a:solidFill>
            </a:endParaRPr>
          </a:p>
        </xdr:txBody>
      </xdr:sp>
      <xdr:sp macro="" textlink="Contenido!B27">
        <xdr:nvSpPr>
          <xdr:cNvPr id="14" name="TextBox 13">
            <a:extLst>
              <a:ext uri="{FF2B5EF4-FFF2-40B4-BE49-F238E27FC236}">
                <a16:creationId xmlns:a16="http://schemas.microsoft.com/office/drawing/2014/main" id="{00000000-0008-0000-0800-00000E000000}"/>
              </a:ext>
            </a:extLst>
          </xdr:cNvPr>
          <xdr:cNvSpPr txBox="1"/>
        </xdr:nvSpPr>
        <xdr:spPr>
          <a:xfrm>
            <a:off x="330993" y="1881377"/>
            <a:ext cx="10882315" cy="404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BFE79A-9AA4-446E-B88D-3C04FFCB19A7}" type="TxLink">
              <a:rPr lang="es-CO" sz="1300">
                <a:solidFill>
                  <a:schemeClr val="bg1"/>
                </a:solidFill>
              </a:rPr>
              <a:pPr algn="ctr"/>
              <a:t>Facultad de Filosofía y Ciencias Humanas</a:t>
            </a:fld>
            <a:endParaRPr lang="es-CO" sz="1300">
              <a:solidFill>
                <a:schemeClr val="bg1"/>
              </a:solidFill>
            </a:endParaRPr>
          </a:p>
        </xdr:txBody>
      </xdr:sp>
    </xdr:grpSp>
    <xdr:clientData/>
  </xdr:twoCellAnchor>
  <xdr:oneCellAnchor>
    <xdr:from>
      <xdr:col>11</xdr:col>
      <xdr:colOff>404813</xdr:colOff>
      <xdr:row>3</xdr:row>
      <xdr:rowOff>12289</xdr:rowOff>
    </xdr:from>
    <xdr:ext cx="312738" cy="315295"/>
    <xdr:pic>
      <xdr:nvPicPr>
        <xdr:cNvPr id="15" name="Picture 14">
          <a:hlinkClick xmlns:r="http://schemas.openxmlformats.org/officeDocument/2006/relationships" r:id="rId2"/>
          <a:extLst>
            <a:ext uri="{FF2B5EF4-FFF2-40B4-BE49-F238E27FC236}">
              <a16:creationId xmlns:a16="http://schemas.microsoft.com/office/drawing/2014/main" id="{00000000-0008-0000-0800-00000F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574540" y="583789"/>
          <a:ext cx="312738" cy="315295"/>
        </a:xfrm>
        <a:prstGeom prst="rect">
          <a:avLst/>
        </a:prstGeom>
      </xdr:spPr>
    </xdr:pic>
    <xdr:clientData/>
  </xdr:oneCellAnchor>
  <xdr:twoCellAnchor>
    <xdr:from>
      <xdr:col>8</xdr:col>
      <xdr:colOff>168853</xdr:colOff>
      <xdr:row>29</xdr:row>
      <xdr:rowOff>93084</xdr:rowOff>
    </xdr:from>
    <xdr:to>
      <xdr:col>12</xdr:col>
      <xdr:colOff>125991</xdr:colOff>
      <xdr:row>30</xdr:row>
      <xdr:rowOff>132618</xdr:rowOff>
    </xdr:to>
    <xdr:pic>
      <xdr:nvPicPr>
        <xdr:cNvPr id="7" name="Imagen 2">
          <a:extLst>
            <a:ext uri="{FF2B5EF4-FFF2-40B4-BE49-F238E27FC236}">
              <a16:creationId xmlns:a16="http://schemas.microsoft.com/office/drawing/2014/main" id="{00000000-0008-0000-0800-000007000000}"/>
            </a:ext>
          </a:extLst>
        </xdr:cNvPr>
        <xdr:cNvPicPr>
          <a:picLocks noChangeAspect="1"/>
        </xdr:cNvPicPr>
      </xdr:nvPicPr>
      <xdr:blipFill rotWithShape="1">
        <a:blip xmlns:r="http://schemas.openxmlformats.org/officeDocument/2006/relationships" r:embed="rId4"/>
        <a:stretch/>
      </xdr:blipFill>
      <xdr:spPr>
        <a:xfrm>
          <a:off x="5234421" y="6535448"/>
          <a:ext cx="2762684" cy="290647"/>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U47"/>
  <sheetViews>
    <sheetView showRowColHeaders="0" topLeftCell="A8" zoomScale="80" zoomScaleNormal="80" workbookViewId="0"/>
  </sheetViews>
  <sheetFormatPr baseColWidth="10" defaultColWidth="0" defaultRowHeight="15" customHeight="1" zeroHeight="1"/>
  <cols>
    <col min="1" max="1" width="5.54296875" style="1" customWidth="1"/>
    <col min="2" max="5" width="11.453125" style="1" customWidth="1"/>
    <col min="6" max="6" width="8.54296875" style="1" customWidth="1"/>
    <col min="7" max="10" width="11.453125" style="1" customWidth="1"/>
    <col min="11" max="11" width="8.54296875" style="1" customWidth="1"/>
    <col min="12" max="15" width="11.453125" style="1" customWidth="1"/>
    <col min="16" max="16" width="8.54296875" style="1" customWidth="1"/>
    <col min="17" max="17" width="5.7265625" style="1" customWidth="1"/>
    <col min="18" max="20" width="11.453125" style="1" hidden="1" customWidth="1"/>
    <col min="21" max="21" width="6.81640625" style="1" hidden="1" customWidth="1"/>
    <col min="22" max="16384" width="11.453125" style="1" hidden="1"/>
  </cols>
  <sheetData>
    <row r="1" spans="1:17" ht="26.25" customHeight="1" thickBot="1">
      <c r="A1" s="13"/>
      <c r="B1" s="13"/>
      <c r="C1" s="13"/>
      <c r="D1" s="13"/>
      <c r="E1" s="13"/>
      <c r="F1" s="13"/>
      <c r="G1" s="13"/>
      <c r="H1" s="13"/>
      <c r="I1" s="13"/>
      <c r="J1" s="13"/>
      <c r="K1" s="13"/>
      <c r="L1" s="13"/>
      <c r="M1" s="13"/>
      <c r="N1" s="13"/>
      <c r="O1" s="13"/>
      <c r="P1" s="13"/>
      <c r="Q1" s="13"/>
    </row>
    <row r="2" spans="1:17" ht="14.5">
      <c r="B2" s="18"/>
      <c r="C2" s="19"/>
      <c r="D2" s="19"/>
      <c r="E2" s="19"/>
      <c r="F2" s="19"/>
      <c r="G2" s="19"/>
      <c r="H2" s="19"/>
      <c r="I2" s="19"/>
      <c r="J2" s="19"/>
      <c r="K2" s="19"/>
      <c r="L2" s="19"/>
      <c r="M2" s="19"/>
      <c r="N2" s="19"/>
      <c r="O2" s="19"/>
      <c r="P2" s="20"/>
    </row>
    <row r="3" spans="1:17" ht="14.5">
      <c r="B3" s="21"/>
      <c r="C3" s="7"/>
      <c r="D3" s="7"/>
      <c r="E3" s="7"/>
      <c r="F3" s="7"/>
      <c r="G3" s="7"/>
      <c r="H3" s="7"/>
      <c r="I3" s="7"/>
      <c r="J3" s="7"/>
      <c r="K3" s="7"/>
      <c r="L3" s="7"/>
      <c r="M3" s="7"/>
      <c r="N3" s="7"/>
      <c r="O3" s="7"/>
      <c r="P3" s="22"/>
    </row>
    <row r="4" spans="1:17" ht="14.5">
      <c r="B4" s="21"/>
      <c r="C4" s="7"/>
      <c r="D4" s="7"/>
      <c r="E4" s="7"/>
      <c r="F4" s="7"/>
      <c r="G4" s="7"/>
      <c r="H4" s="7"/>
      <c r="I4" s="7"/>
      <c r="J4" s="7"/>
      <c r="K4" s="7"/>
      <c r="L4" s="7"/>
      <c r="M4" s="7"/>
      <c r="N4" s="7"/>
      <c r="O4" s="7"/>
      <c r="P4" s="22"/>
    </row>
    <row r="5" spans="1:17" ht="14.5">
      <c r="B5" s="21"/>
      <c r="C5" s="7"/>
      <c r="D5" s="7"/>
      <c r="E5" s="7"/>
      <c r="F5" s="7"/>
      <c r="G5" s="7"/>
      <c r="H5" s="7"/>
      <c r="I5" s="7"/>
      <c r="J5" s="7"/>
      <c r="K5" s="7"/>
      <c r="L5" s="7"/>
      <c r="M5" s="7"/>
      <c r="N5" s="7"/>
      <c r="O5" s="7"/>
      <c r="P5" s="22"/>
    </row>
    <row r="6" spans="1:17" ht="14.5">
      <c r="B6" s="21"/>
      <c r="C6" s="7"/>
      <c r="D6" s="7"/>
      <c r="E6" s="7"/>
      <c r="F6" s="7"/>
      <c r="G6" s="7"/>
      <c r="H6" s="7"/>
      <c r="I6" s="7"/>
      <c r="J6" s="7"/>
      <c r="K6" s="7"/>
      <c r="L6" s="7"/>
      <c r="M6" s="7"/>
      <c r="N6" s="7"/>
      <c r="O6" s="7"/>
      <c r="P6" s="22"/>
    </row>
    <row r="7" spans="1:17" ht="14.5">
      <c r="B7" s="21"/>
      <c r="C7" s="7"/>
      <c r="D7" s="7"/>
      <c r="E7" s="7"/>
      <c r="F7" s="7"/>
      <c r="G7" s="7"/>
      <c r="H7" s="7"/>
      <c r="I7" s="7"/>
      <c r="J7" s="7"/>
      <c r="K7" s="7"/>
      <c r="L7" s="7"/>
      <c r="M7" s="7"/>
      <c r="N7" s="7"/>
      <c r="O7" s="7"/>
      <c r="P7" s="22"/>
    </row>
    <row r="8" spans="1:17" ht="14.5">
      <c r="B8" s="21"/>
      <c r="C8" s="7"/>
      <c r="D8" s="7"/>
      <c r="E8" s="7"/>
      <c r="F8" s="7"/>
      <c r="G8" s="7"/>
      <c r="H8" s="7"/>
      <c r="I8" s="7"/>
      <c r="J8" s="7"/>
      <c r="K8" s="7"/>
      <c r="L8" s="7"/>
      <c r="M8" s="7"/>
      <c r="N8" s="7"/>
      <c r="O8" s="7"/>
      <c r="P8" s="22"/>
    </row>
    <row r="9" spans="1:17" ht="14.5">
      <c r="B9" s="21"/>
      <c r="C9" s="7"/>
      <c r="D9" s="7"/>
      <c r="E9" s="7"/>
      <c r="F9" s="7"/>
      <c r="G9" s="7"/>
      <c r="H9" s="7"/>
      <c r="I9" s="7"/>
      <c r="J9" s="7"/>
      <c r="K9" s="7"/>
      <c r="L9" s="7"/>
      <c r="M9" s="7"/>
      <c r="N9" s="7"/>
      <c r="O9" s="7"/>
      <c r="P9" s="22"/>
    </row>
    <row r="10" spans="1:17" ht="14.5">
      <c r="B10" s="21"/>
      <c r="C10" s="7"/>
      <c r="D10" s="7"/>
      <c r="E10" s="7"/>
      <c r="F10" s="7"/>
      <c r="G10" s="7"/>
      <c r="H10" s="7"/>
      <c r="I10" s="7"/>
      <c r="J10" s="7"/>
      <c r="K10" s="7"/>
      <c r="L10" s="7"/>
      <c r="M10" s="7"/>
      <c r="N10" s="7"/>
      <c r="O10" s="7"/>
      <c r="P10" s="22"/>
    </row>
    <row r="11" spans="1:17" ht="14.5">
      <c r="B11" s="21"/>
      <c r="C11" s="7"/>
      <c r="D11" s="7"/>
      <c r="E11" s="7"/>
      <c r="F11" s="7"/>
      <c r="G11" s="7"/>
      <c r="H11" s="7"/>
      <c r="I11" s="7"/>
      <c r="J11" s="7"/>
      <c r="K11" s="7"/>
      <c r="L11" s="7"/>
      <c r="M11" s="7"/>
      <c r="N11" s="7"/>
      <c r="O11" s="7"/>
      <c r="P11" s="22"/>
    </row>
    <row r="12" spans="1:17" ht="14.5">
      <c r="B12" s="21"/>
      <c r="C12" s="7"/>
      <c r="D12" s="7"/>
      <c r="E12" s="7"/>
      <c r="F12" s="7"/>
      <c r="G12" s="7"/>
      <c r="H12" s="7"/>
      <c r="I12" s="7"/>
      <c r="J12" s="7"/>
      <c r="K12" s="7"/>
      <c r="L12" s="7"/>
      <c r="M12" s="7"/>
      <c r="N12" s="7"/>
      <c r="O12" s="7"/>
      <c r="P12" s="22"/>
    </row>
    <row r="13" spans="1:17" ht="14.5">
      <c r="B13" s="21"/>
      <c r="C13" s="7"/>
      <c r="D13" s="7"/>
      <c r="E13" s="7"/>
      <c r="F13" s="7"/>
      <c r="G13" s="7"/>
      <c r="H13" s="7"/>
      <c r="I13" s="7"/>
      <c r="J13" s="7"/>
      <c r="K13" s="7"/>
      <c r="L13" s="7"/>
      <c r="M13" s="7"/>
      <c r="N13" s="7"/>
      <c r="O13" s="7"/>
      <c r="P13" s="22"/>
    </row>
    <row r="14" spans="1:17" ht="14.5">
      <c r="A14" s="13"/>
      <c r="B14" s="21"/>
      <c r="C14" s="7"/>
      <c r="D14" s="7"/>
      <c r="E14" s="7"/>
      <c r="F14" s="7"/>
      <c r="G14" s="7"/>
      <c r="H14" s="7"/>
      <c r="I14" s="7"/>
      <c r="J14" s="7"/>
      <c r="K14" s="7"/>
      <c r="L14" s="7"/>
      <c r="M14" s="7"/>
      <c r="N14" s="7"/>
      <c r="O14" s="7"/>
      <c r="P14" s="22"/>
    </row>
    <row r="15" spans="1:17" ht="14.5">
      <c r="A15" s="13"/>
      <c r="B15" s="21"/>
      <c r="C15" s="7"/>
      <c r="D15" s="7"/>
      <c r="E15" s="7"/>
      <c r="F15" s="7"/>
      <c r="G15" s="7"/>
      <c r="H15" s="7"/>
      <c r="I15" s="7"/>
      <c r="J15" s="7"/>
      <c r="K15" s="7"/>
      <c r="L15" s="7"/>
      <c r="M15" s="7"/>
      <c r="N15" s="7"/>
      <c r="O15" s="7"/>
      <c r="P15" s="22"/>
    </row>
    <row r="16" spans="1:17" thickBot="1">
      <c r="A16" s="13"/>
      <c r="B16" s="23"/>
      <c r="C16" s="24"/>
      <c r="D16" s="24"/>
      <c r="E16" s="24"/>
      <c r="F16" s="24"/>
      <c r="G16" s="24"/>
      <c r="H16" s="24"/>
      <c r="I16" s="24"/>
      <c r="J16" s="24"/>
      <c r="K16" s="24"/>
      <c r="L16" s="24"/>
      <c r="M16" s="24"/>
      <c r="N16" s="24"/>
      <c r="O16" s="24"/>
      <c r="P16" s="25"/>
    </row>
    <row r="17" spans="1:20" ht="15" customHeight="1">
      <c r="A17" s="13"/>
      <c r="B17" s="13"/>
      <c r="C17" s="13"/>
      <c r="D17" s="13"/>
      <c r="E17" s="13"/>
      <c r="F17" s="13"/>
      <c r="G17" s="13"/>
      <c r="H17" s="13"/>
      <c r="I17" s="13"/>
      <c r="J17" s="13"/>
      <c r="K17" s="13"/>
      <c r="L17" s="13"/>
      <c r="M17" s="13"/>
      <c r="N17" s="13"/>
      <c r="O17" s="13"/>
      <c r="P17" s="13"/>
    </row>
    <row r="18" spans="1:20" ht="15" customHeight="1"/>
    <row r="19" spans="1:20" ht="15" customHeight="1"/>
    <row r="20" spans="1:20" ht="14.5"/>
    <row r="21" spans="1:20" ht="14.5"/>
    <row r="22" spans="1:20" ht="37.5" customHeight="1"/>
    <row r="23" spans="1:20" ht="34.5" customHeight="1">
      <c r="B23" s="187"/>
      <c r="C23" s="187"/>
      <c r="D23" s="187"/>
      <c r="E23" s="187"/>
      <c r="F23" s="4"/>
      <c r="G23" s="187"/>
      <c r="H23" s="187"/>
      <c r="I23" s="187"/>
      <c r="J23" s="187"/>
      <c r="K23" s="5"/>
      <c r="L23" s="187"/>
      <c r="M23" s="187"/>
      <c r="N23" s="187"/>
      <c r="O23" s="187"/>
      <c r="P23" s="5"/>
      <c r="Q23" s="187"/>
      <c r="R23" s="187"/>
      <c r="S23" s="187"/>
      <c r="T23" s="187"/>
    </row>
    <row r="24" spans="1:20" ht="25" customHeight="1">
      <c r="B24" s="3"/>
      <c r="G24" s="3"/>
      <c r="L24" s="3"/>
      <c r="Q24" s="3"/>
    </row>
    <row r="25" spans="1:20" ht="25" customHeight="1">
      <c r="B25" s="3"/>
      <c r="G25" s="3"/>
      <c r="L25" s="3"/>
      <c r="Q25" s="3"/>
    </row>
    <row r="26" spans="1:20" ht="25" customHeight="1">
      <c r="B26" s="26" t="str">
        <f>TAB_!A18</f>
        <v>Filosofía</v>
      </c>
      <c r="G26" s="3"/>
      <c r="L26" s="3"/>
      <c r="Q26" s="3"/>
    </row>
    <row r="27" spans="1:20" ht="10.5" customHeight="1">
      <c r="B27" s="27" t="str">
        <f>TAB_!A9</f>
        <v>Facultad de Filosofía y Ciencias Humanas</v>
      </c>
      <c r="L27" s="3"/>
      <c r="Q27" s="6"/>
    </row>
    <row r="28" spans="1:20" ht="10.5" customHeight="1">
      <c r="B28" s="26" t="s">
        <v>127</v>
      </c>
      <c r="L28" s="6"/>
      <c r="Q28" s="3"/>
    </row>
    <row r="29" spans="1:20" ht="15" hidden="1" customHeight="1">
      <c r="B29" s="28"/>
      <c r="L29" s="3"/>
    </row>
    <row r="30" spans="1:20" ht="15" hidden="1" customHeight="1">
      <c r="B30" s="28"/>
      <c r="L30" s="3"/>
    </row>
    <row r="31" spans="1:20" ht="15" hidden="1" customHeight="1">
      <c r="B31" s="28"/>
      <c r="L31" s="3"/>
    </row>
    <row r="32" spans="1:20" ht="15" hidden="1" customHeight="1">
      <c r="B32" s="28"/>
      <c r="L32" s="3"/>
    </row>
    <row r="33" spans="2:12" ht="15" hidden="1" customHeight="1">
      <c r="B33" s="28"/>
      <c r="L33" s="6"/>
    </row>
    <row r="34" spans="2:12" ht="15" hidden="1" customHeight="1">
      <c r="B34" s="28"/>
    </row>
    <row r="35" spans="2:12" ht="15" hidden="1" customHeight="1">
      <c r="B35" s="28"/>
    </row>
    <row r="36" spans="2:12" ht="14.5" hidden="1">
      <c r="B36" s="28"/>
    </row>
    <row r="37" spans="2:12" ht="14.5" hidden="1">
      <c r="B37" s="28"/>
    </row>
    <row r="38" spans="2:12" ht="14.5" hidden="1">
      <c r="B38" s="28"/>
    </row>
    <row r="39" spans="2:12" ht="14.5" hidden="1">
      <c r="B39" s="28"/>
    </row>
    <row r="40" spans="2:12" ht="14.5" hidden="1">
      <c r="B40" s="28"/>
    </row>
    <row r="41" spans="2:12" ht="14.5" hidden="1">
      <c r="B41" s="28"/>
    </row>
    <row r="42" spans="2:12" ht="14.5" hidden="1">
      <c r="B42" s="28"/>
    </row>
    <row r="43" spans="2:12" ht="14.5" hidden="1">
      <c r="B43" s="28"/>
    </row>
    <row r="44" spans="2:12" ht="14.5" hidden="1">
      <c r="B44" s="28"/>
    </row>
    <row r="45" spans="2:12" ht="14.5" hidden="1">
      <c r="B45" s="28"/>
    </row>
    <row r="46" spans="2:12" ht="15" customHeight="1">
      <c r="B46" s="28"/>
    </row>
    <row r="47" spans="2:12" ht="12.75" customHeight="1"/>
  </sheetData>
  <mergeCells count="4">
    <mergeCell ref="B23:E23"/>
    <mergeCell ref="G23:J23"/>
    <mergeCell ref="L23:O23"/>
    <mergeCell ref="Q23:T23"/>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44"/>
  <sheetViews>
    <sheetView showRowColHeaders="0" zoomScale="80" zoomScaleNormal="80" workbookViewId="0"/>
  </sheetViews>
  <sheetFormatPr baseColWidth="10" defaultColWidth="0" defaultRowHeight="15" customHeight="1" zeroHeight="1"/>
  <cols>
    <col min="1" max="1" width="6.1796875" style="13" customWidth="1"/>
    <col min="2" max="3" width="8" style="13" customWidth="1"/>
    <col min="4" max="9" width="11.453125" style="13" customWidth="1"/>
    <col min="10" max="10" width="4.7265625" style="13" customWidth="1"/>
    <col min="11" max="15" width="9.1796875" style="13" customWidth="1"/>
    <col min="16" max="16" width="6.1796875" style="13" customWidth="1"/>
    <col min="17" max="16384" width="9.1796875" style="13" hidden="1"/>
  </cols>
  <sheetData>
    <row r="1" spans="1:21" ht="18" customHeight="1">
      <c r="A1" s="93"/>
      <c r="B1" s="91"/>
      <c r="C1" s="91"/>
      <c r="D1" s="91"/>
      <c r="E1" s="91"/>
      <c r="F1" s="91"/>
      <c r="G1" s="91"/>
      <c r="H1" s="91"/>
      <c r="I1" s="91"/>
      <c r="J1" s="93"/>
      <c r="K1" s="93"/>
      <c r="L1" s="93"/>
      <c r="M1" s="93"/>
      <c r="N1" s="93"/>
      <c r="O1" s="93"/>
      <c r="P1" s="93"/>
    </row>
    <row r="2" spans="1:21" ht="18" customHeight="1">
      <c r="A2" s="93"/>
      <c r="B2" s="91"/>
      <c r="C2" s="91"/>
      <c r="D2" s="91"/>
      <c r="E2" s="91"/>
      <c r="F2" s="91"/>
      <c r="G2" s="91"/>
      <c r="H2" s="91"/>
      <c r="I2" s="91"/>
      <c r="J2" s="93"/>
      <c r="K2" s="93"/>
      <c r="L2" s="93"/>
      <c r="M2" s="93"/>
      <c r="N2" s="93"/>
      <c r="O2" s="93"/>
      <c r="P2" s="93"/>
    </row>
    <row r="3" spans="1:21" ht="18" customHeight="1">
      <c r="A3" s="93"/>
      <c r="B3" s="91"/>
      <c r="C3" s="91"/>
      <c r="D3" s="91"/>
      <c r="E3" s="91"/>
      <c r="F3" s="91"/>
      <c r="G3" s="91"/>
      <c r="H3" s="91"/>
      <c r="I3" s="91"/>
      <c r="J3" s="93"/>
      <c r="K3" s="93"/>
      <c r="L3" s="93"/>
      <c r="M3" s="93"/>
      <c r="N3" s="93"/>
      <c r="O3" s="93"/>
      <c r="P3" s="93"/>
    </row>
    <row r="4" spans="1:21" ht="18" customHeight="1">
      <c r="A4" s="93"/>
      <c r="B4" s="91"/>
      <c r="C4" s="91"/>
      <c r="D4" s="91"/>
      <c r="E4" s="91"/>
      <c r="F4" s="91"/>
      <c r="G4" s="91"/>
      <c r="H4" s="91"/>
      <c r="I4" s="91"/>
      <c r="J4" s="93"/>
      <c r="K4" s="93"/>
      <c r="L4" s="93"/>
      <c r="M4" s="93"/>
      <c r="N4" s="93"/>
      <c r="O4" s="93"/>
      <c r="P4" s="93"/>
    </row>
    <row r="5" spans="1:21" ht="18" customHeight="1">
      <c r="A5" s="93"/>
      <c r="B5" s="91"/>
      <c r="C5" s="91"/>
      <c r="D5" s="91"/>
      <c r="E5" s="91"/>
      <c r="F5" s="91"/>
      <c r="G5" s="91"/>
      <c r="H5" s="91"/>
      <c r="I5" s="91"/>
      <c r="J5" s="93"/>
      <c r="K5" s="93"/>
      <c r="L5" s="93"/>
      <c r="M5" s="106"/>
      <c r="N5" s="93"/>
      <c r="O5" s="93"/>
      <c r="P5" s="93"/>
    </row>
    <row r="6" spans="1:21" ht="18" customHeight="1">
      <c r="A6" s="93"/>
      <c r="B6" s="91"/>
      <c r="C6" s="91"/>
      <c r="D6" s="91"/>
      <c r="E6" s="91"/>
      <c r="F6" s="91"/>
      <c r="G6" s="91"/>
      <c r="H6" s="91"/>
      <c r="I6" s="91"/>
      <c r="J6" s="93"/>
      <c r="K6" s="93"/>
      <c r="L6" s="93"/>
      <c r="M6" s="106"/>
      <c r="N6" s="93"/>
      <c r="O6" s="93"/>
      <c r="P6" s="93"/>
    </row>
    <row r="7" spans="1:21" ht="25.5" customHeight="1"/>
    <row r="8" spans="1:21" ht="40.5" customHeight="1">
      <c r="B8" s="268"/>
      <c r="C8" s="268"/>
      <c r="D8" s="268"/>
      <c r="E8" s="268"/>
      <c r="F8" s="268"/>
      <c r="G8" s="268"/>
      <c r="H8" s="268"/>
      <c r="I8" s="268"/>
      <c r="J8" s="268"/>
      <c r="K8" s="268"/>
      <c r="L8" s="268"/>
      <c r="M8" s="268"/>
      <c r="N8" s="268"/>
      <c r="O8" s="268"/>
    </row>
    <row r="9" spans="1:21" s="111" customFormat="1" ht="40.5" customHeight="1">
      <c r="B9" s="135"/>
      <c r="C9" s="135"/>
      <c r="D9" s="135"/>
      <c r="E9" s="135"/>
      <c r="F9" s="135"/>
      <c r="G9" s="135"/>
      <c r="H9" s="135"/>
      <c r="I9" s="135"/>
      <c r="J9" s="135"/>
      <c r="K9" s="135"/>
      <c r="L9" s="135"/>
      <c r="M9" s="135"/>
      <c r="N9" s="135"/>
      <c r="O9" s="135"/>
    </row>
    <row r="10" spans="1:21" s="111" customFormat="1" ht="27.75" customHeight="1">
      <c r="B10" s="135"/>
      <c r="C10" s="135"/>
      <c r="D10" s="135"/>
      <c r="E10" s="135"/>
      <c r="F10" s="135"/>
      <c r="G10" s="135"/>
      <c r="H10" s="135"/>
      <c r="I10" s="135"/>
      <c r="J10" s="135"/>
      <c r="K10" s="135"/>
      <c r="L10" s="135"/>
      <c r="M10" s="135"/>
      <c r="N10" s="135"/>
      <c r="O10" s="135"/>
    </row>
    <row r="11" spans="1:21" ht="23.25" customHeight="1">
      <c r="B11" s="101"/>
      <c r="C11" s="101"/>
      <c r="D11" s="101"/>
      <c r="E11" s="101"/>
      <c r="F11" s="101"/>
      <c r="G11" s="101"/>
      <c r="H11" s="101"/>
      <c r="I11" s="101"/>
      <c r="J11" s="32"/>
    </row>
    <row r="12" spans="1:21" ht="15" customHeight="1">
      <c r="B12" s="101"/>
      <c r="C12" s="101"/>
      <c r="D12" s="101"/>
      <c r="E12" s="101"/>
      <c r="F12" s="101"/>
      <c r="G12" s="101"/>
      <c r="H12" s="101"/>
      <c r="I12" s="101"/>
      <c r="J12" s="32"/>
    </row>
    <row r="13" spans="1:21" ht="15" customHeight="1">
      <c r="B13" s="102"/>
      <c r="C13" s="102"/>
      <c r="D13" s="102"/>
      <c r="E13" s="102"/>
      <c r="F13" s="102"/>
      <c r="G13" s="102"/>
      <c r="H13" s="102"/>
      <c r="I13" s="102"/>
      <c r="M13" s="15"/>
      <c r="N13" s="14"/>
      <c r="O13" s="14"/>
      <c r="P13" s="14"/>
      <c r="Q13" s="14"/>
      <c r="R13" s="14"/>
      <c r="S13" s="14"/>
      <c r="T13" s="14"/>
      <c r="U13" s="14"/>
    </row>
    <row r="14" spans="1:21" ht="15" customHeight="1">
      <c r="B14" s="102"/>
      <c r="C14" s="102"/>
      <c r="D14" s="102"/>
      <c r="E14" s="102"/>
      <c r="F14" s="102"/>
      <c r="G14" s="102"/>
      <c r="H14" s="102"/>
      <c r="I14" s="102"/>
      <c r="M14" s="15"/>
      <c r="N14" s="14"/>
      <c r="O14" s="14"/>
      <c r="P14" s="14"/>
      <c r="Q14" s="14"/>
      <c r="R14" s="14"/>
      <c r="S14" s="14"/>
      <c r="T14" s="14"/>
      <c r="U14" s="14"/>
    </row>
    <row r="15" spans="1:21" ht="15" customHeight="1">
      <c r="B15" s="102"/>
      <c r="C15" s="102"/>
      <c r="D15" s="102"/>
      <c r="E15" s="102"/>
      <c r="F15" s="102"/>
      <c r="G15" s="102"/>
      <c r="H15" s="102"/>
      <c r="I15" s="102"/>
      <c r="L15" s="9"/>
      <c r="M15" s="14"/>
      <c r="N15" s="14"/>
      <c r="O15" s="14"/>
      <c r="P15" s="14"/>
      <c r="Q15" s="14"/>
      <c r="R15" s="14"/>
      <c r="S15" s="14"/>
      <c r="T15" s="14"/>
      <c r="U15" s="14"/>
    </row>
    <row r="16" spans="1:21" ht="15" customHeight="1">
      <c r="B16" s="102"/>
      <c r="C16" s="102"/>
      <c r="D16" s="102"/>
      <c r="E16" s="102"/>
      <c r="F16" s="102"/>
      <c r="G16" s="102"/>
      <c r="H16" s="102"/>
      <c r="I16" s="102"/>
      <c r="M16" s="14"/>
      <c r="N16" s="14"/>
      <c r="O16" s="14"/>
      <c r="P16" s="14"/>
      <c r="Q16" s="14"/>
      <c r="R16" s="14"/>
      <c r="S16" s="14"/>
      <c r="T16" s="14"/>
      <c r="U16" s="14"/>
    </row>
    <row r="17" spans="2:21" ht="15" customHeight="1">
      <c r="B17" s="102"/>
      <c r="C17" s="102"/>
      <c r="D17" s="102"/>
      <c r="E17" s="102"/>
      <c r="F17" s="102"/>
      <c r="G17" s="102"/>
      <c r="H17" s="102"/>
      <c r="I17" s="102"/>
      <c r="M17" s="92"/>
      <c r="N17" s="92"/>
      <c r="O17" s="92"/>
      <c r="P17" s="92"/>
      <c r="Q17" s="92"/>
      <c r="R17" s="92"/>
      <c r="S17" s="92"/>
      <c r="T17" s="92"/>
      <c r="U17" s="92"/>
    </row>
    <row r="18" spans="2:21" ht="15" customHeight="1">
      <c r="B18" s="102"/>
      <c r="C18" s="102"/>
      <c r="D18" s="102"/>
      <c r="E18" s="102"/>
      <c r="F18" s="102"/>
      <c r="G18" s="102"/>
      <c r="H18" s="102"/>
      <c r="I18" s="102"/>
      <c r="M18" s="92"/>
      <c r="N18" s="92"/>
      <c r="O18" s="92"/>
      <c r="P18" s="92"/>
      <c r="Q18" s="92"/>
      <c r="R18" s="92"/>
      <c r="S18" s="92"/>
      <c r="T18" s="92"/>
      <c r="U18" s="92"/>
    </row>
    <row r="19" spans="2:21" ht="15" customHeight="1">
      <c r="B19" s="102"/>
      <c r="C19" s="102"/>
      <c r="D19" s="102"/>
      <c r="E19" s="102"/>
      <c r="F19" s="102"/>
      <c r="G19" s="102"/>
      <c r="H19" s="102"/>
      <c r="I19" s="102"/>
      <c r="M19" s="92"/>
      <c r="N19" s="92"/>
      <c r="O19" s="92"/>
      <c r="P19" s="92"/>
      <c r="Q19" s="92"/>
      <c r="R19" s="92"/>
      <c r="S19" s="92"/>
      <c r="T19" s="92"/>
      <c r="U19" s="92"/>
    </row>
    <row r="20" spans="2:21" ht="15" customHeight="1">
      <c r="B20" s="102"/>
      <c r="C20" s="102"/>
      <c r="D20" s="102"/>
      <c r="E20" s="102"/>
      <c r="F20" s="102"/>
      <c r="G20" s="102"/>
      <c r="H20" s="102"/>
      <c r="I20" s="102"/>
      <c r="M20" s="92"/>
      <c r="N20" s="92"/>
      <c r="O20" s="92"/>
      <c r="P20" s="92"/>
      <c r="Q20" s="92"/>
      <c r="R20" s="92"/>
      <c r="S20" s="92"/>
      <c r="T20" s="92"/>
      <c r="U20" s="92"/>
    </row>
    <row r="21" spans="2:21" ht="15" customHeight="1">
      <c r="B21" s="102"/>
      <c r="C21" s="102"/>
      <c r="D21" s="102"/>
      <c r="E21" s="102"/>
      <c r="F21" s="102"/>
      <c r="G21" s="102"/>
      <c r="H21" s="102"/>
      <c r="I21" s="102"/>
      <c r="M21" s="92"/>
      <c r="N21" s="92"/>
      <c r="O21" s="92"/>
      <c r="P21" s="92"/>
      <c r="Q21" s="92"/>
      <c r="R21" s="92"/>
      <c r="S21" s="92"/>
      <c r="T21" s="92"/>
      <c r="U21" s="92"/>
    </row>
    <row r="22" spans="2:21" ht="15.5">
      <c r="B22" s="103"/>
      <c r="C22" s="103"/>
      <c r="D22" s="103"/>
      <c r="E22" s="103"/>
      <c r="F22" s="103"/>
      <c r="G22" s="103"/>
      <c r="H22" s="103"/>
      <c r="I22" s="103"/>
      <c r="M22" s="92"/>
      <c r="N22" s="92"/>
      <c r="O22" s="92"/>
      <c r="P22" s="92"/>
      <c r="Q22" s="92"/>
      <c r="R22" s="92"/>
      <c r="S22" s="92"/>
      <c r="T22" s="92"/>
      <c r="U22" s="92"/>
    </row>
    <row r="23" spans="2:21" ht="12.75" customHeight="1">
      <c r="B23" s="104"/>
      <c r="C23" s="104"/>
      <c r="D23" s="105"/>
      <c r="E23" s="105"/>
      <c r="F23" s="105"/>
      <c r="G23" s="105"/>
      <c r="H23" s="105"/>
      <c r="I23" s="105"/>
    </row>
    <row r="24" spans="2:21" ht="12.75" customHeight="1">
      <c r="B24" s="104"/>
      <c r="C24" s="104"/>
      <c r="D24" s="105"/>
      <c r="E24" s="105"/>
      <c r="F24" s="105"/>
      <c r="G24" s="105"/>
      <c r="H24" s="105"/>
      <c r="I24" s="105"/>
    </row>
    <row r="25" spans="2:21" ht="14.5">
      <c r="B25" s="104"/>
      <c r="C25" s="104"/>
      <c r="D25" s="98"/>
      <c r="E25" s="98"/>
      <c r="F25" s="98"/>
      <c r="G25" s="98"/>
      <c r="H25" s="98"/>
      <c r="I25" s="98"/>
    </row>
    <row r="26" spans="2:21" ht="12.75" customHeight="1">
      <c r="B26" s="104"/>
      <c r="C26" s="104"/>
      <c r="D26" s="99"/>
      <c r="E26" s="99"/>
      <c r="F26" s="99"/>
      <c r="G26" s="99"/>
      <c r="H26" s="99"/>
      <c r="I26" s="99"/>
    </row>
    <row r="27" spans="2:21" ht="12.75" customHeight="1">
      <c r="B27" s="104"/>
      <c r="C27" s="104"/>
      <c r="D27" s="99"/>
      <c r="E27" s="99"/>
      <c r="F27" s="99"/>
      <c r="G27" s="99"/>
      <c r="H27" s="99"/>
      <c r="I27" s="99"/>
    </row>
    <row r="28" spans="2:21" ht="12.75" customHeight="1">
      <c r="B28" s="104"/>
      <c r="C28" s="104"/>
      <c r="D28" s="100"/>
      <c r="E28" s="100"/>
      <c r="F28" s="100"/>
      <c r="G28" s="100"/>
      <c r="H28" s="100"/>
      <c r="I28" s="100"/>
    </row>
    <row r="29" spans="2:21" ht="12.75" customHeight="1">
      <c r="B29" s="104"/>
      <c r="C29" s="104"/>
      <c r="D29" s="105"/>
      <c r="E29" s="105"/>
      <c r="F29" s="105"/>
      <c r="G29" s="105"/>
      <c r="H29" s="105"/>
      <c r="I29" s="105"/>
    </row>
    <row r="30" spans="2:21" ht="15" customHeight="1"/>
    <row r="31" spans="2:21" ht="15" customHeight="1"/>
    <row r="32" spans="2:21"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sheetData>
  <mergeCells count="1">
    <mergeCell ref="B8:O8"/>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1:V3084"/>
  <sheetViews>
    <sheetView showRowColHeaders="0" tabSelected="1" zoomScale="50" zoomScaleNormal="50" workbookViewId="0">
      <pane ySplit="5" topLeftCell="A207" activePane="bottomLeft" state="frozen"/>
      <selection pane="bottomLeft" activeCell="A42" sqref="A42:A73"/>
    </sheetView>
  </sheetViews>
  <sheetFormatPr baseColWidth="10" defaultColWidth="0" defaultRowHeight="14.5"/>
  <cols>
    <col min="1" max="1" width="4.7265625" style="113" customWidth="1"/>
    <col min="2" max="2" width="54.453125" style="33" customWidth="1"/>
    <col min="3" max="14" width="11.453125" style="13" customWidth="1"/>
    <col min="15" max="15" width="4.7265625" style="13" customWidth="1"/>
    <col min="16" max="22" width="0" style="13" hidden="1" customWidth="1"/>
    <col min="23" max="16384" width="9.1796875" style="13" hidden="1"/>
  </cols>
  <sheetData>
    <row r="1" spans="1:14" s="11" customFormat="1" ht="43.5" customHeight="1">
      <c r="A1" s="113"/>
      <c r="B1" s="272"/>
      <c r="C1" s="269"/>
      <c r="D1" s="271"/>
      <c r="E1" s="271"/>
      <c r="F1" s="271"/>
      <c r="G1" s="271"/>
      <c r="H1" s="271"/>
      <c r="I1" s="271"/>
      <c r="J1" s="271"/>
      <c r="K1" s="271"/>
      <c r="L1" s="271"/>
      <c r="M1" s="271"/>
      <c r="N1" s="271"/>
    </row>
    <row r="2" spans="1:14" s="11" customFormat="1" ht="30" customHeight="1">
      <c r="A2" s="113"/>
      <c r="B2" s="272"/>
      <c r="C2" s="269" t="s">
        <v>12</v>
      </c>
      <c r="D2" s="270"/>
      <c r="E2" s="269" t="s">
        <v>13</v>
      </c>
      <c r="F2" s="270"/>
      <c r="G2" s="269" t="s">
        <v>14</v>
      </c>
      <c r="H2" s="270"/>
      <c r="I2" s="269" t="s">
        <v>15</v>
      </c>
      <c r="J2" s="270"/>
      <c r="K2" s="269" t="s">
        <v>16</v>
      </c>
      <c r="L2" s="270"/>
      <c r="M2" s="269" t="s">
        <v>116</v>
      </c>
      <c r="N2" s="270"/>
    </row>
    <row r="3" spans="1:14" s="11" customFormat="1" ht="24.75" customHeight="1">
      <c r="A3" s="113"/>
      <c r="B3" s="272"/>
      <c r="C3" s="117">
        <v>2016</v>
      </c>
      <c r="D3" s="117">
        <v>2018</v>
      </c>
      <c r="E3" s="117">
        <v>2016</v>
      </c>
      <c r="F3" s="117">
        <v>2018</v>
      </c>
      <c r="G3" s="117">
        <v>2016</v>
      </c>
      <c r="H3" s="117">
        <v>2018</v>
      </c>
      <c r="I3" s="117">
        <v>2016</v>
      </c>
      <c r="J3" s="117">
        <v>2018</v>
      </c>
      <c r="K3" s="117">
        <v>2016</v>
      </c>
      <c r="L3" s="117">
        <v>2018</v>
      </c>
      <c r="M3" s="117">
        <v>2016</v>
      </c>
      <c r="N3" s="117">
        <v>2018</v>
      </c>
    </row>
    <row r="4" spans="1:14" s="129" customFormat="1" ht="16.5" customHeight="1">
      <c r="A4" s="128"/>
      <c r="B4" s="131" t="s">
        <v>201</v>
      </c>
      <c r="C4" s="130"/>
      <c r="D4" s="130"/>
      <c r="E4" s="130"/>
      <c r="F4" s="130"/>
      <c r="G4" s="130"/>
      <c r="H4" s="130"/>
      <c r="I4" s="130"/>
      <c r="J4" s="130"/>
      <c r="K4" s="130"/>
      <c r="L4" s="130"/>
      <c r="M4" s="130"/>
      <c r="N4" s="130"/>
    </row>
    <row r="5" spans="1:14" s="129" customFormat="1" ht="16.5" customHeight="1">
      <c r="A5" s="128"/>
      <c r="B5" s="131"/>
      <c r="C5" s="130"/>
      <c r="D5" s="130"/>
      <c r="E5" s="130"/>
      <c r="F5" s="130"/>
      <c r="G5" s="130"/>
      <c r="H5" s="130"/>
      <c r="I5" s="130"/>
      <c r="J5" s="130"/>
      <c r="K5" s="130"/>
      <c r="L5" s="130"/>
      <c r="M5" s="130"/>
      <c r="N5" s="130"/>
    </row>
    <row r="6" spans="1:14">
      <c r="C6" s="12"/>
      <c r="D6" s="12"/>
      <c r="E6" s="12"/>
      <c r="F6" s="12"/>
      <c r="G6" s="12"/>
      <c r="H6" s="12"/>
      <c r="I6" s="12"/>
      <c r="J6" s="12"/>
      <c r="K6" s="12"/>
      <c r="L6" s="12"/>
      <c r="M6" s="12"/>
      <c r="N6" s="12"/>
    </row>
    <row r="7" spans="1:14">
      <c r="A7" s="144"/>
      <c r="B7" s="107"/>
      <c r="C7" s="12"/>
      <c r="D7" s="12"/>
      <c r="E7" s="12"/>
      <c r="F7" s="12"/>
      <c r="G7" s="12"/>
      <c r="H7" s="12"/>
      <c r="I7" s="12"/>
      <c r="J7" s="12"/>
      <c r="K7" s="12"/>
      <c r="L7" s="12"/>
      <c r="M7" s="12"/>
      <c r="N7" s="12"/>
    </row>
    <row r="8" spans="1:14">
      <c r="A8" s="144"/>
      <c r="B8" s="107"/>
      <c r="C8" s="12"/>
      <c r="D8" s="12"/>
      <c r="E8" s="12"/>
      <c r="F8" s="12"/>
      <c r="G8" s="12"/>
      <c r="H8" s="12"/>
      <c r="I8" s="12"/>
      <c r="J8" s="12"/>
      <c r="K8" s="12"/>
      <c r="L8" s="12"/>
      <c r="M8" s="12"/>
      <c r="N8" s="12"/>
    </row>
    <row r="9" spans="1:14">
      <c r="A9" s="144"/>
      <c r="B9" s="107"/>
      <c r="C9" s="12"/>
      <c r="D9" s="12"/>
      <c r="E9" s="12"/>
      <c r="F9" s="12"/>
      <c r="G9" s="12"/>
      <c r="H9" s="12"/>
      <c r="I9" s="12"/>
      <c r="J9" s="12"/>
      <c r="K9" s="12"/>
      <c r="L9" s="12"/>
      <c r="M9" s="12"/>
      <c r="N9" s="12"/>
    </row>
    <row r="10" spans="1:14">
      <c r="B10" s="34"/>
      <c r="C10" s="34"/>
      <c r="D10" s="34"/>
      <c r="E10" s="34"/>
      <c r="F10" s="34"/>
      <c r="G10" s="34"/>
      <c r="H10" s="34"/>
      <c r="I10" s="34"/>
      <c r="J10" s="34"/>
      <c r="K10" s="34"/>
      <c r="L10" s="34"/>
      <c r="M10" s="34"/>
      <c r="N10" s="34"/>
    </row>
    <row r="11" spans="1:14">
      <c r="B11" s="141" t="str">
        <f>TAB_!A21</f>
        <v>En términos generales ¿qué tan satisfecho se encuentra usted con los distintos procesos y servicios que comprenden el quehacer académico y administrativo</v>
      </c>
      <c r="C11" s="33"/>
      <c r="D11" s="33"/>
      <c r="E11" s="33"/>
      <c r="F11" s="33"/>
      <c r="G11" s="33"/>
      <c r="H11" s="33"/>
      <c r="I11" s="33"/>
      <c r="J11" s="33"/>
      <c r="K11" s="33"/>
      <c r="L11" s="33"/>
      <c r="M11" s="33"/>
      <c r="N11" s="33"/>
    </row>
    <row r="12" spans="1:14" ht="15" thickBot="1">
      <c r="B12" s="141" t="str">
        <f>TAB_!A22</f>
        <v>de la Universidad de La Sabana?</v>
      </c>
      <c r="C12" s="33"/>
      <c r="D12" s="33"/>
      <c r="E12" s="33"/>
      <c r="F12" s="33"/>
      <c r="G12" s="33"/>
      <c r="H12" s="33"/>
      <c r="I12" s="33"/>
      <c r="J12" s="33"/>
      <c r="K12" s="33"/>
      <c r="L12" s="33"/>
      <c r="M12" s="33"/>
      <c r="N12" s="33"/>
    </row>
    <row r="13" spans="1:14">
      <c r="B13" s="160" t="str">
        <f>TAB_!A30</f>
        <v>(1)Nada satisfecho</v>
      </c>
      <c r="C13" s="159">
        <f>TAB_!B30</f>
        <v>2.6</v>
      </c>
      <c r="D13" s="158">
        <f>TAB_!C30</f>
        <v>0</v>
      </c>
      <c r="E13" s="157">
        <f>TAB_!D30</f>
        <v>0</v>
      </c>
      <c r="F13" s="158">
        <f>TAB_!E30</f>
        <v>0</v>
      </c>
      <c r="G13" s="157">
        <f>TAB_!F30</f>
        <v>0</v>
      </c>
      <c r="H13" s="158">
        <f>TAB_!G30</f>
        <v>0</v>
      </c>
      <c r="I13" s="157">
        <f>TAB_!H30</f>
        <v>0</v>
      </c>
      <c r="J13" s="158">
        <f>TAB_!I30</f>
        <v>0</v>
      </c>
      <c r="K13" s="157">
        <f>TAB_!J30</f>
        <v>0</v>
      </c>
      <c r="L13" s="158">
        <f>TAB_!K30</f>
        <v>0</v>
      </c>
      <c r="M13" s="159">
        <f>TAB_!L30</f>
        <v>1.8</v>
      </c>
      <c r="N13" s="158">
        <f>TAB_!M30</f>
        <v>0</v>
      </c>
    </row>
    <row r="14" spans="1:14">
      <c r="B14" s="142" t="str">
        <f>TAB_!A31</f>
        <v>(2)Poco satisfecho</v>
      </c>
      <c r="C14" s="136">
        <f>TAB_!B31</f>
        <v>2.6</v>
      </c>
      <c r="D14" s="42">
        <f>TAB_!C31</f>
        <v>6.8</v>
      </c>
      <c r="E14" s="41">
        <f>TAB_!D31</f>
        <v>25</v>
      </c>
      <c r="F14" s="42">
        <f>TAB_!E31</f>
        <v>16.7</v>
      </c>
      <c r="G14" s="41">
        <f>TAB_!F31</f>
        <v>0</v>
      </c>
      <c r="H14" s="42">
        <f>TAB_!G31</f>
        <v>0</v>
      </c>
      <c r="I14" s="41">
        <f>TAB_!H31</f>
        <v>0</v>
      </c>
      <c r="J14" s="42">
        <f>TAB_!I31</f>
        <v>0</v>
      </c>
      <c r="K14" s="41">
        <f>TAB_!J31</f>
        <v>0</v>
      </c>
      <c r="L14" s="42">
        <f>TAB_!K31</f>
        <v>0</v>
      </c>
      <c r="M14" s="136">
        <f>TAB_!L31</f>
        <v>3.6</v>
      </c>
      <c r="N14" s="42">
        <f>TAB_!M31</f>
        <v>6.3</v>
      </c>
    </row>
    <row r="15" spans="1:14">
      <c r="B15" s="142" t="str">
        <f>TAB_!A32</f>
        <v>(3)Medianamente Satisfecho</v>
      </c>
      <c r="C15" s="136">
        <f>TAB_!B32</f>
        <v>13.2</v>
      </c>
      <c r="D15" s="42">
        <f>TAB_!C32</f>
        <v>11.4</v>
      </c>
      <c r="E15" s="41">
        <f>TAB_!D32</f>
        <v>25</v>
      </c>
      <c r="F15" s="42">
        <f>TAB_!E32</f>
        <v>16.7</v>
      </c>
      <c r="G15" s="41">
        <f>TAB_!F32</f>
        <v>0</v>
      </c>
      <c r="H15" s="42">
        <f>TAB_!G32</f>
        <v>0</v>
      </c>
      <c r="I15" s="41">
        <f>TAB_!H32</f>
        <v>0</v>
      </c>
      <c r="J15" s="42">
        <f>TAB_!I32</f>
        <v>0</v>
      </c>
      <c r="K15" s="41">
        <f>TAB_!J32</f>
        <v>0</v>
      </c>
      <c r="L15" s="42">
        <f>TAB_!K32</f>
        <v>0</v>
      </c>
      <c r="M15" s="136">
        <f>TAB_!L32</f>
        <v>10.7</v>
      </c>
      <c r="N15" s="42">
        <f>TAB_!M32</f>
        <v>9.5</v>
      </c>
    </row>
    <row r="16" spans="1:14">
      <c r="B16" s="142" t="str">
        <f>TAB_!A33</f>
        <v>(4)Satisfecho</v>
      </c>
      <c r="C16" s="136">
        <f>TAB_!B33</f>
        <v>68.400000000000006</v>
      </c>
      <c r="D16" s="42">
        <f>TAB_!C33</f>
        <v>52.3</v>
      </c>
      <c r="E16" s="41">
        <f>TAB_!D33</f>
        <v>25</v>
      </c>
      <c r="F16" s="42">
        <f>TAB_!E33</f>
        <v>66.7</v>
      </c>
      <c r="G16" s="41">
        <f>TAB_!F33</f>
        <v>25</v>
      </c>
      <c r="H16" s="42">
        <f>TAB_!G33</f>
        <v>80</v>
      </c>
      <c r="I16" s="41">
        <f>TAB_!H33</f>
        <v>60</v>
      </c>
      <c r="J16" s="42">
        <f>TAB_!I33</f>
        <v>75</v>
      </c>
      <c r="K16" s="41">
        <f>TAB_!J33</f>
        <v>60</v>
      </c>
      <c r="L16" s="42">
        <f>TAB_!K33</f>
        <v>75</v>
      </c>
      <c r="M16" s="136">
        <f>TAB_!L33</f>
        <v>60.7</v>
      </c>
      <c r="N16" s="42">
        <f>TAB_!M33</f>
        <v>58.7</v>
      </c>
    </row>
    <row r="17" spans="2:14">
      <c r="B17" s="142" t="str">
        <f>TAB_!A34</f>
        <v>(5)Muy Satisfecho</v>
      </c>
      <c r="C17" s="136">
        <f>TAB_!B34</f>
        <v>13.2</v>
      </c>
      <c r="D17" s="42">
        <f>TAB_!C34</f>
        <v>29.5</v>
      </c>
      <c r="E17" s="41">
        <f>TAB_!D34</f>
        <v>25</v>
      </c>
      <c r="F17" s="42">
        <f>TAB_!E34</f>
        <v>0</v>
      </c>
      <c r="G17" s="41">
        <f>TAB_!F34</f>
        <v>75</v>
      </c>
      <c r="H17" s="42">
        <f>TAB_!G34</f>
        <v>20</v>
      </c>
      <c r="I17" s="41">
        <f>TAB_!H34</f>
        <v>40</v>
      </c>
      <c r="J17" s="42">
        <f>TAB_!I34</f>
        <v>25</v>
      </c>
      <c r="K17" s="41">
        <f>TAB_!J34</f>
        <v>40</v>
      </c>
      <c r="L17" s="42">
        <f>TAB_!K34</f>
        <v>25</v>
      </c>
      <c r="M17" s="136">
        <f>TAB_!L34</f>
        <v>23.2</v>
      </c>
      <c r="N17" s="42">
        <f>TAB_!M34</f>
        <v>25.4</v>
      </c>
    </row>
    <row r="18" spans="2:14">
      <c r="B18" s="142" t="str">
        <f>TAB_!A35</f>
        <v>NS/NA</v>
      </c>
      <c r="C18" s="136">
        <f>TAB_!B35</f>
        <v>0</v>
      </c>
      <c r="D18" s="42">
        <f>TAB_!C35</f>
        <v>0</v>
      </c>
      <c r="E18" s="41">
        <f>TAB_!D35</f>
        <v>0</v>
      </c>
      <c r="F18" s="42">
        <f>TAB_!E35</f>
        <v>0</v>
      </c>
      <c r="G18" s="41">
        <f>TAB_!F35</f>
        <v>0</v>
      </c>
      <c r="H18" s="42">
        <f>TAB_!G35</f>
        <v>0</v>
      </c>
      <c r="I18" s="41">
        <f>TAB_!H35</f>
        <v>0</v>
      </c>
      <c r="J18" s="42">
        <f>TAB_!I35</f>
        <v>0</v>
      </c>
      <c r="K18" s="41">
        <f>TAB_!J35</f>
        <v>0</v>
      </c>
      <c r="L18" s="42">
        <f>TAB_!K35</f>
        <v>0</v>
      </c>
      <c r="M18" s="136">
        <f>TAB_!L35</f>
        <v>0</v>
      </c>
      <c r="N18" s="42">
        <f>TAB_!M35</f>
        <v>0</v>
      </c>
    </row>
    <row r="19" spans="2:14">
      <c r="B19" s="142" t="str">
        <f>TAB_!A36</f>
        <v>Total</v>
      </c>
      <c r="C19" s="136">
        <f>TAB_!B36</f>
        <v>100</v>
      </c>
      <c r="D19" s="42">
        <f>TAB_!C36</f>
        <v>100</v>
      </c>
      <c r="E19" s="41">
        <f>TAB_!D36</f>
        <v>100</v>
      </c>
      <c r="F19" s="42">
        <f>TAB_!E36</f>
        <v>100</v>
      </c>
      <c r="G19" s="41">
        <f>TAB_!F36</f>
        <v>100</v>
      </c>
      <c r="H19" s="42">
        <f>TAB_!G36</f>
        <v>100</v>
      </c>
      <c r="I19" s="41">
        <f>TAB_!H36</f>
        <v>100</v>
      </c>
      <c r="J19" s="42">
        <f>TAB_!I36</f>
        <v>100</v>
      </c>
      <c r="K19" s="41">
        <f>TAB_!J36</f>
        <v>100</v>
      </c>
      <c r="L19" s="42">
        <f>TAB_!K36</f>
        <v>100</v>
      </c>
      <c r="M19" s="136">
        <f>TAB_!L36</f>
        <v>100</v>
      </c>
      <c r="N19" s="42">
        <f>TAB_!M36</f>
        <v>100</v>
      </c>
    </row>
    <row r="20" spans="2:14">
      <c r="B20" s="143" t="str">
        <f>TAB_!A37</f>
        <v>Numero de entrevistados</v>
      </c>
      <c r="C20" s="137">
        <f>TAB_!B37</f>
        <v>38</v>
      </c>
      <c r="D20" s="44">
        <f>TAB_!C37</f>
        <v>44</v>
      </c>
      <c r="E20" s="43">
        <f>TAB_!D37</f>
        <v>4</v>
      </c>
      <c r="F20" s="44">
        <f>TAB_!E37</f>
        <v>6</v>
      </c>
      <c r="G20" s="43">
        <f>TAB_!F37</f>
        <v>4</v>
      </c>
      <c r="H20" s="44">
        <f>TAB_!G37</f>
        <v>5</v>
      </c>
      <c r="I20" s="43">
        <f>TAB_!H37</f>
        <v>5</v>
      </c>
      <c r="J20" s="44">
        <f>TAB_!I37</f>
        <v>4</v>
      </c>
      <c r="K20" s="43">
        <f>TAB_!J37</f>
        <v>5</v>
      </c>
      <c r="L20" s="44">
        <f>TAB_!K37</f>
        <v>4</v>
      </c>
      <c r="M20" s="137">
        <f>TAB_!L37</f>
        <v>56</v>
      </c>
      <c r="N20" s="44">
        <f>TAB_!M37</f>
        <v>63</v>
      </c>
    </row>
    <row r="21" spans="2:14">
      <c r="B21" s="161" t="str">
        <f>TAB_!A38</f>
        <v>TOP TWO BOX</v>
      </c>
      <c r="C21" s="138">
        <f>TAB_!B38</f>
        <v>81.599999999999994</v>
      </c>
      <c r="D21" s="36">
        <f>TAB_!C38</f>
        <v>81.8</v>
      </c>
      <c r="E21" s="35">
        <f>TAB_!D38</f>
        <v>50</v>
      </c>
      <c r="F21" s="36">
        <f>TAB_!E38</f>
        <v>66.7</v>
      </c>
      <c r="G21" s="35">
        <f>TAB_!F38</f>
        <v>100</v>
      </c>
      <c r="H21" s="36">
        <f>TAB_!G38</f>
        <v>100</v>
      </c>
      <c r="I21" s="35">
        <f>TAB_!H38</f>
        <v>100</v>
      </c>
      <c r="J21" s="36">
        <f>TAB_!I38</f>
        <v>100</v>
      </c>
      <c r="K21" s="35">
        <f>TAB_!J38</f>
        <v>100</v>
      </c>
      <c r="L21" s="36">
        <f>TAB_!K38</f>
        <v>100</v>
      </c>
      <c r="M21" s="138">
        <f>TAB_!L38</f>
        <v>83.9</v>
      </c>
      <c r="N21" s="36">
        <f>TAB_!M38</f>
        <v>84.1</v>
      </c>
    </row>
    <row r="22" spans="2:14">
      <c r="B22" s="142" t="str">
        <f>TAB_!A39</f>
        <v>BOTTOM TWO BOX</v>
      </c>
      <c r="C22" s="136">
        <f>TAB_!B39</f>
        <v>5.3</v>
      </c>
      <c r="D22" s="42">
        <f>TAB_!C39</f>
        <v>6.8</v>
      </c>
      <c r="E22" s="41">
        <f>TAB_!D39</f>
        <v>25</v>
      </c>
      <c r="F22" s="42">
        <f>TAB_!E39</f>
        <v>16.7</v>
      </c>
      <c r="G22" s="41">
        <f>TAB_!F39</f>
        <v>0</v>
      </c>
      <c r="H22" s="42">
        <f>TAB_!G39</f>
        <v>0</v>
      </c>
      <c r="I22" s="41">
        <f>TAB_!H39</f>
        <v>0</v>
      </c>
      <c r="J22" s="42">
        <f>TAB_!I39</f>
        <v>0</v>
      </c>
      <c r="K22" s="41">
        <f>TAB_!J39</f>
        <v>0</v>
      </c>
      <c r="L22" s="42">
        <f>TAB_!K39</f>
        <v>0</v>
      </c>
      <c r="M22" s="136">
        <f>TAB_!L39</f>
        <v>5.4</v>
      </c>
      <c r="N22" s="42">
        <f>TAB_!M39</f>
        <v>6.3</v>
      </c>
    </row>
    <row r="23" spans="2:14">
      <c r="B23" s="161" t="str">
        <f>TAB_!A40</f>
        <v>Media Escala de 1 a 5</v>
      </c>
      <c r="C23" s="139">
        <f>TAB_!B40</f>
        <v>3.9</v>
      </c>
      <c r="D23" s="38">
        <f>TAB_!C40</f>
        <v>4</v>
      </c>
      <c r="E23" s="37">
        <f>TAB_!D40</f>
        <v>3.5</v>
      </c>
      <c r="F23" s="38">
        <f>TAB_!E40</f>
        <v>3.5</v>
      </c>
      <c r="G23" s="37">
        <f>TAB_!F40</f>
        <v>4.8</v>
      </c>
      <c r="H23" s="38">
        <f>TAB_!G40</f>
        <v>4.2</v>
      </c>
      <c r="I23" s="37">
        <f>TAB_!H40</f>
        <v>4.4000000000000004</v>
      </c>
      <c r="J23" s="38">
        <f>TAB_!I40</f>
        <v>4.3</v>
      </c>
      <c r="K23" s="37">
        <f>TAB_!J40</f>
        <v>4.4000000000000004</v>
      </c>
      <c r="L23" s="38">
        <f>TAB_!K40</f>
        <v>4.3</v>
      </c>
      <c r="M23" s="139">
        <f>TAB_!L40</f>
        <v>4</v>
      </c>
      <c r="N23" s="38">
        <f>TAB_!M40</f>
        <v>4</v>
      </c>
    </row>
    <row r="24" spans="2:14" ht="15" thickBot="1">
      <c r="B24" s="162" t="str">
        <f>TAB_!A41</f>
        <v>Índice Escala de 1 a 100</v>
      </c>
      <c r="C24" s="140">
        <f>TAB_!B41</f>
        <v>71.7</v>
      </c>
      <c r="D24" s="46">
        <f>TAB_!C41</f>
        <v>76.099999999999994</v>
      </c>
      <c r="E24" s="45">
        <f>TAB_!D41</f>
        <v>62.5</v>
      </c>
      <c r="F24" s="46">
        <f>TAB_!E41</f>
        <v>62.5</v>
      </c>
      <c r="G24" s="45">
        <f>TAB_!F41</f>
        <v>93.8</v>
      </c>
      <c r="H24" s="46">
        <f>TAB_!G41</f>
        <v>80</v>
      </c>
      <c r="I24" s="45">
        <f>TAB_!H41</f>
        <v>85</v>
      </c>
      <c r="J24" s="46">
        <f>TAB_!I41</f>
        <v>81.3</v>
      </c>
      <c r="K24" s="45">
        <f>TAB_!J41</f>
        <v>85</v>
      </c>
      <c r="L24" s="46">
        <f>TAB_!K41</f>
        <v>81.3</v>
      </c>
      <c r="M24" s="140">
        <f>TAB_!L41</f>
        <v>75</v>
      </c>
      <c r="N24" s="46">
        <f>TAB_!M41</f>
        <v>75.8</v>
      </c>
    </row>
    <row r="25" spans="2:14">
      <c r="C25" s="33"/>
      <c r="D25" s="33"/>
      <c r="E25" s="33"/>
      <c r="F25" s="33"/>
      <c r="G25" s="33"/>
      <c r="H25" s="33"/>
      <c r="I25" s="33"/>
      <c r="J25" s="33"/>
      <c r="K25" s="33"/>
      <c r="L25" s="33"/>
      <c r="M25" s="33"/>
      <c r="N25" s="33"/>
    </row>
    <row r="26" spans="2:14">
      <c r="C26" s="33"/>
      <c r="D26" s="33"/>
      <c r="E26" s="33"/>
      <c r="F26" s="33"/>
      <c r="G26" s="33"/>
      <c r="H26" s="33"/>
      <c r="I26" s="33"/>
      <c r="J26" s="33"/>
      <c r="K26" s="33"/>
      <c r="L26" s="33"/>
      <c r="M26" s="33"/>
      <c r="N26" s="33"/>
    </row>
    <row r="27" spans="2:14" ht="15" thickBot="1">
      <c r="B27" s="141" t="str">
        <f>TAB_!A44</f>
        <v>¿Qué tan probable es que usted recomiende a la Universidad de La Sabana a un amigo o conocido?</v>
      </c>
      <c r="C27" s="33"/>
      <c r="D27" s="33"/>
      <c r="E27" s="33"/>
      <c r="F27" s="33"/>
      <c r="G27" s="33"/>
      <c r="H27" s="33"/>
      <c r="I27" s="33"/>
      <c r="J27" s="33"/>
      <c r="K27" s="33"/>
      <c r="L27" s="33"/>
      <c r="M27" s="33"/>
      <c r="N27" s="33"/>
    </row>
    <row r="28" spans="2:14">
      <c r="B28" s="160" t="str">
        <f>TAB_!A52</f>
        <v>(1)Nada Probable</v>
      </c>
      <c r="C28" s="159">
        <f>TAB_!B52</f>
        <v>0</v>
      </c>
      <c r="D28" s="158">
        <f>TAB_!C52</f>
        <v>2.2999999999999998</v>
      </c>
      <c r="E28" s="157">
        <f>TAB_!D52</f>
        <v>0</v>
      </c>
      <c r="F28" s="158">
        <f>TAB_!E52</f>
        <v>0</v>
      </c>
      <c r="G28" s="157">
        <f>TAB_!F52</f>
        <v>0</v>
      </c>
      <c r="H28" s="158">
        <f>TAB_!G52</f>
        <v>0</v>
      </c>
      <c r="I28" s="157">
        <f>TAB_!H52</f>
        <v>0</v>
      </c>
      <c r="J28" s="158">
        <f>TAB_!I52</f>
        <v>0</v>
      </c>
      <c r="K28" s="157">
        <f>TAB_!J52</f>
        <v>0</v>
      </c>
      <c r="L28" s="158">
        <f>TAB_!K52</f>
        <v>0</v>
      </c>
      <c r="M28" s="159">
        <f>TAB_!L52</f>
        <v>0</v>
      </c>
      <c r="N28" s="158">
        <f>TAB_!M52</f>
        <v>1.6</v>
      </c>
    </row>
    <row r="29" spans="2:14">
      <c r="B29" s="142" t="str">
        <f>TAB_!A53</f>
        <v>(2)Poco Probable</v>
      </c>
      <c r="C29" s="136">
        <f>TAB_!B53</f>
        <v>5.3</v>
      </c>
      <c r="D29" s="42">
        <f>TAB_!C53</f>
        <v>2.2999999999999998</v>
      </c>
      <c r="E29" s="41">
        <f>TAB_!D53</f>
        <v>0</v>
      </c>
      <c r="F29" s="42">
        <f>TAB_!E53</f>
        <v>16.7</v>
      </c>
      <c r="G29" s="41">
        <f>TAB_!F53</f>
        <v>0</v>
      </c>
      <c r="H29" s="42">
        <f>TAB_!G53</f>
        <v>0</v>
      </c>
      <c r="I29" s="41">
        <f>TAB_!H53</f>
        <v>0</v>
      </c>
      <c r="J29" s="42">
        <f>TAB_!I53</f>
        <v>0</v>
      </c>
      <c r="K29" s="41">
        <f>TAB_!J53</f>
        <v>0</v>
      </c>
      <c r="L29" s="42">
        <f>TAB_!K53</f>
        <v>0</v>
      </c>
      <c r="M29" s="136">
        <f>TAB_!L53</f>
        <v>3.6</v>
      </c>
      <c r="N29" s="42">
        <f>TAB_!M53</f>
        <v>3.2</v>
      </c>
    </row>
    <row r="30" spans="2:14">
      <c r="B30" s="142" t="str">
        <f>TAB_!A54</f>
        <v>(3)Medianamente probable</v>
      </c>
      <c r="C30" s="136">
        <f>TAB_!B54</f>
        <v>2.6</v>
      </c>
      <c r="D30" s="42">
        <f>TAB_!C54</f>
        <v>11.4</v>
      </c>
      <c r="E30" s="41">
        <f>TAB_!D54</f>
        <v>25</v>
      </c>
      <c r="F30" s="42">
        <f>TAB_!E54</f>
        <v>0</v>
      </c>
      <c r="G30" s="41">
        <f>TAB_!F54</f>
        <v>0</v>
      </c>
      <c r="H30" s="42">
        <f>TAB_!G54</f>
        <v>0</v>
      </c>
      <c r="I30" s="41">
        <f>TAB_!H54</f>
        <v>0</v>
      </c>
      <c r="J30" s="42">
        <f>TAB_!I54</f>
        <v>0</v>
      </c>
      <c r="K30" s="41">
        <f>TAB_!J54</f>
        <v>0</v>
      </c>
      <c r="L30" s="42">
        <f>TAB_!K54</f>
        <v>0</v>
      </c>
      <c r="M30" s="136">
        <f>TAB_!L54</f>
        <v>3.6</v>
      </c>
      <c r="N30" s="42">
        <f>TAB_!M54</f>
        <v>7.9</v>
      </c>
    </row>
    <row r="31" spans="2:14">
      <c r="B31" s="142" t="str">
        <f>TAB_!A55</f>
        <v>(4)Muy Probable</v>
      </c>
      <c r="C31" s="136">
        <f>TAB_!B55</f>
        <v>34.200000000000003</v>
      </c>
      <c r="D31" s="42">
        <f>TAB_!C55</f>
        <v>27.3</v>
      </c>
      <c r="E31" s="41">
        <f>TAB_!D55</f>
        <v>25</v>
      </c>
      <c r="F31" s="42">
        <f>TAB_!E55</f>
        <v>50</v>
      </c>
      <c r="G31" s="41">
        <f>TAB_!F55</f>
        <v>50</v>
      </c>
      <c r="H31" s="42">
        <f>TAB_!G55</f>
        <v>40</v>
      </c>
      <c r="I31" s="41">
        <f>TAB_!H55</f>
        <v>0</v>
      </c>
      <c r="J31" s="42">
        <f>TAB_!I55</f>
        <v>0</v>
      </c>
      <c r="K31" s="41">
        <f>TAB_!J55</f>
        <v>20</v>
      </c>
      <c r="L31" s="42">
        <f>TAB_!K55</f>
        <v>0</v>
      </c>
      <c r="M31" s="136">
        <f>TAB_!L55</f>
        <v>30.4</v>
      </c>
      <c r="N31" s="42">
        <f>TAB_!M55</f>
        <v>27</v>
      </c>
    </row>
    <row r="32" spans="2:14">
      <c r="B32" s="142" t="str">
        <f>TAB_!A56</f>
        <v>(5)Totalmente probable</v>
      </c>
      <c r="C32" s="136">
        <f>TAB_!B56</f>
        <v>57.9</v>
      </c>
      <c r="D32" s="42">
        <f>TAB_!C56</f>
        <v>56.8</v>
      </c>
      <c r="E32" s="41">
        <f>TAB_!D56</f>
        <v>50</v>
      </c>
      <c r="F32" s="42">
        <f>TAB_!E56</f>
        <v>33.299999999999997</v>
      </c>
      <c r="G32" s="41">
        <f>TAB_!F56</f>
        <v>50</v>
      </c>
      <c r="H32" s="42">
        <f>TAB_!G56</f>
        <v>60</v>
      </c>
      <c r="I32" s="41">
        <f>TAB_!H56</f>
        <v>100</v>
      </c>
      <c r="J32" s="42">
        <f>TAB_!I56</f>
        <v>100</v>
      </c>
      <c r="K32" s="41">
        <f>TAB_!J56</f>
        <v>80</v>
      </c>
      <c r="L32" s="42">
        <f>TAB_!K56</f>
        <v>100</v>
      </c>
      <c r="M32" s="136">
        <f>TAB_!L56</f>
        <v>62.5</v>
      </c>
      <c r="N32" s="42">
        <f>TAB_!M56</f>
        <v>60.3</v>
      </c>
    </row>
    <row r="33" spans="1:14">
      <c r="B33" s="142" t="str">
        <f>TAB_!A57</f>
        <v xml:space="preserve"> NS/NA</v>
      </c>
      <c r="C33" s="136">
        <f>TAB_!B57</f>
        <v>0</v>
      </c>
      <c r="D33" s="42">
        <f>TAB_!C57</f>
        <v>0</v>
      </c>
      <c r="E33" s="41">
        <f>TAB_!D57</f>
        <v>0</v>
      </c>
      <c r="F33" s="42">
        <f>TAB_!E57</f>
        <v>0</v>
      </c>
      <c r="G33" s="41">
        <f>TAB_!F57</f>
        <v>0</v>
      </c>
      <c r="H33" s="42">
        <f>TAB_!G57</f>
        <v>0</v>
      </c>
      <c r="I33" s="41">
        <f>TAB_!H57</f>
        <v>0</v>
      </c>
      <c r="J33" s="42">
        <f>TAB_!I57</f>
        <v>0</v>
      </c>
      <c r="K33" s="41">
        <f>TAB_!J57</f>
        <v>0</v>
      </c>
      <c r="L33" s="42">
        <f>TAB_!K57</f>
        <v>0</v>
      </c>
      <c r="M33" s="136">
        <f>TAB_!L57</f>
        <v>0</v>
      </c>
      <c r="N33" s="42">
        <f>TAB_!M57</f>
        <v>0</v>
      </c>
    </row>
    <row r="34" spans="1:14">
      <c r="B34" s="142" t="str">
        <f>TAB_!A58</f>
        <v>Total</v>
      </c>
      <c r="C34" s="136">
        <f>TAB_!B58</f>
        <v>100</v>
      </c>
      <c r="D34" s="42">
        <f>TAB_!C58</f>
        <v>100</v>
      </c>
      <c r="E34" s="41">
        <f>TAB_!D58</f>
        <v>100</v>
      </c>
      <c r="F34" s="42">
        <f>TAB_!E58</f>
        <v>100</v>
      </c>
      <c r="G34" s="41">
        <f>TAB_!F58</f>
        <v>100</v>
      </c>
      <c r="H34" s="42">
        <f>TAB_!G58</f>
        <v>100</v>
      </c>
      <c r="I34" s="41">
        <f>TAB_!H58</f>
        <v>100</v>
      </c>
      <c r="J34" s="42">
        <f>TAB_!I58</f>
        <v>100</v>
      </c>
      <c r="K34" s="41">
        <f>TAB_!J58</f>
        <v>100</v>
      </c>
      <c r="L34" s="42">
        <f>TAB_!K58</f>
        <v>100</v>
      </c>
      <c r="M34" s="136">
        <f>TAB_!L58</f>
        <v>100</v>
      </c>
      <c r="N34" s="42">
        <f>TAB_!M58</f>
        <v>100</v>
      </c>
    </row>
    <row r="35" spans="1:14">
      <c r="B35" s="143" t="str">
        <f>TAB_!A59</f>
        <v>Numero de entrevistados</v>
      </c>
      <c r="C35" s="137">
        <f>TAB_!B59</f>
        <v>38</v>
      </c>
      <c r="D35" s="44">
        <f>TAB_!C59</f>
        <v>44</v>
      </c>
      <c r="E35" s="43">
        <f>TAB_!D59</f>
        <v>4</v>
      </c>
      <c r="F35" s="44">
        <f>TAB_!E59</f>
        <v>6</v>
      </c>
      <c r="G35" s="43">
        <f>TAB_!F59</f>
        <v>4</v>
      </c>
      <c r="H35" s="44">
        <f>TAB_!G59</f>
        <v>5</v>
      </c>
      <c r="I35" s="43">
        <f>TAB_!H59</f>
        <v>5</v>
      </c>
      <c r="J35" s="44">
        <f>TAB_!I59</f>
        <v>4</v>
      </c>
      <c r="K35" s="43">
        <f>TAB_!J59</f>
        <v>5</v>
      </c>
      <c r="L35" s="44">
        <f>TAB_!K59</f>
        <v>4</v>
      </c>
      <c r="M35" s="137">
        <f>TAB_!L59</f>
        <v>56</v>
      </c>
      <c r="N35" s="44">
        <f>TAB_!M59</f>
        <v>63</v>
      </c>
    </row>
    <row r="36" spans="1:14">
      <c r="B36" s="161" t="str">
        <f>TAB_!A60</f>
        <v>TOP TWO BOX</v>
      </c>
      <c r="C36" s="138">
        <f>TAB_!B60</f>
        <v>92.1</v>
      </c>
      <c r="D36" s="36">
        <f>TAB_!C60</f>
        <v>84.1</v>
      </c>
      <c r="E36" s="35">
        <f>TAB_!D60</f>
        <v>75</v>
      </c>
      <c r="F36" s="36">
        <f>TAB_!E60</f>
        <v>83.3</v>
      </c>
      <c r="G36" s="35">
        <f>TAB_!F60</f>
        <v>100</v>
      </c>
      <c r="H36" s="36">
        <f>TAB_!G60</f>
        <v>100</v>
      </c>
      <c r="I36" s="35">
        <f>TAB_!H60</f>
        <v>100</v>
      </c>
      <c r="J36" s="36">
        <f>TAB_!I60</f>
        <v>100</v>
      </c>
      <c r="K36" s="35">
        <f>TAB_!J60</f>
        <v>100</v>
      </c>
      <c r="L36" s="36">
        <f>TAB_!K60</f>
        <v>100</v>
      </c>
      <c r="M36" s="138">
        <f>TAB_!L60</f>
        <v>92.9</v>
      </c>
      <c r="N36" s="36">
        <f>TAB_!M60</f>
        <v>87.3</v>
      </c>
    </row>
    <row r="37" spans="1:14">
      <c r="B37" s="142" t="str">
        <f>TAB_!A61</f>
        <v>BOTTOM TWO BOX</v>
      </c>
      <c r="C37" s="136">
        <f>TAB_!B61</f>
        <v>5.3</v>
      </c>
      <c r="D37" s="42">
        <f>TAB_!C61</f>
        <v>4.5</v>
      </c>
      <c r="E37" s="41">
        <f>TAB_!D61</f>
        <v>0</v>
      </c>
      <c r="F37" s="42">
        <f>TAB_!E61</f>
        <v>16.7</v>
      </c>
      <c r="G37" s="41">
        <f>TAB_!F61</f>
        <v>0</v>
      </c>
      <c r="H37" s="42">
        <f>TAB_!G61</f>
        <v>0</v>
      </c>
      <c r="I37" s="41">
        <f>TAB_!H61</f>
        <v>0</v>
      </c>
      <c r="J37" s="42">
        <f>TAB_!I61</f>
        <v>0</v>
      </c>
      <c r="K37" s="41">
        <f>TAB_!J61</f>
        <v>0</v>
      </c>
      <c r="L37" s="42">
        <f>TAB_!K61</f>
        <v>0</v>
      </c>
      <c r="M37" s="136">
        <f>TAB_!L61</f>
        <v>3.6</v>
      </c>
      <c r="N37" s="42">
        <f>TAB_!M61</f>
        <v>4.8</v>
      </c>
    </row>
    <row r="38" spans="1:14">
      <c r="B38" s="161" t="str">
        <f>TAB_!A62</f>
        <v>Media Escala de 1 a 5</v>
      </c>
      <c r="C38" s="139">
        <f>TAB_!B62</f>
        <v>4.4000000000000004</v>
      </c>
      <c r="D38" s="38">
        <f>TAB_!C62</f>
        <v>4.3</v>
      </c>
      <c r="E38" s="37">
        <f>TAB_!D62</f>
        <v>4.3</v>
      </c>
      <c r="F38" s="38">
        <f>TAB_!E62</f>
        <v>4</v>
      </c>
      <c r="G38" s="37">
        <f>TAB_!F62</f>
        <v>4.5</v>
      </c>
      <c r="H38" s="38">
        <f>TAB_!G62</f>
        <v>4.5999999999999996</v>
      </c>
      <c r="I38" s="37">
        <f>TAB_!H62</f>
        <v>5</v>
      </c>
      <c r="J38" s="38">
        <f>TAB_!I62</f>
        <v>5</v>
      </c>
      <c r="K38" s="37">
        <f>TAB_!J62</f>
        <v>4.8</v>
      </c>
      <c r="L38" s="38">
        <f>TAB_!K62</f>
        <v>5</v>
      </c>
      <c r="M38" s="139">
        <f>TAB_!L62</f>
        <v>4.5</v>
      </c>
      <c r="N38" s="38">
        <f>TAB_!M62</f>
        <v>4.4000000000000004</v>
      </c>
    </row>
    <row r="39" spans="1:14" ht="15" thickBot="1">
      <c r="B39" s="162" t="str">
        <f>TAB_!A63</f>
        <v>Índice Escala de 1 a 100</v>
      </c>
      <c r="C39" s="140">
        <f>TAB_!B63</f>
        <v>86.2</v>
      </c>
      <c r="D39" s="46">
        <f>TAB_!C63</f>
        <v>83.5</v>
      </c>
      <c r="E39" s="45">
        <f>TAB_!D63</f>
        <v>81.3</v>
      </c>
      <c r="F39" s="46">
        <f>TAB_!E63</f>
        <v>75</v>
      </c>
      <c r="G39" s="45">
        <f>TAB_!F63</f>
        <v>87.5</v>
      </c>
      <c r="H39" s="46">
        <f>TAB_!G63</f>
        <v>90</v>
      </c>
      <c r="I39" s="45">
        <f>TAB_!H63</f>
        <v>100</v>
      </c>
      <c r="J39" s="46">
        <f>TAB_!I63</f>
        <v>100</v>
      </c>
      <c r="K39" s="45">
        <f>TAB_!J63</f>
        <v>95</v>
      </c>
      <c r="L39" s="46">
        <f>TAB_!K63</f>
        <v>100</v>
      </c>
      <c r="M39" s="140">
        <f>TAB_!L63</f>
        <v>87.9</v>
      </c>
      <c r="N39" s="46">
        <f>TAB_!M63</f>
        <v>85.3</v>
      </c>
    </row>
    <row r="40" spans="1:14">
      <c r="C40" s="33"/>
      <c r="D40" s="33"/>
      <c r="E40" s="33"/>
      <c r="F40" s="33"/>
      <c r="G40" s="33"/>
      <c r="H40" s="33"/>
      <c r="I40" s="33"/>
      <c r="J40" s="33"/>
      <c r="K40" s="33"/>
      <c r="L40" s="33"/>
      <c r="M40" s="33"/>
      <c r="N40" s="33"/>
    </row>
    <row r="41" spans="1:14" s="111" customFormat="1">
      <c r="A41" s="113"/>
      <c r="B41" s="33"/>
      <c r="C41" s="33"/>
      <c r="D41" s="33"/>
      <c r="E41" s="33"/>
      <c r="F41" s="33"/>
      <c r="G41" s="33"/>
      <c r="H41" s="33"/>
      <c r="I41" s="33"/>
      <c r="J41" s="33"/>
      <c r="K41" s="33"/>
      <c r="L41" s="33"/>
      <c r="M41" s="33"/>
      <c r="N41" s="33"/>
    </row>
    <row r="42" spans="1:14" s="111" customFormat="1">
      <c r="A42" s="273"/>
      <c r="B42" s="33"/>
      <c r="C42" s="33"/>
      <c r="D42" s="33"/>
      <c r="E42" s="33"/>
      <c r="F42" s="33"/>
      <c r="G42" s="33"/>
      <c r="H42" s="33"/>
      <c r="I42" s="33"/>
      <c r="J42" s="33"/>
      <c r="K42" s="33"/>
      <c r="L42" s="33"/>
      <c r="M42" s="33"/>
      <c r="N42" s="33"/>
    </row>
    <row r="43" spans="1:14" s="111" customFormat="1">
      <c r="A43" s="273"/>
      <c r="B43" s="33"/>
      <c r="C43" s="33"/>
      <c r="D43" s="33"/>
      <c r="E43" s="33"/>
      <c r="F43" s="33"/>
      <c r="G43" s="33"/>
      <c r="H43" s="33"/>
      <c r="I43" s="33"/>
      <c r="J43" s="33"/>
      <c r="K43" s="33"/>
      <c r="L43" s="33"/>
      <c r="M43" s="33"/>
      <c r="N43" s="33"/>
    </row>
    <row r="44" spans="1:14" s="111" customFormat="1">
      <c r="A44" s="273"/>
      <c r="B44" s="33"/>
      <c r="C44" s="33"/>
      <c r="D44" s="33"/>
      <c r="E44" s="33"/>
      <c r="F44" s="33"/>
      <c r="G44" s="33"/>
      <c r="H44" s="33"/>
      <c r="I44" s="33"/>
      <c r="J44" s="33"/>
      <c r="K44" s="33"/>
      <c r="L44" s="33"/>
      <c r="M44" s="33"/>
      <c r="N44" s="33"/>
    </row>
    <row r="45" spans="1:14">
      <c r="A45" s="273"/>
      <c r="C45" s="33"/>
      <c r="D45" s="33"/>
      <c r="E45" s="33"/>
      <c r="F45" s="33"/>
      <c r="G45" s="33"/>
      <c r="H45" s="33"/>
      <c r="I45" s="33"/>
      <c r="J45" s="33"/>
      <c r="K45" s="33"/>
      <c r="L45" s="33"/>
      <c r="M45" s="33"/>
      <c r="N45" s="33"/>
    </row>
    <row r="46" spans="1:14">
      <c r="A46" s="273"/>
      <c r="B46" s="141" t="str">
        <f>TAB_!A66</f>
        <v>Durante su experiencia en la Universidad de La Sabana, le fue posible encontrar y hacer propios los siguientes rasgos que definen su naturaleza e identidad</v>
      </c>
      <c r="C46" s="33"/>
      <c r="D46" s="33"/>
      <c r="E46" s="33"/>
      <c r="F46" s="33"/>
      <c r="G46" s="33"/>
      <c r="H46" s="33"/>
      <c r="I46" s="33"/>
      <c r="J46" s="33"/>
      <c r="K46" s="33"/>
      <c r="L46" s="33"/>
      <c r="M46" s="33"/>
      <c r="N46" s="33"/>
    </row>
    <row r="47" spans="1:14">
      <c r="A47" s="273"/>
      <c r="B47" s="141" t="str">
        <f>TAB_!A67</f>
        <v>descritos en el Proyecto Educativo Institucional (PEI):</v>
      </c>
      <c r="C47" s="33"/>
      <c r="D47" s="33"/>
      <c r="E47" s="33"/>
      <c r="F47" s="33"/>
      <c r="G47" s="33"/>
      <c r="H47" s="33"/>
      <c r="I47" s="33"/>
      <c r="J47" s="33"/>
      <c r="K47" s="33"/>
      <c r="L47" s="33"/>
      <c r="M47" s="33"/>
      <c r="N47" s="33"/>
    </row>
    <row r="48" spans="1:14" ht="15" thickBot="1">
      <c r="A48" s="273"/>
      <c r="B48" s="141" t="str">
        <f>TAB_!A68</f>
        <v>Búsqueda y descubrimiento de la verdad</v>
      </c>
      <c r="C48" s="33"/>
      <c r="D48" s="33"/>
      <c r="E48" s="33"/>
      <c r="F48" s="33"/>
      <c r="G48" s="33"/>
      <c r="H48" s="33"/>
      <c r="I48" s="33"/>
      <c r="J48" s="33"/>
      <c r="K48" s="33"/>
      <c r="L48" s="33"/>
      <c r="M48" s="33"/>
      <c r="N48" s="33"/>
    </row>
    <row r="49" spans="1:14">
      <c r="A49" s="273"/>
      <c r="B49" s="94" t="str">
        <f>TAB_!A76</f>
        <v>Si</v>
      </c>
      <c r="C49" s="163">
        <f>TAB_!B76</f>
        <v>0</v>
      </c>
      <c r="D49" s="40">
        <f>TAB_!C76</f>
        <v>77.3</v>
      </c>
      <c r="E49" s="39">
        <f>TAB_!D76</f>
        <v>0</v>
      </c>
      <c r="F49" s="40">
        <f>TAB_!E76</f>
        <v>100</v>
      </c>
      <c r="G49" s="39">
        <f>TAB_!F76</f>
        <v>0</v>
      </c>
      <c r="H49" s="40">
        <f>TAB_!G76</f>
        <v>100</v>
      </c>
      <c r="I49" s="39">
        <f>TAB_!H76</f>
        <v>0</v>
      </c>
      <c r="J49" s="40">
        <f>TAB_!I76</f>
        <v>100</v>
      </c>
      <c r="K49" s="39">
        <f>TAB_!J76</f>
        <v>0</v>
      </c>
      <c r="L49" s="40">
        <f>TAB_!K76</f>
        <v>50</v>
      </c>
      <c r="M49" s="39">
        <f>TAB_!L76</f>
        <v>0</v>
      </c>
      <c r="N49" s="40">
        <f>TAB_!M76</f>
        <v>81</v>
      </c>
    </row>
    <row r="50" spans="1:14">
      <c r="A50" s="273"/>
      <c r="B50" s="142" t="str">
        <f>TAB_!A77</f>
        <v>No</v>
      </c>
      <c r="C50" s="136">
        <f>TAB_!B77</f>
        <v>0</v>
      </c>
      <c r="D50" s="42">
        <f>TAB_!C77</f>
        <v>11.4</v>
      </c>
      <c r="E50" s="41">
        <f>TAB_!D77</f>
        <v>0</v>
      </c>
      <c r="F50" s="42">
        <f>TAB_!E77</f>
        <v>0</v>
      </c>
      <c r="G50" s="41">
        <f>TAB_!F77</f>
        <v>0</v>
      </c>
      <c r="H50" s="42">
        <f>TAB_!G77</f>
        <v>0</v>
      </c>
      <c r="I50" s="41">
        <f>TAB_!H77</f>
        <v>0</v>
      </c>
      <c r="J50" s="42">
        <f>TAB_!I77</f>
        <v>0</v>
      </c>
      <c r="K50" s="41">
        <f>TAB_!J77</f>
        <v>0</v>
      </c>
      <c r="L50" s="42">
        <f>TAB_!K77</f>
        <v>0</v>
      </c>
      <c r="M50" s="136">
        <f>TAB_!L77</f>
        <v>0</v>
      </c>
      <c r="N50" s="42">
        <f>TAB_!M77</f>
        <v>7.9</v>
      </c>
    </row>
    <row r="51" spans="1:14">
      <c r="A51" s="273"/>
      <c r="B51" s="142" t="str">
        <f>TAB_!A78</f>
        <v>NS/NA</v>
      </c>
      <c r="C51" s="136">
        <f>TAB_!B78</f>
        <v>0</v>
      </c>
      <c r="D51" s="42">
        <f>TAB_!C78</f>
        <v>11.4</v>
      </c>
      <c r="E51" s="41">
        <f>TAB_!D78</f>
        <v>0</v>
      </c>
      <c r="F51" s="42">
        <f>TAB_!E78</f>
        <v>0</v>
      </c>
      <c r="G51" s="41">
        <f>TAB_!F78</f>
        <v>0</v>
      </c>
      <c r="H51" s="42">
        <f>TAB_!G78</f>
        <v>0</v>
      </c>
      <c r="I51" s="41">
        <f>TAB_!H78</f>
        <v>0</v>
      </c>
      <c r="J51" s="42">
        <f>TAB_!I78</f>
        <v>0</v>
      </c>
      <c r="K51" s="41">
        <f>TAB_!J78</f>
        <v>0</v>
      </c>
      <c r="L51" s="42">
        <f>TAB_!K78</f>
        <v>50</v>
      </c>
      <c r="M51" s="136">
        <f>TAB_!L78</f>
        <v>0</v>
      </c>
      <c r="N51" s="42">
        <f>TAB_!M78</f>
        <v>11.1</v>
      </c>
    </row>
    <row r="52" spans="1:14">
      <c r="A52" s="273"/>
      <c r="B52" s="142" t="str">
        <f>TAB_!A79</f>
        <v>Total</v>
      </c>
      <c r="C52" s="136">
        <f>TAB_!B79</f>
        <v>0</v>
      </c>
      <c r="D52" s="42">
        <f>TAB_!C79</f>
        <v>100</v>
      </c>
      <c r="E52" s="41">
        <f>TAB_!D79</f>
        <v>0</v>
      </c>
      <c r="F52" s="42">
        <f>TAB_!E79</f>
        <v>100</v>
      </c>
      <c r="G52" s="41">
        <f>TAB_!F79</f>
        <v>0</v>
      </c>
      <c r="H52" s="42">
        <f>TAB_!G79</f>
        <v>100</v>
      </c>
      <c r="I52" s="41">
        <f>TAB_!H79</f>
        <v>0</v>
      </c>
      <c r="J52" s="42">
        <f>TAB_!I79</f>
        <v>100</v>
      </c>
      <c r="K52" s="41">
        <f>TAB_!J79</f>
        <v>0</v>
      </c>
      <c r="L52" s="42">
        <f>TAB_!K79</f>
        <v>100</v>
      </c>
      <c r="M52" s="136">
        <f>TAB_!L79</f>
        <v>0</v>
      </c>
      <c r="N52" s="42">
        <f>TAB_!M79</f>
        <v>100</v>
      </c>
    </row>
    <row r="53" spans="1:14" ht="15" thickBot="1">
      <c r="A53" s="273"/>
      <c r="B53" s="164" t="str">
        <f>TAB_!A80</f>
        <v>Numero de entrevistados</v>
      </c>
      <c r="C53" s="140">
        <f>TAB_!B80</f>
        <v>0</v>
      </c>
      <c r="D53" s="46">
        <f>TAB_!C80</f>
        <v>44</v>
      </c>
      <c r="E53" s="45">
        <f>TAB_!D80</f>
        <v>0</v>
      </c>
      <c r="F53" s="46">
        <f>TAB_!E80</f>
        <v>6</v>
      </c>
      <c r="G53" s="45">
        <f>TAB_!F80</f>
        <v>0</v>
      </c>
      <c r="H53" s="46">
        <f>TAB_!G80</f>
        <v>5</v>
      </c>
      <c r="I53" s="45">
        <f>TAB_!H80</f>
        <v>0</v>
      </c>
      <c r="J53" s="46">
        <f>TAB_!I80</f>
        <v>4</v>
      </c>
      <c r="K53" s="45">
        <f>TAB_!J80</f>
        <v>0</v>
      </c>
      <c r="L53" s="46">
        <f>TAB_!K80</f>
        <v>4</v>
      </c>
      <c r="M53" s="140">
        <f>TAB_!L80</f>
        <v>0</v>
      </c>
      <c r="N53" s="46">
        <f>TAB_!M80</f>
        <v>63</v>
      </c>
    </row>
    <row r="54" spans="1:14">
      <c r="A54" s="273"/>
      <c r="C54" s="33"/>
      <c r="D54" s="33"/>
      <c r="E54" s="33"/>
      <c r="F54" s="33"/>
      <c r="G54" s="33"/>
      <c r="H54" s="33"/>
      <c r="I54" s="33"/>
      <c r="J54" s="33"/>
      <c r="K54" s="33"/>
      <c r="L54" s="33"/>
      <c r="M54" s="33"/>
      <c r="N54" s="33"/>
    </row>
    <row r="55" spans="1:14">
      <c r="A55" s="273"/>
      <c r="C55" s="33"/>
      <c r="D55" s="33"/>
      <c r="E55" s="33"/>
      <c r="F55" s="33"/>
      <c r="G55" s="33"/>
      <c r="H55" s="33"/>
      <c r="I55" s="33"/>
      <c r="J55" s="33"/>
      <c r="K55" s="33"/>
      <c r="L55" s="33"/>
      <c r="M55" s="33"/>
      <c r="N55" s="33"/>
    </row>
    <row r="56" spans="1:14">
      <c r="A56" s="273"/>
      <c r="B56" s="141" t="str">
        <f>TAB_!A83</f>
        <v>Durante su experiencia en la Universidad de La Sabana, le fue posible encontrar y hacer propios los siguientes rasgos que definen su naturaleza e identidad</v>
      </c>
      <c r="C56" s="33"/>
      <c r="D56" s="33"/>
      <c r="E56" s="33"/>
      <c r="F56" s="33"/>
      <c r="G56" s="33"/>
      <c r="H56" s="33"/>
      <c r="I56" s="33"/>
      <c r="J56" s="33"/>
      <c r="K56" s="33"/>
      <c r="L56" s="33"/>
      <c r="M56" s="33"/>
      <c r="N56" s="33"/>
    </row>
    <row r="57" spans="1:14">
      <c r="A57" s="273"/>
      <c r="B57" s="141" t="str">
        <f>TAB_!A84</f>
        <v>descritos en el Proyecto Educativo Institucional (PEI):</v>
      </c>
      <c r="C57" s="33"/>
      <c r="D57" s="33"/>
      <c r="E57" s="33"/>
      <c r="F57" s="33"/>
      <c r="G57" s="33"/>
      <c r="H57" s="33"/>
      <c r="I57" s="33"/>
      <c r="J57" s="33"/>
      <c r="K57" s="33"/>
      <c r="L57" s="33"/>
      <c r="M57" s="33"/>
      <c r="N57" s="33"/>
    </row>
    <row r="58" spans="1:14" ht="15" thickBot="1">
      <c r="A58" s="273"/>
      <c r="B58" s="141" t="str">
        <f>TAB_!A85</f>
        <v>Respeto a la dignidad trascendente de la persona</v>
      </c>
      <c r="C58" s="33"/>
      <c r="D58" s="33"/>
      <c r="E58" s="33"/>
      <c r="F58" s="33"/>
      <c r="G58" s="33"/>
      <c r="H58" s="33"/>
      <c r="I58" s="33"/>
      <c r="J58" s="33"/>
      <c r="K58" s="33"/>
      <c r="L58" s="33"/>
      <c r="M58" s="33"/>
      <c r="N58" s="33"/>
    </row>
    <row r="59" spans="1:14">
      <c r="A59" s="273"/>
      <c r="B59" s="94" t="str">
        <f>TAB_!A93</f>
        <v>Si</v>
      </c>
      <c r="C59" s="163">
        <f>TAB_!B93</f>
        <v>0</v>
      </c>
      <c r="D59" s="40">
        <f>TAB_!C93</f>
        <v>88.6</v>
      </c>
      <c r="E59" s="39">
        <f>TAB_!D93</f>
        <v>0</v>
      </c>
      <c r="F59" s="40">
        <f>TAB_!E93</f>
        <v>100</v>
      </c>
      <c r="G59" s="39">
        <f>TAB_!F93</f>
        <v>0</v>
      </c>
      <c r="H59" s="40">
        <f>TAB_!G93</f>
        <v>100</v>
      </c>
      <c r="I59" s="39">
        <f>TAB_!H93</f>
        <v>0</v>
      </c>
      <c r="J59" s="40">
        <f>TAB_!I93</f>
        <v>100</v>
      </c>
      <c r="K59" s="39">
        <f>TAB_!J93</f>
        <v>0</v>
      </c>
      <c r="L59" s="40">
        <f>TAB_!K93</f>
        <v>50</v>
      </c>
      <c r="M59" s="39">
        <f>TAB_!L93</f>
        <v>0</v>
      </c>
      <c r="N59" s="40">
        <f>TAB_!M93</f>
        <v>88.9</v>
      </c>
    </row>
    <row r="60" spans="1:14">
      <c r="A60" s="273"/>
      <c r="B60" s="142" t="str">
        <f>TAB_!A94</f>
        <v>No</v>
      </c>
      <c r="C60" s="136">
        <f>TAB_!B94</f>
        <v>0</v>
      </c>
      <c r="D60" s="42">
        <f>TAB_!C94</f>
        <v>6.8</v>
      </c>
      <c r="E60" s="41">
        <f>TAB_!D94</f>
        <v>0</v>
      </c>
      <c r="F60" s="42">
        <f>TAB_!E94</f>
        <v>0</v>
      </c>
      <c r="G60" s="41">
        <f>TAB_!F94</f>
        <v>0</v>
      </c>
      <c r="H60" s="42">
        <f>TAB_!G94</f>
        <v>0</v>
      </c>
      <c r="I60" s="41">
        <f>TAB_!H94</f>
        <v>0</v>
      </c>
      <c r="J60" s="42">
        <f>TAB_!I94</f>
        <v>0</v>
      </c>
      <c r="K60" s="41">
        <f>TAB_!J94</f>
        <v>0</v>
      </c>
      <c r="L60" s="42">
        <f>TAB_!K94</f>
        <v>0</v>
      </c>
      <c r="M60" s="136">
        <f>TAB_!L94</f>
        <v>0</v>
      </c>
      <c r="N60" s="42">
        <f>TAB_!M94</f>
        <v>4.8</v>
      </c>
    </row>
    <row r="61" spans="1:14">
      <c r="A61" s="273"/>
      <c r="B61" s="142" t="str">
        <f>TAB_!A95</f>
        <v>NS/NA</v>
      </c>
      <c r="C61" s="136">
        <f>TAB_!B95</f>
        <v>0</v>
      </c>
      <c r="D61" s="42">
        <f>TAB_!C95</f>
        <v>4.5</v>
      </c>
      <c r="E61" s="41">
        <f>TAB_!D95</f>
        <v>0</v>
      </c>
      <c r="F61" s="42">
        <f>TAB_!E95</f>
        <v>0</v>
      </c>
      <c r="G61" s="41">
        <f>TAB_!F95</f>
        <v>0</v>
      </c>
      <c r="H61" s="42">
        <f>TAB_!G95</f>
        <v>0</v>
      </c>
      <c r="I61" s="41">
        <f>TAB_!H95</f>
        <v>0</v>
      </c>
      <c r="J61" s="42">
        <f>TAB_!I95</f>
        <v>0</v>
      </c>
      <c r="K61" s="41">
        <f>TAB_!J95</f>
        <v>0</v>
      </c>
      <c r="L61" s="42">
        <f>TAB_!K95</f>
        <v>50</v>
      </c>
      <c r="M61" s="136">
        <f>TAB_!L95</f>
        <v>0</v>
      </c>
      <c r="N61" s="42">
        <f>TAB_!M95</f>
        <v>6.3</v>
      </c>
    </row>
    <row r="62" spans="1:14">
      <c r="A62" s="273"/>
      <c r="B62" s="142" t="str">
        <f>TAB_!A96</f>
        <v>Total</v>
      </c>
      <c r="C62" s="136">
        <f>TAB_!B96</f>
        <v>0</v>
      </c>
      <c r="D62" s="42">
        <f>TAB_!C96</f>
        <v>100</v>
      </c>
      <c r="E62" s="41">
        <f>TAB_!D96</f>
        <v>0</v>
      </c>
      <c r="F62" s="42">
        <f>TAB_!E96</f>
        <v>100</v>
      </c>
      <c r="G62" s="41">
        <f>TAB_!F96</f>
        <v>0</v>
      </c>
      <c r="H62" s="42">
        <f>TAB_!G96</f>
        <v>100</v>
      </c>
      <c r="I62" s="41">
        <f>TAB_!H96</f>
        <v>0</v>
      </c>
      <c r="J62" s="42">
        <f>TAB_!I96</f>
        <v>100</v>
      </c>
      <c r="K62" s="41">
        <f>TAB_!J96</f>
        <v>0</v>
      </c>
      <c r="L62" s="42">
        <f>TAB_!K96</f>
        <v>100</v>
      </c>
      <c r="M62" s="136">
        <f>TAB_!L96</f>
        <v>0</v>
      </c>
      <c r="N62" s="42">
        <f>TAB_!M96</f>
        <v>100</v>
      </c>
    </row>
    <row r="63" spans="1:14" ht="15" thickBot="1">
      <c r="A63" s="273"/>
      <c r="B63" s="164" t="str">
        <f>TAB_!A97</f>
        <v>Numero de entrevistados</v>
      </c>
      <c r="C63" s="140">
        <f>TAB_!B97</f>
        <v>0</v>
      </c>
      <c r="D63" s="46">
        <f>TAB_!C97</f>
        <v>44</v>
      </c>
      <c r="E63" s="45">
        <f>TAB_!D97</f>
        <v>0</v>
      </c>
      <c r="F63" s="46">
        <f>TAB_!E97</f>
        <v>6</v>
      </c>
      <c r="G63" s="45">
        <f>TAB_!F97</f>
        <v>0</v>
      </c>
      <c r="H63" s="46">
        <f>TAB_!G97</f>
        <v>5</v>
      </c>
      <c r="I63" s="45">
        <f>TAB_!H97</f>
        <v>0</v>
      </c>
      <c r="J63" s="46">
        <f>TAB_!I97</f>
        <v>4</v>
      </c>
      <c r="K63" s="45">
        <f>TAB_!J97</f>
        <v>0</v>
      </c>
      <c r="L63" s="46">
        <f>TAB_!K97</f>
        <v>4</v>
      </c>
      <c r="M63" s="140">
        <f>TAB_!L97</f>
        <v>0</v>
      </c>
      <c r="N63" s="46">
        <f>TAB_!M97</f>
        <v>63</v>
      </c>
    </row>
    <row r="64" spans="1:14">
      <c r="A64" s="273"/>
      <c r="C64" s="33"/>
      <c r="D64" s="33"/>
      <c r="E64" s="33"/>
      <c r="F64" s="33"/>
      <c r="G64" s="33"/>
      <c r="H64" s="33"/>
      <c r="I64" s="33"/>
      <c r="J64" s="33"/>
      <c r="K64" s="33"/>
      <c r="L64" s="33"/>
      <c r="M64" s="33"/>
      <c r="N64" s="33"/>
    </row>
    <row r="65" spans="1:14">
      <c r="A65" s="273"/>
      <c r="C65" s="33"/>
      <c r="D65" s="33"/>
      <c r="E65" s="33"/>
      <c r="F65" s="33"/>
      <c r="G65" s="33"/>
      <c r="H65" s="33"/>
      <c r="I65" s="33"/>
      <c r="J65" s="33"/>
      <c r="K65" s="33"/>
      <c r="L65" s="33"/>
      <c r="M65" s="33"/>
      <c r="N65" s="33"/>
    </row>
    <row r="66" spans="1:14">
      <c r="A66" s="273"/>
      <c r="B66" s="141" t="str">
        <f>TAB_!A100</f>
        <v>Durante su experiencia en la Universidad de La Sabana, le fue posible encontrar y hacer propios los siguientes rasgos que definen su naturaleza e identidad</v>
      </c>
      <c r="C66" s="33"/>
      <c r="D66" s="33"/>
      <c r="E66" s="33"/>
      <c r="F66" s="33"/>
      <c r="G66" s="33"/>
      <c r="H66" s="33"/>
      <c r="I66" s="33"/>
      <c r="J66" s="33"/>
      <c r="K66" s="33"/>
      <c r="L66" s="33"/>
      <c r="M66" s="33"/>
      <c r="N66" s="33"/>
    </row>
    <row r="67" spans="1:14">
      <c r="A67" s="273"/>
      <c r="B67" s="141" t="str">
        <f>TAB_!A101</f>
        <v>descritos en el Proyecto Educativo Institucional (PEI):</v>
      </c>
      <c r="C67" s="33"/>
      <c r="D67" s="33"/>
      <c r="E67" s="33"/>
      <c r="F67" s="33"/>
      <c r="G67" s="33"/>
      <c r="H67" s="33"/>
      <c r="I67" s="33"/>
      <c r="J67" s="33"/>
      <c r="K67" s="33"/>
      <c r="L67" s="33"/>
      <c r="M67" s="33"/>
      <c r="N67" s="33"/>
    </row>
    <row r="68" spans="1:14" ht="15" thickBot="1">
      <c r="A68" s="273"/>
      <c r="B68" s="141" t="str">
        <f>TAB_!A102</f>
        <v>Crecimiento personal y laboral que permita la promoción y el desarrollo personal y familiar</v>
      </c>
      <c r="C68" s="33"/>
      <c r="D68" s="33"/>
      <c r="E68" s="33"/>
      <c r="F68" s="33"/>
      <c r="G68" s="33"/>
      <c r="H68" s="33"/>
      <c r="I68" s="33"/>
      <c r="J68" s="33"/>
      <c r="K68" s="33"/>
      <c r="L68" s="33"/>
      <c r="M68" s="33"/>
      <c r="N68" s="33"/>
    </row>
    <row r="69" spans="1:14">
      <c r="A69" s="273"/>
      <c r="B69" s="94" t="str">
        <f>TAB_!A110</f>
        <v>Si</v>
      </c>
      <c r="C69" s="163">
        <f>TAB_!B110</f>
        <v>0</v>
      </c>
      <c r="D69" s="40">
        <f>TAB_!C110</f>
        <v>75</v>
      </c>
      <c r="E69" s="39">
        <f>TAB_!D110</f>
        <v>0</v>
      </c>
      <c r="F69" s="40">
        <f>TAB_!E110</f>
        <v>66.7</v>
      </c>
      <c r="G69" s="39">
        <f>TAB_!F110</f>
        <v>0</v>
      </c>
      <c r="H69" s="40">
        <f>TAB_!G110</f>
        <v>60</v>
      </c>
      <c r="I69" s="39">
        <f>TAB_!H110</f>
        <v>0</v>
      </c>
      <c r="J69" s="40">
        <f>TAB_!I110</f>
        <v>100</v>
      </c>
      <c r="K69" s="39">
        <f>TAB_!J110</f>
        <v>0</v>
      </c>
      <c r="L69" s="40">
        <f>TAB_!K110</f>
        <v>75</v>
      </c>
      <c r="M69" s="39">
        <f>TAB_!L110</f>
        <v>0</v>
      </c>
      <c r="N69" s="40">
        <f>TAB_!M110</f>
        <v>74.599999999999994</v>
      </c>
    </row>
    <row r="70" spans="1:14">
      <c r="A70" s="273"/>
      <c r="B70" s="142" t="str">
        <f>TAB_!A111</f>
        <v>No</v>
      </c>
      <c r="C70" s="136">
        <f>TAB_!B111</f>
        <v>0</v>
      </c>
      <c r="D70" s="42">
        <f>TAB_!C111</f>
        <v>18.2</v>
      </c>
      <c r="E70" s="41">
        <f>TAB_!D111</f>
        <v>0</v>
      </c>
      <c r="F70" s="42">
        <f>TAB_!E111</f>
        <v>33.299999999999997</v>
      </c>
      <c r="G70" s="41">
        <f>TAB_!F111</f>
        <v>0</v>
      </c>
      <c r="H70" s="42">
        <f>TAB_!G111</f>
        <v>40</v>
      </c>
      <c r="I70" s="41">
        <f>TAB_!H111</f>
        <v>0</v>
      </c>
      <c r="J70" s="42">
        <f>TAB_!I111</f>
        <v>0</v>
      </c>
      <c r="K70" s="41">
        <f>TAB_!J111</f>
        <v>0</v>
      </c>
      <c r="L70" s="42">
        <f>TAB_!K111</f>
        <v>0</v>
      </c>
      <c r="M70" s="136">
        <f>TAB_!L111</f>
        <v>0</v>
      </c>
      <c r="N70" s="42">
        <f>TAB_!M111</f>
        <v>19</v>
      </c>
    </row>
    <row r="71" spans="1:14">
      <c r="A71" s="273"/>
      <c r="B71" s="142" t="str">
        <f>TAB_!A112</f>
        <v>NS/NA</v>
      </c>
      <c r="C71" s="136">
        <f>TAB_!B112</f>
        <v>0</v>
      </c>
      <c r="D71" s="42">
        <f>TAB_!C112</f>
        <v>6.8</v>
      </c>
      <c r="E71" s="41">
        <f>TAB_!D112</f>
        <v>0</v>
      </c>
      <c r="F71" s="42">
        <f>TAB_!E112</f>
        <v>0</v>
      </c>
      <c r="G71" s="41">
        <f>TAB_!F112</f>
        <v>0</v>
      </c>
      <c r="H71" s="42">
        <f>TAB_!G112</f>
        <v>0</v>
      </c>
      <c r="I71" s="41">
        <f>TAB_!H112</f>
        <v>0</v>
      </c>
      <c r="J71" s="42">
        <f>TAB_!I112</f>
        <v>0</v>
      </c>
      <c r="K71" s="41">
        <f>TAB_!J112</f>
        <v>0</v>
      </c>
      <c r="L71" s="42">
        <f>TAB_!K112</f>
        <v>25</v>
      </c>
      <c r="M71" s="136">
        <f>TAB_!L112</f>
        <v>0</v>
      </c>
      <c r="N71" s="42">
        <f>TAB_!M112</f>
        <v>6.3</v>
      </c>
    </row>
    <row r="72" spans="1:14">
      <c r="A72" s="273"/>
      <c r="B72" s="142" t="str">
        <f>TAB_!A113</f>
        <v>Total</v>
      </c>
      <c r="C72" s="136">
        <f>TAB_!B113</f>
        <v>0</v>
      </c>
      <c r="D72" s="42">
        <f>TAB_!C113</f>
        <v>100</v>
      </c>
      <c r="E72" s="41">
        <f>TAB_!D113</f>
        <v>0</v>
      </c>
      <c r="F72" s="42">
        <f>TAB_!E113</f>
        <v>100</v>
      </c>
      <c r="G72" s="41">
        <f>TAB_!F113</f>
        <v>0</v>
      </c>
      <c r="H72" s="42">
        <f>TAB_!G113</f>
        <v>100</v>
      </c>
      <c r="I72" s="41">
        <f>TAB_!H113</f>
        <v>0</v>
      </c>
      <c r="J72" s="42">
        <f>TAB_!I113</f>
        <v>100</v>
      </c>
      <c r="K72" s="41">
        <f>TAB_!J113</f>
        <v>0</v>
      </c>
      <c r="L72" s="42">
        <f>TAB_!K113</f>
        <v>100</v>
      </c>
      <c r="M72" s="136">
        <f>TAB_!L113</f>
        <v>0</v>
      </c>
      <c r="N72" s="42">
        <f>TAB_!M113</f>
        <v>100</v>
      </c>
    </row>
    <row r="73" spans="1:14" ht="15" thickBot="1">
      <c r="A73" s="273"/>
      <c r="B73" s="164" t="str">
        <f>TAB_!A114</f>
        <v>Numero de entrevistados</v>
      </c>
      <c r="C73" s="140">
        <f>TAB_!B114</f>
        <v>0</v>
      </c>
      <c r="D73" s="46">
        <f>TAB_!C114</f>
        <v>44</v>
      </c>
      <c r="E73" s="45">
        <f>TAB_!D114</f>
        <v>0</v>
      </c>
      <c r="F73" s="46">
        <f>TAB_!E114</f>
        <v>6</v>
      </c>
      <c r="G73" s="45">
        <f>TAB_!F114</f>
        <v>0</v>
      </c>
      <c r="H73" s="46">
        <f>TAB_!G114</f>
        <v>5</v>
      </c>
      <c r="I73" s="45">
        <f>TAB_!H114</f>
        <v>0</v>
      </c>
      <c r="J73" s="46">
        <f>TAB_!I114</f>
        <v>4</v>
      </c>
      <c r="K73" s="45">
        <f>TAB_!J114</f>
        <v>0</v>
      </c>
      <c r="L73" s="46">
        <f>TAB_!K114</f>
        <v>4</v>
      </c>
      <c r="M73" s="140">
        <f>TAB_!L114</f>
        <v>0</v>
      </c>
      <c r="N73" s="46">
        <f>TAB_!M114</f>
        <v>63</v>
      </c>
    </row>
    <row r="74" spans="1:14">
      <c r="C74" s="33"/>
      <c r="D74" s="33"/>
      <c r="E74" s="33"/>
      <c r="F74" s="33"/>
      <c r="G74" s="33"/>
      <c r="H74" s="33"/>
      <c r="I74" s="33"/>
      <c r="J74" s="33"/>
      <c r="K74" s="33"/>
      <c r="L74" s="33"/>
      <c r="M74" s="33"/>
      <c r="N74" s="33"/>
    </row>
    <row r="75" spans="1:14">
      <c r="C75" s="33"/>
      <c r="D75" s="33"/>
      <c r="E75" s="33"/>
      <c r="F75" s="33"/>
      <c r="G75" s="33"/>
      <c r="H75" s="33"/>
      <c r="I75" s="33"/>
      <c r="J75" s="33"/>
      <c r="K75" s="33"/>
      <c r="L75" s="33"/>
      <c r="M75" s="33"/>
      <c r="N75" s="33"/>
    </row>
    <row r="76" spans="1:14">
      <c r="B76" s="141" t="str">
        <f>TAB_!A117</f>
        <v>Durante su experiencia en la Universidad de La Sabana, le fue posible encontrar y hacer propios los siguientes rasgos que definen su naturaleza e identidad</v>
      </c>
      <c r="C76" s="33"/>
      <c r="D76" s="33"/>
      <c r="E76" s="33"/>
      <c r="F76" s="33"/>
      <c r="G76" s="33"/>
      <c r="H76" s="33"/>
      <c r="I76" s="33"/>
      <c r="J76" s="33"/>
      <c r="K76" s="33"/>
      <c r="L76" s="33"/>
      <c r="M76" s="33"/>
      <c r="N76" s="33"/>
    </row>
    <row r="77" spans="1:14">
      <c r="B77" s="141" t="str">
        <f>TAB_!A118</f>
        <v>descritos en el Proyecto Educativo Institucional (PEI):</v>
      </c>
      <c r="C77" s="33"/>
      <c r="D77" s="33"/>
      <c r="E77" s="33"/>
      <c r="F77" s="33"/>
      <c r="G77" s="33"/>
      <c r="H77" s="33"/>
      <c r="I77" s="33"/>
      <c r="J77" s="33"/>
      <c r="K77" s="33"/>
      <c r="L77" s="33"/>
      <c r="M77" s="33"/>
      <c r="N77" s="33"/>
    </row>
    <row r="78" spans="1:14" ht="15" thickBot="1">
      <c r="B78" s="141" t="str">
        <f>TAB_!A119</f>
        <v>Asesoría académica como un medio de atención personalizada</v>
      </c>
      <c r="C78" s="33"/>
      <c r="D78" s="33"/>
      <c r="E78" s="33"/>
      <c r="F78" s="33"/>
      <c r="G78" s="33"/>
      <c r="H78" s="33"/>
      <c r="I78" s="33"/>
      <c r="J78" s="33"/>
      <c r="K78" s="33"/>
      <c r="L78" s="33"/>
      <c r="M78" s="33"/>
      <c r="N78" s="33"/>
    </row>
    <row r="79" spans="1:14">
      <c r="B79" s="94" t="str">
        <f>TAB_!A127</f>
        <v>Si</v>
      </c>
      <c r="C79" s="163">
        <f>TAB_!B127</f>
        <v>0</v>
      </c>
      <c r="D79" s="40">
        <f>TAB_!C127</f>
        <v>75</v>
      </c>
      <c r="E79" s="39">
        <f>TAB_!D127</f>
        <v>0</v>
      </c>
      <c r="F79" s="40">
        <f>TAB_!E127</f>
        <v>100</v>
      </c>
      <c r="G79" s="39">
        <f>TAB_!F127</f>
        <v>0</v>
      </c>
      <c r="H79" s="40">
        <f>TAB_!G127</f>
        <v>100</v>
      </c>
      <c r="I79" s="39">
        <f>TAB_!H127</f>
        <v>0</v>
      </c>
      <c r="J79" s="40">
        <f>TAB_!I127</f>
        <v>100</v>
      </c>
      <c r="K79" s="39">
        <f>TAB_!J127</f>
        <v>0</v>
      </c>
      <c r="L79" s="40">
        <f>TAB_!K127</f>
        <v>25</v>
      </c>
      <c r="M79" s="39">
        <f>TAB_!L127</f>
        <v>0</v>
      </c>
      <c r="N79" s="40">
        <f>TAB_!M127</f>
        <v>77.8</v>
      </c>
    </row>
    <row r="80" spans="1:14">
      <c r="B80" s="142" t="str">
        <f>TAB_!A128</f>
        <v>No</v>
      </c>
      <c r="C80" s="136">
        <f>TAB_!B128</f>
        <v>0</v>
      </c>
      <c r="D80" s="42">
        <f>TAB_!C128</f>
        <v>18.2</v>
      </c>
      <c r="E80" s="41">
        <f>TAB_!D128</f>
        <v>0</v>
      </c>
      <c r="F80" s="42">
        <f>TAB_!E128</f>
        <v>0</v>
      </c>
      <c r="G80" s="41">
        <f>TAB_!F128</f>
        <v>0</v>
      </c>
      <c r="H80" s="42">
        <f>TAB_!G128</f>
        <v>0</v>
      </c>
      <c r="I80" s="41">
        <f>TAB_!H128</f>
        <v>0</v>
      </c>
      <c r="J80" s="42">
        <f>TAB_!I128</f>
        <v>0</v>
      </c>
      <c r="K80" s="41">
        <f>TAB_!J128</f>
        <v>0</v>
      </c>
      <c r="L80" s="42">
        <f>TAB_!K128</f>
        <v>25</v>
      </c>
      <c r="M80" s="136">
        <f>TAB_!L128</f>
        <v>0</v>
      </c>
      <c r="N80" s="42">
        <f>TAB_!M128</f>
        <v>14.3</v>
      </c>
    </row>
    <row r="81" spans="2:14">
      <c r="B81" s="142" t="str">
        <f>TAB_!A129</f>
        <v>NS/NA</v>
      </c>
      <c r="C81" s="136">
        <f>TAB_!B129</f>
        <v>0</v>
      </c>
      <c r="D81" s="42">
        <f>TAB_!C129</f>
        <v>6.8</v>
      </c>
      <c r="E81" s="41">
        <f>TAB_!D129</f>
        <v>0</v>
      </c>
      <c r="F81" s="42">
        <f>TAB_!E129</f>
        <v>0</v>
      </c>
      <c r="G81" s="41">
        <f>TAB_!F129</f>
        <v>0</v>
      </c>
      <c r="H81" s="42">
        <f>TAB_!G129</f>
        <v>0</v>
      </c>
      <c r="I81" s="41">
        <f>TAB_!H129</f>
        <v>0</v>
      </c>
      <c r="J81" s="42">
        <f>TAB_!I129</f>
        <v>0</v>
      </c>
      <c r="K81" s="41">
        <f>TAB_!J129</f>
        <v>0</v>
      </c>
      <c r="L81" s="42">
        <f>TAB_!K129</f>
        <v>50</v>
      </c>
      <c r="M81" s="136">
        <f>TAB_!L129</f>
        <v>0</v>
      </c>
      <c r="N81" s="42">
        <f>TAB_!M129</f>
        <v>7.9</v>
      </c>
    </row>
    <row r="82" spans="2:14">
      <c r="B82" s="142" t="str">
        <f>TAB_!A130</f>
        <v>Total</v>
      </c>
      <c r="C82" s="136">
        <f>TAB_!B130</f>
        <v>0</v>
      </c>
      <c r="D82" s="42">
        <f>TAB_!C130</f>
        <v>100</v>
      </c>
      <c r="E82" s="41">
        <f>TAB_!D130</f>
        <v>0</v>
      </c>
      <c r="F82" s="42">
        <f>TAB_!E130</f>
        <v>100</v>
      </c>
      <c r="G82" s="41">
        <f>TAB_!F130</f>
        <v>0</v>
      </c>
      <c r="H82" s="42">
        <f>TAB_!G130</f>
        <v>100</v>
      </c>
      <c r="I82" s="41">
        <f>TAB_!H130</f>
        <v>0</v>
      </c>
      <c r="J82" s="42">
        <f>TAB_!I130</f>
        <v>100</v>
      </c>
      <c r="K82" s="41">
        <f>TAB_!J130</f>
        <v>0</v>
      </c>
      <c r="L82" s="42">
        <f>TAB_!K130</f>
        <v>100</v>
      </c>
      <c r="M82" s="136">
        <f>TAB_!L130</f>
        <v>0</v>
      </c>
      <c r="N82" s="42">
        <f>TAB_!M130</f>
        <v>100</v>
      </c>
    </row>
    <row r="83" spans="2:14" ht="15" thickBot="1">
      <c r="B83" s="164" t="str">
        <f>TAB_!A131</f>
        <v>Numero de entrevistados</v>
      </c>
      <c r="C83" s="140">
        <f>TAB_!B131</f>
        <v>0</v>
      </c>
      <c r="D83" s="46">
        <f>TAB_!C131</f>
        <v>44</v>
      </c>
      <c r="E83" s="45">
        <f>TAB_!D131</f>
        <v>0</v>
      </c>
      <c r="F83" s="46">
        <f>TAB_!E131</f>
        <v>6</v>
      </c>
      <c r="G83" s="45">
        <f>TAB_!F131</f>
        <v>0</v>
      </c>
      <c r="H83" s="46">
        <f>TAB_!G131</f>
        <v>5</v>
      </c>
      <c r="I83" s="45">
        <f>TAB_!H131</f>
        <v>0</v>
      </c>
      <c r="J83" s="46">
        <f>TAB_!I131</f>
        <v>4</v>
      </c>
      <c r="K83" s="45">
        <f>TAB_!J131</f>
        <v>0</v>
      </c>
      <c r="L83" s="46">
        <f>TAB_!K131</f>
        <v>4</v>
      </c>
      <c r="M83" s="140">
        <f>TAB_!L131</f>
        <v>0</v>
      </c>
      <c r="N83" s="46">
        <f>TAB_!M131</f>
        <v>63</v>
      </c>
    </row>
    <row r="84" spans="2:14">
      <c r="C84" s="33"/>
      <c r="D84" s="33"/>
      <c r="E84" s="33"/>
      <c r="F84" s="33"/>
      <c r="G84" s="33"/>
      <c r="H84" s="33"/>
      <c r="I84" s="33"/>
      <c r="J84" s="33"/>
      <c r="K84" s="33"/>
      <c r="L84" s="33"/>
      <c r="M84" s="33"/>
      <c r="N84" s="33"/>
    </row>
    <row r="85" spans="2:14">
      <c r="C85" s="33"/>
      <c r="D85" s="33"/>
      <c r="E85" s="33"/>
      <c r="F85" s="33"/>
      <c r="G85" s="33"/>
      <c r="H85" s="33"/>
      <c r="I85" s="33"/>
      <c r="J85" s="33"/>
      <c r="K85" s="33"/>
      <c r="L85" s="33"/>
      <c r="M85" s="33"/>
      <c r="N85" s="33"/>
    </row>
    <row r="86" spans="2:14">
      <c r="B86" s="141" t="str">
        <f>TAB_!A134</f>
        <v>Durante su experiencia en la Universidad de La Sabana, le fue posible encontrar y hacer propios los siguientes rasgos que definen su naturaleza e identidad</v>
      </c>
      <c r="C86" s="33"/>
      <c r="D86" s="33"/>
      <c r="E86" s="33"/>
      <c r="F86" s="33"/>
      <c r="G86" s="33"/>
      <c r="H86" s="33"/>
      <c r="I86" s="33"/>
      <c r="J86" s="33"/>
      <c r="K86" s="33"/>
      <c r="L86" s="33"/>
      <c r="M86" s="33"/>
      <c r="N86" s="33"/>
    </row>
    <row r="87" spans="2:14">
      <c r="B87" s="141" t="str">
        <f>TAB_!A135</f>
        <v>descritos en el Proyecto Educativo Institucional (PEI):</v>
      </c>
      <c r="C87" s="33"/>
      <c r="D87" s="33"/>
      <c r="E87" s="33"/>
      <c r="F87" s="33"/>
      <c r="G87" s="33"/>
      <c r="H87" s="33"/>
      <c r="I87" s="33"/>
      <c r="J87" s="33"/>
      <c r="K87" s="33"/>
      <c r="L87" s="33"/>
      <c r="M87" s="33"/>
      <c r="N87" s="33"/>
    </row>
    <row r="88" spans="2:14" ht="15" thickBot="1">
      <c r="B88" s="141" t="str">
        <f>TAB_!A136</f>
        <v>Trabajo y estudio como medios de perfeccionamiento</v>
      </c>
      <c r="C88" s="33"/>
      <c r="D88" s="33"/>
      <c r="E88" s="33"/>
      <c r="F88" s="33"/>
      <c r="G88" s="33"/>
      <c r="H88" s="33"/>
      <c r="I88" s="33"/>
      <c r="J88" s="33"/>
      <c r="K88" s="33"/>
      <c r="L88" s="33"/>
      <c r="M88" s="33"/>
      <c r="N88" s="33"/>
    </row>
    <row r="89" spans="2:14">
      <c r="B89" s="94" t="str">
        <f>TAB_!A144</f>
        <v>Si</v>
      </c>
      <c r="C89" s="163">
        <f>TAB_!B144</f>
        <v>0</v>
      </c>
      <c r="D89" s="40">
        <f>TAB_!C144</f>
        <v>81.8</v>
      </c>
      <c r="E89" s="39">
        <f>TAB_!D144</f>
        <v>0</v>
      </c>
      <c r="F89" s="40">
        <f>TAB_!E144</f>
        <v>83.3</v>
      </c>
      <c r="G89" s="39">
        <f>TAB_!F144</f>
        <v>0</v>
      </c>
      <c r="H89" s="40">
        <f>TAB_!G144</f>
        <v>80</v>
      </c>
      <c r="I89" s="39">
        <f>TAB_!H144</f>
        <v>0</v>
      </c>
      <c r="J89" s="40">
        <f>TAB_!I144</f>
        <v>100</v>
      </c>
      <c r="K89" s="39">
        <f>TAB_!J144</f>
        <v>0</v>
      </c>
      <c r="L89" s="40">
        <f>TAB_!K144</f>
        <v>100</v>
      </c>
      <c r="M89" s="39">
        <f>TAB_!L144</f>
        <v>0</v>
      </c>
      <c r="N89" s="40">
        <f>TAB_!M144</f>
        <v>84.1</v>
      </c>
    </row>
    <row r="90" spans="2:14">
      <c r="B90" s="142" t="str">
        <f>TAB_!A145</f>
        <v>No</v>
      </c>
      <c r="C90" s="136">
        <f>TAB_!B145</f>
        <v>0</v>
      </c>
      <c r="D90" s="42">
        <f>TAB_!C145</f>
        <v>13.6</v>
      </c>
      <c r="E90" s="41">
        <f>TAB_!D145</f>
        <v>0</v>
      </c>
      <c r="F90" s="42">
        <f>TAB_!E145</f>
        <v>16.7</v>
      </c>
      <c r="G90" s="41">
        <f>TAB_!F145</f>
        <v>0</v>
      </c>
      <c r="H90" s="42">
        <f>TAB_!G145</f>
        <v>20</v>
      </c>
      <c r="I90" s="41">
        <f>TAB_!H145</f>
        <v>0</v>
      </c>
      <c r="J90" s="42">
        <f>TAB_!I145</f>
        <v>0</v>
      </c>
      <c r="K90" s="41">
        <f>TAB_!J145</f>
        <v>0</v>
      </c>
      <c r="L90" s="42">
        <f>TAB_!K145</f>
        <v>0</v>
      </c>
      <c r="M90" s="136">
        <f>TAB_!L145</f>
        <v>0</v>
      </c>
      <c r="N90" s="42">
        <f>TAB_!M145</f>
        <v>12.7</v>
      </c>
    </row>
    <row r="91" spans="2:14">
      <c r="B91" s="142" t="str">
        <f>TAB_!A146</f>
        <v>NS/NA</v>
      </c>
      <c r="C91" s="136">
        <f>TAB_!B146</f>
        <v>0</v>
      </c>
      <c r="D91" s="42">
        <f>TAB_!C146</f>
        <v>4.5</v>
      </c>
      <c r="E91" s="41">
        <f>TAB_!D146</f>
        <v>0</v>
      </c>
      <c r="F91" s="42">
        <f>TAB_!E146</f>
        <v>0</v>
      </c>
      <c r="G91" s="41">
        <f>TAB_!F146</f>
        <v>0</v>
      </c>
      <c r="H91" s="42">
        <f>TAB_!G146</f>
        <v>0</v>
      </c>
      <c r="I91" s="41">
        <f>TAB_!H146</f>
        <v>0</v>
      </c>
      <c r="J91" s="42">
        <f>TAB_!I146</f>
        <v>0</v>
      </c>
      <c r="K91" s="41">
        <f>TAB_!J146</f>
        <v>0</v>
      </c>
      <c r="L91" s="42">
        <f>TAB_!K146</f>
        <v>0</v>
      </c>
      <c r="M91" s="136">
        <f>TAB_!L146</f>
        <v>0</v>
      </c>
      <c r="N91" s="42">
        <f>TAB_!M146</f>
        <v>3.2</v>
      </c>
    </row>
    <row r="92" spans="2:14">
      <c r="B92" s="142" t="str">
        <f>TAB_!A147</f>
        <v>Total</v>
      </c>
      <c r="C92" s="136">
        <f>TAB_!B147</f>
        <v>0</v>
      </c>
      <c r="D92" s="42">
        <f>TAB_!C147</f>
        <v>100</v>
      </c>
      <c r="E92" s="41">
        <f>TAB_!D147</f>
        <v>0</v>
      </c>
      <c r="F92" s="42">
        <f>TAB_!E147</f>
        <v>100</v>
      </c>
      <c r="G92" s="41">
        <f>TAB_!F147</f>
        <v>0</v>
      </c>
      <c r="H92" s="42">
        <f>TAB_!G147</f>
        <v>100</v>
      </c>
      <c r="I92" s="41">
        <f>TAB_!H147</f>
        <v>0</v>
      </c>
      <c r="J92" s="42">
        <f>TAB_!I147</f>
        <v>100</v>
      </c>
      <c r="K92" s="41">
        <f>TAB_!J147</f>
        <v>0</v>
      </c>
      <c r="L92" s="42">
        <f>TAB_!K147</f>
        <v>100</v>
      </c>
      <c r="M92" s="136">
        <f>TAB_!L147</f>
        <v>0</v>
      </c>
      <c r="N92" s="42">
        <f>TAB_!M147</f>
        <v>100</v>
      </c>
    </row>
    <row r="93" spans="2:14" ht="15" thickBot="1">
      <c r="B93" s="164" t="str">
        <f>TAB_!A148</f>
        <v>Numero de entrevistados</v>
      </c>
      <c r="C93" s="140">
        <f>TAB_!B148</f>
        <v>0</v>
      </c>
      <c r="D93" s="46">
        <f>TAB_!C148</f>
        <v>44</v>
      </c>
      <c r="E93" s="45">
        <f>TAB_!D148</f>
        <v>0</v>
      </c>
      <c r="F93" s="46">
        <f>TAB_!E148</f>
        <v>6</v>
      </c>
      <c r="G93" s="45">
        <f>TAB_!F148</f>
        <v>0</v>
      </c>
      <c r="H93" s="46">
        <f>TAB_!G148</f>
        <v>5</v>
      </c>
      <c r="I93" s="45">
        <f>TAB_!H148</f>
        <v>0</v>
      </c>
      <c r="J93" s="46">
        <f>TAB_!I148</f>
        <v>4</v>
      </c>
      <c r="K93" s="45">
        <f>TAB_!J148</f>
        <v>0</v>
      </c>
      <c r="L93" s="46">
        <f>TAB_!K148</f>
        <v>4</v>
      </c>
      <c r="M93" s="140">
        <f>TAB_!L148</f>
        <v>0</v>
      </c>
      <c r="N93" s="46">
        <f>TAB_!M148</f>
        <v>63</v>
      </c>
    </row>
    <row r="94" spans="2:14">
      <c r="C94" s="33"/>
      <c r="D94" s="33"/>
      <c r="E94" s="33"/>
      <c r="F94" s="33"/>
      <c r="G94" s="33"/>
      <c r="H94" s="33"/>
      <c r="I94" s="33"/>
      <c r="J94" s="33"/>
      <c r="K94" s="33"/>
      <c r="L94" s="33"/>
      <c r="M94" s="33"/>
      <c r="N94" s="33"/>
    </row>
    <row r="95" spans="2:14">
      <c r="C95" s="33"/>
      <c r="D95" s="33"/>
      <c r="E95" s="33"/>
      <c r="F95" s="33"/>
      <c r="G95" s="33"/>
      <c r="H95" s="33"/>
      <c r="I95" s="33"/>
      <c r="J95" s="33"/>
      <c r="K95" s="33"/>
      <c r="L95" s="33"/>
      <c r="M95" s="33"/>
      <c r="N95" s="33"/>
    </row>
    <row r="96" spans="2:14">
      <c r="B96" s="141" t="str">
        <f>TAB_!A151</f>
        <v>Durante su experiencia en la Universidad de La Sabana, le fue posible encontrar y hacer propios los siguientes rasgos que definen su naturaleza e identidad</v>
      </c>
      <c r="C96" s="33"/>
      <c r="D96" s="33"/>
      <c r="E96" s="33"/>
      <c r="F96" s="33"/>
      <c r="G96" s="33"/>
      <c r="H96" s="33"/>
      <c r="I96" s="33"/>
      <c r="J96" s="33"/>
      <c r="K96" s="33"/>
      <c r="L96" s="33"/>
      <c r="M96" s="33"/>
      <c r="N96" s="33"/>
    </row>
    <row r="97" spans="2:14">
      <c r="B97" s="141" t="str">
        <f>TAB_!A152</f>
        <v>descritos en el Proyecto Educativo Institucional (PEI):</v>
      </c>
      <c r="C97" s="33"/>
      <c r="D97" s="33"/>
      <c r="E97" s="33"/>
      <c r="F97" s="33"/>
      <c r="G97" s="33"/>
      <c r="H97" s="33"/>
      <c r="I97" s="33"/>
      <c r="J97" s="33"/>
      <c r="K97" s="33"/>
      <c r="L97" s="33"/>
      <c r="M97" s="33"/>
      <c r="N97" s="33"/>
    </row>
    <row r="98" spans="2:14" ht="15" thickBot="1">
      <c r="B98" s="141" t="str">
        <f>TAB_!A153</f>
        <v>Espíritu solidario y servicio a la sociedad</v>
      </c>
      <c r="C98" s="33"/>
      <c r="D98" s="33"/>
      <c r="E98" s="33"/>
      <c r="F98" s="33"/>
      <c r="G98" s="33"/>
      <c r="H98" s="33"/>
      <c r="I98" s="33"/>
      <c r="J98" s="33"/>
      <c r="K98" s="33"/>
      <c r="L98" s="33"/>
      <c r="M98" s="33"/>
      <c r="N98" s="33"/>
    </row>
    <row r="99" spans="2:14">
      <c r="B99" s="94" t="str">
        <f>TAB_!A161</f>
        <v>Si</v>
      </c>
      <c r="C99" s="163">
        <f>TAB_!B161</f>
        <v>0</v>
      </c>
      <c r="D99" s="40">
        <f>TAB_!C161</f>
        <v>84.1</v>
      </c>
      <c r="E99" s="39">
        <f>TAB_!D161</f>
        <v>0</v>
      </c>
      <c r="F99" s="40">
        <f>TAB_!E161</f>
        <v>100</v>
      </c>
      <c r="G99" s="39">
        <f>TAB_!F161</f>
        <v>0</v>
      </c>
      <c r="H99" s="40">
        <f>TAB_!G161</f>
        <v>100</v>
      </c>
      <c r="I99" s="39">
        <f>TAB_!H161</f>
        <v>0</v>
      </c>
      <c r="J99" s="40">
        <f>TAB_!I161</f>
        <v>100</v>
      </c>
      <c r="K99" s="39">
        <f>TAB_!J161</f>
        <v>0</v>
      </c>
      <c r="L99" s="40">
        <f>TAB_!K161</f>
        <v>100</v>
      </c>
      <c r="M99" s="39">
        <f>TAB_!L161</f>
        <v>0</v>
      </c>
      <c r="N99" s="40">
        <f>TAB_!M161</f>
        <v>88.9</v>
      </c>
    </row>
    <row r="100" spans="2:14">
      <c r="B100" s="142" t="str">
        <f>TAB_!A162</f>
        <v>No</v>
      </c>
      <c r="C100" s="136">
        <f>TAB_!B162</f>
        <v>0</v>
      </c>
      <c r="D100" s="42">
        <f>TAB_!C162</f>
        <v>6.8</v>
      </c>
      <c r="E100" s="41">
        <f>TAB_!D162</f>
        <v>0</v>
      </c>
      <c r="F100" s="42">
        <f>TAB_!E162</f>
        <v>0</v>
      </c>
      <c r="G100" s="41">
        <f>TAB_!F162</f>
        <v>0</v>
      </c>
      <c r="H100" s="42">
        <f>TAB_!G162</f>
        <v>0</v>
      </c>
      <c r="I100" s="41">
        <f>TAB_!H162</f>
        <v>0</v>
      </c>
      <c r="J100" s="42">
        <f>TAB_!I162</f>
        <v>0</v>
      </c>
      <c r="K100" s="41">
        <f>TAB_!J162</f>
        <v>0</v>
      </c>
      <c r="L100" s="42">
        <f>TAB_!K162</f>
        <v>0</v>
      </c>
      <c r="M100" s="136">
        <f>TAB_!L162</f>
        <v>0</v>
      </c>
      <c r="N100" s="42">
        <f>TAB_!M162</f>
        <v>4.8</v>
      </c>
    </row>
    <row r="101" spans="2:14">
      <c r="B101" s="142" t="str">
        <f>TAB_!A163</f>
        <v>NS/NA</v>
      </c>
      <c r="C101" s="136">
        <f>TAB_!B163</f>
        <v>0</v>
      </c>
      <c r="D101" s="42">
        <f>TAB_!C163</f>
        <v>9.1</v>
      </c>
      <c r="E101" s="41">
        <f>TAB_!D163</f>
        <v>0</v>
      </c>
      <c r="F101" s="42">
        <f>TAB_!E163</f>
        <v>0</v>
      </c>
      <c r="G101" s="41">
        <f>TAB_!F163</f>
        <v>0</v>
      </c>
      <c r="H101" s="42">
        <f>TAB_!G163</f>
        <v>0</v>
      </c>
      <c r="I101" s="41">
        <f>TAB_!H163</f>
        <v>0</v>
      </c>
      <c r="J101" s="42">
        <f>TAB_!I163</f>
        <v>0</v>
      </c>
      <c r="K101" s="41">
        <f>TAB_!J163</f>
        <v>0</v>
      </c>
      <c r="L101" s="42">
        <f>TAB_!K163</f>
        <v>0</v>
      </c>
      <c r="M101" s="136">
        <f>TAB_!L163</f>
        <v>0</v>
      </c>
      <c r="N101" s="42">
        <f>TAB_!M163</f>
        <v>6.3</v>
      </c>
    </row>
    <row r="102" spans="2:14">
      <c r="B102" s="142" t="str">
        <f>TAB_!A164</f>
        <v>Total</v>
      </c>
      <c r="C102" s="136">
        <f>TAB_!B164</f>
        <v>0</v>
      </c>
      <c r="D102" s="42">
        <f>TAB_!C164</f>
        <v>100</v>
      </c>
      <c r="E102" s="41">
        <f>TAB_!D164</f>
        <v>0</v>
      </c>
      <c r="F102" s="42">
        <f>TAB_!E164</f>
        <v>100</v>
      </c>
      <c r="G102" s="41">
        <f>TAB_!F164</f>
        <v>0</v>
      </c>
      <c r="H102" s="42">
        <f>TAB_!G164</f>
        <v>100</v>
      </c>
      <c r="I102" s="41">
        <f>TAB_!H164</f>
        <v>0</v>
      </c>
      <c r="J102" s="42">
        <f>TAB_!I164</f>
        <v>100</v>
      </c>
      <c r="K102" s="41">
        <f>TAB_!J164</f>
        <v>0</v>
      </c>
      <c r="L102" s="42">
        <f>TAB_!K164</f>
        <v>100</v>
      </c>
      <c r="M102" s="136">
        <f>TAB_!L164</f>
        <v>0</v>
      </c>
      <c r="N102" s="42">
        <f>TAB_!M164</f>
        <v>100</v>
      </c>
    </row>
    <row r="103" spans="2:14" ht="15" thickBot="1">
      <c r="B103" s="164" t="str">
        <f>TAB_!A165</f>
        <v>Numero de entrevistados</v>
      </c>
      <c r="C103" s="140">
        <f>TAB_!B165</f>
        <v>0</v>
      </c>
      <c r="D103" s="46">
        <f>TAB_!C165</f>
        <v>44</v>
      </c>
      <c r="E103" s="45">
        <f>TAB_!D165</f>
        <v>0</v>
      </c>
      <c r="F103" s="46">
        <f>TAB_!E165</f>
        <v>6</v>
      </c>
      <c r="G103" s="45">
        <f>TAB_!F165</f>
        <v>0</v>
      </c>
      <c r="H103" s="46">
        <f>TAB_!G165</f>
        <v>5</v>
      </c>
      <c r="I103" s="45">
        <f>TAB_!H165</f>
        <v>0</v>
      </c>
      <c r="J103" s="46">
        <f>TAB_!I165</f>
        <v>4</v>
      </c>
      <c r="K103" s="45">
        <f>TAB_!J165</f>
        <v>0</v>
      </c>
      <c r="L103" s="46">
        <f>TAB_!K165</f>
        <v>4</v>
      </c>
      <c r="M103" s="140">
        <f>TAB_!L165</f>
        <v>0</v>
      </c>
      <c r="N103" s="46">
        <f>TAB_!M165</f>
        <v>63</v>
      </c>
    </row>
    <row r="104" spans="2:14">
      <c r="C104" s="33"/>
      <c r="D104" s="33"/>
      <c r="E104" s="33"/>
      <c r="F104" s="33"/>
      <c r="G104" s="33"/>
      <c r="H104" s="33"/>
      <c r="I104" s="33"/>
      <c r="J104" s="33"/>
      <c r="K104" s="33"/>
      <c r="L104" s="33"/>
      <c r="M104" s="33"/>
      <c r="N104" s="33"/>
    </row>
    <row r="105" spans="2:14">
      <c r="C105" s="33"/>
      <c r="D105" s="33"/>
      <c r="E105" s="33"/>
      <c r="F105" s="33"/>
      <c r="G105" s="33"/>
      <c r="H105" s="33"/>
      <c r="I105" s="33"/>
      <c r="J105" s="33"/>
      <c r="K105" s="33"/>
      <c r="L105" s="33"/>
      <c r="M105" s="33"/>
      <c r="N105" s="33"/>
    </row>
    <row r="106" spans="2:14">
      <c r="B106" s="141" t="str">
        <f>TAB_!A168</f>
        <v>Durante su experiencia en la Universidad de La Sabana, le fue posible encontrar y hacer propios los siguientes rasgos que definen su naturaleza e identidad</v>
      </c>
      <c r="C106" s="33"/>
      <c r="D106" s="33"/>
      <c r="E106" s="33"/>
      <c r="F106" s="33"/>
      <c r="G106" s="33"/>
      <c r="H106" s="33"/>
      <c r="I106" s="33"/>
      <c r="J106" s="33"/>
      <c r="K106" s="33"/>
      <c r="L106" s="33"/>
      <c r="M106" s="33"/>
      <c r="N106" s="33"/>
    </row>
    <row r="107" spans="2:14">
      <c r="B107" s="141" t="str">
        <f>TAB_!A169</f>
        <v>descritos en el Proyecto Educativo Institucional (PEI):</v>
      </c>
      <c r="C107" s="33"/>
      <c r="D107" s="33"/>
      <c r="E107" s="33"/>
      <c r="F107" s="33"/>
      <c r="G107" s="33"/>
      <c r="H107" s="33"/>
      <c r="I107" s="33"/>
      <c r="J107" s="33"/>
      <c r="K107" s="33"/>
      <c r="L107" s="33"/>
      <c r="M107" s="33"/>
      <c r="N107" s="33"/>
    </row>
    <row r="108" spans="2:14" ht="15" thickBot="1">
      <c r="B108" s="141" t="str">
        <f>TAB_!A170</f>
        <v>Difusión, aplicación y desarrollo del conocimiento que contribuyen a dar respuesta a las necesidades de la sociedad</v>
      </c>
      <c r="C108" s="33"/>
      <c r="D108" s="33"/>
      <c r="E108" s="33"/>
      <c r="F108" s="33"/>
      <c r="G108" s="33"/>
      <c r="H108" s="33"/>
      <c r="I108" s="33"/>
      <c r="J108" s="33"/>
      <c r="K108" s="33"/>
      <c r="L108" s="33"/>
      <c r="M108" s="33"/>
      <c r="N108" s="33"/>
    </row>
    <row r="109" spans="2:14">
      <c r="B109" s="94" t="str">
        <f>TAB_!A178</f>
        <v>Si</v>
      </c>
      <c r="C109" s="163">
        <f>TAB_!B178</f>
        <v>0</v>
      </c>
      <c r="D109" s="40">
        <f>TAB_!C178</f>
        <v>77.3</v>
      </c>
      <c r="E109" s="39">
        <f>TAB_!D178</f>
        <v>0</v>
      </c>
      <c r="F109" s="40">
        <f>TAB_!E178</f>
        <v>100</v>
      </c>
      <c r="G109" s="39">
        <f>TAB_!F178</f>
        <v>0</v>
      </c>
      <c r="H109" s="40">
        <f>TAB_!G178</f>
        <v>80</v>
      </c>
      <c r="I109" s="39">
        <f>TAB_!H178</f>
        <v>0</v>
      </c>
      <c r="J109" s="40">
        <f>TAB_!I178</f>
        <v>100</v>
      </c>
      <c r="K109" s="39">
        <f>TAB_!J178</f>
        <v>0</v>
      </c>
      <c r="L109" s="40">
        <f>TAB_!K178</f>
        <v>100</v>
      </c>
      <c r="M109" s="39">
        <f>TAB_!L178</f>
        <v>0</v>
      </c>
      <c r="N109" s="40">
        <f>TAB_!M178</f>
        <v>82.5</v>
      </c>
    </row>
    <row r="110" spans="2:14">
      <c r="B110" s="142" t="str">
        <f>TAB_!A179</f>
        <v>No</v>
      </c>
      <c r="C110" s="136">
        <f>TAB_!B179</f>
        <v>0</v>
      </c>
      <c r="D110" s="42">
        <f>TAB_!C179</f>
        <v>13.6</v>
      </c>
      <c r="E110" s="41">
        <f>TAB_!D179</f>
        <v>0</v>
      </c>
      <c r="F110" s="42">
        <f>TAB_!E179</f>
        <v>0</v>
      </c>
      <c r="G110" s="41">
        <f>TAB_!F179</f>
        <v>0</v>
      </c>
      <c r="H110" s="42">
        <f>TAB_!G179</f>
        <v>0</v>
      </c>
      <c r="I110" s="41">
        <f>TAB_!H179</f>
        <v>0</v>
      </c>
      <c r="J110" s="42">
        <f>TAB_!I179</f>
        <v>0</v>
      </c>
      <c r="K110" s="41">
        <f>TAB_!J179</f>
        <v>0</v>
      </c>
      <c r="L110" s="42">
        <f>TAB_!K179</f>
        <v>0</v>
      </c>
      <c r="M110" s="136">
        <f>TAB_!L179</f>
        <v>0</v>
      </c>
      <c r="N110" s="42">
        <f>TAB_!M179</f>
        <v>9.5</v>
      </c>
    </row>
    <row r="111" spans="2:14">
      <c r="B111" s="142" t="str">
        <f>TAB_!A180</f>
        <v>NS/NA</v>
      </c>
      <c r="C111" s="136">
        <f>TAB_!B180</f>
        <v>0</v>
      </c>
      <c r="D111" s="42">
        <f>TAB_!C180</f>
        <v>9.1</v>
      </c>
      <c r="E111" s="41">
        <f>TAB_!D180</f>
        <v>0</v>
      </c>
      <c r="F111" s="42">
        <f>TAB_!E180</f>
        <v>0</v>
      </c>
      <c r="G111" s="41">
        <f>TAB_!F180</f>
        <v>0</v>
      </c>
      <c r="H111" s="42">
        <f>TAB_!G180</f>
        <v>20</v>
      </c>
      <c r="I111" s="41">
        <f>TAB_!H180</f>
        <v>0</v>
      </c>
      <c r="J111" s="42">
        <f>TAB_!I180</f>
        <v>0</v>
      </c>
      <c r="K111" s="41">
        <f>TAB_!J180</f>
        <v>0</v>
      </c>
      <c r="L111" s="42">
        <f>TAB_!K180</f>
        <v>0</v>
      </c>
      <c r="M111" s="136">
        <f>TAB_!L180</f>
        <v>0</v>
      </c>
      <c r="N111" s="42">
        <f>TAB_!M180</f>
        <v>7.9</v>
      </c>
    </row>
    <row r="112" spans="2:14">
      <c r="B112" s="142" t="str">
        <f>TAB_!A181</f>
        <v>Total</v>
      </c>
      <c r="C112" s="136">
        <f>TAB_!B181</f>
        <v>0</v>
      </c>
      <c r="D112" s="42">
        <f>TAB_!C181</f>
        <v>100</v>
      </c>
      <c r="E112" s="41">
        <f>TAB_!D181</f>
        <v>0</v>
      </c>
      <c r="F112" s="42">
        <f>TAB_!E181</f>
        <v>100</v>
      </c>
      <c r="G112" s="41">
        <f>TAB_!F181</f>
        <v>0</v>
      </c>
      <c r="H112" s="42">
        <f>TAB_!G181</f>
        <v>100</v>
      </c>
      <c r="I112" s="41">
        <f>TAB_!H181</f>
        <v>0</v>
      </c>
      <c r="J112" s="42">
        <f>TAB_!I181</f>
        <v>100</v>
      </c>
      <c r="K112" s="41">
        <f>TAB_!J181</f>
        <v>0</v>
      </c>
      <c r="L112" s="42">
        <f>TAB_!K181</f>
        <v>100</v>
      </c>
      <c r="M112" s="136">
        <f>TAB_!L181</f>
        <v>0</v>
      </c>
      <c r="N112" s="42">
        <f>TAB_!M181</f>
        <v>100</v>
      </c>
    </row>
    <row r="113" spans="2:14" ht="15" thickBot="1">
      <c r="B113" s="164" t="str">
        <f>TAB_!A182</f>
        <v>Numero de entrevistados</v>
      </c>
      <c r="C113" s="140">
        <f>TAB_!B182</f>
        <v>0</v>
      </c>
      <c r="D113" s="46">
        <f>TAB_!C182</f>
        <v>44</v>
      </c>
      <c r="E113" s="45">
        <f>TAB_!D182</f>
        <v>0</v>
      </c>
      <c r="F113" s="46">
        <f>TAB_!E182</f>
        <v>6</v>
      </c>
      <c r="G113" s="45">
        <f>TAB_!F182</f>
        <v>0</v>
      </c>
      <c r="H113" s="46">
        <f>TAB_!G182</f>
        <v>5</v>
      </c>
      <c r="I113" s="45">
        <f>TAB_!H182</f>
        <v>0</v>
      </c>
      <c r="J113" s="46">
        <f>TAB_!I182</f>
        <v>4</v>
      </c>
      <c r="K113" s="45">
        <f>TAB_!J182</f>
        <v>0</v>
      </c>
      <c r="L113" s="46">
        <f>TAB_!K182</f>
        <v>4</v>
      </c>
      <c r="M113" s="140">
        <f>TAB_!L182</f>
        <v>0</v>
      </c>
      <c r="N113" s="46">
        <f>TAB_!M182</f>
        <v>63</v>
      </c>
    </row>
    <row r="114" spans="2:14">
      <c r="C114" s="33"/>
      <c r="D114" s="33"/>
      <c r="E114" s="33"/>
      <c r="F114" s="33"/>
      <c r="G114" s="33"/>
      <c r="H114" s="33"/>
      <c r="I114" s="33"/>
      <c r="J114" s="33"/>
      <c r="K114" s="33"/>
      <c r="L114" s="33"/>
      <c r="M114" s="33"/>
      <c r="N114" s="33"/>
    </row>
    <row r="115" spans="2:14">
      <c r="C115" s="33"/>
      <c r="D115" s="33"/>
      <c r="E115" s="33"/>
      <c r="F115" s="33"/>
      <c r="G115" s="33"/>
      <c r="H115" s="33"/>
      <c r="I115" s="33"/>
      <c r="J115" s="33"/>
      <c r="K115" s="33"/>
      <c r="L115" s="33"/>
      <c r="M115" s="33"/>
      <c r="N115" s="33"/>
    </row>
    <row r="116" spans="2:14">
      <c r="B116" s="141" t="str">
        <f>TAB_!A185</f>
        <v>Durante su experiencia en la Universidad de La Sabana, le fue posible encontrar y hacer propios los siguientes rasgos que definen su naturaleza e identidad</v>
      </c>
      <c r="C116" s="33"/>
      <c r="D116" s="33"/>
      <c r="E116" s="33"/>
      <c r="F116" s="33"/>
      <c r="G116" s="33"/>
      <c r="H116" s="33"/>
      <c r="I116" s="33"/>
      <c r="J116" s="33"/>
      <c r="K116" s="33"/>
      <c r="L116" s="33"/>
      <c r="M116" s="33"/>
      <c r="N116" s="33"/>
    </row>
    <row r="117" spans="2:14">
      <c r="B117" s="141" t="str">
        <f>TAB_!A186</f>
        <v>descritos en el Proyecto Educativo Institucional (PEI):</v>
      </c>
      <c r="C117" s="33"/>
      <c r="D117" s="33"/>
      <c r="E117" s="33"/>
      <c r="F117" s="33"/>
      <c r="G117" s="33"/>
      <c r="H117" s="33"/>
      <c r="I117" s="33"/>
      <c r="J117" s="33"/>
      <c r="K117" s="33"/>
      <c r="L117" s="33"/>
      <c r="M117" s="33"/>
      <c r="N117" s="33"/>
    </row>
    <row r="118" spans="2:14" ht="15" thickBot="1">
      <c r="B118" s="141" t="str">
        <f>TAB_!A187</f>
        <v>Respeto por la libertad de enseñanza, aprendizaje, investigación y cátedra</v>
      </c>
      <c r="C118" s="33"/>
      <c r="D118" s="33"/>
      <c r="E118" s="33"/>
      <c r="F118" s="33"/>
      <c r="G118" s="33"/>
      <c r="H118" s="33"/>
      <c r="I118" s="33"/>
      <c r="J118" s="33"/>
      <c r="K118" s="33"/>
      <c r="L118" s="33"/>
      <c r="M118" s="33"/>
      <c r="N118" s="33"/>
    </row>
    <row r="119" spans="2:14">
      <c r="B119" s="94" t="str">
        <f>TAB_!A195</f>
        <v>Si</v>
      </c>
      <c r="C119" s="163">
        <f>TAB_!B195</f>
        <v>0</v>
      </c>
      <c r="D119" s="40">
        <f>TAB_!C195</f>
        <v>75</v>
      </c>
      <c r="E119" s="39">
        <f>TAB_!D195</f>
        <v>0</v>
      </c>
      <c r="F119" s="40">
        <f>TAB_!E195</f>
        <v>83.3</v>
      </c>
      <c r="G119" s="39">
        <f>TAB_!F195</f>
        <v>0</v>
      </c>
      <c r="H119" s="40">
        <f>TAB_!G195</f>
        <v>100</v>
      </c>
      <c r="I119" s="39">
        <f>TAB_!H195</f>
        <v>0</v>
      </c>
      <c r="J119" s="40">
        <f>TAB_!I195</f>
        <v>100</v>
      </c>
      <c r="K119" s="39">
        <f>TAB_!J195</f>
        <v>0</v>
      </c>
      <c r="L119" s="40">
        <f>TAB_!K195</f>
        <v>75</v>
      </c>
      <c r="M119" s="39">
        <f>TAB_!L195</f>
        <v>0</v>
      </c>
      <c r="N119" s="40">
        <f>TAB_!M195</f>
        <v>79.400000000000006</v>
      </c>
    </row>
    <row r="120" spans="2:14">
      <c r="B120" s="142" t="str">
        <f>TAB_!A196</f>
        <v>No</v>
      </c>
      <c r="C120" s="136">
        <f>TAB_!B196</f>
        <v>0</v>
      </c>
      <c r="D120" s="42">
        <f>TAB_!C196</f>
        <v>18.2</v>
      </c>
      <c r="E120" s="41">
        <f>TAB_!D196</f>
        <v>0</v>
      </c>
      <c r="F120" s="42">
        <f>TAB_!E196</f>
        <v>16.7</v>
      </c>
      <c r="G120" s="41">
        <f>TAB_!F196</f>
        <v>0</v>
      </c>
      <c r="H120" s="42">
        <f>TAB_!G196</f>
        <v>0</v>
      </c>
      <c r="I120" s="41">
        <f>TAB_!H196</f>
        <v>0</v>
      </c>
      <c r="J120" s="42">
        <f>TAB_!I196</f>
        <v>0</v>
      </c>
      <c r="K120" s="41">
        <f>TAB_!J196</f>
        <v>0</v>
      </c>
      <c r="L120" s="42">
        <f>TAB_!K196</f>
        <v>0</v>
      </c>
      <c r="M120" s="136">
        <f>TAB_!L196</f>
        <v>0</v>
      </c>
      <c r="N120" s="42">
        <f>TAB_!M196</f>
        <v>14.3</v>
      </c>
    </row>
    <row r="121" spans="2:14">
      <c r="B121" s="142" t="str">
        <f>TAB_!A197</f>
        <v>NS/NA</v>
      </c>
      <c r="C121" s="136">
        <f>TAB_!B197</f>
        <v>0</v>
      </c>
      <c r="D121" s="42">
        <f>TAB_!C197</f>
        <v>6.8</v>
      </c>
      <c r="E121" s="41">
        <f>TAB_!D197</f>
        <v>0</v>
      </c>
      <c r="F121" s="42">
        <f>TAB_!E197</f>
        <v>0</v>
      </c>
      <c r="G121" s="41">
        <f>TAB_!F197</f>
        <v>0</v>
      </c>
      <c r="H121" s="42">
        <f>TAB_!G197</f>
        <v>0</v>
      </c>
      <c r="I121" s="41">
        <f>TAB_!H197</f>
        <v>0</v>
      </c>
      <c r="J121" s="42">
        <f>TAB_!I197</f>
        <v>0</v>
      </c>
      <c r="K121" s="41">
        <f>TAB_!J197</f>
        <v>0</v>
      </c>
      <c r="L121" s="42">
        <f>TAB_!K197</f>
        <v>25</v>
      </c>
      <c r="M121" s="136">
        <f>TAB_!L197</f>
        <v>0</v>
      </c>
      <c r="N121" s="42">
        <f>TAB_!M197</f>
        <v>6.3</v>
      </c>
    </row>
    <row r="122" spans="2:14">
      <c r="B122" s="142" t="str">
        <f>TAB_!A198</f>
        <v>Total</v>
      </c>
      <c r="C122" s="136">
        <f>TAB_!B198</f>
        <v>0</v>
      </c>
      <c r="D122" s="42">
        <f>TAB_!C198</f>
        <v>100</v>
      </c>
      <c r="E122" s="41">
        <f>TAB_!D198</f>
        <v>0</v>
      </c>
      <c r="F122" s="42">
        <f>TAB_!E198</f>
        <v>100</v>
      </c>
      <c r="G122" s="41">
        <f>TAB_!F198</f>
        <v>0</v>
      </c>
      <c r="H122" s="42">
        <f>TAB_!G198</f>
        <v>100</v>
      </c>
      <c r="I122" s="41">
        <f>TAB_!H198</f>
        <v>0</v>
      </c>
      <c r="J122" s="42">
        <f>TAB_!I198</f>
        <v>100</v>
      </c>
      <c r="K122" s="41">
        <f>TAB_!J198</f>
        <v>0</v>
      </c>
      <c r="L122" s="42">
        <f>TAB_!K198</f>
        <v>100</v>
      </c>
      <c r="M122" s="136">
        <f>TAB_!L198</f>
        <v>0</v>
      </c>
      <c r="N122" s="42">
        <f>TAB_!M198</f>
        <v>100</v>
      </c>
    </row>
    <row r="123" spans="2:14" ht="15" thickBot="1">
      <c r="B123" s="164" t="str">
        <f>TAB_!A199</f>
        <v>Numero de entrevistados</v>
      </c>
      <c r="C123" s="140">
        <f>TAB_!B199</f>
        <v>0</v>
      </c>
      <c r="D123" s="46">
        <f>TAB_!C199</f>
        <v>44</v>
      </c>
      <c r="E123" s="45">
        <f>TAB_!D199</f>
        <v>0</v>
      </c>
      <c r="F123" s="46">
        <f>TAB_!E199</f>
        <v>6</v>
      </c>
      <c r="G123" s="45">
        <f>TAB_!F199</f>
        <v>0</v>
      </c>
      <c r="H123" s="46">
        <f>TAB_!G199</f>
        <v>5</v>
      </c>
      <c r="I123" s="45">
        <f>TAB_!H199</f>
        <v>0</v>
      </c>
      <c r="J123" s="46">
        <f>TAB_!I199</f>
        <v>4</v>
      </c>
      <c r="K123" s="45">
        <f>TAB_!J199</f>
        <v>0</v>
      </c>
      <c r="L123" s="46">
        <f>TAB_!K199</f>
        <v>4</v>
      </c>
      <c r="M123" s="140">
        <f>TAB_!L199</f>
        <v>0</v>
      </c>
      <c r="N123" s="46">
        <f>TAB_!M199</f>
        <v>63</v>
      </c>
    </row>
    <row r="124" spans="2:14">
      <c r="C124" s="33"/>
      <c r="D124" s="33"/>
      <c r="E124" s="33"/>
      <c r="F124" s="33"/>
      <c r="G124" s="33"/>
      <c r="H124" s="33"/>
      <c r="I124" s="33"/>
      <c r="J124" s="33"/>
      <c r="K124" s="33"/>
      <c r="L124" s="33"/>
      <c r="M124" s="33"/>
      <c r="N124" s="33"/>
    </row>
    <row r="125" spans="2:14">
      <c r="C125" s="33"/>
      <c r="D125" s="33"/>
      <c r="E125" s="33"/>
      <c r="F125" s="33"/>
      <c r="G125" s="33"/>
      <c r="H125" s="33"/>
      <c r="I125" s="33"/>
      <c r="J125" s="33"/>
      <c r="K125" s="33"/>
      <c r="L125" s="33"/>
      <c r="M125" s="33"/>
      <c r="N125" s="33"/>
    </row>
    <row r="126" spans="2:14">
      <c r="B126" s="141" t="str">
        <f>TAB_!A202</f>
        <v>Durante su experiencia en la Universidad de La Sabana, le fue posible encontrar y hacer propios los siguientes rasgos que definen su naturaleza e identidad</v>
      </c>
      <c r="C126" s="33"/>
      <c r="D126" s="33"/>
      <c r="E126" s="33"/>
      <c r="F126" s="33"/>
      <c r="G126" s="33"/>
      <c r="H126" s="33"/>
      <c r="I126" s="33"/>
      <c r="J126" s="33"/>
      <c r="K126" s="33"/>
      <c r="L126" s="33"/>
      <c r="M126" s="33"/>
      <c r="N126" s="33"/>
    </row>
    <row r="127" spans="2:14">
      <c r="B127" s="141" t="str">
        <f>TAB_!A203</f>
        <v>descritos en el Proyecto Educativo Institucional (PEI):</v>
      </c>
      <c r="C127" s="33"/>
      <c r="D127" s="33"/>
      <c r="E127" s="33"/>
      <c r="F127" s="33"/>
      <c r="G127" s="33"/>
      <c r="H127" s="33"/>
      <c r="I127" s="33"/>
      <c r="J127" s="33"/>
      <c r="K127" s="33"/>
      <c r="L127" s="33"/>
      <c r="M127" s="33"/>
      <c r="N127" s="33"/>
    </row>
    <row r="128" spans="2:14" ht="15" thickBot="1">
      <c r="B128" s="141" t="str">
        <f>TAB_!A204</f>
        <v>Respeto por la conservación y el buen uso de la naturaleza</v>
      </c>
      <c r="C128" s="33"/>
      <c r="D128" s="33"/>
      <c r="E128" s="33"/>
      <c r="F128" s="33"/>
      <c r="G128" s="33"/>
      <c r="H128" s="33"/>
      <c r="I128" s="33"/>
      <c r="J128" s="33"/>
      <c r="K128" s="33"/>
      <c r="L128" s="33"/>
      <c r="M128" s="33"/>
      <c r="N128" s="33"/>
    </row>
    <row r="129" spans="2:14">
      <c r="B129" s="94" t="str">
        <f>TAB_!A212</f>
        <v>Si</v>
      </c>
      <c r="C129" s="163">
        <f>TAB_!B212</f>
        <v>0</v>
      </c>
      <c r="D129" s="40">
        <f>TAB_!C212</f>
        <v>77.3</v>
      </c>
      <c r="E129" s="39">
        <f>TAB_!D212</f>
        <v>0</v>
      </c>
      <c r="F129" s="40">
        <f>TAB_!E212</f>
        <v>100</v>
      </c>
      <c r="G129" s="39">
        <f>TAB_!F212</f>
        <v>0</v>
      </c>
      <c r="H129" s="40">
        <f>TAB_!G212</f>
        <v>100</v>
      </c>
      <c r="I129" s="39">
        <f>TAB_!H212</f>
        <v>0</v>
      </c>
      <c r="J129" s="40">
        <f>TAB_!I212</f>
        <v>100</v>
      </c>
      <c r="K129" s="39">
        <f>TAB_!J212</f>
        <v>0</v>
      </c>
      <c r="L129" s="40">
        <f>TAB_!K212</f>
        <v>100</v>
      </c>
      <c r="M129" s="39">
        <f>TAB_!L212</f>
        <v>0</v>
      </c>
      <c r="N129" s="40">
        <f>TAB_!M212</f>
        <v>84.1</v>
      </c>
    </row>
    <row r="130" spans="2:14">
      <c r="B130" s="142" t="str">
        <f>TAB_!A213</f>
        <v>No</v>
      </c>
      <c r="C130" s="136">
        <f>TAB_!B213</f>
        <v>0</v>
      </c>
      <c r="D130" s="42">
        <f>TAB_!C213</f>
        <v>15.9</v>
      </c>
      <c r="E130" s="41">
        <f>TAB_!D213</f>
        <v>0</v>
      </c>
      <c r="F130" s="42">
        <f>TAB_!E213</f>
        <v>0</v>
      </c>
      <c r="G130" s="41">
        <f>TAB_!F213</f>
        <v>0</v>
      </c>
      <c r="H130" s="42">
        <f>TAB_!G213</f>
        <v>0</v>
      </c>
      <c r="I130" s="41">
        <f>TAB_!H213</f>
        <v>0</v>
      </c>
      <c r="J130" s="42">
        <f>TAB_!I213</f>
        <v>0</v>
      </c>
      <c r="K130" s="41">
        <f>TAB_!J213</f>
        <v>0</v>
      </c>
      <c r="L130" s="42">
        <f>TAB_!K213</f>
        <v>0</v>
      </c>
      <c r="M130" s="136">
        <f>TAB_!L213</f>
        <v>0</v>
      </c>
      <c r="N130" s="42">
        <f>TAB_!M213</f>
        <v>11.1</v>
      </c>
    </row>
    <row r="131" spans="2:14">
      <c r="B131" s="142" t="str">
        <f>TAB_!A214</f>
        <v>NS/NA</v>
      </c>
      <c r="C131" s="136">
        <f>TAB_!B214</f>
        <v>0</v>
      </c>
      <c r="D131" s="42">
        <f>TAB_!C214</f>
        <v>6.8</v>
      </c>
      <c r="E131" s="41">
        <f>TAB_!D214</f>
        <v>0</v>
      </c>
      <c r="F131" s="42">
        <f>TAB_!E214</f>
        <v>0</v>
      </c>
      <c r="G131" s="41">
        <f>TAB_!F214</f>
        <v>0</v>
      </c>
      <c r="H131" s="42">
        <f>TAB_!G214</f>
        <v>0</v>
      </c>
      <c r="I131" s="41">
        <f>TAB_!H214</f>
        <v>0</v>
      </c>
      <c r="J131" s="42">
        <f>TAB_!I214</f>
        <v>0</v>
      </c>
      <c r="K131" s="41">
        <f>TAB_!J214</f>
        <v>0</v>
      </c>
      <c r="L131" s="42">
        <f>TAB_!K214</f>
        <v>0</v>
      </c>
      <c r="M131" s="136">
        <f>TAB_!L214</f>
        <v>0</v>
      </c>
      <c r="N131" s="42">
        <f>TAB_!M214</f>
        <v>4.8</v>
      </c>
    </row>
    <row r="132" spans="2:14">
      <c r="B132" s="142" t="str">
        <f>TAB_!A215</f>
        <v>Total</v>
      </c>
      <c r="C132" s="136">
        <f>TAB_!B215</f>
        <v>0</v>
      </c>
      <c r="D132" s="42">
        <f>TAB_!C215</f>
        <v>100</v>
      </c>
      <c r="E132" s="41">
        <f>TAB_!D215</f>
        <v>0</v>
      </c>
      <c r="F132" s="42">
        <f>TAB_!E215</f>
        <v>100</v>
      </c>
      <c r="G132" s="41">
        <f>TAB_!F215</f>
        <v>0</v>
      </c>
      <c r="H132" s="42">
        <f>TAB_!G215</f>
        <v>100</v>
      </c>
      <c r="I132" s="41">
        <f>TAB_!H215</f>
        <v>0</v>
      </c>
      <c r="J132" s="42">
        <f>TAB_!I215</f>
        <v>100</v>
      </c>
      <c r="K132" s="41">
        <f>TAB_!J215</f>
        <v>0</v>
      </c>
      <c r="L132" s="42">
        <f>TAB_!K215</f>
        <v>100</v>
      </c>
      <c r="M132" s="136">
        <f>TAB_!L215</f>
        <v>0</v>
      </c>
      <c r="N132" s="42">
        <f>TAB_!M215</f>
        <v>100</v>
      </c>
    </row>
    <row r="133" spans="2:14" ht="15" thickBot="1">
      <c r="B133" s="164" t="str">
        <f>TAB_!A216</f>
        <v>Numero de entrevistados</v>
      </c>
      <c r="C133" s="140">
        <f>TAB_!B216</f>
        <v>0</v>
      </c>
      <c r="D133" s="46">
        <f>TAB_!C216</f>
        <v>44</v>
      </c>
      <c r="E133" s="45">
        <f>TAB_!D216</f>
        <v>0</v>
      </c>
      <c r="F133" s="46">
        <f>TAB_!E216</f>
        <v>6</v>
      </c>
      <c r="G133" s="45">
        <f>TAB_!F216</f>
        <v>0</v>
      </c>
      <c r="H133" s="46">
        <f>TAB_!G216</f>
        <v>5</v>
      </c>
      <c r="I133" s="45">
        <f>TAB_!H216</f>
        <v>0</v>
      </c>
      <c r="J133" s="46">
        <f>TAB_!I216</f>
        <v>4</v>
      </c>
      <c r="K133" s="45">
        <f>TAB_!J216</f>
        <v>0</v>
      </c>
      <c r="L133" s="46">
        <f>TAB_!K216</f>
        <v>4</v>
      </c>
      <c r="M133" s="140">
        <f>TAB_!L216</f>
        <v>0</v>
      </c>
      <c r="N133" s="46">
        <f>TAB_!M216</f>
        <v>63</v>
      </c>
    </row>
    <row r="134" spans="2:14">
      <c r="C134" s="33"/>
      <c r="D134" s="33"/>
      <c r="E134" s="33"/>
      <c r="F134" s="33"/>
      <c r="G134" s="33"/>
      <c r="H134" s="33"/>
      <c r="I134" s="33"/>
      <c r="J134" s="33"/>
      <c r="K134" s="33"/>
      <c r="L134" s="33"/>
      <c r="M134" s="33"/>
      <c r="N134" s="33"/>
    </row>
    <row r="135" spans="2:14">
      <c r="C135" s="33"/>
      <c r="D135" s="33"/>
      <c r="E135" s="33"/>
      <c r="F135" s="33"/>
      <c r="G135" s="33"/>
      <c r="H135" s="33"/>
      <c r="I135" s="33"/>
      <c r="J135" s="33"/>
      <c r="K135" s="33"/>
      <c r="L135" s="33"/>
      <c r="M135" s="33"/>
      <c r="N135" s="33"/>
    </row>
    <row r="136" spans="2:14" ht="15" thickBot="1">
      <c r="B136" s="141" t="str">
        <f>TAB_!A219</f>
        <v>¿Considera que el Proyecto Educativo Institucional (PEI) expresa el compromiso de la Universidad con la calidad educativa?</v>
      </c>
      <c r="C136" s="33"/>
      <c r="D136" s="33"/>
      <c r="E136" s="33"/>
      <c r="F136" s="33"/>
      <c r="G136" s="33"/>
      <c r="H136" s="33"/>
      <c r="I136" s="33"/>
      <c r="J136" s="33"/>
      <c r="K136" s="33"/>
      <c r="L136" s="33"/>
      <c r="M136" s="33"/>
      <c r="N136" s="33"/>
    </row>
    <row r="137" spans="2:14">
      <c r="B137" s="160" t="str">
        <f>TAB_!A227</f>
        <v>(1)Total Desacuerdo</v>
      </c>
      <c r="C137" s="159">
        <f>TAB_!B227</f>
        <v>2.6</v>
      </c>
      <c r="D137" s="158">
        <f>TAB_!C227</f>
        <v>0</v>
      </c>
      <c r="E137" s="157">
        <f>TAB_!D227</f>
        <v>0</v>
      </c>
      <c r="F137" s="158">
        <f>TAB_!E227</f>
        <v>0</v>
      </c>
      <c r="G137" s="157">
        <f>TAB_!F227</f>
        <v>0</v>
      </c>
      <c r="H137" s="158">
        <f>TAB_!G227</f>
        <v>0</v>
      </c>
      <c r="I137" s="157">
        <f>TAB_!H227</f>
        <v>0</v>
      </c>
      <c r="J137" s="158">
        <f>TAB_!I227</f>
        <v>0</v>
      </c>
      <c r="K137" s="157">
        <f>TAB_!J227</f>
        <v>0</v>
      </c>
      <c r="L137" s="158">
        <f>TAB_!K227</f>
        <v>0</v>
      </c>
      <c r="M137" s="159">
        <f>TAB_!L227</f>
        <v>1.8</v>
      </c>
      <c r="N137" s="158">
        <f>TAB_!M227</f>
        <v>0</v>
      </c>
    </row>
    <row r="138" spans="2:14">
      <c r="B138" s="142" t="str">
        <f>TAB_!A228</f>
        <v>(2)Desacuerdo</v>
      </c>
      <c r="C138" s="136">
        <f>TAB_!B228</f>
        <v>0</v>
      </c>
      <c r="D138" s="42">
        <f>TAB_!C228</f>
        <v>0</v>
      </c>
      <c r="E138" s="41">
        <f>TAB_!D228</f>
        <v>0</v>
      </c>
      <c r="F138" s="42">
        <f>TAB_!E228</f>
        <v>0</v>
      </c>
      <c r="G138" s="41">
        <f>TAB_!F228</f>
        <v>0</v>
      </c>
      <c r="H138" s="42">
        <f>TAB_!G228</f>
        <v>0</v>
      </c>
      <c r="I138" s="41">
        <f>TAB_!H228</f>
        <v>0</v>
      </c>
      <c r="J138" s="42">
        <f>TAB_!I228</f>
        <v>0</v>
      </c>
      <c r="K138" s="41">
        <f>TAB_!J228</f>
        <v>0</v>
      </c>
      <c r="L138" s="42">
        <f>TAB_!K228</f>
        <v>0</v>
      </c>
      <c r="M138" s="136">
        <f>TAB_!L228</f>
        <v>0</v>
      </c>
      <c r="N138" s="42">
        <f>TAB_!M228</f>
        <v>0</v>
      </c>
    </row>
    <row r="139" spans="2:14">
      <c r="B139" s="142" t="str">
        <f>TAB_!A229</f>
        <v>(3)Medianamente de acuerdo</v>
      </c>
      <c r="C139" s="136">
        <f>TAB_!B229</f>
        <v>18.399999999999999</v>
      </c>
      <c r="D139" s="42">
        <f>TAB_!C229</f>
        <v>15.9</v>
      </c>
      <c r="E139" s="41">
        <f>TAB_!D229</f>
        <v>25</v>
      </c>
      <c r="F139" s="42">
        <f>TAB_!E229</f>
        <v>16.7</v>
      </c>
      <c r="G139" s="41">
        <f>TAB_!F229</f>
        <v>0</v>
      </c>
      <c r="H139" s="42">
        <f>TAB_!G229</f>
        <v>0</v>
      </c>
      <c r="I139" s="41">
        <f>TAB_!H229</f>
        <v>0</v>
      </c>
      <c r="J139" s="42">
        <f>TAB_!I229</f>
        <v>0</v>
      </c>
      <c r="K139" s="41">
        <f>TAB_!J229</f>
        <v>20</v>
      </c>
      <c r="L139" s="42">
        <f>TAB_!K229</f>
        <v>0</v>
      </c>
      <c r="M139" s="136">
        <f>TAB_!L229</f>
        <v>16.100000000000001</v>
      </c>
      <c r="N139" s="42">
        <f>TAB_!M229</f>
        <v>12.7</v>
      </c>
    </row>
    <row r="140" spans="2:14">
      <c r="B140" s="142" t="str">
        <f>TAB_!A230</f>
        <v>(4)Acuerdo</v>
      </c>
      <c r="C140" s="136">
        <f>TAB_!B230</f>
        <v>39.5</v>
      </c>
      <c r="D140" s="42">
        <f>TAB_!C230</f>
        <v>36.4</v>
      </c>
      <c r="E140" s="41">
        <f>TAB_!D230</f>
        <v>25</v>
      </c>
      <c r="F140" s="42">
        <f>TAB_!E230</f>
        <v>66.7</v>
      </c>
      <c r="G140" s="41">
        <f>TAB_!F230</f>
        <v>50</v>
      </c>
      <c r="H140" s="42">
        <f>TAB_!G230</f>
        <v>40</v>
      </c>
      <c r="I140" s="41">
        <f>TAB_!H230</f>
        <v>0</v>
      </c>
      <c r="J140" s="42">
        <f>TAB_!I230</f>
        <v>0</v>
      </c>
      <c r="K140" s="41">
        <f>TAB_!J230</f>
        <v>20</v>
      </c>
      <c r="L140" s="42">
        <f>TAB_!K230</f>
        <v>50</v>
      </c>
      <c r="M140" s="136">
        <f>TAB_!L230</f>
        <v>33.9</v>
      </c>
      <c r="N140" s="42">
        <f>TAB_!M230</f>
        <v>38.1</v>
      </c>
    </row>
    <row r="141" spans="2:14">
      <c r="B141" s="142" t="str">
        <f>TAB_!A231</f>
        <v>(5)Total Acuerdo</v>
      </c>
      <c r="C141" s="136">
        <f>TAB_!B231</f>
        <v>0</v>
      </c>
      <c r="D141" s="42">
        <f>TAB_!C231</f>
        <v>29.5</v>
      </c>
      <c r="E141" s="41">
        <f>TAB_!D231</f>
        <v>50</v>
      </c>
      <c r="F141" s="42">
        <f>TAB_!E231</f>
        <v>16.7</v>
      </c>
      <c r="G141" s="41">
        <f>TAB_!F231</f>
        <v>50</v>
      </c>
      <c r="H141" s="42">
        <f>TAB_!G231</f>
        <v>60</v>
      </c>
      <c r="I141" s="41">
        <f>TAB_!H231</f>
        <v>100</v>
      </c>
      <c r="J141" s="42">
        <f>TAB_!I231</f>
        <v>100</v>
      </c>
      <c r="K141" s="41">
        <f>TAB_!J231</f>
        <v>60</v>
      </c>
      <c r="L141" s="42">
        <f>TAB_!K231</f>
        <v>50</v>
      </c>
      <c r="M141" s="136">
        <f>TAB_!L231</f>
        <v>21.4</v>
      </c>
      <c r="N141" s="42">
        <f>TAB_!M231</f>
        <v>36.5</v>
      </c>
    </row>
    <row r="142" spans="2:14">
      <c r="B142" s="142" t="str">
        <f>TAB_!A232</f>
        <v>NS/NA</v>
      </c>
      <c r="C142" s="136">
        <f>TAB_!B232</f>
        <v>39.5</v>
      </c>
      <c r="D142" s="42">
        <f>TAB_!C232</f>
        <v>18.2</v>
      </c>
      <c r="E142" s="41">
        <f>TAB_!D232</f>
        <v>0</v>
      </c>
      <c r="F142" s="42">
        <f>TAB_!E232</f>
        <v>0</v>
      </c>
      <c r="G142" s="41">
        <f>TAB_!F232</f>
        <v>0</v>
      </c>
      <c r="H142" s="42">
        <f>TAB_!G232</f>
        <v>0</v>
      </c>
      <c r="I142" s="41">
        <f>TAB_!H232</f>
        <v>0</v>
      </c>
      <c r="J142" s="42">
        <f>TAB_!I232</f>
        <v>0</v>
      </c>
      <c r="K142" s="41">
        <f>TAB_!J232</f>
        <v>0</v>
      </c>
      <c r="L142" s="42">
        <f>TAB_!K232</f>
        <v>0</v>
      </c>
      <c r="M142" s="136">
        <f>TAB_!L232</f>
        <v>26.8</v>
      </c>
      <c r="N142" s="42">
        <f>TAB_!M232</f>
        <v>12.7</v>
      </c>
    </row>
    <row r="143" spans="2:14">
      <c r="B143" s="142" t="str">
        <f>TAB_!A233</f>
        <v>Total</v>
      </c>
      <c r="C143" s="136">
        <f>TAB_!B233</f>
        <v>100</v>
      </c>
      <c r="D143" s="42">
        <f>TAB_!C233</f>
        <v>100</v>
      </c>
      <c r="E143" s="41">
        <f>TAB_!D233</f>
        <v>100</v>
      </c>
      <c r="F143" s="42">
        <f>TAB_!E233</f>
        <v>100</v>
      </c>
      <c r="G143" s="41">
        <f>TAB_!F233</f>
        <v>100</v>
      </c>
      <c r="H143" s="42">
        <f>TAB_!G233</f>
        <v>100</v>
      </c>
      <c r="I143" s="41">
        <f>TAB_!H233</f>
        <v>100</v>
      </c>
      <c r="J143" s="42">
        <f>TAB_!I233</f>
        <v>100</v>
      </c>
      <c r="K143" s="41">
        <f>TAB_!J233</f>
        <v>100</v>
      </c>
      <c r="L143" s="42">
        <f>TAB_!K233</f>
        <v>100</v>
      </c>
      <c r="M143" s="136">
        <f>TAB_!L233</f>
        <v>100</v>
      </c>
      <c r="N143" s="42">
        <f>TAB_!M233</f>
        <v>100</v>
      </c>
    </row>
    <row r="144" spans="2:14">
      <c r="B144" s="143" t="str">
        <f>TAB_!A234</f>
        <v>Numero de entrevistados</v>
      </c>
      <c r="C144" s="137">
        <f>TAB_!B234</f>
        <v>38</v>
      </c>
      <c r="D144" s="44">
        <f>TAB_!C234</f>
        <v>44</v>
      </c>
      <c r="E144" s="43">
        <f>TAB_!D234</f>
        <v>4</v>
      </c>
      <c r="F144" s="44">
        <f>TAB_!E234</f>
        <v>6</v>
      </c>
      <c r="G144" s="43">
        <f>TAB_!F234</f>
        <v>4</v>
      </c>
      <c r="H144" s="44">
        <f>TAB_!G234</f>
        <v>5</v>
      </c>
      <c r="I144" s="43">
        <f>TAB_!H234</f>
        <v>5</v>
      </c>
      <c r="J144" s="44">
        <f>TAB_!I234</f>
        <v>4</v>
      </c>
      <c r="K144" s="43">
        <f>TAB_!J234</f>
        <v>5</v>
      </c>
      <c r="L144" s="44">
        <f>TAB_!K234</f>
        <v>4</v>
      </c>
      <c r="M144" s="137">
        <f>TAB_!L234</f>
        <v>56</v>
      </c>
      <c r="N144" s="44">
        <f>TAB_!M234</f>
        <v>63</v>
      </c>
    </row>
    <row r="145" spans="2:14">
      <c r="B145" s="161" t="str">
        <f>TAB_!A235</f>
        <v>TOP TWO BOX</v>
      </c>
      <c r="C145" s="138">
        <f>TAB_!B235</f>
        <v>39.5</v>
      </c>
      <c r="D145" s="36">
        <f>TAB_!C235</f>
        <v>65.900000000000006</v>
      </c>
      <c r="E145" s="35">
        <f>TAB_!D235</f>
        <v>75</v>
      </c>
      <c r="F145" s="36">
        <f>TAB_!E235</f>
        <v>83.3</v>
      </c>
      <c r="G145" s="35">
        <f>TAB_!F235</f>
        <v>100</v>
      </c>
      <c r="H145" s="36">
        <f>TAB_!G235</f>
        <v>100</v>
      </c>
      <c r="I145" s="35">
        <f>TAB_!H235</f>
        <v>100</v>
      </c>
      <c r="J145" s="36">
        <f>TAB_!I235</f>
        <v>100</v>
      </c>
      <c r="K145" s="35">
        <f>TAB_!J235</f>
        <v>80</v>
      </c>
      <c r="L145" s="36">
        <f>TAB_!K235</f>
        <v>100</v>
      </c>
      <c r="M145" s="138">
        <f>TAB_!L235</f>
        <v>55.4</v>
      </c>
      <c r="N145" s="36">
        <f>TAB_!M235</f>
        <v>74.599999999999994</v>
      </c>
    </row>
    <row r="146" spans="2:14">
      <c r="B146" s="142" t="str">
        <f>TAB_!A236</f>
        <v>BOTTOM TWO BOX</v>
      </c>
      <c r="C146" s="136">
        <f>TAB_!B236</f>
        <v>2.6</v>
      </c>
      <c r="D146" s="42">
        <f>TAB_!C236</f>
        <v>0</v>
      </c>
      <c r="E146" s="41">
        <f>TAB_!D236</f>
        <v>0</v>
      </c>
      <c r="F146" s="42">
        <f>TAB_!E236</f>
        <v>0</v>
      </c>
      <c r="G146" s="41">
        <f>TAB_!F236</f>
        <v>0</v>
      </c>
      <c r="H146" s="42">
        <f>TAB_!G236</f>
        <v>0</v>
      </c>
      <c r="I146" s="41">
        <f>TAB_!H236</f>
        <v>0</v>
      </c>
      <c r="J146" s="42">
        <f>TAB_!I236</f>
        <v>0</v>
      </c>
      <c r="K146" s="41">
        <f>TAB_!J236</f>
        <v>0</v>
      </c>
      <c r="L146" s="42">
        <f>TAB_!K236</f>
        <v>0</v>
      </c>
      <c r="M146" s="136">
        <f>TAB_!L236</f>
        <v>1.8</v>
      </c>
      <c r="N146" s="42">
        <f>TAB_!M236</f>
        <v>0</v>
      </c>
    </row>
    <row r="147" spans="2:14">
      <c r="B147" s="161" t="str">
        <f>TAB_!A237</f>
        <v>Media Escala de 1 a 5</v>
      </c>
      <c r="C147" s="139">
        <f>TAB_!B237</f>
        <v>3.6</v>
      </c>
      <c r="D147" s="38">
        <f>TAB_!C237</f>
        <v>4.2</v>
      </c>
      <c r="E147" s="37">
        <f>TAB_!D237</f>
        <v>4.3</v>
      </c>
      <c r="F147" s="38">
        <f>TAB_!E237</f>
        <v>4</v>
      </c>
      <c r="G147" s="37">
        <f>TAB_!F237</f>
        <v>4.5</v>
      </c>
      <c r="H147" s="38">
        <f>TAB_!G237</f>
        <v>4.5999999999999996</v>
      </c>
      <c r="I147" s="37">
        <f>TAB_!H237</f>
        <v>5</v>
      </c>
      <c r="J147" s="38">
        <f>TAB_!I237</f>
        <v>5</v>
      </c>
      <c r="K147" s="37">
        <f>TAB_!J237</f>
        <v>4.4000000000000004</v>
      </c>
      <c r="L147" s="38">
        <f>TAB_!K237</f>
        <v>4.5</v>
      </c>
      <c r="M147" s="139">
        <f>TAB_!L237</f>
        <v>4</v>
      </c>
      <c r="N147" s="38">
        <f>TAB_!M237</f>
        <v>4.3</v>
      </c>
    </row>
    <row r="148" spans="2:14" ht="15" thickBot="1">
      <c r="B148" s="162" t="str">
        <f>TAB_!A238</f>
        <v>Índice Escala de 1 a 100</v>
      </c>
      <c r="C148" s="140">
        <f>TAB_!B238</f>
        <v>64.099999999999994</v>
      </c>
      <c r="D148" s="46">
        <f>TAB_!C238</f>
        <v>79.2</v>
      </c>
      <c r="E148" s="45">
        <f>TAB_!D238</f>
        <v>81.3</v>
      </c>
      <c r="F148" s="46">
        <f>TAB_!E238</f>
        <v>75</v>
      </c>
      <c r="G148" s="45">
        <f>TAB_!F238</f>
        <v>87.5</v>
      </c>
      <c r="H148" s="46">
        <f>TAB_!G238</f>
        <v>90</v>
      </c>
      <c r="I148" s="45">
        <f>TAB_!H238</f>
        <v>100</v>
      </c>
      <c r="J148" s="46">
        <f>TAB_!I238</f>
        <v>100</v>
      </c>
      <c r="K148" s="45">
        <f>TAB_!J238</f>
        <v>85</v>
      </c>
      <c r="L148" s="46">
        <f>TAB_!K238</f>
        <v>87.5</v>
      </c>
      <c r="M148" s="140">
        <f>TAB_!L238</f>
        <v>75</v>
      </c>
      <c r="N148" s="46">
        <f>TAB_!M238</f>
        <v>81.8</v>
      </c>
    </row>
    <row r="149" spans="2:14">
      <c r="C149" s="33"/>
      <c r="D149" s="33"/>
      <c r="E149" s="33"/>
      <c r="F149" s="33"/>
      <c r="G149" s="33"/>
      <c r="H149" s="33"/>
      <c r="I149" s="33"/>
      <c r="J149" s="33"/>
      <c r="K149" s="33"/>
      <c r="L149" s="33"/>
      <c r="M149" s="33"/>
      <c r="N149" s="33"/>
    </row>
    <row r="150" spans="2:14">
      <c r="C150" s="33"/>
      <c r="D150" s="33"/>
      <c r="E150" s="33"/>
      <c r="F150" s="33"/>
      <c r="G150" s="33"/>
      <c r="H150" s="33"/>
      <c r="I150" s="33"/>
      <c r="J150" s="33"/>
      <c r="K150" s="33"/>
      <c r="L150" s="33"/>
      <c r="M150" s="33"/>
      <c r="N150" s="33"/>
    </row>
    <row r="151" spans="2:14" ht="15" thickBot="1">
      <c r="B151" s="141" t="str">
        <f>TAB_!A241</f>
        <v>¿Considera que el Proyecto Educativo Institucional (PEI) expresa el compromiso de la Universidad con la formación integral de los estudiantes?</v>
      </c>
      <c r="C151" s="33"/>
      <c r="D151" s="33"/>
      <c r="E151" s="33"/>
      <c r="F151" s="33"/>
      <c r="G151" s="33"/>
      <c r="H151" s="33"/>
      <c r="I151" s="33"/>
      <c r="J151" s="33"/>
      <c r="K151" s="33"/>
      <c r="L151" s="33"/>
      <c r="M151" s="33"/>
      <c r="N151" s="33"/>
    </row>
    <row r="152" spans="2:14">
      <c r="B152" s="160" t="str">
        <f>TAB_!A249</f>
        <v>(1)Total Desacuerdo</v>
      </c>
      <c r="C152" s="159">
        <f>TAB_!B249</f>
        <v>0</v>
      </c>
      <c r="D152" s="158">
        <f>TAB_!C249</f>
        <v>0</v>
      </c>
      <c r="E152" s="157">
        <f>TAB_!D249</f>
        <v>0</v>
      </c>
      <c r="F152" s="158">
        <f>TAB_!E249</f>
        <v>0</v>
      </c>
      <c r="G152" s="157">
        <f>TAB_!F249</f>
        <v>0</v>
      </c>
      <c r="H152" s="158">
        <f>TAB_!G249</f>
        <v>0</v>
      </c>
      <c r="I152" s="157">
        <f>TAB_!H249</f>
        <v>0</v>
      </c>
      <c r="J152" s="158">
        <f>TAB_!I249</f>
        <v>0</v>
      </c>
      <c r="K152" s="157">
        <f>TAB_!J249</f>
        <v>0</v>
      </c>
      <c r="L152" s="158">
        <f>TAB_!K249</f>
        <v>0</v>
      </c>
      <c r="M152" s="159">
        <f>TAB_!L249</f>
        <v>0</v>
      </c>
      <c r="N152" s="158">
        <f>TAB_!M249</f>
        <v>0</v>
      </c>
    </row>
    <row r="153" spans="2:14">
      <c r="B153" s="142" t="str">
        <f>TAB_!A250</f>
        <v>(2)Desacuerdo</v>
      </c>
      <c r="C153" s="136">
        <f>TAB_!B250</f>
        <v>2.6</v>
      </c>
      <c r="D153" s="42">
        <f>TAB_!C250</f>
        <v>0</v>
      </c>
      <c r="E153" s="41">
        <f>TAB_!D250</f>
        <v>0</v>
      </c>
      <c r="F153" s="42">
        <f>TAB_!E250</f>
        <v>0</v>
      </c>
      <c r="G153" s="41">
        <f>TAB_!F250</f>
        <v>0</v>
      </c>
      <c r="H153" s="42">
        <f>TAB_!G250</f>
        <v>0</v>
      </c>
      <c r="I153" s="41">
        <f>TAB_!H250</f>
        <v>0</v>
      </c>
      <c r="J153" s="42">
        <f>TAB_!I250</f>
        <v>0</v>
      </c>
      <c r="K153" s="41">
        <f>TAB_!J250</f>
        <v>0</v>
      </c>
      <c r="L153" s="42">
        <f>TAB_!K250</f>
        <v>0</v>
      </c>
      <c r="M153" s="136">
        <f>TAB_!L250</f>
        <v>1.8</v>
      </c>
      <c r="N153" s="42">
        <f>TAB_!M250</f>
        <v>0</v>
      </c>
    </row>
    <row r="154" spans="2:14">
      <c r="B154" s="142" t="str">
        <f>TAB_!A251</f>
        <v>(3)Medianamente de acuerdo</v>
      </c>
      <c r="C154" s="136">
        <f>TAB_!B251</f>
        <v>13.2</v>
      </c>
      <c r="D154" s="42">
        <f>TAB_!C251</f>
        <v>6.8</v>
      </c>
      <c r="E154" s="41">
        <f>TAB_!D251</f>
        <v>50</v>
      </c>
      <c r="F154" s="42">
        <f>TAB_!E251</f>
        <v>0</v>
      </c>
      <c r="G154" s="41">
        <f>TAB_!F251</f>
        <v>0</v>
      </c>
      <c r="H154" s="42">
        <f>TAB_!G251</f>
        <v>0</v>
      </c>
      <c r="I154" s="41">
        <f>TAB_!H251</f>
        <v>0</v>
      </c>
      <c r="J154" s="42">
        <f>TAB_!I251</f>
        <v>0</v>
      </c>
      <c r="K154" s="41">
        <f>TAB_!J251</f>
        <v>0</v>
      </c>
      <c r="L154" s="42">
        <f>TAB_!K251</f>
        <v>0</v>
      </c>
      <c r="M154" s="136">
        <f>TAB_!L251</f>
        <v>12.5</v>
      </c>
      <c r="N154" s="42">
        <f>TAB_!M251</f>
        <v>4.8</v>
      </c>
    </row>
    <row r="155" spans="2:14">
      <c r="B155" s="142" t="str">
        <f>TAB_!A252</f>
        <v>(4)Acuerdo</v>
      </c>
      <c r="C155" s="136">
        <f>TAB_!B252</f>
        <v>39.5</v>
      </c>
      <c r="D155" s="42">
        <f>TAB_!C252</f>
        <v>47.7</v>
      </c>
      <c r="E155" s="41">
        <f>TAB_!D252</f>
        <v>25</v>
      </c>
      <c r="F155" s="42">
        <f>TAB_!E252</f>
        <v>66.7</v>
      </c>
      <c r="G155" s="41">
        <f>TAB_!F252</f>
        <v>50</v>
      </c>
      <c r="H155" s="42">
        <f>TAB_!G252</f>
        <v>40</v>
      </c>
      <c r="I155" s="41">
        <f>TAB_!H252</f>
        <v>0</v>
      </c>
      <c r="J155" s="42">
        <f>TAB_!I252</f>
        <v>0</v>
      </c>
      <c r="K155" s="41">
        <f>TAB_!J252</f>
        <v>40</v>
      </c>
      <c r="L155" s="42">
        <f>TAB_!K252</f>
        <v>75</v>
      </c>
      <c r="M155" s="136">
        <f>TAB_!L252</f>
        <v>35.700000000000003</v>
      </c>
      <c r="N155" s="42">
        <f>TAB_!M252</f>
        <v>47.6</v>
      </c>
    </row>
    <row r="156" spans="2:14">
      <c r="B156" s="142" t="str">
        <f>TAB_!A253</f>
        <v>(5)Total Acuerdo</v>
      </c>
      <c r="C156" s="136">
        <f>TAB_!B253</f>
        <v>7.9</v>
      </c>
      <c r="D156" s="42">
        <f>TAB_!C253</f>
        <v>29.5</v>
      </c>
      <c r="E156" s="41">
        <f>TAB_!D253</f>
        <v>25</v>
      </c>
      <c r="F156" s="42">
        <f>TAB_!E253</f>
        <v>33.299999999999997</v>
      </c>
      <c r="G156" s="41">
        <f>TAB_!F253</f>
        <v>50</v>
      </c>
      <c r="H156" s="42">
        <f>TAB_!G253</f>
        <v>60</v>
      </c>
      <c r="I156" s="41">
        <f>TAB_!H253</f>
        <v>100</v>
      </c>
      <c r="J156" s="42">
        <f>TAB_!I253</f>
        <v>100</v>
      </c>
      <c r="K156" s="41">
        <f>TAB_!J253</f>
        <v>60</v>
      </c>
      <c r="L156" s="42">
        <f>TAB_!K253</f>
        <v>25</v>
      </c>
      <c r="M156" s="136">
        <f>TAB_!L253</f>
        <v>25</v>
      </c>
      <c r="N156" s="42">
        <f>TAB_!M253</f>
        <v>36.5</v>
      </c>
    </row>
    <row r="157" spans="2:14">
      <c r="B157" s="142" t="str">
        <f>TAB_!A254</f>
        <v>NS/NA</v>
      </c>
      <c r="C157" s="136">
        <f>TAB_!B254</f>
        <v>36.799999999999997</v>
      </c>
      <c r="D157" s="42">
        <f>TAB_!C254</f>
        <v>15.9</v>
      </c>
      <c r="E157" s="41">
        <f>TAB_!D254</f>
        <v>0</v>
      </c>
      <c r="F157" s="42">
        <f>TAB_!E254</f>
        <v>0</v>
      </c>
      <c r="G157" s="41">
        <f>TAB_!F254</f>
        <v>0</v>
      </c>
      <c r="H157" s="42">
        <f>TAB_!G254</f>
        <v>0</v>
      </c>
      <c r="I157" s="41">
        <f>TAB_!H254</f>
        <v>0</v>
      </c>
      <c r="J157" s="42">
        <f>TAB_!I254</f>
        <v>0</v>
      </c>
      <c r="K157" s="41">
        <f>TAB_!J254</f>
        <v>0</v>
      </c>
      <c r="L157" s="42">
        <f>TAB_!K254</f>
        <v>0</v>
      </c>
      <c r="M157" s="136">
        <f>TAB_!L254</f>
        <v>25</v>
      </c>
      <c r="N157" s="42">
        <f>TAB_!M254</f>
        <v>11.1</v>
      </c>
    </row>
    <row r="158" spans="2:14">
      <c r="B158" s="142" t="str">
        <f>TAB_!A255</f>
        <v>Total</v>
      </c>
      <c r="C158" s="136">
        <f>TAB_!B255</f>
        <v>100</v>
      </c>
      <c r="D158" s="42">
        <f>TAB_!C255</f>
        <v>100</v>
      </c>
      <c r="E158" s="41">
        <f>TAB_!D255</f>
        <v>100</v>
      </c>
      <c r="F158" s="42">
        <f>TAB_!E255</f>
        <v>100</v>
      </c>
      <c r="G158" s="41">
        <f>TAB_!F255</f>
        <v>100</v>
      </c>
      <c r="H158" s="42">
        <f>TAB_!G255</f>
        <v>100</v>
      </c>
      <c r="I158" s="41">
        <f>TAB_!H255</f>
        <v>100</v>
      </c>
      <c r="J158" s="42">
        <f>TAB_!I255</f>
        <v>100</v>
      </c>
      <c r="K158" s="41">
        <f>TAB_!J255</f>
        <v>100</v>
      </c>
      <c r="L158" s="42">
        <f>TAB_!K255</f>
        <v>100</v>
      </c>
      <c r="M158" s="136">
        <f>TAB_!L255</f>
        <v>100</v>
      </c>
      <c r="N158" s="42">
        <f>TAB_!M255</f>
        <v>100</v>
      </c>
    </row>
    <row r="159" spans="2:14">
      <c r="B159" s="143" t="str">
        <f>TAB_!A256</f>
        <v>Numero de entrevistados</v>
      </c>
      <c r="C159" s="137">
        <f>TAB_!B256</f>
        <v>38</v>
      </c>
      <c r="D159" s="44">
        <f>TAB_!C256</f>
        <v>44</v>
      </c>
      <c r="E159" s="43">
        <f>TAB_!D256</f>
        <v>4</v>
      </c>
      <c r="F159" s="44">
        <f>TAB_!E256</f>
        <v>6</v>
      </c>
      <c r="G159" s="43">
        <f>TAB_!F256</f>
        <v>4</v>
      </c>
      <c r="H159" s="44">
        <f>TAB_!G256</f>
        <v>5</v>
      </c>
      <c r="I159" s="43">
        <f>TAB_!H256</f>
        <v>5</v>
      </c>
      <c r="J159" s="44">
        <f>TAB_!I256</f>
        <v>4</v>
      </c>
      <c r="K159" s="43">
        <f>TAB_!J256</f>
        <v>5</v>
      </c>
      <c r="L159" s="44">
        <f>TAB_!K256</f>
        <v>4</v>
      </c>
      <c r="M159" s="137">
        <f>TAB_!L256</f>
        <v>56</v>
      </c>
      <c r="N159" s="44">
        <f>TAB_!M256</f>
        <v>63</v>
      </c>
    </row>
    <row r="160" spans="2:14">
      <c r="B160" s="161" t="str">
        <f>TAB_!A257</f>
        <v>TOP TWO BOX</v>
      </c>
      <c r="C160" s="138">
        <f>TAB_!B257</f>
        <v>47.4</v>
      </c>
      <c r="D160" s="36">
        <f>TAB_!C257</f>
        <v>77.3</v>
      </c>
      <c r="E160" s="35">
        <f>TAB_!D257</f>
        <v>50</v>
      </c>
      <c r="F160" s="36">
        <f>TAB_!E257</f>
        <v>100</v>
      </c>
      <c r="G160" s="35">
        <f>TAB_!F257</f>
        <v>100</v>
      </c>
      <c r="H160" s="36">
        <f>TAB_!G257</f>
        <v>100</v>
      </c>
      <c r="I160" s="35">
        <f>TAB_!H257</f>
        <v>100</v>
      </c>
      <c r="J160" s="36">
        <f>TAB_!I257</f>
        <v>100</v>
      </c>
      <c r="K160" s="35">
        <f>TAB_!J257</f>
        <v>100</v>
      </c>
      <c r="L160" s="36">
        <f>TAB_!K257</f>
        <v>100</v>
      </c>
      <c r="M160" s="138">
        <f>TAB_!L257</f>
        <v>60.7</v>
      </c>
      <c r="N160" s="36">
        <f>TAB_!M257</f>
        <v>84.1</v>
      </c>
    </row>
    <row r="161" spans="2:14">
      <c r="B161" s="142" t="str">
        <f>TAB_!A258</f>
        <v>BOTTOM TWO BOX</v>
      </c>
      <c r="C161" s="136">
        <f>TAB_!B258</f>
        <v>2.6</v>
      </c>
      <c r="D161" s="42">
        <f>TAB_!C258</f>
        <v>0</v>
      </c>
      <c r="E161" s="41">
        <f>TAB_!D258</f>
        <v>0</v>
      </c>
      <c r="F161" s="42">
        <f>TAB_!E258</f>
        <v>0</v>
      </c>
      <c r="G161" s="41">
        <f>TAB_!F258</f>
        <v>0</v>
      </c>
      <c r="H161" s="42">
        <f>TAB_!G258</f>
        <v>0</v>
      </c>
      <c r="I161" s="41">
        <f>TAB_!H258</f>
        <v>0</v>
      </c>
      <c r="J161" s="42">
        <f>TAB_!I258</f>
        <v>0</v>
      </c>
      <c r="K161" s="41">
        <f>TAB_!J258</f>
        <v>0</v>
      </c>
      <c r="L161" s="42">
        <f>TAB_!K258</f>
        <v>0</v>
      </c>
      <c r="M161" s="136">
        <f>TAB_!L258</f>
        <v>1.8</v>
      </c>
      <c r="N161" s="42">
        <f>TAB_!M258</f>
        <v>0</v>
      </c>
    </row>
    <row r="162" spans="2:14">
      <c r="B162" s="161" t="str">
        <f>TAB_!A259</f>
        <v>Media Escala de 1 a 5</v>
      </c>
      <c r="C162" s="139">
        <f>TAB_!B259</f>
        <v>3.8</v>
      </c>
      <c r="D162" s="38">
        <f>TAB_!C259</f>
        <v>4.3</v>
      </c>
      <c r="E162" s="37">
        <f>TAB_!D259</f>
        <v>3.8</v>
      </c>
      <c r="F162" s="38">
        <f>TAB_!E259</f>
        <v>4.3</v>
      </c>
      <c r="G162" s="37">
        <f>TAB_!F259</f>
        <v>4.5</v>
      </c>
      <c r="H162" s="38">
        <f>TAB_!G259</f>
        <v>4.5999999999999996</v>
      </c>
      <c r="I162" s="37">
        <f>TAB_!H259</f>
        <v>5</v>
      </c>
      <c r="J162" s="38">
        <f>TAB_!I259</f>
        <v>5</v>
      </c>
      <c r="K162" s="37">
        <f>TAB_!J259</f>
        <v>4.5999999999999996</v>
      </c>
      <c r="L162" s="38">
        <f>TAB_!K259</f>
        <v>4.3</v>
      </c>
      <c r="M162" s="139">
        <f>TAB_!L259</f>
        <v>4.0999999999999996</v>
      </c>
      <c r="N162" s="38">
        <f>TAB_!M259</f>
        <v>4.4000000000000004</v>
      </c>
    </row>
    <row r="163" spans="2:14" ht="15" thickBot="1">
      <c r="B163" s="162" t="str">
        <f>TAB_!A260</f>
        <v>Índice Escala de 1 a 100</v>
      </c>
      <c r="C163" s="140">
        <f>TAB_!B260</f>
        <v>70.8</v>
      </c>
      <c r="D163" s="46">
        <f>TAB_!C260</f>
        <v>81.8</v>
      </c>
      <c r="E163" s="45">
        <f>TAB_!D260</f>
        <v>68.8</v>
      </c>
      <c r="F163" s="46">
        <f>TAB_!E260</f>
        <v>83.3</v>
      </c>
      <c r="G163" s="45">
        <f>TAB_!F260</f>
        <v>87.5</v>
      </c>
      <c r="H163" s="46">
        <f>TAB_!G260</f>
        <v>90</v>
      </c>
      <c r="I163" s="45">
        <f>TAB_!H260</f>
        <v>100</v>
      </c>
      <c r="J163" s="46">
        <f>TAB_!I260</f>
        <v>100</v>
      </c>
      <c r="K163" s="45">
        <f>TAB_!J260</f>
        <v>90</v>
      </c>
      <c r="L163" s="46">
        <f>TAB_!K260</f>
        <v>81.3</v>
      </c>
      <c r="M163" s="140">
        <f>TAB_!L260</f>
        <v>78</v>
      </c>
      <c r="N163" s="46">
        <f>TAB_!M260</f>
        <v>83.9</v>
      </c>
    </row>
    <row r="164" spans="2:14">
      <c r="C164" s="33"/>
      <c r="D164" s="33"/>
      <c r="E164" s="33"/>
      <c r="F164" s="33"/>
      <c r="G164" s="33"/>
      <c r="H164" s="33"/>
      <c r="I164" s="33"/>
      <c r="J164" s="33"/>
      <c r="K164" s="33"/>
      <c r="L164" s="33"/>
      <c r="M164" s="33"/>
      <c r="N164" s="33"/>
    </row>
    <row r="165" spans="2:14">
      <c r="C165" s="33"/>
      <c r="D165" s="33"/>
      <c r="E165" s="33"/>
      <c r="F165" s="33"/>
      <c r="G165" s="33"/>
      <c r="H165" s="33"/>
      <c r="I165" s="33"/>
      <c r="J165" s="33"/>
      <c r="K165" s="33"/>
      <c r="L165" s="33"/>
      <c r="M165" s="33"/>
      <c r="N165" s="33"/>
    </row>
    <row r="166" spans="2:14" ht="15" thickBot="1">
      <c r="B166" s="141" t="str">
        <f>TAB_!A263</f>
        <v>¿Conoce el Proyecto Educativo del Programa (PEP)?</v>
      </c>
      <c r="C166" s="33"/>
      <c r="D166" s="33"/>
      <c r="E166" s="33"/>
      <c r="F166" s="33"/>
      <c r="G166" s="33"/>
      <c r="H166" s="33"/>
      <c r="I166" s="33"/>
      <c r="J166" s="33"/>
      <c r="K166" s="33"/>
      <c r="L166" s="33"/>
      <c r="M166" s="33"/>
      <c r="N166" s="33"/>
    </row>
    <row r="167" spans="2:14">
      <c r="B167" s="94" t="str">
        <f>TAB_!A271</f>
        <v>Si</v>
      </c>
      <c r="C167" s="163">
        <f>TAB_!B271</f>
        <v>39.5</v>
      </c>
      <c r="D167" s="40">
        <f>TAB_!C271</f>
        <v>31.8</v>
      </c>
      <c r="E167" s="39">
        <f>TAB_!D271</f>
        <v>100</v>
      </c>
      <c r="F167" s="40">
        <f>TAB_!E271</f>
        <v>100</v>
      </c>
      <c r="G167" s="39">
        <f>TAB_!F271</f>
        <v>50</v>
      </c>
      <c r="H167" s="40">
        <f>TAB_!G271</f>
        <v>100</v>
      </c>
      <c r="I167" s="39">
        <f>TAB_!H271</f>
        <v>100</v>
      </c>
      <c r="J167" s="40">
        <f>TAB_!I271</f>
        <v>100</v>
      </c>
      <c r="K167" s="39">
        <f>TAB_!J271</f>
        <v>60</v>
      </c>
      <c r="L167" s="40">
        <f>TAB_!K271</f>
        <v>25</v>
      </c>
      <c r="M167" s="39">
        <f>TAB_!L271</f>
        <v>51.8</v>
      </c>
      <c r="N167" s="40">
        <f>TAB_!M271</f>
        <v>47.6</v>
      </c>
    </row>
    <row r="168" spans="2:14">
      <c r="B168" s="142" t="str">
        <f>TAB_!A272</f>
        <v>No</v>
      </c>
      <c r="C168" s="136">
        <f>TAB_!B272</f>
        <v>52.6</v>
      </c>
      <c r="D168" s="42">
        <f>TAB_!C272</f>
        <v>63.6</v>
      </c>
      <c r="E168" s="41">
        <f>TAB_!D272</f>
        <v>0</v>
      </c>
      <c r="F168" s="42">
        <f>TAB_!E272</f>
        <v>0</v>
      </c>
      <c r="G168" s="41">
        <f>TAB_!F272</f>
        <v>50</v>
      </c>
      <c r="H168" s="42">
        <f>TAB_!G272</f>
        <v>0</v>
      </c>
      <c r="I168" s="41">
        <f>TAB_!H272</f>
        <v>0</v>
      </c>
      <c r="J168" s="42">
        <f>TAB_!I272</f>
        <v>0</v>
      </c>
      <c r="K168" s="41">
        <f>TAB_!J272</f>
        <v>20</v>
      </c>
      <c r="L168" s="42">
        <f>TAB_!K272</f>
        <v>25</v>
      </c>
      <c r="M168" s="136">
        <f>TAB_!L272</f>
        <v>41.1</v>
      </c>
      <c r="N168" s="42">
        <f>TAB_!M272</f>
        <v>46</v>
      </c>
    </row>
    <row r="169" spans="2:14">
      <c r="B169" s="142" t="str">
        <f>TAB_!A273</f>
        <v>NS/NA</v>
      </c>
      <c r="C169" s="136">
        <f>TAB_!B273</f>
        <v>7.9</v>
      </c>
      <c r="D169" s="42">
        <f>TAB_!C273</f>
        <v>4.5</v>
      </c>
      <c r="E169" s="41">
        <f>TAB_!D273</f>
        <v>0</v>
      </c>
      <c r="F169" s="42">
        <f>TAB_!E273</f>
        <v>0</v>
      </c>
      <c r="G169" s="41">
        <f>TAB_!F273</f>
        <v>0</v>
      </c>
      <c r="H169" s="42">
        <f>TAB_!G273</f>
        <v>0</v>
      </c>
      <c r="I169" s="41">
        <f>TAB_!H273</f>
        <v>0</v>
      </c>
      <c r="J169" s="42">
        <f>TAB_!I273</f>
        <v>0</v>
      </c>
      <c r="K169" s="41">
        <f>TAB_!J273</f>
        <v>20</v>
      </c>
      <c r="L169" s="42">
        <f>TAB_!K273</f>
        <v>50</v>
      </c>
      <c r="M169" s="136">
        <f>TAB_!L273</f>
        <v>7.1</v>
      </c>
      <c r="N169" s="42">
        <f>TAB_!M273</f>
        <v>6.3</v>
      </c>
    </row>
    <row r="170" spans="2:14">
      <c r="B170" s="142" t="str">
        <f>TAB_!A274</f>
        <v>Total</v>
      </c>
      <c r="C170" s="136">
        <f>TAB_!B274</f>
        <v>100</v>
      </c>
      <c r="D170" s="42">
        <f>TAB_!C274</f>
        <v>100</v>
      </c>
      <c r="E170" s="41">
        <f>TAB_!D274</f>
        <v>100</v>
      </c>
      <c r="F170" s="42">
        <f>TAB_!E274</f>
        <v>100</v>
      </c>
      <c r="G170" s="41">
        <f>TAB_!F274</f>
        <v>100</v>
      </c>
      <c r="H170" s="42">
        <f>TAB_!G274</f>
        <v>100</v>
      </c>
      <c r="I170" s="41">
        <f>TAB_!H274</f>
        <v>100</v>
      </c>
      <c r="J170" s="42">
        <f>TAB_!I274</f>
        <v>100</v>
      </c>
      <c r="K170" s="41">
        <f>TAB_!J274</f>
        <v>100</v>
      </c>
      <c r="L170" s="42">
        <f>TAB_!K274</f>
        <v>100</v>
      </c>
      <c r="M170" s="136">
        <f>TAB_!L274</f>
        <v>100</v>
      </c>
      <c r="N170" s="42">
        <f>TAB_!M274</f>
        <v>100</v>
      </c>
    </row>
    <row r="171" spans="2:14" ht="15" thickBot="1">
      <c r="B171" s="164" t="str">
        <f>TAB_!A275</f>
        <v>Numero de entrevistados</v>
      </c>
      <c r="C171" s="140">
        <f>TAB_!B275</f>
        <v>38</v>
      </c>
      <c r="D171" s="46">
        <f>TAB_!C275</f>
        <v>44</v>
      </c>
      <c r="E171" s="45">
        <f>TAB_!D275</f>
        <v>4</v>
      </c>
      <c r="F171" s="46">
        <f>TAB_!E275</f>
        <v>6</v>
      </c>
      <c r="G171" s="45">
        <f>TAB_!F275</f>
        <v>4</v>
      </c>
      <c r="H171" s="46">
        <f>TAB_!G275</f>
        <v>5</v>
      </c>
      <c r="I171" s="45">
        <f>TAB_!H275</f>
        <v>5</v>
      </c>
      <c r="J171" s="46">
        <f>TAB_!I275</f>
        <v>4</v>
      </c>
      <c r="K171" s="45">
        <f>TAB_!J275</f>
        <v>5</v>
      </c>
      <c r="L171" s="46">
        <f>TAB_!K275</f>
        <v>4</v>
      </c>
      <c r="M171" s="140">
        <f>TAB_!L275</f>
        <v>56</v>
      </c>
      <c r="N171" s="46">
        <f>TAB_!M275</f>
        <v>63</v>
      </c>
    </row>
    <row r="172" spans="2:14">
      <c r="C172" s="33"/>
      <c r="D172" s="33"/>
      <c r="E172" s="33"/>
      <c r="F172" s="33"/>
      <c r="G172" s="33"/>
      <c r="H172" s="33"/>
      <c r="I172" s="33"/>
      <c r="J172" s="33"/>
      <c r="K172" s="33"/>
      <c r="L172" s="33"/>
      <c r="M172" s="33"/>
      <c r="N172" s="33"/>
    </row>
    <row r="173" spans="2:14">
      <c r="C173" s="33"/>
      <c r="D173" s="33"/>
      <c r="E173" s="33"/>
      <c r="F173" s="33"/>
      <c r="G173" s="33"/>
      <c r="H173" s="33"/>
      <c r="I173" s="33"/>
      <c r="J173" s="33"/>
      <c r="K173" s="33"/>
      <c r="L173" s="33"/>
      <c r="M173" s="33"/>
      <c r="N173" s="33"/>
    </row>
    <row r="174" spans="2:14" ht="15" thickBot="1">
      <c r="B174" s="141" t="str">
        <f>TAB_!A278</f>
        <v>¿Comprende el Proyecto Educativo del Programa (PEP)?</v>
      </c>
      <c r="C174" s="33"/>
      <c r="D174" s="33"/>
      <c r="E174" s="33"/>
      <c r="F174" s="33"/>
      <c r="G174" s="33"/>
      <c r="H174" s="33"/>
      <c r="I174" s="33"/>
      <c r="J174" s="33"/>
      <c r="K174" s="33"/>
      <c r="L174" s="33"/>
      <c r="M174" s="33"/>
      <c r="N174" s="33"/>
    </row>
    <row r="175" spans="2:14">
      <c r="B175" s="160" t="str">
        <f>TAB_!A286</f>
        <v>(1)Nada</v>
      </c>
      <c r="C175" s="159">
        <f>TAB_!B286</f>
        <v>0</v>
      </c>
      <c r="D175" s="158">
        <f>TAB_!C286</f>
        <v>0</v>
      </c>
      <c r="E175" s="157">
        <f>TAB_!D286</f>
        <v>0</v>
      </c>
      <c r="F175" s="158">
        <f>TAB_!E286</f>
        <v>0</v>
      </c>
      <c r="G175" s="157">
        <f>TAB_!F286</f>
        <v>0</v>
      </c>
      <c r="H175" s="158">
        <f>TAB_!G286</f>
        <v>0</v>
      </c>
      <c r="I175" s="157">
        <f>TAB_!H286</f>
        <v>0</v>
      </c>
      <c r="J175" s="158">
        <f>TAB_!I286</f>
        <v>0</v>
      </c>
      <c r="K175" s="157">
        <f>TAB_!J286</f>
        <v>0</v>
      </c>
      <c r="L175" s="158">
        <f>TAB_!K286</f>
        <v>0</v>
      </c>
      <c r="M175" s="159">
        <f>TAB_!L286</f>
        <v>0</v>
      </c>
      <c r="N175" s="158">
        <f>TAB_!M286</f>
        <v>0</v>
      </c>
    </row>
    <row r="176" spans="2:14">
      <c r="B176" s="142" t="str">
        <f>TAB_!A287</f>
        <v>(2)Poco</v>
      </c>
      <c r="C176" s="136">
        <f>TAB_!B287</f>
        <v>6.7</v>
      </c>
      <c r="D176" s="42">
        <f>TAB_!C287</f>
        <v>7.1</v>
      </c>
      <c r="E176" s="41">
        <f>TAB_!D287</f>
        <v>0</v>
      </c>
      <c r="F176" s="42">
        <f>TAB_!E287</f>
        <v>0</v>
      </c>
      <c r="G176" s="41">
        <f>TAB_!F287</f>
        <v>0</v>
      </c>
      <c r="H176" s="42">
        <f>TAB_!G287</f>
        <v>0</v>
      </c>
      <c r="I176" s="41">
        <f>TAB_!H287</f>
        <v>0</v>
      </c>
      <c r="J176" s="42">
        <f>TAB_!I287</f>
        <v>0</v>
      </c>
      <c r="K176" s="41">
        <f>TAB_!J287</f>
        <v>0</v>
      </c>
      <c r="L176" s="42">
        <f>TAB_!K287</f>
        <v>0</v>
      </c>
      <c r="M176" s="136">
        <f>TAB_!L287</f>
        <v>3.4</v>
      </c>
      <c r="N176" s="42">
        <f>TAB_!M287</f>
        <v>3.3</v>
      </c>
    </row>
    <row r="177" spans="2:14">
      <c r="B177" s="142" t="str">
        <f>TAB_!A288</f>
        <v>(3)Regular</v>
      </c>
      <c r="C177" s="136">
        <f>TAB_!B288</f>
        <v>26.7</v>
      </c>
      <c r="D177" s="42">
        <f>TAB_!C288</f>
        <v>57.1</v>
      </c>
      <c r="E177" s="41">
        <f>TAB_!D288</f>
        <v>0</v>
      </c>
      <c r="F177" s="42">
        <f>TAB_!E288</f>
        <v>0</v>
      </c>
      <c r="G177" s="41">
        <f>TAB_!F288</f>
        <v>0</v>
      </c>
      <c r="H177" s="42">
        <f>TAB_!G288</f>
        <v>0</v>
      </c>
      <c r="I177" s="41">
        <f>TAB_!H288</f>
        <v>0</v>
      </c>
      <c r="J177" s="42">
        <f>TAB_!I288</f>
        <v>0</v>
      </c>
      <c r="K177" s="41">
        <f>TAB_!J288</f>
        <v>0</v>
      </c>
      <c r="L177" s="42">
        <f>TAB_!K288</f>
        <v>0</v>
      </c>
      <c r="M177" s="136">
        <f>TAB_!L288</f>
        <v>13.8</v>
      </c>
      <c r="N177" s="42">
        <f>TAB_!M288</f>
        <v>26.7</v>
      </c>
    </row>
    <row r="178" spans="2:14">
      <c r="B178" s="142" t="str">
        <f>TAB_!A289</f>
        <v>(4)Bien</v>
      </c>
      <c r="C178" s="136">
        <f>TAB_!B289</f>
        <v>66.7</v>
      </c>
      <c r="D178" s="42">
        <f>TAB_!C289</f>
        <v>14.3</v>
      </c>
      <c r="E178" s="41">
        <f>TAB_!D289</f>
        <v>25</v>
      </c>
      <c r="F178" s="42">
        <f>TAB_!E289</f>
        <v>50</v>
      </c>
      <c r="G178" s="41">
        <f>TAB_!F289</f>
        <v>50</v>
      </c>
      <c r="H178" s="42">
        <f>TAB_!G289</f>
        <v>40</v>
      </c>
      <c r="I178" s="41">
        <f>TAB_!H289</f>
        <v>0</v>
      </c>
      <c r="J178" s="42">
        <f>TAB_!I289</f>
        <v>0</v>
      </c>
      <c r="K178" s="41">
        <f>TAB_!J289</f>
        <v>66.7</v>
      </c>
      <c r="L178" s="42">
        <f>TAB_!K289</f>
        <v>100</v>
      </c>
      <c r="M178" s="136">
        <f>TAB_!L289</f>
        <v>48.3</v>
      </c>
      <c r="N178" s="42">
        <f>TAB_!M289</f>
        <v>26.7</v>
      </c>
    </row>
    <row r="179" spans="2:14">
      <c r="B179" s="142" t="str">
        <f>TAB_!A290</f>
        <v>(5)Muy Bien</v>
      </c>
      <c r="C179" s="136">
        <f>TAB_!B290</f>
        <v>0</v>
      </c>
      <c r="D179" s="42">
        <f>TAB_!C290</f>
        <v>21.4</v>
      </c>
      <c r="E179" s="41">
        <f>TAB_!D290</f>
        <v>75</v>
      </c>
      <c r="F179" s="42">
        <f>TAB_!E290</f>
        <v>50</v>
      </c>
      <c r="G179" s="41">
        <f>TAB_!F290</f>
        <v>50</v>
      </c>
      <c r="H179" s="42">
        <f>TAB_!G290</f>
        <v>40</v>
      </c>
      <c r="I179" s="41">
        <f>TAB_!H290</f>
        <v>100</v>
      </c>
      <c r="J179" s="42">
        <f>TAB_!I290</f>
        <v>100</v>
      </c>
      <c r="K179" s="41">
        <f>TAB_!J290</f>
        <v>33.299999999999997</v>
      </c>
      <c r="L179" s="42">
        <f>TAB_!K290</f>
        <v>0</v>
      </c>
      <c r="M179" s="136">
        <f>TAB_!L290</f>
        <v>34.5</v>
      </c>
      <c r="N179" s="42">
        <f>TAB_!M290</f>
        <v>40</v>
      </c>
    </row>
    <row r="180" spans="2:14">
      <c r="B180" s="142" t="str">
        <f>TAB_!A291</f>
        <v>NS/NA</v>
      </c>
      <c r="C180" s="136">
        <f>TAB_!B291</f>
        <v>0</v>
      </c>
      <c r="D180" s="42">
        <f>TAB_!C291</f>
        <v>0</v>
      </c>
      <c r="E180" s="41">
        <f>TAB_!D291</f>
        <v>0</v>
      </c>
      <c r="F180" s="42">
        <f>TAB_!E291</f>
        <v>0</v>
      </c>
      <c r="G180" s="41">
        <f>TAB_!F291</f>
        <v>0</v>
      </c>
      <c r="H180" s="42">
        <f>TAB_!G291</f>
        <v>20</v>
      </c>
      <c r="I180" s="41">
        <f>TAB_!H291</f>
        <v>0</v>
      </c>
      <c r="J180" s="42">
        <f>TAB_!I291</f>
        <v>0</v>
      </c>
      <c r="K180" s="41">
        <f>TAB_!J291</f>
        <v>0</v>
      </c>
      <c r="L180" s="42">
        <f>TAB_!K291</f>
        <v>0</v>
      </c>
      <c r="M180" s="136">
        <f>TAB_!L291</f>
        <v>0</v>
      </c>
      <c r="N180" s="42">
        <f>TAB_!M291</f>
        <v>3.3</v>
      </c>
    </row>
    <row r="181" spans="2:14">
      <c r="B181" s="142" t="str">
        <f>TAB_!A292</f>
        <v>Total</v>
      </c>
      <c r="C181" s="136">
        <f>TAB_!B292</f>
        <v>100</v>
      </c>
      <c r="D181" s="42">
        <f>TAB_!C292</f>
        <v>100</v>
      </c>
      <c r="E181" s="41">
        <f>TAB_!D292</f>
        <v>100</v>
      </c>
      <c r="F181" s="42">
        <f>TAB_!E292</f>
        <v>100</v>
      </c>
      <c r="G181" s="41">
        <f>TAB_!F292</f>
        <v>100</v>
      </c>
      <c r="H181" s="42">
        <f>TAB_!G292</f>
        <v>100</v>
      </c>
      <c r="I181" s="41">
        <f>TAB_!H292</f>
        <v>100</v>
      </c>
      <c r="J181" s="42">
        <f>TAB_!I292</f>
        <v>100</v>
      </c>
      <c r="K181" s="41">
        <f>TAB_!J292</f>
        <v>100</v>
      </c>
      <c r="L181" s="42">
        <f>TAB_!K292</f>
        <v>100</v>
      </c>
      <c r="M181" s="136">
        <f>TAB_!L292</f>
        <v>100</v>
      </c>
      <c r="N181" s="42">
        <f>TAB_!M292</f>
        <v>100</v>
      </c>
    </row>
    <row r="182" spans="2:14">
      <c r="B182" s="143" t="str">
        <f>TAB_!A293</f>
        <v>Numero de entrevistados</v>
      </c>
      <c r="C182" s="137">
        <f>TAB_!B293</f>
        <v>15</v>
      </c>
      <c r="D182" s="44">
        <f>TAB_!C293</f>
        <v>14</v>
      </c>
      <c r="E182" s="43">
        <f>TAB_!D293</f>
        <v>4</v>
      </c>
      <c r="F182" s="44">
        <f>TAB_!E293</f>
        <v>6</v>
      </c>
      <c r="G182" s="43">
        <f>TAB_!F293</f>
        <v>2</v>
      </c>
      <c r="H182" s="44">
        <f>TAB_!G293</f>
        <v>5</v>
      </c>
      <c r="I182" s="43">
        <f>TAB_!H293</f>
        <v>5</v>
      </c>
      <c r="J182" s="44">
        <f>TAB_!I293</f>
        <v>4</v>
      </c>
      <c r="K182" s="43">
        <f>TAB_!J293</f>
        <v>3</v>
      </c>
      <c r="L182" s="44">
        <f>TAB_!K293</f>
        <v>1</v>
      </c>
      <c r="M182" s="137">
        <f>TAB_!L293</f>
        <v>29</v>
      </c>
      <c r="N182" s="44">
        <f>TAB_!M293</f>
        <v>30</v>
      </c>
    </row>
    <row r="183" spans="2:14">
      <c r="B183" s="161" t="str">
        <f>TAB_!A294</f>
        <v>TOP TWO BOX</v>
      </c>
      <c r="C183" s="138">
        <f>TAB_!B294</f>
        <v>66.7</v>
      </c>
      <c r="D183" s="36">
        <f>TAB_!C294</f>
        <v>35.700000000000003</v>
      </c>
      <c r="E183" s="35">
        <f>TAB_!D294</f>
        <v>100</v>
      </c>
      <c r="F183" s="36">
        <f>TAB_!E294</f>
        <v>100</v>
      </c>
      <c r="G183" s="35">
        <f>TAB_!F294</f>
        <v>100</v>
      </c>
      <c r="H183" s="36">
        <f>TAB_!G294</f>
        <v>80</v>
      </c>
      <c r="I183" s="35">
        <f>TAB_!H294</f>
        <v>100</v>
      </c>
      <c r="J183" s="36">
        <f>TAB_!I294</f>
        <v>100</v>
      </c>
      <c r="K183" s="35">
        <f>TAB_!J294</f>
        <v>100</v>
      </c>
      <c r="L183" s="36">
        <f>TAB_!K294</f>
        <v>100</v>
      </c>
      <c r="M183" s="138">
        <f>TAB_!L294</f>
        <v>82.8</v>
      </c>
      <c r="N183" s="36">
        <f>TAB_!M294</f>
        <v>66.7</v>
      </c>
    </row>
    <row r="184" spans="2:14">
      <c r="B184" s="142" t="str">
        <f>TAB_!A295</f>
        <v>BOTTOM TWO BOX</v>
      </c>
      <c r="C184" s="136">
        <f>TAB_!B295</f>
        <v>6.7</v>
      </c>
      <c r="D184" s="42">
        <f>TAB_!C295</f>
        <v>7.1</v>
      </c>
      <c r="E184" s="41">
        <f>TAB_!D295</f>
        <v>0</v>
      </c>
      <c r="F184" s="42">
        <f>TAB_!E295</f>
        <v>0</v>
      </c>
      <c r="G184" s="41">
        <f>TAB_!F295</f>
        <v>0</v>
      </c>
      <c r="H184" s="42">
        <f>TAB_!G295</f>
        <v>0</v>
      </c>
      <c r="I184" s="41">
        <f>TAB_!H295</f>
        <v>0</v>
      </c>
      <c r="J184" s="42">
        <f>TAB_!I295</f>
        <v>0</v>
      </c>
      <c r="K184" s="41">
        <f>TAB_!J295</f>
        <v>0</v>
      </c>
      <c r="L184" s="42">
        <f>TAB_!K295</f>
        <v>0</v>
      </c>
      <c r="M184" s="136">
        <f>TAB_!L295</f>
        <v>3.4</v>
      </c>
      <c r="N184" s="42">
        <f>TAB_!M295</f>
        <v>3.3</v>
      </c>
    </row>
    <row r="185" spans="2:14">
      <c r="B185" s="161" t="str">
        <f>TAB_!A296</f>
        <v>Media Escala de 1 a 5</v>
      </c>
      <c r="C185" s="139">
        <f>TAB_!B296</f>
        <v>3.6</v>
      </c>
      <c r="D185" s="38">
        <f>TAB_!C296</f>
        <v>3.5</v>
      </c>
      <c r="E185" s="37">
        <f>TAB_!D296</f>
        <v>4.8</v>
      </c>
      <c r="F185" s="38">
        <f>TAB_!E296</f>
        <v>4.5</v>
      </c>
      <c r="G185" s="37">
        <f>TAB_!F296</f>
        <v>4.5</v>
      </c>
      <c r="H185" s="38">
        <f>TAB_!G296</f>
        <v>4.5</v>
      </c>
      <c r="I185" s="37">
        <f>TAB_!H296</f>
        <v>5</v>
      </c>
      <c r="J185" s="38">
        <f>TAB_!I296</f>
        <v>5</v>
      </c>
      <c r="K185" s="37">
        <f>TAB_!J296</f>
        <v>4.3</v>
      </c>
      <c r="L185" s="38">
        <f>TAB_!K296</f>
        <v>4</v>
      </c>
      <c r="M185" s="139">
        <f>TAB_!L296</f>
        <v>4.0999999999999996</v>
      </c>
      <c r="N185" s="38">
        <f>TAB_!M296</f>
        <v>4.0999999999999996</v>
      </c>
    </row>
    <row r="186" spans="2:14" ht="15" thickBot="1">
      <c r="B186" s="162" t="str">
        <f>TAB_!A297</f>
        <v>Índice Escala de 1 a 100</v>
      </c>
      <c r="C186" s="140">
        <f>TAB_!B297</f>
        <v>65</v>
      </c>
      <c r="D186" s="46">
        <f>TAB_!C297</f>
        <v>62.5</v>
      </c>
      <c r="E186" s="45">
        <f>TAB_!D297</f>
        <v>93.8</v>
      </c>
      <c r="F186" s="46">
        <f>TAB_!E297</f>
        <v>87.5</v>
      </c>
      <c r="G186" s="45">
        <f>TAB_!F297</f>
        <v>87.5</v>
      </c>
      <c r="H186" s="46">
        <f>TAB_!G297</f>
        <v>87.5</v>
      </c>
      <c r="I186" s="45">
        <f>TAB_!H297</f>
        <v>100</v>
      </c>
      <c r="J186" s="46">
        <f>TAB_!I297</f>
        <v>100</v>
      </c>
      <c r="K186" s="45">
        <f>TAB_!J297</f>
        <v>83.3</v>
      </c>
      <c r="L186" s="46">
        <f>TAB_!K297</f>
        <v>75</v>
      </c>
      <c r="M186" s="140">
        <f>TAB_!L297</f>
        <v>78.400000000000006</v>
      </c>
      <c r="N186" s="46">
        <f>TAB_!M297</f>
        <v>76.7</v>
      </c>
    </row>
    <row r="187" spans="2:14">
      <c r="C187" s="33"/>
      <c r="D187" s="33"/>
      <c r="E187" s="33"/>
      <c r="F187" s="33"/>
      <c r="G187" s="33"/>
      <c r="H187" s="33"/>
      <c r="I187" s="33"/>
      <c r="J187" s="33"/>
      <c r="K187" s="33"/>
      <c r="L187" s="33"/>
      <c r="M187" s="33"/>
      <c r="N187" s="33"/>
    </row>
    <row r="188" spans="2:14">
      <c r="C188" s="33"/>
      <c r="D188" s="33"/>
      <c r="E188" s="33"/>
      <c r="F188" s="33"/>
      <c r="G188" s="33"/>
      <c r="H188" s="33"/>
      <c r="I188" s="33"/>
      <c r="J188" s="33"/>
      <c r="K188" s="33"/>
      <c r="L188" s="33"/>
      <c r="M188" s="33"/>
      <c r="N188" s="33"/>
    </row>
    <row r="189" spans="2:14" ht="15" thickBot="1">
      <c r="B189" s="141" t="str">
        <f>TAB_!A300</f>
        <v>¿Considera adecuados los escenarios y medios que la facultad ha dispuesto para la socialización del Proyecto Educativo del Programa (PEP)?</v>
      </c>
      <c r="C189" s="33"/>
      <c r="D189" s="33"/>
      <c r="E189" s="33"/>
      <c r="F189" s="33"/>
      <c r="G189" s="33"/>
      <c r="H189" s="33"/>
      <c r="I189" s="33"/>
      <c r="J189" s="33"/>
      <c r="K189" s="33"/>
      <c r="L189" s="33"/>
      <c r="M189" s="33"/>
      <c r="N189" s="33"/>
    </row>
    <row r="190" spans="2:14">
      <c r="B190" s="160" t="str">
        <f>TAB_!A308</f>
        <v>(1)Total Desacuerdo</v>
      </c>
      <c r="C190" s="159">
        <f>TAB_!B308</f>
        <v>5.3</v>
      </c>
      <c r="D190" s="158">
        <f>TAB_!C308</f>
        <v>0</v>
      </c>
      <c r="E190" s="157">
        <f>TAB_!D308</f>
        <v>0</v>
      </c>
      <c r="F190" s="158">
        <f>TAB_!E308</f>
        <v>0</v>
      </c>
      <c r="G190" s="157">
        <f>TAB_!F308</f>
        <v>0</v>
      </c>
      <c r="H190" s="158">
        <f>TAB_!G308</f>
        <v>0</v>
      </c>
      <c r="I190" s="157">
        <f>TAB_!H308</f>
        <v>0</v>
      </c>
      <c r="J190" s="158">
        <f>TAB_!I308</f>
        <v>0</v>
      </c>
      <c r="K190" s="157">
        <f>TAB_!J308</f>
        <v>0</v>
      </c>
      <c r="L190" s="158">
        <f>TAB_!K308</f>
        <v>0</v>
      </c>
      <c r="M190" s="159">
        <f>TAB_!L308</f>
        <v>3.6</v>
      </c>
      <c r="N190" s="158">
        <f>TAB_!M308</f>
        <v>0</v>
      </c>
    </row>
    <row r="191" spans="2:14">
      <c r="B191" s="142" t="str">
        <f>TAB_!A309</f>
        <v>(2)Desacuerdo</v>
      </c>
      <c r="C191" s="136">
        <f>TAB_!B309</f>
        <v>5.3</v>
      </c>
      <c r="D191" s="42">
        <f>TAB_!C309</f>
        <v>14.3</v>
      </c>
      <c r="E191" s="41">
        <f>TAB_!D309</f>
        <v>25</v>
      </c>
      <c r="F191" s="42">
        <f>TAB_!E309</f>
        <v>16.7</v>
      </c>
      <c r="G191" s="41">
        <f>TAB_!F309</f>
        <v>0</v>
      </c>
      <c r="H191" s="42">
        <f>TAB_!G309</f>
        <v>0</v>
      </c>
      <c r="I191" s="41">
        <f>TAB_!H309</f>
        <v>0</v>
      </c>
      <c r="J191" s="42">
        <f>TAB_!I309</f>
        <v>0</v>
      </c>
      <c r="K191" s="41">
        <f>TAB_!J309</f>
        <v>0</v>
      </c>
      <c r="L191" s="42">
        <f>TAB_!K309</f>
        <v>0</v>
      </c>
      <c r="M191" s="136">
        <f>TAB_!L309</f>
        <v>5.4</v>
      </c>
      <c r="N191" s="42">
        <f>TAB_!M309</f>
        <v>10</v>
      </c>
    </row>
    <row r="192" spans="2:14">
      <c r="B192" s="142" t="str">
        <f>TAB_!A310</f>
        <v>(3)Medianamente de acuerdo</v>
      </c>
      <c r="C192" s="136">
        <f>TAB_!B310</f>
        <v>21.1</v>
      </c>
      <c r="D192" s="42">
        <f>TAB_!C310</f>
        <v>42.9</v>
      </c>
      <c r="E192" s="41">
        <f>TAB_!D310</f>
        <v>25</v>
      </c>
      <c r="F192" s="42">
        <f>TAB_!E310</f>
        <v>33.299999999999997</v>
      </c>
      <c r="G192" s="41">
        <f>TAB_!F310</f>
        <v>0</v>
      </c>
      <c r="H192" s="42">
        <f>TAB_!G310</f>
        <v>60</v>
      </c>
      <c r="I192" s="41">
        <f>TAB_!H310</f>
        <v>0</v>
      </c>
      <c r="J192" s="42">
        <f>TAB_!I310</f>
        <v>25</v>
      </c>
      <c r="K192" s="41">
        <f>TAB_!J310</f>
        <v>0</v>
      </c>
      <c r="L192" s="42">
        <f>TAB_!K310</f>
        <v>100</v>
      </c>
      <c r="M192" s="136">
        <f>TAB_!L310</f>
        <v>16.100000000000001</v>
      </c>
      <c r="N192" s="42">
        <f>TAB_!M310</f>
        <v>43.3</v>
      </c>
    </row>
    <row r="193" spans="1:14">
      <c r="B193" s="142" t="str">
        <f>TAB_!A311</f>
        <v>(4)Acuerdo</v>
      </c>
      <c r="C193" s="136">
        <f>TAB_!B311</f>
        <v>23.7</v>
      </c>
      <c r="D193" s="42">
        <f>TAB_!C311</f>
        <v>35.700000000000003</v>
      </c>
      <c r="E193" s="41">
        <f>TAB_!D311</f>
        <v>25</v>
      </c>
      <c r="F193" s="42">
        <f>TAB_!E311</f>
        <v>50</v>
      </c>
      <c r="G193" s="41">
        <f>TAB_!F311</f>
        <v>25</v>
      </c>
      <c r="H193" s="42">
        <f>TAB_!G311</f>
        <v>0</v>
      </c>
      <c r="I193" s="41">
        <f>TAB_!H311</f>
        <v>40</v>
      </c>
      <c r="J193" s="42">
        <f>TAB_!I311</f>
        <v>0</v>
      </c>
      <c r="K193" s="41">
        <f>TAB_!J311</f>
        <v>60</v>
      </c>
      <c r="L193" s="42">
        <f>TAB_!K311</f>
        <v>0</v>
      </c>
      <c r="M193" s="136">
        <f>TAB_!L311</f>
        <v>28.6</v>
      </c>
      <c r="N193" s="42">
        <f>TAB_!M311</f>
        <v>26.7</v>
      </c>
    </row>
    <row r="194" spans="1:14">
      <c r="B194" s="142" t="str">
        <f>TAB_!A312</f>
        <v>(5)Total Acuerdo</v>
      </c>
      <c r="C194" s="136">
        <f>TAB_!B312</f>
        <v>2.6</v>
      </c>
      <c r="D194" s="42">
        <f>TAB_!C312</f>
        <v>7.1</v>
      </c>
      <c r="E194" s="41">
        <f>TAB_!D312</f>
        <v>0</v>
      </c>
      <c r="F194" s="42">
        <f>TAB_!E312</f>
        <v>0</v>
      </c>
      <c r="G194" s="41">
        <f>TAB_!F312</f>
        <v>25</v>
      </c>
      <c r="H194" s="42">
        <f>TAB_!G312</f>
        <v>20</v>
      </c>
      <c r="I194" s="41">
        <f>TAB_!H312</f>
        <v>60</v>
      </c>
      <c r="J194" s="42">
        <f>TAB_!I312</f>
        <v>75</v>
      </c>
      <c r="K194" s="41">
        <f>TAB_!J312</f>
        <v>20</v>
      </c>
      <c r="L194" s="42">
        <f>TAB_!K312</f>
        <v>0</v>
      </c>
      <c r="M194" s="136">
        <f>TAB_!L312</f>
        <v>10.7</v>
      </c>
      <c r="N194" s="42">
        <f>TAB_!M312</f>
        <v>16.7</v>
      </c>
    </row>
    <row r="195" spans="1:14">
      <c r="B195" s="142" t="str">
        <f>TAB_!A313</f>
        <v>NS/NA</v>
      </c>
      <c r="C195" s="136">
        <f>TAB_!B313</f>
        <v>42.1</v>
      </c>
      <c r="D195" s="42">
        <f>TAB_!C313</f>
        <v>0</v>
      </c>
      <c r="E195" s="41">
        <f>TAB_!D313</f>
        <v>25</v>
      </c>
      <c r="F195" s="42">
        <f>TAB_!E313</f>
        <v>0</v>
      </c>
      <c r="G195" s="41">
        <f>TAB_!F313</f>
        <v>50</v>
      </c>
      <c r="H195" s="42">
        <f>TAB_!G313</f>
        <v>20</v>
      </c>
      <c r="I195" s="41">
        <f>TAB_!H313</f>
        <v>0</v>
      </c>
      <c r="J195" s="42">
        <f>TAB_!I313</f>
        <v>0</v>
      </c>
      <c r="K195" s="41">
        <f>TAB_!J313</f>
        <v>20</v>
      </c>
      <c r="L195" s="42">
        <f>TAB_!K313</f>
        <v>0</v>
      </c>
      <c r="M195" s="136">
        <f>TAB_!L313</f>
        <v>35.700000000000003</v>
      </c>
      <c r="N195" s="42">
        <f>TAB_!M313</f>
        <v>3.3</v>
      </c>
    </row>
    <row r="196" spans="1:14">
      <c r="B196" s="142" t="str">
        <f>TAB_!A314</f>
        <v>Total</v>
      </c>
      <c r="C196" s="136">
        <f>TAB_!B314</f>
        <v>100</v>
      </c>
      <c r="D196" s="42">
        <f>TAB_!C314</f>
        <v>100</v>
      </c>
      <c r="E196" s="41">
        <f>TAB_!D314</f>
        <v>100</v>
      </c>
      <c r="F196" s="42">
        <f>TAB_!E314</f>
        <v>100</v>
      </c>
      <c r="G196" s="41">
        <f>TAB_!F314</f>
        <v>100</v>
      </c>
      <c r="H196" s="42">
        <f>TAB_!G314</f>
        <v>100</v>
      </c>
      <c r="I196" s="41">
        <f>TAB_!H314</f>
        <v>100</v>
      </c>
      <c r="J196" s="42">
        <f>TAB_!I314</f>
        <v>100</v>
      </c>
      <c r="K196" s="41">
        <f>TAB_!J314</f>
        <v>100</v>
      </c>
      <c r="L196" s="42">
        <f>TAB_!K314</f>
        <v>100</v>
      </c>
      <c r="M196" s="136">
        <f>TAB_!L314</f>
        <v>100</v>
      </c>
      <c r="N196" s="42">
        <f>TAB_!M314</f>
        <v>100</v>
      </c>
    </row>
    <row r="197" spans="1:14">
      <c r="B197" s="143" t="str">
        <f>TAB_!A315</f>
        <v>Numero de entrevistados</v>
      </c>
      <c r="C197" s="137">
        <f>TAB_!B315</f>
        <v>38</v>
      </c>
      <c r="D197" s="44">
        <f>TAB_!C315</f>
        <v>14</v>
      </c>
      <c r="E197" s="43">
        <f>TAB_!D315</f>
        <v>4</v>
      </c>
      <c r="F197" s="44">
        <f>TAB_!E315</f>
        <v>6</v>
      </c>
      <c r="G197" s="43">
        <f>TAB_!F315</f>
        <v>4</v>
      </c>
      <c r="H197" s="44">
        <f>TAB_!G315</f>
        <v>5</v>
      </c>
      <c r="I197" s="43">
        <f>TAB_!H315</f>
        <v>5</v>
      </c>
      <c r="J197" s="44">
        <f>TAB_!I315</f>
        <v>4</v>
      </c>
      <c r="K197" s="43">
        <f>TAB_!J315</f>
        <v>5</v>
      </c>
      <c r="L197" s="44">
        <f>TAB_!K315</f>
        <v>1</v>
      </c>
      <c r="M197" s="137">
        <f>TAB_!L315</f>
        <v>56</v>
      </c>
      <c r="N197" s="44">
        <f>TAB_!M315</f>
        <v>30</v>
      </c>
    </row>
    <row r="198" spans="1:14">
      <c r="B198" s="161" t="str">
        <f>TAB_!A316</f>
        <v>TOP TWO BOX</v>
      </c>
      <c r="C198" s="138">
        <f>TAB_!B316</f>
        <v>26.3</v>
      </c>
      <c r="D198" s="36">
        <f>TAB_!C316</f>
        <v>42.9</v>
      </c>
      <c r="E198" s="35">
        <f>TAB_!D316</f>
        <v>25</v>
      </c>
      <c r="F198" s="36">
        <f>TAB_!E316</f>
        <v>50</v>
      </c>
      <c r="G198" s="35">
        <f>TAB_!F316</f>
        <v>50</v>
      </c>
      <c r="H198" s="36">
        <f>TAB_!G316</f>
        <v>20</v>
      </c>
      <c r="I198" s="35">
        <f>TAB_!H316</f>
        <v>100</v>
      </c>
      <c r="J198" s="36">
        <f>TAB_!I316</f>
        <v>75</v>
      </c>
      <c r="K198" s="35">
        <f>TAB_!J316</f>
        <v>80</v>
      </c>
      <c r="L198" s="36">
        <f>TAB_!K316</f>
        <v>0</v>
      </c>
      <c r="M198" s="138">
        <f>TAB_!L316</f>
        <v>39.299999999999997</v>
      </c>
      <c r="N198" s="36">
        <f>TAB_!M316</f>
        <v>43.3</v>
      </c>
    </row>
    <row r="199" spans="1:14">
      <c r="B199" s="142" t="str">
        <f>TAB_!A317</f>
        <v>BOTTOM TWO BOX</v>
      </c>
      <c r="C199" s="136">
        <f>TAB_!B317</f>
        <v>10.5</v>
      </c>
      <c r="D199" s="42">
        <f>TAB_!C317</f>
        <v>14.3</v>
      </c>
      <c r="E199" s="41">
        <f>TAB_!D317</f>
        <v>25</v>
      </c>
      <c r="F199" s="42">
        <f>TAB_!E317</f>
        <v>16.7</v>
      </c>
      <c r="G199" s="41">
        <f>TAB_!F317</f>
        <v>0</v>
      </c>
      <c r="H199" s="42">
        <f>TAB_!G317</f>
        <v>0</v>
      </c>
      <c r="I199" s="41">
        <f>TAB_!H317</f>
        <v>0</v>
      </c>
      <c r="J199" s="42">
        <f>TAB_!I317</f>
        <v>0</v>
      </c>
      <c r="K199" s="41">
        <f>TAB_!J317</f>
        <v>0</v>
      </c>
      <c r="L199" s="42">
        <f>TAB_!K317</f>
        <v>0</v>
      </c>
      <c r="M199" s="136">
        <f>TAB_!L317</f>
        <v>8.9</v>
      </c>
      <c r="N199" s="42">
        <f>TAB_!M317</f>
        <v>10</v>
      </c>
    </row>
    <row r="200" spans="1:14">
      <c r="B200" s="161" t="str">
        <f>TAB_!A318</f>
        <v>Media Escala de 1 a 5</v>
      </c>
      <c r="C200" s="139">
        <f>TAB_!B318</f>
        <v>3.2</v>
      </c>
      <c r="D200" s="38">
        <f>TAB_!C318</f>
        <v>3.4</v>
      </c>
      <c r="E200" s="37">
        <f>TAB_!D318</f>
        <v>3</v>
      </c>
      <c r="F200" s="38">
        <f>TAB_!E318</f>
        <v>3.3</v>
      </c>
      <c r="G200" s="37">
        <f>TAB_!F318</f>
        <v>4.5</v>
      </c>
      <c r="H200" s="38">
        <f>TAB_!G318</f>
        <v>3.5</v>
      </c>
      <c r="I200" s="37">
        <f>TAB_!H318</f>
        <v>4.5999999999999996</v>
      </c>
      <c r="J200" s="38">
        <f>TAB_!I318</f>
        <v>4.5</v>
      </c>
      <c r="K200" s="37">
        <f>TAB_!J318</f>
        <v>4.3</v>
      </c>
      <c r="L200" s="38">
        <f>TAB_!K318</f>
        <v>3</v>
      </c>
      <c r="M200" s="139">
        <f>TAB_!L318</f>
        <v>3.6</v>
      </c>
      <c r="N200" s="38">
        <f>TAB_!M318</f>
        <v>3.5</v>
      </c>
    </row>
    <row r="201" spans="1:14" ht="15" thickBot="1">
      <c r="B201" s="162" t="str">
        <f>TAB_!A319</f>
        <v>Índice Escala de 1 a 100</v>
      </c>
      <c r="C201" s="140">
        <f>TAB_!B319</f>
        <v>55.7</v>
      </c>
      <c r="D201" s="46">
        <f>TAB_!C319</f>
        <v>58.9</v>
      </c>
      <c r="E201" s="45">
        <f>TAB_!D319</f>
        <v>50</v>
      </c>
      <c r="F201" s="46">
        <f>TAB_!E319</f>
        <v>58.3</v>
      </c>
      <c r="G201" s="45">
        <f>TAB_!F319</f>
        <v>87.5</v>
      </c>
      <c r="H201" s="46">
        <f>TAB_!G319</f>
        <v>62.5</v>
      </c>
      <c r="I201" s="45">
        <f>TAB_!H319</f>
        <v>90</v>
      </c>
      <c r="J201" s="46">
        <f>TAB_!I319</f>
        <v>87.5</v>
      </c>
      <c r="K201" s="45">
        <f>TAB_!J319</f>
        <v>81.3</v>
      </c>
      <c r="L201" s="46">
        <f>TAB_!K319</f>
        <v>50</v>
      </c>
      <c r="M201" s="140">
        <f>TAB_!L319</f>
        <v>64.599999999999994</v>
      </c>
      <c r="N201" s="46">
        <f>TAB_!M319</f>
        <v>62.9</v>
      </c>
    </row>
    <row r="202" spans="1:14">
      <c r="C202" s="33"/>
      <c r="D202" s="33"/>
      <c r="E202" s="33"/>
      <c r="F202" s="33"/>
      <c r="G202" s="33"/>
      <c r="H202" s="33"/>
      <c r="I202" s="33"/>
      <c r="J202" s="33"/>
      <c r="K202" s="33"/>
      <c r="L202" s="33"/>
      <c r="M202" s="33"/>
      <c r="N202" s="33"/>
    </row>
    <row r="203" spans="1:14" s="111" customFormat="1">
      <c r="A203" s="113"/>
      <c r="B203" s="33"/>
      <c r="C203" s="33"/>
      <c r="D203" s="33"/>
      <c r="E203" s="33"/>
      <c r="F203" s="33"/>
      <c r="G203" s="33"/>
      <c r="H203" s="33"/>
      <c r="I203" s="33"/>
      <c r="J203" s="33"/>
      <c r="K203" s="33"/>
      <c r="L203" s="33"/>
      <c r="M203" s="33"/>
      <c r="N203" s="33"/>
    </row>
    <row r="204" spans="1:14" s="111" customFormat="1">
      <c r="A204" s="273"/>
      <c r="B204" s="33"/>
      <c r="C204" s="33"/>
      <c r="D204" s="33"/>
      <c r="E204" s="33"/>
      <c r="F204" s="33"/>
      <c r="G204" s="33"/>
      <c r="H204" s="33"/>
      <c r="I204" s="33"/>
      <c r="J204" s="33"/>
      <c r="K204" s="33"/>
      <c r="L204" s="33"/>
      <c r="M204" s="33"/>
      <c r="N204" s="33"/>
    </row>
    <row r="205" spans="1:14" s="111" customFormat="1">
      <c r="A205" s="273"/>
      <c r="B205" s="33"/>
      <c r="C205" s="33"/>
      <c r="D205" s="33"/>
      <c r="E205" s="33"/>
      <c r="F205" s="33"/>
      <c r="G205" s="33"/>
      <c r="H205" s="33"/>
      <c r="I205" s="33"/>
      <c r="J205" s="33"/>
      <c r="K205" s="33"/>
      <c r="L205" s="33"/>
      <c r="M205" s="33"/>
      <c r="N205" s="33"/>
    </row>
    <row r="206" spans="1:14" s="111" customFormat="1">
      <c r="A206" s="273"/>
      <c r="B206" s="33"/>
      <c r="C206" s="33"/>
      <c r="D206" s="33"/>
      <c r="E206" s="33"/>
      <c r="F206" s="33"/>
      <c r="G206" s="33"/>
      <c r="H206" s="33"/>
      <c r="I206" s="33"/>
      <c r="J206" s="33"/>
      <c r="K206" s="33"/>
      <c r="L206" s="33"/>
      <c r="M206" s="33"/>
      <c r="N206" s="33"/>
    </row>
    <row r="207" spans="1:14">
      <c r="A207" s="273"/>
      <c r="C207" s="33"/>
      <c r="D207" s="33"/>
      <c r="E207" s="33"/>
      <c r="F207" s="33"/>
      <c r="G207" s="33"/>
      <c r="H207" s="33"/>
      <c r="I207" s="33"/>
      <c r="J207" s="33"/>
      <c r="K207" s="33"/>
      <c r="L207" s="33"/>
      <c r="M207" s="33"/>
      <c r="N207" s="33"/>
    </row>
    <row r="208" spans="1:14" ht="15" thickBot="1">
      <c r="A208" s="273"/>
      <c r="B208" s="141" t="str">
        <f>TAB_!A322</f>
        <v>¿Conoce los aspectos contenidos en el Reglamento de Estudiantes?</v>
      </c>
      <c r="C208" s="33"/>
      <c r="D208" s="33"/>
      <c r="E208" s="33"/>
      <c r="F208" s="33"/>
      <c r="G208" s="33"/>
      <c r="H208" s="33"/>
      <c r="I208" s="33"/>
      <c r="J208" s="33"/>
      <c r="K208" s="33"/>
      <c r="L208" s="33"/>
      <c r="M208" s="33"/>
      <c r="N208" s="33"/>
    </row>
    <row r="209" spans="1:14">
      <c r="A209" s="273"/>
      <c r="B209" s="160" t="str">
        <f>TAB_!A330</f>
        <v>(1)Nada</v>
      </c>
      <c r="C209" s="159">
        <f>TAB_!B330</f>
        <v>5.3</v>
      </c>
      <c r="D209" s="158">
        <f>TAB_!C330</f>
        <v>2.2999999999999998</v>
      </c>
      <c r="E209" s="157">
        <f>TAB_!D330</f>
        <v>25</v>
      </c>
      <c r="F209" s="158">
        <f>TAB_!E330</f>
        <v>0</v>
      </c>
      <c r="G209" s="157">
        <f>TAB_!F330</f>
        <v>0</v>
      </c>
      <c r="H209" s="158">
        <f>TAB_!G330</f>
        <v>0</v>
      </c>
      <c r="I209" s="157">
        <f>TAB_!H330</f>
        <v>0</v>
      </c>
      <c r="J209" s="158">
        <f>TAB_!I330</f>
        <v>0</v>
      </c>
      <c r="K209" s="157">
        <f>TAB_!J330</f>
        <v>0</v>
      </c>
      <c r="L209" s="158">
        <f>TAB_!K330</f>
        <v>0</v>
      </c>
      <c r="M209" s="159">
        <f>TAB_!L330</f>
        <v>6.5</v>
      </c>
      <c r="N209" s="158">
        <f>TAB_!M330</f>
        <v>1.8</v>
      </c>
    </row>
    <row r="210" spans="1:14">
      <c r="A210" s="273"/>
      <c r="B210" s="142" t="str">
        <f>TAB_!A331</f>
        <v>(2)Poco</v>
      </c>
      <c r="C210" s="136">
        <f>TAB_!B331</f>
        <v>18.399999999999999</v>
      </c>
      <c r="D210" s="42">
        <f>TAB_!C331</f>
        <v>15.9</v>
      </c>
      <c r="E210" s="41">
        <f>TAB_!D331</f>
        <v>0</v>
      </c>
      <c r="F210" s="42">
        <f>TAB_!E331</f>
        <v>0</v>
      </c>
      <c r="G210" s="41">
        <f>TAB_!F331</f>
        <v>50</v>
      </c>
      <c r="H210" s="42">
        <f>TAB_!G331</f>
        <v>20</v>
      </c>
      <c r="I210" s="41">
        <f>TAB_!H331</f>
        <v>0</v>
      </c>
      <c r="J210" s="42">
        <f>TAB_!I331</f>
        <v>0</v>
      </c>
      <c r="K210" s="41">
        <f>TAB_!J331</f>
        <v>0</v>
      </c>
      <c r="L210" s="42">
        <f>TAB_!K331</f>
        <v>0</v>
      </c>
      <c r="M210" s="136">
        <f>TAB_!L331</f>
        <v>19.600000000000001</v>
      </c>
      <c r="N210" s="42">
        <f>TAB_!M331</f>
        <v>14.5</v>
      </c>
    </row>
    <row r="211" spans="1:14">
      <c r="A211" s="273"/>
      <c r="B211" s="142" t="str">
        <f>TAB_!A332</f>
        <v>(3)Regular</v>
      </c>
      <c r="C211" s="136">
        <f>TAB_!B332</f>
        <v>26.3</v>
      </c>
      <c r="D211" s="42">
        <f>TAB_!C332</f>
        <v>31.8</v>
      </c>
      <c r="E211" s="41">
        <f>TAB_!D332</f>
        <v>0</v>
      </c>
      <c r="F211" s="42">
        <f>TAB_!E332</f>
        <v>33.299999999999997</v>
      </c>
      <c r="G211" s="41">
        <f>TAB_!F332</f>
        <v>0</v>
      </c>
      <c r="H211" s="42">
        <f>TAB_!G332</f>
        <v>20</v>
      </c>
      <c r="I211" s="41">
        <f>TAB_!H332</f>
        <v>0</v>
      </c>
      <c r="J211" s="42">
        <f>TAB_!I332</f>
        <v>0</v>
      </c>
      <c r="K211" s="41">
        <f>TAB_!J332</f>
        <v>0</v>
      </c>
      <c r="L211" s="42">
        <f>TAB_!K332</f>
        <v>0</v>
      </c>
      <c r="M211" s="136">
        <f>TAB_!L332</f>
        <v>21.7</v>
      </c>
      <c r="N211" s="42">
        <f>TAB_!M332</f>
        <v>30.9</v>
      </c>
    </row>
    <row r="212" spans="1:14">
      <c r="A212" s="273"/>
      <c r="B212" s="142" t="str">
        <f>TAB_!A333</f>
        <v>(4)Bien</v>
      </c>
      <c r="C212" s="136">
        <f>TAB_!B333</f>
        <v>42.1</v>
      </c>
      <c r="D212" s="42">
        <f>TAB_!C333</f>
        <v>36.4</v>
      </c>
      <c r="E212" s="41">
        <f>TAB_!D333</f>
        <v>50</v>
      </c>
      <c r="F212" s="42">
        <f>TAB_!E333</f>
        <v>33.299999999999997</v>
      </c>
      <c r="G212" s="41">
        <f>TAB_!F333</f>
        <v>25</v>
      </c>
      <c r="H212" s="42">
        <f>TAB_!G333</f>
        <v>20</v>
      </c>
      <c r="I212" s="41">
        <f>TAB_!H333</f>
        <v>0</v>
      </c>
      <c r="J212" s="42">
        <f>TAB_!I333</f>
        <v>0</v>
      </c>
      <c r="K212" s="41">
        <f>TAB_!J333</f>
        <v>0</v>
      </c>
      <c r="L212" s="42">
        <f>TAB_!K333</f>
        <v>0</v>
      </c>
      <c r="M212" s="136">
        <f>TAB_!L333</f>
        <v>41.3</v>
      </c>
      <c r="N212" s="42">
        <f>TAB_!M333</f>
        <v>34.5</v>
      </c>
    </row>
    <row r="213" spans="1:14">
      <c r="A213" s="273"/>
      <c r="B213" s="142" t="str">
        <f>TAB_!A334</f>
        <v>(5)Muy Bien</v>
      </c>
      <c r="C213" s="136">
        <f>TAB_!B334</f>
        <v>5.3</v>
      </c>
      <c r="D213" s="42">
        <f>TAB_!C334</f>
        <v>9.1</v>
      </c>
      <c r="E213" s="41">
        <f>TAB_!D334</f>
        <v>25</v>
      </c>
      <c r="F213" s="42">
        <f>TAB_!E334</f>
        <v>33.299999999999997</v>
      </c>
      <c r="G213" s="41">
        <f>TAB_!F334</f>
        <v>25</v>
      </c>
      <c r="H213" s="42">
        <f>TAB_!G334</f>
        <v>40</v>
      </c>
      <c r="I213" s="41">
        <f>TAB_!H334</f>
        <v>0</v>
      </c>
      <c r="J213" s="42">
        <f>TAB_!I334</f>
        <v>0</v>
      </c>
      <c r="K213" s="41">
        <f>TAB_!J334</f>
        <v>0</v>
      </c>
      <c r="L213" s="42">
        <f>TAB_!K334</f>
        <v>0</v>
      </c>
      <c r="M213" s="136">
        <f>TAB_!L334</f>
        <v>8.6999999999999993</v>
      </c>
      <c r="N213" s="42">
        <f>TAB_!M334</f>
        <v>14.5</v>
      </c>
    </row>
    <row r="214" spans="1:14">
      <c r="A214" s="273"/>
      <c r="B214" s="142" t="str">
        <f>TAB_!A335</f>
        <v>NS/NA</v>
      </c>
      <c r="C214" s="136">
        <f>TAB_!B335</f>
        <v>2.6</v>
      </c>
      <c r="D214" s="42">
        <f>TAB_!C335</f>
        <v>4.5</v>
      </c>
      <c r="E214" s="41">
        <f>TAB_!D335</f>
        <v>0</v>
      </c>
      <c r="F214" s="42">
        <f>TAB_!E335</f>
        <v>0</v>
      </c>
      <c r="G214" s="41">
        <f>TAB_!F335</f>
        <v>0</v>
      </c>
      <c r="H214" s="42">
        <f>TAB_!G335</f>
        <v>0</v>
      </c>
      <c r="I214" s="41">
        <f>TAB_!H335</f>
        <v>0</v>
      </c>
      <c r="J214" s="42">
        <f>TAB_!I335</f>
        <v>0</v>
      </c>
      <c r="K214" s="41">
        <f>TAB_!J335</f>
        <v>0</v>
      </c>
      <c r="L214" s="42">
        <f>TAB_!K335</f>
        <v>0</v>
      </c>
      <c r="M214" s="136">
        <f>TAB_!L335</f>
        <v>2.2000000000000002</v>
      </c>
      <c r="N214" s="42">
        <f>TAB_!M335</f>
        <v>3.6</v>
      </c>
    </row>
    <row r="215" spans="1:14">
      <c r="A215" s="273"/>
      <c r="B215" s="142" t="str">
        <f>TAB_!A336</f>
        <v>Total</v>
      </c>
      <c r="C215" s="136">
        <f>TAB_!B336</f>
        <v>100</v>
      </c>
      <c r="D215" s="42">
        <f>TAB_!C336</f>
        <v>100</v>
      </c>
      <c r="E215" s="41">
        <f>TAB_!D336</f>
        <v>100</v>
      </c>
      <c r="F215" s="42">
        <f>TAB_!E336</f>
        <v>100</v>
      </c>
      <c r="G215" s="41">
        <f>TAB_!F336</f>
        <v>100</v>
      </c>
      <c r="H215" s="42">
        <f>TAB_!G336</f>
        <v>100</v>
      </c>
      <c r="I215" s="41">
        <f>TAB_!H336</f>
        <v>0</v>
      </c>
      <c r="J215" s="42">
        <f>TAB_!I336</f>
        <v>0</v>
      </c>
      <c r="K215" s="41">
        <f>TAB_!J336</f>
        <v>0</v>
      </c>
      <c r="L215" s="42">
        <f>TAB_!K336</f>
        <v>0</v>
      </c>
      <c r="M215" s="136">
        <f>TAB_!L336</f>
        <v>100</v>
      </c>
      <c r="N215" s="42">
        <f>TAB_!M336</f>
        <v>100</v>
      </c>
    </row>
    <row r="216" spans="1:14">
      <c r="A216" s="273"/>
      <c r="B216" s="143" t="str">
        <f>TAB_!A337</f>
        <v>Numero de entrevistados</v>
      </c>
      <c r="C216" s="137">
        <f>TAB_!B337</f>
        <v>38</v>
      </c>
      <c r="D216" s="44">
        <f>TAB_!C337</f>
        <v>44</v>
      </c>
      <c r="E216" s="43">
        <f>TAB_!D337</f>
        <v>4</v>
      </c>
      <c r="F216" s="44">
        <f>TAB_!E337</f>
        <v>6</v>
      </c>
      <c r="G216" s="43">
        <f>TAB_!F337</f>
        <v>4</v>
      </c>
      <c r="H216" s="44">
        <f>TAB_!G337</f>
        <v>5</v>
      </c>
      <c r="I216" s="43">
        <f>TAB_!H337</f>
        <v>0</v>
      </c>
      <c r="J216" s="44">
        <f>TAB_!I337</f>
        <v>0</v>
      </c>
      <c r="K216" s="43">
        <f>TAB_!J337</f>
        <v>0</v>
      </c>
      <c r="L216" s="44">
        <f>TAB_!K337</f>
        <v>0</v>
      </c>
      <c r="M216" s="137">
        <f>TAB_!L337</f>
        <v>46</v>
      </c>
      <c r="N216" s="44">
        <f>TAB_!M337</f>
        <v>55</v>
      </c>
    </row>
    <row r="217" spans="1:14">
      <c r="A217" s="273"/>
      <c r="B217" s="161" t="str">
        <f>TAB_!A338</f>
        <v>TOP TWO BOX</v>
      </c>
      <c r="C217" s="138">
        <f>TAB_!B338</f>
        <v>47.4</v>
      </c>
      <c r="D217" s="36">
        <f>TAB_!C338</f>
        <v>45.5</v>
      </c>
      <c r="E217" s="35">
        <f>TAB_!D338</f>
        <v>75</v>
      </c>
      <c r="F217" s="36">
        <f>TAB_!E338</f>
        <v>66.7</v>
      </c>
      <c r="G217" s="35">
        <f>TAB_!F338</f>
        <v>50</v>
      </c>
      <c r="H217" s="36">
        <f>TAB_!G338</f>
        <v>60</v>
      </c>
      <c r="I217" s="35">
        <f>TAB_!H338</f>
        <v>0</v>
      </c>
      <c r="J217" s="36">
        <f>TAB_!I338</f>
        <v>0</v>
      </c>
      <c r="K217" s="35">
        <f>TAB_!J338</f>
        <v>0</v>
      </c>
      <c r="L217" s="36">
        <f>TAB_!K338</f>
        <v>0</v>
      </c>
      <c r="M217" s="138">
        <f>TAB_!L338</f>
        <v>50</v>
      </c>
      <c r="N217" s="36">
        <f>TAB_!M338</f>
        <v>49.1</v>
      </c>
    </row>
    <row r="218" spans="1:14">
      <c r="A218" s="273"/>
      <c r="B218" s="142" t="str">
        <f>TAB_!A339</f>
        <v>BOTTOM TWO BOX</v>
      </c>
      <c r="C218" s="136">
        <f>TAB_!B339</f>
        <v>23.7</v>
      </c>
      <c r="D218" s="42">
        <f>TAB_!C339</f>
        <v>18.2</v>
      </c>
      <c r="E218" s="41">
        <f>TAB_!D339</f>
        <v>25</v>
      </c>
      <c r="F218" s="42">
        <f>TAB_!E339</f>
        <v>0</v>
      </c>
      <c r="G218" s="41">
        <f>TAB_!F339</f>
        <v>50</v>
      </c>
      <c r="H218" s="42">
        <f>TAB_!G339</f>
        <v>20</v>
      </c>
      <c r="I218" s="41">
        <f>TAB_!H339</f>
        <v>0</v>
      </c>
      <c r="J218" s="42">
        <f>TAB_!I339</f>
        <v>0</v>
      </c>
      <c r="K218" s="41">
        <f>TAB_!J339</f>
        <v>0</v>
      </c>
      <c r="L218" s="42">
        <f>TAB_!K339</f>
        <v>0</v>
      </c>
      <c r="M218" s="136">
        <f>TAB_!L339</f>
        <v>26.1</v>
      </c>
      <c r="N218" s="42">
        <f>TAB_!M339</f>
        <v>16.399999999999999</v>
      </c>
    </row>
    <row r="219" spans="1:14">
      <c r="A219" s="273"/>
      <c r="B219" s="161" t="str">
        <f>TAB_!A340</f>
        <v>Media Escala de 1 a 5</v>
      </c>
      <c r="C219" s="139">
        <f>TAB_!B340</f>
        <v>3.2</v>
      </c>
      <c r="D219" s="38">
        <f>TAB_!C340</f>
        <v>3.4</v>
      </c>
      <c r="E219" s="37">
        <f>TAB_!D340</f>
        <v>3.5</v>
      </c>
      <c r="F219" s="38">
        <f>TAB_!E340</f>
        <v>4</v>
      </c>
      <c r="G219" s="37">
        <f>TAB_!F340</f>
        <v>3.3</v>
      </c>
      <c r="H219" s="38">
        <f>TAB_!G340</f>
        <v>3.8</v>
      </c>
      <c r="I219" s="37">
        <f>TAB_!H340</f>
        <v>0</v>
      </c>
      <c r="J219" s="38">
        <f>TAB_!I340</f>
        <v>0</v>
      </c>
      <c r="K219" s="37">
        <f>TAB_!J340</f>
        <v>0</v>
      </c>
      <c r="L219" s="38">
        <f>TAB_!K340</f>
        <v>0</v>
      </c>
      <c r="M219" s="139">
        <f>TAB_!L340</f>
        <v>3.3</v>
      </c>
      <c r="N219" s="38">
        <f>TAB_!M340</f>
        <v>3.5</v>
      </c>
    </row>
    <row r="220" spans="1:14" ht="15" thickBot="1">
      <c r="A220" s="273"/>
      <c r="B220" s="162" t="str">
        <f>TAB_!A341</f>
        <v>Índice Escala de 1 a 100</v>
      </c>
      <c r="C220" s="140">
        <f>TAB_!B341</f>
        <v>56.1</v>
      </c>
      <c r="D220" s="46">
        <f>TAB_!C341</f>
        <v>58.9</v>
      </c>
      <c r="E220" s="45">
        <f>TAB_!D341</f>
        <v>62.5</v>
      </c>
      <c r="F220" s="46">
        <f>TAB_!E341</f>
        <v>75</v>
      </c>
      <c r="G220" s="45">
        <f>TAB_!F341</f>
        <v>56.3</v>
      </c>
      <c r="H220" s="46">
        <f>TAB_!G341</f>
        <v>70</v>
      </c>
      <c r="I220" s="45">
        <f>TAB_!H341</f>
        <v>0</v>
      </c>
      <c r="J220" s="46">
        <f>TAB_!I341</f>
        <v>0</v>
      </c>
      <c r="K220" s="45">
        <f>TAB_!J341</f>
        <v>0</v>
      </c>
      <c r="L220" s="46">
        <f>TAB_!K341</f>
        <v>0</v>
      </c>
      <c r="M220" s="140">
        <f>TAB_!L341</f>
        <v>56.7</v>
      </c>
      <c r="N220" s="46">
        <f>TAB_!M341</f>
        <v>61.8</v>
      </c>
    </row>
    <row r="221" spans="1:14">
      <c r="A221" s="273"/>
      <c r="C221" s="33"/>
      <c r="D221" s="33"/>
      <c r="E221" s="33"/>
      <c r="F221" s="33"/>
      <c r="G221" s="33"/>
      <c r="H221" s="33"/>
      <c r="I221" s="33"/>
      <c r="J221" s="33"/>
      <c r="K221" s="33"/>
      <c r="L221" s="33"/>
      <c r="M221" s="33"/>
      <c r="N221" s="33"/>
    </row>
    <row r="222" spans="1:14">
      <c r="A222" s="273"/>
      <c r="C222" s="33"/>
      <c r="D222" s="33"/>
      <c r="E222" s="33"/>
      <c r="F222" s="33"/>
      <c r="G222" s="33"/>
      <c r="H222" s="33"/>
      <c r="I222" s="33"/>
      <c r="J222" s="33"/>
      <c r="K222" s="33"/>
      <c r="L222" s="33"/>
      <c r="M222" s="33"/>
      <c r="N222" s="33"/>
    </row>
    <row r="223" spans="1:14">
      <c r="A223" s="273"/>
      <c r="B223" s="141" t="str">
        <f>TAB_!A344</f>
        <v>¿Considera que el Reglamento de Estudiantes contiene las disposiciones necesarias para el desarrollo de la vida universitaria, facilitando las gestiones</v>
      </c>
      <c r="C223" s="33"/>
      <c r="D223" s="33"/>
      <c r="E223" s="33"/>
      <c r="F223" s="33"/>
      <c r="G223" s="33"/>
      <c r="H223" s="33"/>
      <c r="I223" s="33"/>
      <c r="J223" s="33"/>
      <c r="K223" s="33"/>
      <c r="L223" s="33"/>
      <c r="M223" s="33"/>
      <c r="N223" s="33"/>
    </row>
    <row r="224" spans="1:14" ht="15" thickBot="1">
      <c r="A224" s="273"/>
      <c r="B224" s="141" t="str">
        <f>TAB_!A345</f>
        <v>académicas, administrativas y financieras de los estudiantes?</v>
      </c>
      <c r="C224" s="33"/>
      <c r="D224" s="33"/>
      <c r="E224" s="33"/>
      <c r="F224" s="33"/>
      <c r="G224" s="33"/>
      <c r="H224" s="33"/>
      <c r="I224" s="33"/>
      <c r="J224" s="33"/>
      <c r="K224" s="33"/>
      <c r="L224" s="33"/>
      <c r="M224" s="33"/>
      <c r="N224" s="33"/>
    </row>
    <row r="225" spans="1:14">
      <c r="A225" s="273"/>
      <c r="B225" s="160" t="str">
        <f>TAB_!A353</f>
        <v>(1)Total Desacuerdo</v>
      </c>
      <c r="C225" s="159">
        <f>TAB_!B353</f>
        <v>2.9</v>
      </c>
      <c r="D225" s="158">
        <f>TAB_!C353</f>
        <v>2.4</v>
      </c>
      <c r="E225" s="157">
        <f>TAB_!D353</f>
        <v>0</v>
      </c>
      <c r="F225" s="158">
        <f>TAB_!E353</f>
        <v>0</v>
      </c>
      <c r="G225" s="157">
        <f>TAB_!F353</f>
        <v>0</v>
      </c>
      <c r="H225" s="158">
        <f>TAB_!G353</f>
        <v>0</v>
      </c>
      <c r="I225" s="157">
        <f>TAB_!H353</f>
        <v>0</v>
      </c>
      <c r="J225" s="158">
        <f>TAB_!I353</f>
        <v>0</v>
      </c>
      <c r="K225" s="157">
        <f>TAB_!J353</f>
        <v>0</v>
      </c>
      <c r="L225" s="158">
        <f>TAB_!K353</f>
        <v>0</v>
      </c>
      <c r="M225" s="159">
        <f>TAB_!L353</f>
        <v>2.4</v>
      </c>
      <c r="N225" s="158">
        <f>TAB_!M353</f>
        <v>1.9</v>
      </c>
    </row>
    <row r="226" spans="1:14">
      <c r="A226" s="273"/>
      <c r="B226" s="142" t="str">
        <f>TAB_!A354</f>
        <v>(2)Desacuerdo</v>
      </c>
      <c r="C226" s="136">
        <f>TAB_!B354</f>
        <v>8.6</v>
      </c>
      <c r="D226" s="42">
        <f>TAB_!C354</f>
        <v>7.3</v>
      </c>
      <c r="E226" s="41">
        <f>TAB_!D354</f>
        <v>0</v>
      </c>
      <c r="F226" s="42">
        <f>TAB_!E354</f>
        <v>0</v>
      </c>
      <c r="G226" s="41">
        <f>TAB_!F354</f>
        <v>0</v>
      </c>
      <c r="H226" s="42">
        <f>TAB_!G354</f>
        <v>0</v>
      </c>
      <c r="I226" s="41">
        <f>TAB_!H354</f>
        <v>0</v>
      </c>
      <c r="J226" s="42">
        <f>TAB_!I354</f>
        <v>0</v>
      </c>
      <c r="K226" s="41">
        <f>TAB_!J354</f>
        <v>0</v>
      </c>
      <c r="L226" s="42">
        <f>TAB_!K354</f>
        <v>0</v>
      </c>
      <c r="M226" s="136">
        <f>TAB_!L354</f>
        <v>7.1</v>
      </c>
      <c r="N226" s="42">
        <f>TAB_!M354</f>
        <v>5.8</v>
      </c>
    </row>
    <row r="227" spans="1:14">
      <c r="A227" s="273"/>
      <c r="B227" s="142" t="str">
        <f>TAB_!A355</f>
        <v>(3)Medianamente de acuerdo</v>
      </c>
      <c r="C227" s="136">
        <f>TAB_!B355</f>
        <v>20</v>
      </c>
      <c r="D227" s="42">
        <f>TAB_!C355</f>
        <v>17.100000000000001</v>
      </c>
      <c r="E227" s="41">
        <f>TAB_!D355</f>
        <v>33.299999999999997</v>
      </c>
      <c r="F227" s="42">
        <f>TAB_!E355</f>
        <v>0</v>
      </c>
      <c r="G227" s="41">
        <f>TAB_!F355</f>
        <v>0</v>
      </c>
      <c r="H227" s="42">
        <f>TAB_!G355</f>
        <v>20</v>
      </c>
      <c r="I227" s="41">
        <f>TAB_!H355</f>
        <v>0</v>
      </c>
      <c r="J227" s="42">
        <f>TAB_!I355</f>
        <v>0</v>
      </c>
      <c r="K227" s="41">
        <f>TAB_!J355</f>
        <v>0</v>
      </c>
      <c r="L227" s="42">
        <f>TAB_!K355</f>
        <v>0</v>
      </c>
      <c r="M227" s="136">
        <f>TAB_!L355</f>
        <v>19</v>
      </c>
      <c r="N227" s="42">
        <f>TAB_!M355</f>
        <v>15.4</v>
      </c>
    </row>
    <row r="228" spans="1:14">
      <c r="A228" s="273"/>
      <c r="B228" s="142" t="str">
        <f>TAB_!A356</f>
        <v>(4)Acuerdo</v>
      </c>
      <c r="C228" s="136">
        <f>TAB_!B356</f>
        <v>48.6</v>
      </c>
      <c r="D228" s="42">
        <f>TAB_!C356</f>
        <v>39</v>
      </c>
      <c r="E228" s="41">
        <f>TAB_!D356</f>
        <v>66.7</v>
      </c>
      <c r="F228" s="42">
        <f>TAB_!E356</f>
        <v>66.7</v>
      </c>
      <c r="G228" s="41">
        <f>TAB_!F356</f>
        <v>25</v>
      </c>
      <c r="H228" s="42">
        <f>TAB_!G356</f>
        <v>60</v>
      </c>
      <c r="I228" s="41">
        <f>TAB_!H356</f>
        <v>0</v>
      </c>
      <c r="J228" s="42">
        <f>TAB_!I356</f>
        <v>0</v>
      </c>
      <c r="K228" s="41">
        <f>TAB_!J356</f>
        <v>0</v>
      </c>
      <c r="L228" s="42">
        <f>TAB_!K356</f>
        <v>0</v>
      </c>
      <c r="M228" s="136">
        <f>TAB_!L356</f>
        <v>47.6</v>
      </c>
      <c r="N228" s="42">
        <f>TAB_!M356</f>
        <v>44.2</v>
      </c>
    </row>
    <row r="229" spans="1:14">
      <c r="A229" s="273"/>
      <c r="B229" s="142" t="str">
        <f>TAB_!A357</f>
        <v>(5)Total Acuerdo</v>
      </c>
      <c r="C229" s="136">
        <f>TAB_!B357</f>
        <v>5.7</v>
      </c>
      <c r="D229" s="42">
        <f>TAB_!C357</f>
        <v>22</v>
      </c>
      <c r="E229" s="41">
        <f>TAB_!D357</f>
        <v>0</v>
      </c>
      <c r="F229" s="42">
        <f>TAB_!E357</f>
        <v>0</v>
      </c>
      <c r="G229" s="41">
        <f>TAB_!F357</f>
        <v>25</v>
      </c>
      <c r="H229" s="42">
        <f>TAB_!G357</f>
        <v>0</v>
      </c>
      <c r="I229" s="41">
        <f>TAB_!H357</f>
        <v>0</v>
      </c>
      <c r="J229" s="42">
        <f>TAB_!I357</f>
        <v>0</v>
      </c>
      <c r="K229" s="41">
        <f>TAB_!J357</f>
        <v>0</v>
      </c>
      <c r="L229" s="42">
        <f>TAB_!K357</f>
        <v>0</v>
      </c>
      <c r="M229" s="136">
        <f>TAB_!L357</f>
        <v>7.1</v>
      </c>
      <c r="N229" s="42">
        <f>TAB_!M357</f>
        <v>17.3</v>
      </c>
    </row>
    <row r="230" spans="1:14">
      <c r="A230" s="273"/>
      <c r="B230" s="142" t="str">
        <f>TAB_!A358</f>
        <v>NS/NA</v>
      </c>
      <c r="C230" s="136">
        <f>TAB_!B358</f>
        <v>14.3</v>
      </c>
      <c r="D230" s="42">
        <f>TAB_!C358</f>
        <v>12.2</v>
      </c>
      <c r="E230" s="41">
        <f>TAB_!D358</f>
        <v>0</v>
      </c>
      <c r="F230" s="42">
        <f>TAB_!E358</f>
        <v>33.299999999999997</v>
      </c>
      <c r="G230" s="41">
        <f>TAB_!F358</f>
        <v>50</v>
      </c>
      <c r="H230" s="42">
        <f>TAB_!G358</f>
        <v>20</v>
      </c>
      <c r="I230" s="41">
        <f>TAB_!H358</f>
        <v>0</v>
      </c>
      <c r="J230" s="42">
        <f>TAB_!I358</f>
        <v>0</v>
      </c>
      <c r="K230" s="41">
        <f>TAB_!J358</f>
        <v>0</v>
      </c>
      <c r="L230" s="42">
        <f>TAB_!K358</f>
        <v>0</v>
      </c>
      <c r="M230" s="136">
        <f>TAB_!L358</f>
        <v>16.7</v>
      </c>
      <c r="N230" s="42">
        <f>TAB_!M358</f>
        <v>15.4</v>
      </c>
    </row>
    <row r="231" spans="1:14">
      <c r="A231" s="273"/>
      <c r="B231" s="142" t="str">
        <f>TAB_!A359</f>
        <v>Total</v>
      </c>
      <c r="C231" s="136">
        <f>TAB_!B359</f>
        <v>100</v>
      </c>
      <c r="D231" s="42">
        <f>TAB_!C359</f>
        <v>100</v>
      </c>
      <c r="E231" s="41">
        <f>TAB_!D359</f>
        <v>100</v>
      </c>
      <c r="F231" s="42">
        <f>TAB_!E359</f>
        <v>100</v>
      </c>
      <c r="G231" s="41">
        <f>TAB_!F359</f>
        <v>100</v>
      </c>
      <c r="H231" s="42">
        <f>TAB_!G359</f>
        <v>100</v>
      </c>
      <c r="I231" s="41">
        <f>TAB_!H359</f>
        <v>0</v>
      </c>
      <c r="J231" s="42">
        <f>TAB_!I359</f>
        <v>0</v>
      </c>
      <c r="K231" s="41">
        <f>TAB_!J359</f>
        <v>0</v>
      </c>
      <c r="L231" s="42">
        <f>TAB_!K359</f>
        <v>0</v>
      </c>
      <c r="M231" s="136">
        <f>TAB_!L359</f>
        <v>100</v>
      </c>
      <c r="N231" s="42">
        <f>TAB_!M359</f>
        <v>100</v>
      </c>
    </row>
    <row r="232" spans="1:14">
      <c r="A232" s="273"/>
      <c r="B232" s="143" t="str">
        <f>TAB_!A360</f>
        <v>Numero de entrevistados</v>
      </c>
      <c r="C232" s="137">
        <f>TAB_!B360</f>
        <v>35</v>
      </c>
      <c r="D232" s="44">
        <f>TAB_!C360</f>
        <v>41</v>
      </c>
      <c r="E232" s="43">
        <f>TAB_!D360</f>
        <v>3</v>
      </c>
      <c r="F232" s="44">
        <f>TAB_!E360</f>
        <v>6</v>
      </c>
      <c r="G232" s="43">
        <f>TAB_!F360</f>
        <v>4</v>
      </c>
      <c r="H232" s="44">
        <f>TAB_!G360</f>
        <v>5</v>
      </c>
      <c r="I232" s="43">
        <f>TAB_!H360</f>
        <v>0</v>
      </c>
      <c r="J232" s="44">
        <f>TAB_!I360</f>
        <v>0</v>
      </c>
      <c r="K232" s="43">
        <f>TAB_!J360</f>
        <v>0</v>
      </c>
      <c r="L232" s="44">
        <f>TAB_!K360</f>
        <v>0</v>
      </c>
      <c r="M232" s="137">
        <f>TAB_!L360</f>
        <v>42</v>
      </c>
      <c r="N232" s="44">
        <f>TAB_!M360</f>
        <v>52</v>
      </c>
    </row>
    <row r="233" spans="1:14">
      <c r="A233" s="273"/>
      <c r="B233" s="161" t="str">
        <f>TAB_!A361</f>
        <v>TOP TWO BOX</v>
      </c>
      <c r="C233" s="138">
        <f>TAB_!B361</f>
        <v>54.3</v>
      </c>
      <c r="D233" s="36">
        <f>TAB_!C361</f>
        <v>61</v>
      </c>
      <c r="E233" s="35">
        <f>TAB_!D361</f>
        <v>66.7</v>
      </c>
      <c r="F233" s="36">
        <f>TAB_!E361</f>
        <v>66.7</v>
      </c>
      <c r="G233" s="35">
        <f>TAB_!F361</f>
        <v>50</v>
      </c>
      <c r="H233" s="36">
        <f>TAB_!G361</f>
        <v>60</v>
      </c>
      <c r="I233" s="35">
        <f>TAB_!H361</f>
        <v>0</v>
      </c>
      <c r="J233" s="36">
        <f>TAB_!I361</f>
        <v>0</v>
      </c>
      <c r="K233" s="35">
        <f>TAB_!J361</f>
        <v>0</v>
      </c>
      <c r="L233" s="36">
        <f>TAB_!K361</f>
        <v>0</v>
      </c>
      <c r="M233" s="138">
        <f>TAB_!L361</f>
        <v>54.8</v>
      </c>
      <c r="N233" s="36">
        <f>TAB_!M361</f>
        <v>61.5</v>
      </c>
    </row>
    <row r="234" spans="1:14">
      <c r="A234" s="273"/>
      <c r="B234" s="142" t="str">
        <f>TAB_!A362</f>
        <v>BOTTOM TWO BOX</v>
      </c>
      <c r="C234" s="136">
        <f>TAB_!B362</f>
        <v>11.4</v>
      </c>
      <c r="D234" s="42">
        <f>TAB_!C362</f>
        <v>9.8000000000000007</v>
      </c>
      <c r="E234" s="41">
        <f>TAB_!D362</f>
        <v>0</v>
      </c>
      <c r="F234" s="42">
        <f>TAB_!E362</f>
        <v>0</v>
      </c>
      <c r="G234" s="41">
        <f>TAB_!F362</f>
        <v>0</v>
      </c>
      <c r="H234" s="42">
        <f>TAB_!G362</f>
        <v>0</v>
      </c>
      <c r="I234" s="41">
        <f>TAB_!H362</f>
        <v>0</v>
      </c>
      <c r="J234" s="42">
        <f>TAB_!I362</f>
        <v>0</v>
      </c>
      <c r="K234" s="41">
        <f>TAB_!J362</f>
        <v>0</v>
      </c>
      <c r="L234" s="42">
        <f>TAB_!K362</f>
        <v>0</v>
      </c>
      <c r="M234" s="136">
        <f>TAB_!L362</f>
        <v>9.5</v>
      </c>
      <c r="N234" s="42">
        <f>TAB_!M362</f>
        <v>7.7</v>
      </c>
    </row>
    <row r="235" spans="1:14">
      <c r="A235" s="273"/>
      <c r="B235" s="161" t="str">
        <f>TAB_!A363</f>
        <v>Media Escala de 1 a 5</v>
      </c>
      <c r="C235" s="139">
        <f>TAB_!B363</f>
        <v>3.5</v>
      </c>
      <c r="D235" s="38">
        <f>TAB_!C363</f>
        <v>3.8</v>
      </c>
      <c r="E235" s="37">
        <f>TAB_!D363</f>
        <v>3.7</v>
      </c>
      <c r="F235" s="38">
        <f>TAB_!E363</f>
        <v>4</v>
      </c>
      <c r="G235" s="37">
        <f>TAB_!F363</f>
        <v>4.5</v>
      </c>
      <c r="H235" s="38">
        <f>TAB_!G363</f>
        <v>3.8</v>
      </c>
      <c r="I235" s="37">
        <f>TAB_!H363</f>
        <v>0</v>
      </c>
      <c r="J235" s="38">
        <f>TAB_!I363</f>
        <v>0</v>
      </c>
      <c r="K235" s="37">
        <f>TAB_!J363</f>
        <v>0</v>
      </c>
      <c r="L235" s="38">
        <f>TAB_!K363</f>
        <v>0</v>
      </c>
      <c r="M235" s="139">
        <f>TAB_!L363</f>
        <v>3.6</v>
      </c>
      <c r="N235" s="38">
        <f>TAB_!M363</f>
        <v>3.8</v>
      </c>
    </row>
    <row r="236" spans="1:14" ht="15" thickBot="1">
      <c r="A236" s="273"/>
      <c r="B236" s="162" t="str">
        <f>TAB_!A364</f>
        <v>Índice Escala de 1 a 100</v>
      </c>
      <c r="C236" s="140">
        <f>TAB_!B364</f>
        <v>63.3</v>
      </c>
      <c r="D236" s="46">
        <f>TAB_!C364</f>
        <v>70.099999999999994</v>
      </c>
      <c r="E236" s="45">
        <f>TAB_!D364</f>
        <v>66.7</v>
      </c>
      <c r="F236" s="46">
        <f>TAB_!E364</f>
        <v>75</v>
      </c>
      <c r="G236" s="45">
        <f>TAB_!F364</f>
        <v>87.5</v>
      </c>
      <c r="H236" s="46">
        <f>TAB_!G364</f>
        <v>68.8</v>
      </c>
      <c r="I236" s="45">
        <f>TAB_!H364</f>
        <v>0</v>
      </c>
      <c r="J236" s="46">
        <f>TAB_!I364</f>
        <v>0</v>
      </c>
      <c r="K236" s="45">
        <f>TAB_!J364</f>
        <v>0</v>
      </c>
      <c r="L236" s="46">
        <f>TAB_!K364</f>
        <v>0</v>
      </c>
      <c r="M236" s="140">
        <f>TAB_!L364</f>
        <v>65</v>
      </c>
      <c r="N236" s="46">
        <f>TAB_!M364</f>
        <v>70.5</v>
      </c>
    </row>
    <row r="237" spans="1:14">
      <c r="C237" s="33"/>
      <c r="D237" s="33"/>
      <c r="E237" s="33"/>
      <c r="F237" s="33"/>
      <c r="G237" s="33"/>
      <c r="H237" s="33"/>
      <c r="I237" s="33"/>
      <c r="J237" s="33"/>
      <c r="K237" s="33"/>
      <c r="L237" s="33"/>
      <c r="M237" s="33"/>
      <c r="N237" s="33"/>
    </row>
    <row r="238" spans="1:14">
      <c r="C238" s="33"/>
      <c r="D238" s="33"/>
      <c r="E238" s="33"/>
      <c r="F238" s="33"/>
      <c r="G238" s="33"/>
      <c r="H238" s="33"/>
      <c r="I238" s="33"/>
      <c r="J238" s="33"/>
      <c r="K238" s="33"/>
      <c r="L238" s="33"/>
      <c r="M238" s="33"/>
      <c r="N238" s="33"/>
    </row>
    <row r="239" spans="1:14" ht="15" thickBot="1">
      <c r="B239" s="141" t="str">
        <f>TAB_!A367</f>
        <v>¿Considera que la normatividad académica y disciplinaria aplicada en el programa se rige por el Reglamento de Estudiantes?</v>
      </c>
      <c r="C239" s="33"/>
      <c r="D239" s="33"/>
      <c r="E239" s="33"/>
      <c r="F239" s="33"/>
      <c r="G239" s="33"/>
      <c r="H239" s="33"/>
      <c r="I239" s="33"/>
      <c r="J239" s="33"/>
      <c r="K239" s="33"/>
      <c r="L239" s="33"/>
      <c r="M239" s="33"/>
      <c r="N239" s="33"/>
    </row>
    <row r="240" spans="1:14">
      <c r="B240" s="160" t="str">
        <f>TAB_!A375</f>
        <v>(1)Total Desacuerdo</v>
      </c>
      <c r="C240" s="159">
        <f>TAB_!B375</f>
        <v>0</v>
      </c>
      <c r="D240" s="158">
        <f>TAB_!C375</f>
        <v>0</v>
      </c>
      <c r="E240" s="157">
        <f>TAB_!D375</f>
        <v>0</v>
      </c>
      <c r="F240" s="158">
        <f>TAB_!E375</f>
        <v>0</v>
      </c>
      <c r="G240" s="157">
        <f>TAB_!F375</f>
        <v>0</v>
      </c>
      <c r="H240" s="158">
        <f>TAB_!G375</f>
        <v>0</v>
      </c>
      <c r="I240" s="157">
        <f>TAB_!H375</f>
        <v>0</v>
      </c>
      <c r="J240" s="158">
        <f>TAB_!I375</f>
        <v>0</v>
      </c>
      <c r="K240" s="157">
        <f>TAB_!J375</f>
        <v>0</v>
      </c>
      <c r="L240" s="158">
        <f>TAB_!K375</f>
        <v>0</v>
      </c>
      <c r="M240" s="159">
        <f>TAB_!L375</f>
        <v>0</v>
      </c>
      <c r="N240" s="158">
        <f>TAB_!M375</f>
        <v>0</v>
      </c>
    </row>
    <row r="241" spans="2:14">
      <c r="B241" s="142" t="str">
        <f>TAB_!A376</f>
        <v>(2)Desacuerdo</v>
      </c>
      <c r="C241" s="136">
        <f>TAB_!B376</f>
        <v>0</v>
      </c>
      <c r="D241" s="42">
        <f>TAB_!C376</f>
        <v>0</v>
      </c>
      <c r="E241" s="41">
        <f>TAB_!D376</f>
        <v>0</v>
      </c>
      <c r="F241" s="42">
        <f>TAB_!E376</f>
        <v>0</v>
      </c>
      <c r="G241" s="41">
        <f>TAB_!F376</f>
        <v>0</v>
      </c>
      <c r="H241" s="42">
        <f>TAB_!G376</f>
        <v>0</v>
      </c>
      <c r="I241" s="41">
        <f>TAB_!H376</f>
        <v>0</v>
      </c>
      <c r="J241" s="42">
        <f>TAB_!I376</f>
        <v>0</v>
      </c>
      <c r="K241" s="41">
        <f>TAB_!J376</f>
        <v>0</v>
      </c>
      <c r="L241" s="42">
        <f>TAB_!K376</f>
        <v>0</v>
      </c>
      <c r="M241" s="136">
        <f>TAB_!L376</f>
        <v>0</v>
      </c>
      <c r="N241" s="42">
        <f>TAB_!M376</f>
        <v>0</v>
      </c>
    </row>
    <row r="242" spans="2:14">
      <c r="B242" s="142" t="str">
        <f>TAB_!A377</f>
        <v>(3)Medianamente de acuerdo</v>
      </c>
      <c r="C242" s="136">
        <f>TAB_!B377</f>
        <v>14.3</v>
      </c>
      <c r="D242" s="42">
        <f>TAB_!C377</f>
        <v>7.3</v>
      </c>
      <c r="E242" s="41">
        <f>TAB_!D377</f>
        <v>33.299999999999997</v>
      </c>
      <c r="F242" s="42">
        <f>TAB_!E377</f>
        <v>16.7</v>
      </c>
      <c r="G242" s="41">
        <f>TAB_!F377</f>
        <v>0</v>
      </c>
      <c r="H242" s="42">
        <f>TAB_!G377</f>
        <v>0</v>
      </c>
      <c r="I242" s="41">
        <f>TAB_!H377</f>
        <v>0</v>
      </c>
      <c r="J242" s="42">
        <f>TAB_!I377</f>
        <v>0</v>
      </c>
      <c r="K242" s="41">
        <f>TAB_!J377</f>
        <v>0</v>
      </c>
      <c r="L242" s="42">
        <f>TAB_!K377</f>
        <v>0</v>
      </c>
      <c r="M242" s="136">
        <f>TAB_!L377</f>
        <v>14.3</v>
      </c>
      <c r="N242" s="42">
        <f>TAB_!M377</f>
        <v>7.7</v>
      </c>
    </row>
    <row r="243" spans="2:14">
      <c r="B243" s="142" t="str">
        <f>TAB_!A378</f>
        <v>(4)Acuerdo</v>
      </c>
      <c r="C243" s="136">
        <f>TAB_!B378</f>
        <v>54.3</v>
      </c>
      <c r="D243" s="42">
        <f>TAB_!C378</f>
        <v>58.5</v>
      </c>
      <c r="E243" s="41">
        <f>TAB_!D378</f>
        <v>33.299999999999997</v>
      </c>
      <c r="F243" s="42">
        <f>TAB_!E378</f>
        <v>66.7</v>
      </c>
      <c r="G243" s="41">
        <f>TAB_!F378</f>
        <v>50</v>
      </c>
      <c r="H243" s="42">
        <f>TAB_!G378</f>
        <v>60</v>
      </c>
      <c r="I243" s="41">
        <f>TAB_!H378</f>
        <v>0</v>
      </c>
      <c r="J243" s="42">
        <f>TAB_!I378</f>
        <v>0</v>
      </c>
      <c r="K243" s="41">
        <f>TAB_!J378</f>
        <v>0</v>
      </c>
      <c r="L243" s="42">
        <f>TAB_!K378</f>
        <v>0</v>
      </c>
      <c r="M243" s="136">
        <f>TAB_!L378</f>
        <v>52.4</v>
      </c>
      <c r="N243" s="42">
        <f>TAB_!M378</f>
        <v>59.6</v>
      </c>
    </row>
    <row r="244" spans="2:14">
      <c r="B244" s="142" t="str">
        <f>TAB_!A379</f>
        <v>(5)Total Acuerdo</v>
      </c>
      <c r="C244" s="136">
        <f>TAB_!B379</f>
        <v>14.3</v>
      </c>
      <c r="D244" s="42">
        <f>TAB_!C379</f>
        <v>19.5</v>
      </c>
      <c r="E244" s="41">
        <f>TAB_!D379</f>
        <v>33.299999999999997</v>
      </c>
      <c r="F244" s="42">
        <f>TAB_!E379</f>
        <v>0</v>
      </c>
      <c r="G244" s="41">
        <f>TAB_!F379</f>
        <v>25</v>
      </c>
      <c r="H244" s="42">
        <f>TAB_!G379</f>
        <v>20</v>
      </c>
      <c r="I244" s="41">
        <f>TAB_!H379</f>
        <v>0</v>
      </c>
      <c r="J244" s="42">
        <f>TAB_!I379</f>
        <v>0</v>
      </c>
      <c r="K244" s="41">
        <f>TAB_!J379</f>
        <v>0</v>
      </c>
      <c r="L244" s="42">
        <f>TAB_!K379</f>
        <v>0</v>
      </c>
      <c r="M244" s="136">
        <f>TAB_!L379</f>
        <v>16.7</v>
      </c>
      <c r="N244" s="42">
        <f>TAB_!M379</f>
        <v>17.3</v>
      </c>
    </row>
    <row r="245" spans="2:14">
      <c r="B245" s="142" t="str">
        <f>TAB_!A380</f>
        <v>NS/NA</v>
      </c>
      <c r="C245" s="136">
        <f>TAB_!B380</f>
        <v>17.100000000000001</v>
      </c>
      <c r="D245" s="42">
        <f>TAB_!C380</f>
        <v>14.6</v>
      </c>
      <c r="E245" s="41">
        <f>TAB_!D380</f>
        <v>0</v>
      </c>
      <c r="F245" s="42">
        <f>TAB_!E380</f>
        <v>16.7</v>
      </c>
      <c r="G245" s="41">
        <f>TAB_!F380</f>
        <v>25</v>
      </c>
      <c r="H245" s="42">
        <f>TAB_!G380</f>
        <v>20</v>
      </c>
      <c r="I245" s="41">
        <f>TAB_!H380</f>
        <v>0</v>
      </c>
      <c r="J245" s="42">
        <f>TAB_!I380</f>
        <v>0</v>
      </c>
      <c r="K245" s="41">
        <f>TAB_!J380</f>
        <v>0</v>
      </c>
      <c r="L245" s="42">
        <f>TAB_!K380</f>
        <v>0</v>
      </c>
      <c r="M245" s="136">
        <f>TAB_!L380</f>
        <v>16.7</v>
      </c>
      <c r="N245" s="42">
        <f>TAB_!M380</f>
        <v>15.4</v>
      </c>
    </row>
    <row r="246" spans="2:14">
      <c r="B246" s="142" t="str">
        <f>TAB_!A381</f>
        <v>Total</v>
      </c>
      <c r="C246" s="136">
        <f>TAB_!B381</f>
        <v>100</v>
      </c>
      <c r="D246" s="42">
        <f>TAB_!C381</f>
        <v>100</v>
      </c>
      <c r="E246" s="41">
        <f>TAB_!D381</f>
        <v>100</v>
      </c>
      <c r="F246" s="42">
        <f>TAB_!E381</f>
        <v>100</v>
      </c>
      <c r="G246" s="41">
        <f>TAB_!F381</f>
        <v>100</v>
      </c>
      <c r="H246" s="42">
        <f>TAB_!G381</f>
        <v>100</v>
      </c>
      <c r="I246" s="41">
        <f>TAB_!H381</f>
        <v>0</v>
      </c>
      <c r="J246" s="42">
        <f>TAB_!I381</f>
        <v>0</v>
      </c>
      <c r="K246" s="41">
        <f>TAB_!J381</f>
        <v>0</v>
      </c>
      <c r="L246" s="42">
        <f>TAB_!K381</f>
        <v>0</v>
      </c>
      <c r="M246" s="136">
        <f>TAB_!L381</f>
        <v>100</v>
      </c>
      <c r="N246" s="42">
        <f>TAB_!M381</f>
        <v>100</v>
      </c>
    </row>
    <row r="247" spans="2:14">
      <c r="B247" s="143" t="str">
        <f>TAB_!A382</f>
        <v>Numero de entrevistados</v>
      </c>
      <c r="C247" s="137">
        <f>TAB_!B382</f>
        <v>35</v>
      </c>
      <c r="D247" s="44">
        <f>TAB_!C382</f>
        <v>41</v>
      </c>
      <c r="E247" s="43">
        <f>TAB_!D382</f>
        <v>3</v>
      </c>
      <c r="F247" s="44">
        <f>TAB_!E382</f>
        <v>6</v>
      </c>
      <c r="G247" s="43">
        <f>TAB_!F382</f>
        <v>4</v>
      </c>
      <c r="H247" s="44">
        <f>TAB_!G382</f>
        <v>5</v>
      </c>
      <c r="I247" s="43">
        <f>TAB_!H382</f>
        <v>0</v>
      </c>
      <c r="J247" s="44">
        <f>TAB_!I382</f>
        <v>0</v>
      </c>
      <c r="K247" s="43">
        <f>TAB_!J382</f>
        <v>0</v>
      </c>
      <c r="L247" s="44">
        <f>TAB_!K382</f>
        <v>0</v>
      </c>
      <c r="M247" s="137">
        <f>TAB_!L382</f>
        <v>42</v>
      </c>
      <c r="N247" s="44">
        <f>TAB_!M382</f>
        <v>52</v>
      </c>
    </row>
    <row r="248" spans="2:14">
      <c r="B248" s="161" t="str">
        <f>TAB_!A383</f>
        <v>TOP TWO BOX</v>
      </c>
      <c r="C248" s="138">
        <f>TAB_!B383</f>
        <v>68.599999999999994</v>
      </c>
      <c r="D248" s="36">
        <f>TAB_!C383</f>
        <v>78</v>
      </c>
      <c r="E248" s="35">
        <f>TAB_!D383</f>
        <v>66.7</v>
      </c>
      <c r="F248" s="36">
        <f>TAB_!E383</f>
        <v>66.7</v>
      </c>
      <c r="G248" s="35">
        <f>TAB_!F383</f>
        <v>75</v>
      </c>
      <c r="H248" s="36">
        <f>TAB_!G383</f>
        <v>80</v>
      </c>
      <c r="I248" s="35">
        <f>TAB_!H383</f>
        <v>0</v>
      </c>
      <c r="J248" s="36">
        <f>TAB_!I383</f>
        <v>0</v>
      </c>
      <c r="K248" s="35">
        <f>TAB_!J383</f>
        <v>0</v>
      </c>
      <c r="L248" s="36">
        <f>TAB_!K383</f>
        <v>0</v>
      </c>
      <c r="M248" s="138">
        <f>TAB_!L383</f>
        <v>69</v>
      </c>
      <c r="N248" s="36">
        <f>TAB_!M383</f>
        <v>76.900000000000006</v>
      </c>
    </row>
    <row r="249" spans="2:14">
      <c r="B249" s="142" t="str">
        <f>TAB_!A384</f>
        <v>BOTTOM TWO BOX</v>
      </c>
      <c r="C249" s="136">
        <f>TAB_!B384</f>
        <v>0</v>
      </c>
      <c r="D249" s="42">
        <f>TAB_!C384</f>
        <v>0</v>
      </c>
      <c r="E249" s="41">
        <f>TAB_!D384</f>
        <v>0</v>
      </c>
      <c r="F249" s="42">
        <f>TAB_!E384</f>
        <v>0</v>
      </c>
      <c r="G249" s="41">
        <f>TAB_!F384</f>
        <v>0</v>
      </c>
      <c r="H249" s="42">
        <f>TAB_!G384</f>
        <v>0</v>
      </c>
      <c r="I249" s="41">
        <f>TAB_!H384</f>
        <v>0</v>
      </c>
      <c r="J249" s="42">
        <f>TAB_!I384</f>
        <v>0</v>
      </c>
      <c r="K249" s="41">
        <f>TAB_!J384</f>
        <v>0</v>
      </c>
      <c r="L249" s="42">
        <f>TAB_!K384</f>
        <v>0</v>
      </c>
      <c r="M249" s="136">
        <f>TAB_!L384</f>
        <v>0</v>
      </c>
      <c r="N249" s="42">
        <f>TAB_!M384</f>
        <v>0</v>
      </c>
    </row>
    <row r="250" spans="2:14">
      <c r="B250" s="161" t="str">
        <f>TAB_!A385</f>
        <v>Media Escala de 1 a 5</v>
      </c>
      <c r="C250" s="139">
        <f>TAB_!B385</f>
        <v>4</v>
      </c>
      <c r="D250" s="38">
        <f>TAB_!C385</f>
        <v>4.0999999999999996</v>
      </c>
      <c r="E250" s="37">
        <f>TAB_!D385</f>
        <v>4</v>
      </c>
      <c r="F250" s="38">
        <f>TAB_!E385</f>
        <v>3.8</v>
      </c>
      <c r="G250" s="37">
        <f>TAB_!F385</f>
        <v>4.3</v>
      </c>
      <c r="H250" s="38">
        <f>TAB_!G385</f>
        <v>4.3</v>
      </c>
      <c r="I250" s="37">
        <f>TAB_!H385</f>
        <v>0</v>
      </c>
      <c r="J250" s="38">
        <f>TAB_!I385</f>
        <v>0</v>
      </c>
      <c r="K250" s="37">
        <f>TAB_!J385</f>
        <v>0</v>
      </c>
      <c r="L250" s="38">
        <f>TAB_!K385</f>
        <v>0</v>
      </c>
      <c r="M250" s="139">
        <f>TAB_!L385</f>
        <v>4</v>
      </c>
      <c r="N250" s="38">
        <f>TAB_!M385</f>
        <v>4.0999999999999996</v>
      </c>
    </row>
    <row r="251" spans="2:14" ht="15" thickBot="1">
      <c r="B251" s="162" t="str">
        <f>TAB_!A386</f>
        <v>Índice Escala de 1 a 100</v>
      </c>
      <c r="C251" s="140">
        <f>TAB_!B386</f>
        <v>75</v>
      </c>
      <c r="D251" s="46">
        <f>TAB_!C386</f>
        <v>78.599999999999994</v>
      </c>
      <c r="E251" s="45">
        <f>TAB_!D386</f>
        <v>75</v>
      </c>
      <c r="F251" s="46">
        <f>TAB_!E386</f>
        <v>70</v>
      </c>
      <c r="G251" s="45">
        <f>TAB_!F386</f>
        <v>83.3</v>
      </c>
      <c r="H251" s="46">
        <f>TAB_!G386</f>
        <v>81.3</v>
      </c>
      <c r="I251" s="45">
        <f>TAB_!H386</f>
        <v>0</v>
      </c>
      <c r="J251" s="46">
        <f>TAB_!I386</f>
        <v>0</v>
      </c>
      <c r="K251" s="45">
        <f>TAB_!J386</f>
        <v>0</v>
      </c>
      <c r="L251" s="46">
        <f>TAB_!K386</f>
        <v>0</v>
      </c>
      <c r="M251" s="140">
        <f>TAB_!L386</f>
        <v>75.7</v>
      </c>
      <c r="N251" s="46">
        <f>TAB_!M386</f>
        <v>77.8</v>
      </c>
    </row>
    <row r="252" spans="2:14">
      <c r="C252" s="33"/>
      <c r="D252" s="33"/>
      <c r="E252" s="33"/>
      <c r="F252" s="33"/>
      <c r="G252" s="33"/>
      <c r="H252" s="33"/>
      <c r="I252" s="33"/>
      <c r="J252" s="33"/>
      <c r="K252" s="33"/>
      <c r="L252" s="33"/>
      <c r="M252" s="33"/>
      <c r="N252" s="33"/>
    </row>
    <row r="253" spans="2:14">
      <c r="C253" s="33"/>
      <c r="D253" s="33"/>
      <c r="E253" s="33"/>
      <c r="F253" s="33"/>
      <c r="G253" s="33"/>
      <c r="H253" s="33"/>
      <c r="I253" s="33"/>
      <c r="J253" s="33"/>
      <c r="K253" s="33"/>
      <c r="L253" s="33"/>
      <c r="M253" s="33"/>
      <c r="N253" s="33"/>
    </row>
    <row r="254" spans="2:14" ht="15" thickBot="1">
      <c r="B254" s="141" t="str">
        <f>TAB_!A389</f>
        <v>¿Considera que los estudiantes tienen la posibilidad de participar en los órganos de dirección y de gestión de la unidad académica y de cada programa?</v>
      </c>
      <c r="C254" s="33"/>
      <c r="D254" s="33"/>
      <c r="E254" s="33"/>
      <c r="F254" s="33"/>
      <c r="G254" s="33"/>
      <c r="H254" s="33"/>
      <c r="I254" s="33"/>
      <c r="J254" s="33"/>
      <c r="K254" s="33"/>
      <c r="L254" s="33"/>
      <c r="M254" s="33"/>
      <c r="N254" s="33"/>
    </row>
    <row r="255" spans="2:14">
      <c r="B255" s="94" t="str">
        <f>TAB_!A397</f>
        <v>Si</v>
      </c>
      <c r="C255" s="163">
        <f>TAB_!B397</f>
        <v>84.2</v>
      </c>
      <c r="D255" s="40">
        <f>TAB_!C397</f>
        <v>70.5</v>
      </c>
      <c r="E255" s="39">
        <f>TAB_!D397</f>
        <v>50</v>
      </c>
      <c r="F255" s="40">
        <f>TAB_!E397</f>
        <v>83.3</v>
      </c>
      <c r="G255" s="39">
        <f>TAB_!F397</f>
        <v>0</v>
      </c>
      <c r="H255" s="40">
        <f>TAB_!G397</f>
        <v>0</v>
      </c>
      <c r="I255" s="39">
        <f>TAB_!H397</f>
        <v>100</v>
      </c>
      <c r="J255" s="40">
        <f>TAB_!I397</f>
        <v>100</v>
      </c>
      <c r="K255" s="39">
        <f>TAB_!J397</f>
        <v>0</v>
      </c>
      <c r="L255" s="40">
        <f>TAB_!K397</f>
        <v>0</v>
      </c>
      <c r="M255" s="39">
        <f>TAB_!L397</f>
        <v>83</v>
      </c>
      <c r="N255" s="40">
        <f>TAB_!M397</f>
        <v>74.099999999999994</v>
      </c>
    </row>
    <row r="256" spans="2:14">
      <c r="B256" s="142" t="str">
        <f>TAB_!A398</f>
        <v>No</v>
      </c>
      <c r="C256" s="136">
        <f>TAB_!B398</f>
        <v>5.3</v>
      </c>
      <c r="D256" s="42">
        <f>TAB_!C398</f>
        <v>25</v>
      </c>
      <c r="E256" s="41">
        <f>TAB_!D398</f>
        <v>25</v>
      </c>
      <c r="F256" s="42">
        <f>TAB_!E398</f>
        <v>0</v>
      </c>
      <c r="G256" s="41">
        <f>TAB_!F398</f>
        <v>0</v>
      </c>
      <c r="H256" s="42">
        <f>TAB_!G398</f>
        <v>0</v>
      </c>
      <c r="I256" s="41">
        <f>TAB_!H398</f>
        <v>0</v>
      </c>
      <c r="J256" s="42">
        <f>TAB_!I398</f>
        <v>0</v>
      </c>
      <c r="K256" s="41">
        <f>TAB_!J398</f>
        <v>0</v>
      </c>
      <c r="L256" s="42">
        <f>TAB_!K398</f>
        <v>0</v>
      </c>
      <c r="M256" s="136">
        <f>TAB_!L398</f>
        <v>6.4</v>
      </c>
      <c r="N256" s="42">
        <f>TAB_!M398</f>
        <v>20.399999999999999</v>
      </c>
    </row>
    <row r="257" spans="2:14">
      <c r="B257" s="142" t="str">
        <f>TAB_!A399</f>
        <v>NS/NA</v>
      </c>
      <c r="C257" s="136">
        <f>TAB_!B399</f>
        <v>10.5</v>
      </c>
      <c r="D257" s="42">
        <f>TAB_!C399</f>
        <v>4.5</v>
      </c>
      <c r="E257" s="41">
        <f>TAB_!D399</f>
        <v>25</v>
      </c>
      <c r="F257" s="42">
        <f>TAB_!E399</f>
        <v>16.7</v>
      </c>
      <c r="G257" s="41">
        <f>TAB_!F399</f>
        <v>0</v>
      </c>
      <c r="H257" s="42">
        <f>TAB_!G399</f>
        <v>0</v>
      </c>
      <c r="I257" s="41">
        <f>TAB_!H399</f>
        <v>0</v>
      </c>
      <c r="J257" s="42">
        <f>TAB_!I399</f>
        <v>0</v>
      </c>
      <c r="K257" s="41">
        <f>TAB_!J399</f>
        <v>0</v>
      </c>
      <c r="L257" s="42">
        <f>TAB_!K399</f>
        <v>0</v>
      </c>
      <c r="M257" s="136">
        <f>TAB_!L399</f>
        <v>10.6</v>
      </c>
      <c r="N257" s="42">
        <f>TAB_!M399</f>
        <v>5.6</v>
      </c>
    </row>
    <row r="258" spans="2:14">
      <c r="B258" s="142" t="str">
        <f>TAB_!A400</f>
        <v>Total</v>
      </c>
      <c r="C258" s="136">
        <f>TAB_!B400</f>
        <v>100</v>
      </c>
      <c r="D258" s="42">
        <f>TAB_!C400</f>
        <v>100</v>
      </c>
      <c r="E258" s="41">
        <f>TAB_!D400</f>
        <v>100</v>
      </c>
      <c r="F258" s="42">
        <f>TAB_!E400</f>
        <v>100</v>
      </c>
      <c r="G258" s="41">
        <f>TAB_!F400</f>
        <v>0</v>
      </c>
      <c r="H258" s="42">
        <f>TAB_!G400</f>
        <v>0</v>
      </c>
      <c r="I258" s="41">
        <f>TAB_!H400</f>
        <v>100</v>
      </c>
      <c r="J258" s="42">
        <f>TAB_!I400</f>
        <v>100</v>
      </c>
      <c r="K258" s="41">
        <f>TAB_!J400</f>
        <v>0</v>
      </c>
      <c r="L258" s="42">
        <f>TAB_!K400</f>
        <v>0</v>
      </c>
      <c r="M258" s="136">
        <f>TAB_!L400</f>
        <v>100</v>
      </c>
      <c r="N258" s="42">
        <f>TAB_!M400</f>
        <v>100</v>
      </c>
    </row>
    <row r="259" spans="2:14" ht="15" thickBot="1">
      <c r="B259" s="164" t="str">
        <f>TAB_!A401</f>
        <v>Numero de entrevistados</v>
      </c>
      <c r="C259" s="140">
        <f>TAB_!B401</f>
        <v>38</v>
      </c>
      <c r="D259" s="46">
        <f>TAB_!C401</f>
        <v>44</v>
      </c>
      <c r="E259" s="45">
        <f>TAB_!D401</f>
        <v>4</v>
      </c>
      <c r="F259" s="46">
        <f>TAB_!E401</f>
        <v>6</v>
      </c>
      <c r="G259" s="45">
        <f>TAB_!F401</f>
        <v>0</v>
      </c>
      <c r="H259" s="46">
        <f>TAB_!G401</f>
        <v>0</v>
      </c>
      <c r="I259" s="45">
        <f>TAB_!H401</f>
        <v>5</v>
      </c>
      <c r="J259" s="46">
        <f>TAB_!I401</f>
        <v>4</v>
      </c>
      <c r="K259" s="45">
        <f>TAB_!J401</f>
        <v>0</v>
      </c>
      <c r="L259" s="46">
        <f>TAB_!K401</f>
        <v>0</v>
      </c>
      <c r="M259" s="140">
        <f>TAB_!L401</f>
        <v>47</v>
      </c>
      <c r="N259" s="46">
        <f>TAB_!M401</f>
        <v>54</v>
      </c>
    </row>
    <row r="260" spans="2:14">
      <c r="C260" s="33"/>
      <c r="D260" s="33"/>
      <c r="E260" s="33"/>
      <c r="F260" s="33"/>
      <c r="G260" s="33"/>
      <c r="H260" s="33"/>
      <c r="I260" s="33"/>
      <c r="J260" s="33"/>
      <c r="K260" s="33"/>
      <c r="L260" s="33"/>
      <c r="M260" s="33"/>
      <c r="N260" s="33"/>
    </row>
    <row r="261" spans="2:14">
      <c r="C261" s="33"/>
      <c r="D261" s="33"/>
      <c r="E261" s="33"/>
      <c r="F261" s="33"/>
      <c r="G261" s="33"/>
      <c r="H261" s="33"/>
      <c r="I261" s="33"/>
      <c r="J261" s="33"/>
      <c r="K261" s="33"/>
      <c r="L261" s="33"/>
      <c r="M261" s="33"/>
      <c r="N261" s="33"/>
    </row>
    <row r="262" spans="2:14">
      <c r="B262" s="141" t="str">
        <f>TAB_!A404</f>
        <v>¿Considera que los siguientes apoyos que ofrece la Universidad favorecen la permanencia de los estudiantes?</v>
      </c>
      <c r="C262" s="33"/>
      <c r="D262" s="33"/>
      <c r="E262" s="33"/>
      <c r="F262" s="33"/>
      <c r="G262" s="33"/>
      <c r="H262" s="33"/>
      <c r="I262" s="33"/>
      <c r="J262" s="33"/>
      <c r="K262" s="33"/>
      <c r="L262" s="33"/>
      <c r="M262" s="33"/>
      <c r="N262" s="33"/>
    </row>
    <row r="263" spans="2:14" ht="15" thickBot="1">
      <c r="B263" s="141" t="str">
        <f>TAB_!A405</f>
        <v>Asesoría académica personalizada</v>
      </c>
      <c r="C263" s="33"/>
      <c r="D263" s="33"/>
      <c r="E263" s="33"/>
      <c r="F263" s="33"/>
      <c r="G263" s="33"/>
      <c r="H263" s="33"/>
      <c r="I263" s="33"/>
      <c r="J263" s="33"/>
      <c r="K263" s="33"/>
      <c r="L263" s="33"/>
      <c r="M263" s="33"/>
      <c r="N263" s="33"/>
    </row>
    <row r="264" spans="2:14">
      <c r="B264" s="160" t="str">
        <f>TAB_!A413</f>
        <v>(1)Total Desacuerdo</v>
      </c>
      <c r="C264" s="159">
        <f>TAB_!B413</f>
        <v>0</v>
      </c>
      <c r="D264" s="158">
        <f>TAB_!C413</f>
        <v>2.2999999999999998</v>
      </c>
      <c r="E264" s="157">
        <f>TAB_!D413</f>
        <v>0</v>
      </c>
      <c r="F264" s="158">
        <f>TAB_!E413</f>
        <v>0</v>
      </c>
      <c r="G264" s="157">
        <f>TAB_!F413</f>
        <v>0</v>
      </c>
      <c r="H264" s="158">
        <f>TAB_!G413</f>
        <v>0</v>
      </c>
      <c r="I264" s="157">
        <f>TAB_!H413</f>
        <v>0</v>
      </c>
      <c r="J264" s="158">
        <f>TAB_!I413</f>
        <v>0</v>
      </c>
      <c r="K264" s="157">
        <f>TAB_!J413</f>
        <v>0</v>
      </c>
      <c r="L264" s="158">
        <f>TAB_!K413</f>
        <v>0</v>
      </c>
      <c r="M264" s="159">
        <f>TAB_!L413</f>
        <v>0</v>
      </c>
      <c r="N264" s="158">
        <f>TAB_!M413</f>
        <v>2.2999999999999998</v>
      </c>
    </row>
    <row r="265" spans="2:14">
      <c r="B265" s="142" t="str">
        <f>TAB_!A414</f>
        <v>(2)Desacuerdo</v>
      </c>
      <c r="C265" s="136">
        <f>TAB_!B414</f>
        <v>7.9</v>
      </c>
      <c r="D265" s="42">
        <f>TAB_!C414</f>
        <v>4.5</v>
      </c>
      <c r="E265" s="41">
        <f>TAB_!D414</f>
        <v>0</v>
      </c>
      <c r="F265" s="42">
        <f>TAB_!E414</f>
        <v>0</v>
      </c>
      <c r="G265" s="41">
        <f>TAB_!F414</f>
        <v>0</v>
      </c>
      <c r="H265" s="42">
        <f>TAB_!G414</f>
        <v>0</v>
      </c>
      <c r="I265" s="41">
        <f>TAB_!H414</f>
        <v>0</v>
      </c>
      <c r="J265" s="42">
        <f>TAB_!I414</f>
        <v>0</v>
      </c>
      <c r="K265" s="41">
        <f>TAB_!J414</f>
        <v>0</v>
      </c>
      <c r="L265" s="42">
        <f>TAB_!K414</f>
        <v>0</v>
      </c>
      <c r="M265" s="136">
        <f>TAB_!L414</f>
        <v>7.9</v>
      </c>
      <c r="N265" s="42">
        <f>TAB_!M414</f>
        <v>4.5</v>
      </c>
    </row>
    <row r="266" spans="2:14">
      <c r="B266" s="142" t="str">
        <f>TAB_!A415</f>
        <v>(3)Medianamente de acuerdo</v>
      </c>
      <c r="C266" s="136">
        <f>TAB_!B415</f>
        <v>10.5</v>
      </c>
      <c r="D266" s="42">
        <f>TAB_!C415</f>
        <v>15.9</v>
      </c>
      <c r="E266" s="41">
        <f>TAB_!D415</f>
        <v>0</v>
      </c>
      <c r="F266" s="42">
        <f>TAB_!E415</f>
        <v>0</v>
      </c>
      <c r="G266" s="41">
        <f>TAB_!F415</f>
        <v>0</v>
      </c>
      <c r="H266" s="42">
        <f>TAB_!G415</f>
        <v>0</v>
      </c>
      <c r="I266" s="41">
        <f>TAB_!H415</f>
        <v>0</v>
      </c>
      <c r="J266" s="42">
        <f>TAB_!I415</f>
        <v>0</v>
      </c>
      <c r="K266" s="41">
        <f>TAB_!J415</f>
        <v>0</v>
      </c>
      <c r="L266" s="42">
        <f>TAB_!K415</f>
        <v>0</v>
      </c>
      <c r="M266" s="136">
        <f>TAB_!L415</f>
        <v>10.5</v>
      </c>
      <c r="N266" s="42">
        <f>TAB_!M415</f>
        <v>15.9</v>
      </c>
    </row>
    <row r="267" spans="2:14">
      <c r="B267" s="142" t="str">
        <f>TAB_!A416</f>
        <v>(4)Acuerdo</v>
      </c>
      <c r="C267" s="136">
        <f>TAB_!B416</f>
        <v>36.799999999999997</v>
      </c>
      <c r="D267" s="42">
        <f>TAB_!C416</f>
        <v>29.5</v>
      </c>
      <c r="E267" s="41">
        <f>TAB_!D416</f>
        <v>0</v>
      </c>
      <c r="F267" s="42">
        <f>TAB_!E416</f>
        <v>0</v>
      </c>
      <c r="G267" s="41">
        <f>TAB_!F416</f>
        <v>0</v>
      </c>
      <c r="H267" s="42">
        <f>TAB_!G416</f>
        <v>0</v>
      </c>
      <c r="I267" s="41">
        <f>TAB_!H416</f>
        <v>0</v>
      </c>
      <c r="J267" s="42">
        <f>TAB_!I416</f>
        <v>0</v>
      </c>
      <c r="K267" s="41">
        <f>TAB_!J416</f>
        <v>0</v>
      </c>
      <c r="L267" s="42">
        <f>TAB_!K416</f>
        <v>0</v>
      </c>
      <c r="M267" s="136">
        <f>TAB_!L416</f>
        <v>36.799999999999997</v>
      </c>
      <c r="N267" s="42">
        <f>TAB_!M416</f>
        <v>29.5</v>
      </c>
    </row>
    <row r="268" spans="2:14">
      <c r="B268" s="142" t="str">
        <f>TAB_!A417</f>
        <v>(5)Total Acuerdo</v>
      </c>
      <c r="C268" s="136">
        <f>TAB_!B417</f>
        <v>42.1</v>
      </c>
      <c r="D268" s="42">
        <f>TAB_!C417</f>
        <v>47.7</v>
      </c>
      <c r="E268" s="41">
        <f>TAB_!D417</f>
        <v>0</v>
      </c>
      <c r="F268" s="42">
        <f>TAB_!E417</f>
        <v>0</v>
      </c>
      <c r="G268" s="41">
        <f>TAB_!F417</f>
        <v>0</v>
      </c>
      <c r="H268" s="42">
        <f>TAB_!G417</f>
        <v>0</v>
      </c>
      <c r="I268" s="41">
        <f>TAB_!H417</f>
        <v>0</v>
      </c>
      <c r="J268" s="42">
        <f>TAB_!I417</f>
        <v>0</v>
      </c>
      <c r="K268" s="41">
        <f>TAB_!J417</f>
        <v>0</v>
      </c>
      <c r="L268" s="42">
        <f>TAB_!K417</f>
        <v>0</v>
      </c>
      <c r="M268" s="136">
        <f>TAB_!L417</f>
        <v>42.1</v>
      </c>
      <c r="N268" s="42">
        <f>TAB_!M417</f>
        <v>47.7</v>
      </c>
    </row>
    <row r="269" spans="2:14">
      <c r="B269" s="142" t="str">
        <f>TAB_!A418</f>
        <v>NS/NA</v>
      </c>
      <c r="C269" s="136">
        <f>TAB_!B418</f>
        <v>2.6</v>
      </c>
      <c r="D269" s="42">
        <f>TAB_!C418</f>
        <v>0</v>
      </c>
      <c r="E269" s="41">
        <f>TAB_!D418</f>
        <v>0</v>
      </c>
      <c r="F269" s="42">
        <f>TAB_!E418</f>
        <v>0</v>
      </c>
      <c r="G269" s="41">
        <f>TAB_!F418</f>
        <v>0</v>
      </c>
      <c r="H269" s="42">
        <f>TAB_!G418</f>
        <v>0</v>
      </c>
      <c r="I269" s="41">
        <f>TAB_!H418</f>
        <v>0</v>
      </c>
      <c r="J269" s="42">
        <f>TAB_!I418</f>
        <v>0</v>
      </c>
      <c r="K269" s="41">
        <f>TAB_!J418</f>
        <v>0</v>
      </c>
      <c r="L269" s="42">
        <f>TAB_!K418</f>
        <v>0</v>
      </c>
      <c r="M269" s="136">
        <f>TAB_!L418</f>
        <v>2.6</v>
      </c>
      <c r="N269" s="42">
        <f>TAB_!M418</f>
        <v>0</v>
      </c>
    </row>
    <row r="270" spans="2:14">
      <c r="B270" s="142" t="str">
        <f>TAB_!A419</f>
        <v>Total</v>
      </c>
      <c r="C270" s="136">
        <f>TAB_!B419</f>
        <v>100</v>
      </c>
      <c r="D270" s="42">
        <f>TAB_!C419</f>
        <v>100</v>
      </c>
      <c r="E270" s="41">
        <f>TAB_!D419</f>
        <v>0</v>
      </c>
      <c r="F270" s="42">
        <f>TAB_!E419</f>
        <v>0</v>
      </c>
      <c r="G270" s="41">
        <f>TAB_!F419</f>
        <v>0</v>
      </c>
      <c r="H270" s="42">
        <f>TAB_!G419</f>
        <v>0</v>
      </c>
      <c r="I270" s="41">
        <f>TAB_!H419</f>
        <v>0</v>
      </c>
      <c r="J270" s="42">
        <f>TAB_!I419</f>
        <v>0</v>
      </c>
      <c r="K270" s="41">
        <f>TAB_!J419</f>
        <v>0</v>
      </c>
      <c r="L270" s="42">
        <f>TAB_!K419</f>
        <v>0</v>
      </c>
      <c r="M270" s="136">
        <f>TAB_!L419</f>
        <v>100</v>
      </c>
      <c r="N270" s="42">
        <f>TAB_!M419</f>
        <v>100</v>
      </c>
    </row>
    <row r="271" spans="2:14">
      <c r="B271" s="143" t="str">
        <f>TAB_!A420</f>
        <v>Numero de entrevistados</v>
      </c>
      <c r="C271" s="137">
        <f>TAB_!B420</f>
        <v>38</v>
      </c>
      <c r="D271" s="44">
        <f>TAB_!C420</f>
        <v>44</v>
      </c>
      <c r="E271" s="43">
        <f>TAB_!D420</f>
        <v>0</v>
      </c>
      <c r="F271" s="44">
        <f>TAB_!E420</f>
        <v>0</v>
      </c>
      <c r="G271" s="43">
        <f>TAB_!F420</f>
        <v>0</v>
      </c>
      <c r="H271" s="44">
        <f>TAB_!G420</f>
        <v>0</v>
      </c>
      <c r="I271" s="43">
        <f>TAB_!H420</f>
        <v>0</v>
      </c>
      <c r="J271" s="44">
        <f>TAB_!I420</f>
        <v>0</v>
      </c>
      <c r="K271" s="43">
        <f>TAB_!J420</f>
        <v>0</v>
      </c>
      <c r="L271" s="44">
        <f>TAB_!K420</f>
        <v>0</v>
      </c>
      <c r="M271" s="137">
        <f>TAB_!L420</f>
        <v>38</v>
      </c>
      <c r="N271" s="44">
        <f>TAB_!M420</f>
        <v>44</v>
      </c>
    </row>
    <row r="272" spans="2:14">
      <c r="B272" s="161" t="str">
        <f>TAB_!A421</f>
        <v>TOP TWO BOX</v>
      </c>
      <c r="C272" s="138">
        <f>TAB_!B421</f>
        <v>78.900000000000006</v>
      </c>
      <c r="D272" s="36">
        <f>TAB_!C421</f>
        <v>77.3</v>
      </c>
      <c r="E272" s="35">
        <f>TAB_!D421</f>
        <v>0</v>
      </c>
      <c r="F272" s="36">
        <f>TAB_!E421</f>
        <v>0</v>
      </c>
      <c r="G272" s="35">
        <f>TAB_!F421</f>
        <v>0</v>
      </c>
      <c r="H272" s="36">
        <f>TAB_!G421</f>
        <v>0</v>
      </c>
      <c r="I272" s="35">
        <f>TAB_!H421</f>
        <v>0</v>
      </c>
      <c r="J272" s="36">
        <f>TAB_!I421</f>
        <v>0</v>
      </c>
      <c r="K272" s="35">
        <f>TAB_!J421</f>
        <v>0</v>
      </c>
      <c r="L272" s="36">
        <f>TAB_!K421</f>
        <v>0</v>
      </c>
      <c r="M272" s="138">
        <f>TAB_!L421</f>
        <v>78.900000000000006</v>
      </c>
      <c r="N272" s="36">
        <f>TAB_!M421</f>
        <v>77.3</v>
      </c>
    </row>
    <row r="273" spans="2:14">
      <c r="B273" s="142" t="str">
        <f>TAB_!A422</f>
        <v>BOTTOM TWO BOX</v>
      </c>
      <c r="C273" s="136">
        <f>TAB_!B422</f>
        <v>7.9</v>
      </c>
      <c r="D273" s="42">
        <f>TAB_!C422</f>
        <v>6.8</v>
      </c>
      <c r="E273" s="41">
        <f>TAB_!D422</f>
        <v>0</v>
      </c>
      <c r="F273" s="42">
        <f>TAB_!E422</f>
        <v>0</v>
      </c>
      <c r="G273" s="41">
        <f>TAB_!F422</f>
        <v>0</v>
      </c>
      <c r="H273" s="42">
        <f>TAB_!G422</f>
        <v>0</v>
      </c>
      <c r="I273" s="41">
        <f>TAB_!H422</f>
        <v>0</v>
      </c>
      <c r="J273" s="42">
        <f>TAB_!I422</f>
        <v>0</v>
      </c>
      <c r="K273" s="41">
        <f>TAB_!J422</f>
        <v>0</v>
      </c>
      <c r="L273" s="42">
        <f>TAB_!K422</f>
        <v>0</v>
      </c>
      <c r="M273" s="136">
        <f>TAB_!L422</f>
        <v>7.9</v>
      </c>
      <c r="N273" s="42">
        <f>TAB_!M422</f>
        <v>6.8</v>
      </c>
    </row>
    <row r="274" spans="2:14">
      <c r="B274" s="161" t="str">
        <f>TAB_!A423</f>
        <v>Media Escala de 1 a 5</v>
      </c>
      <c r="C274" s="139">
        <f>TAB_!B423</f>
        <v>4.2</v>
      </c>
      <c r="D274" s="38">
        <f>TAB_!C423</f>
        <v>4.2</v>
      </c>
      <c r="E274" s="37">
        <f>TAB_!D423</f>
        <v>0</v>
      </c>
      <c r="F274" s="38">
        <f>TAB_!E423</f>
        <v>0</v>
      </c>
      <c r="G274" s="37">
        <f>TAB_!F423</f>
        <v>0</v>
      </c>
      <c r="H274" s="38">
        <f>TAB_!G423</f>
        <v>0</v>
      </c>
      <c r="I274" s="37">
        <f>TAB_!H423</f>
        <v>0</v>
      </c>
      <c r="J274" s="38">
        <f>TAB_!I423</f>
        <v>0</v>
      </c>
      <c r="K274" s="37">
        <f>TAB_!J423</f>
        <v>0</v>
      </c>
      <c r="L274" s="38">
        <f>TAB_!K423</f>
        <v>0</v>
      </c>
      <c r="M274" s="139">
        <f>TAB_!L423</f>
        <v>4.2</v>
      </c>
      <c r="N274" s="38">
        <f>TAB_!M423</f>
        <v>4.2</v>
      </c>
    </row>
    <row r="275" spans="2:14" ht="15" thickBot="1">
      <c r="B275" s="162" t="str">
        <f>TAB_!A424</f>
        <v>Índice Escala de 1 a 100</v>
      </c>
      <c r="C275" s="140">
        <f>TAB_!B424</f>
        <v>79.099999999999994</v>
      </c>
      <c r="D275" s="46">
        <f>TAB_!C424</f>
        <v>79</v>
      </c>
      <c r="E275" s="45">
        <f>TAB_!D424</f>
        <v>0</v>
      </c>
      <c r="F275" s="46">
        <f>TAB_!E424</f>
        <v>0</v>
      </c>
      <c r="G275" s="45">
        <f>TAB_!F424</f>
        <v>0</v>
      </c>
      <c r="H275" s="46">
        <f>TAB_!G424</f>
        <v>0</v>
      </c>
      <c r="I275" s="45">
        <f>TAB_!H424</f>
        <v>0</v>
      </c>
      <c r="J275" s="46">
        <f>TAB_!I424</f>
        <v>0</v>
      </c>
      <c r="K275" s="45">
        <f>TAB_!J424</f>
        <v>0</v>
      </c>
      <c r="L275" s="46">
        <f>TAB_!K424</f>
        <v>0</v>
      </c>
      <c r="M275" s="140">
        <f>TAB_!L424</f>
        <v>79.099999999999994</v>
      </c>
      <c r="N275" s="46">
        <f>TAB_!M424</f>
        <v>79</v>
      </c>
    </row>
    <row r="276" spans="2:14">
      <c r="C276" s="33"/>
      <c r="D276" s="33"/>
      <c r="E276" s="33"/>
      <c r="F276" s="33"/>
      <c r="G276" s="33"/>
      <c r="H276" s="33"/>
      <c r="I276" s="33"/>
      <c r="J276" s="33"/>
      <c r="K276" s="33"/>
      <c r="L276" s="33"/>
      <c r="M276" s="33"/>
      <c r="N276" s="33"/>
    </row>
    <row r="277" spans="2:14">
      <c r="C277" s="33"/>
      <c r="D277" s="33"/>
      <c r="E277" s="33"/>
      <c r="F277" s="33"/>
      <c r="G277" s="33"/>
      <c r="H277" s="33"/>
      <c r="I277" s="33"/>
      <c r="J277" s="33"/>
      <c r="K277" s="33"/>
      <c r="L277" s="33"/>
      <c r="M277" s="33"/>
      <c r="N277" s="33"/>
    </row>
    <row r="278" spans="2:14">
      <c r="B278" s="141" t="str">
        <f>TAB_!A427</f>
        <v>¿Considera que los siguientes apoyos que ofrece la Universidad favorecen la permanencia de los estudiantes?</v>
      </c>
      <c r="C278" s="33"/>
      <c r="D278" s="33"/>
      <c r="E278" s="33"/>
      <c r="F278" s="33"/>
      <c r="G278" s="33"/>
      <c r="H278" s="33"/>
      <c r="I278" s="33"/>
      <c r="J278" s="33"/>
      <c r="K278" s="33"/>
      <c r="L278" s="33"/>
      <c r="M278" s="33"/>
      <c r="N278" s="33"/>
    </row>
    <row r="279" spans="2:14" ht="15" thickBot="1">
      <c r="B279" s="141" t="str">
        <f>TAB_!A428</f>
        <v>Periodo de prueba</v>
      </c>
      <c r="C279" s="33"/>
      <c r="D279" s="33"/>
      <c r="E279" s="33"/>
      <c r="F279" s="33"/>
      <c r="G279" s="33"/>
      <c r="H279" s="33"/>
      <c r="I279" s="33"/>
      <c r="J279" s="33"/>
      <c r="K279" s="33"/>
      <c r="L279" s="33"/>
      <c r="M279" s="33"/>
      <c r="N279" s="33"/>
    </row>
    <row r="280" spans="2:14">
      <c r="B280" s="160" t="str">
        <f>TAB_!A436</f>
        <v>(1)Total Desacuerdo</v>
      </c>
      <c r="C280" s="159">
        <f>TAB_!B436</f>
        <v>2.6</v>
      </c>
      <c r="D280" s="158">
        <f>TAB_!C436</f>
        <v>2.2999999999999998</v>
      </c>
      <c r="E280" s="157">
        <f>TAB_!D436</f>
        <v>0</v>
      </c>
      <c r="F280" s="158">
        <f>TAB_!E436</f>
        <v>0</v>
      </c>
      <c r="G280" s="157">
        <f>TAB_!F436</f>
        <v>0</v>
      </c>
      <c r="H280" s="158">
        <f>TAB_!G436</f>
        <v>0</v>
      </c>
      <c r="I280" s="157">
        <f>TAB_!H436</f>
        <v>0</v>
      </c>
      <c r="J280" s="158">
        <f>TAB_!I436</f>
        <v>0</v>
      </c>
      <c r="K280" s="157">
        <f>TAB_!J436</f>
        <v>0</v>
      </c>
      <c r="L280" s="158">
        <f>TAB_!K436</f>
        <v>0</v>
      </c>
      <c r="M280" s="159">
        <f>TAB_!L436</f>
        <v>2.6</v>
      </c>
      <c r="N280" s="158">
        <f>TAB_!M436</f>
        <v>2.2999999999999998</v>
      </c>
    </row>
    <row r="281" spans="2:14">
      <c r="B281" s="142" t="str">
        <f>TAB_!A437</f>
        <v>(2)Desacuerdo</v>
      </c>
      <c r="C281" s="136">
        <f>TAB_!B437</f>
        <v>5.3</v>
      </c>
      <c r="D281" s="42">
        <f>TAB_!C437</f>
        <v>4.5</v>
      </c>
      <c r="E281" s="41">
        <f>TAB_!D437</f>
        <v>0</v>
      </c>
      <c r="F281" s="42">
        <f>TAB_!E437</f>
        <v>0</v>
      </c>
      <c r="G281" s="41">
        <f>TAB_!F437</f>
        <v>0</v>
      </c>
      <c r="H281" s="42">
        <f>TAB_!G437</f>
        <v>0</v>
      </c>
      <c r="I281" s="41">
        <f>TAB_!H437</f>
        <v>0</v>
      </c>
      <c r="J281" s="42">
        <f>TAB_!I437</f>
        <v>0</v>
      </c>
      <c r="K281" s="41">
        <f>TAB_!J437</f>
        <v>0</v>
      </c>
      <c r="L281" s="42">
        <f>TAB_!K437</f>
        <v>0</v>
      </c>
      <c r="M281" s="136">
        <f>TAB_!L437</f>
        <v>5.3</v>
      </c>
      <c r="N281" s="42">
        <f>TAB_!M437</f>
        <v>4.5</v>
      </c>
    </row>
    <row r="282" spans="2:14">
      <c r="B282" s="142" t="str">
        <f>TAB_!A438</f>
        <v>(3)Medianamente de acuerdo</v>
      </c>
      <c r="C282" s="136">
        <f>TAB_!B438</f>
        <v>2.6</v>
      </c>
      <c r="D282" s="42">
        <f>TAB_!C438</f>
        <v>22.7</v>
      </c>
      <c r="E282" s="41">
        <f>TAB_!D438</f>
        <v>0</v>
      </c>
      <c r="F282" s="42">
        <f>TAB_!E438</f>
        <v>0</v>
      </c>
      <c r="G282" s="41">
        <f>TAB_!F438</f>
        <v>0</v>
      </c>
      <c r="H282" s="42">
        <f>TAB_!G438</f>
        <v>0</v>
      </c>
      <c r="I282" s="41">
        <f>TAB_!H438</f>
        <v>0</v>
      </c>
      <c r="J282" s="42">
        <f>TAB_!I438</f>
        <v>0</v>
      </c>
      <c r="K282" s="41">
        <f>TAB_!J438</f>
        <v>0</v>
      </c>
      <c r="L282" s="42">
        <f>TAB_!K438</f>
        <v>0</v>
      </c>
      <c r="M282" s="136">
        <f>TAB_!L438</f>
        <v>2.6</v>
      </c>
      <c r="N282" s="42">
        <f>TAB_!M438</f>
        <v>22.7</v>
      </c>
    </row>
    <row r="283" spans="2:14">
      <c r="B283" s="142" t="str">
        <f>TAB_!A439</f>
        <v>(4)Acuerdo</v>
      </c>
      <c r="C283" s="136">
        <f>TAB_!B439</f>
        <v>44.7</v>
      </c>
      <c r="D283" s="42">
        <f>TAB_!C439</f>
        <v>31.8</v>
      </c>
      <c r="E283" s="41">
        <f>TAB_!D439</f>
        <v>0</v>
      </c>
      <c r="F283" s="42">
        <f>TAB_!E439</f>
        <v>0</v>
      </c>
      <c r="G283" s="41">
        <f>TAB_!F439</f>
        <v>0</v>
      </c>
      <c r="H283" s="42">
        <f>TAB_!G439</f>
        <v>0</v>
      </c>
      <c r="I283" s="41">
        <f>TAB_!H439</f>
        <v>0</v>
      </c>
      <c r="J283" s="42">
        <f>TAB_!I439</f>
        <v>0</v>
      </c>
      <c r="K283" s="41">
        <f>TAB_!J439</f>
        <v>0</v>
      </c>
      <c r="L283" s="42">
        <f>TAB_!K439</f>
        <v>0</v>
      </c>
      <c r="M283" s="136">
        <f>TAB_!L439</f>
        <v>44.7</v>
      </c>
      <c r="N283" s="42">
        <f>TAB_!M439</f>
        <v>31.8</v>
      </c>
    </row>
    <row r="284" spans="2:14">
      <c r="B284" s="142" t="str">
        <f>TAB_!A440</f>
        <v>(5)Total Acuerdo</v>
      </c>
      <c r="C284" s="136">
        <f>TAB_!B440</f>
        <v>28.9</v>
      </c>
      <c r="D284" s="42">
        <f>TAB_!C440</f>
        <v>31.8</v>
      </c>
      <c r="E284" s="41">
        <f>TAB_!D440</f>
        <v>0</v>
      </c>
      <c r="F284" s="42">
        <f>TAB_!E440</f>
        <v>0</v>
      </c>
      <c r="G284" s="41">
        <f>TAB_!F440</f>
        <v>0</v>
      </c>
      <c r="H284" s="42">
        <f>TAB_!G440</f>
        <v>0</v>
      </c>
      <c r="I284" s="41">
        <f>TAB_!H440</f>
        <v>0</v>
      </c>
      <c r="J284" s="42">
        <f>TAB_!I440</f>
        <v>0</v>
      </c>
      <c r="K284" s="41">
        <f>TAB_!J440</f>
        <v>0</v>
      </c>
      <c r="L284" s="42">
        <f>TAB_!K440</f>
        <v>0</v>
      </c>
      <c r="M284" s="136">
        <f>TAB_!L440</f>
        <v>28.9</v>
      </c>
      <c r="N284" s="42">
        <f>TAB_!M440</f>
        <v>31.8</v>
      </c>
    </row>
    <row r="285" spans="2:14">
      <c r="B285" s="142" t="str">
        <f>TAB_!A441</f>
        <v>NS/NA</v>
      </c>
      <c r="C285" s="136">
        <f>TAB_!B441</f>
        <v>15.8</v>
      </c>
      <c r="D285" s="42">
        <f>TAB_!C441</f>
        <v>6.8</v>
      </c>
      <c r="E285" s="41">
        <f>TAB_!D441</f>
        <v>0</v>
      </c>
      <c r="F285" s="42">
        <f>TAB_!E441</f>
        <v>0</v>
      </c>
      <c r="G285" s="41">
        <f>TAB_!F441</f>
        <v>0</v>
      </c>
      <c r="H285" s="42">
        <f>TAB_!G441</f>
        <v>0</v>
      </c>
      <c r="I285" s="41">
        <f>TAB_!H441</f>
        <v>0</v>
      </c>
      <c r="J285" s="42">
        <f>TAB_!I441</f>
        <v>0</v>
      </c>
      <c r="K285" s="41">
        <f>TAB_!J441</f>
        <v>0</v>
      </c>
      <c r="L285" s="42">
        <f>TAB_!K441</f>
        <v>0</v>
      </c>
      <c r="M285" s="136">
        <f>TAB_!L441</f>
        <v>15.8</v>
      </c>
      <c r="N285" s="42">
        <f>TAB_!M441</f>
        <v>6.8</v>
      </c>
    </row>
    <row r="286" spans="2:14">
      <c r="B286" s="142" t="str">
        <f>TAB_!A442</f>
        <v>Total</v>
      </c>
      <c r="C286" s="136">
        <f>TAB_!B442</f>
        <v>100</v>
      </c>
      <c r="D286" s="42">
        <f>TAB_!C442</f>
        <v>100</v>
      </c>
      <c r="E286" s="41">
        <f>TAB_!D442</f>
        <v>0</v>
      </c>
      <c r="F286" s="42">
        <f>TAB_!E442</f>
        <v>0</v>
      </c>
      <c r="G286" s="41">
        <f>TAB_!F442</f>
        <v>0</v>
      </c>
      <c r="H286" s="42">
        <f>TAB_!G442</f>
        <v>0</v>
      </c>
      <c r="I286" s="41">
        <f>TAB_!H442</f>
        <v>0</v>
      </c>
      <c r="J286" s="42">
        <f>TAB_!I442</f>
        <v>0</v>
      </c>
      <c r="K286" s="41">
        <f>TAB_!J442</f>
        <v>0</v>
      </c>
      <c r="L286" s="42">
        <f>TAB_!K442</f>
        <v>0</v>
      </c>
      <c r="M286" s="136">
        <f>TAB_!L442</f>
        <v>100</v>
      </c>
      <c r="N286" s="42">
        <f>TAB_!M442</f>
        <v>100</v>
      </c>
    </row>
    <row r="287" spans="2:14">
      <c r="B287" s="143" t="str">
        <f>TAB_!A443</f>
        <v>Numero de entrevistados</v>
      </c>
      <c r="C287" s="137">
        <f>TAB_!B443</f>
        <v>38</v>
      </c>
      <c r="D287" s="44">
        <f>TAB_!C443</f>
        <v>44</v>
      </c>
      <c r="E287" s="43">
        <f>TAB_!D443</f>
        <v>0</v>
      </c>
      <c r="F287" s="44">
        <f>TAB_!E443</f>
        <v>0</v>
      </c>
      <c r="G287" s="43">
        <f>TAB_!F443</f>
        <v>0</v>
      </c>
      <c r="H287" s="44">
        <f>TAB_!G443</f>
        <v>0</v>
      </c>
      <c r="I287" s="43">
        <f>TAB_!H443</f>
        <v>0</v>
      </c>
      <c r="J287" s="44">
        <f>TAB_!I443</f>
        <v>0</v>
      </c>
      <c r="K287" s="43">
        <f>TAB_!J443</f>
        <v>0</v>
      </c>
      <c r="L287" s="44">
        <f>TAB_!K443</f>
        <v>0</v>
      </c>
      <c r="M287" s="137">
        <f>TAB_!L443</f>
        <v>38</v>
      </c>
      <c r="N287" s="44">
        <f>TAB_!M443</f>
        <v>44</v>
      </c>
    </row>
    <row r="288" spans="2:14">
      <c r="B288" s="161" t="str">
        <f>TAB_!A444</f>
        <v>TOP TWO BOX</v>
      </c>
      <c r="C288" s="138">
        <f>TAB_!B444</f>
        <v>73.7</v>
      </c>
      <c r="D288" s="36">
        <f>TAB_!C444</f>
        <v>63.6</v>
      </c>
      <c r="E288" s="35">
        <f>TAB_!D444</f>
        <v>0</v>
      </c>
      <c r="F288" s="36">
        <f>TAB_!E444</f>
        <v>0</v>
      </c>
      <c r="G288" s="35">
        <f>TAB_!F444</f>
        <v>0</v>
      </c>
      <c r="H288" s="36">
        <f>TAB_!G444</f>
        <v>0</v>
      </c>
      <c r="I288" s="35">
        <f>TAB_!H444</f>
        <v>0</v>
      </c>
      <c r="J288" s="36">
        <f>TAB_!I444</f>
        <v>0</v>
      </c>
      <c r="K288" s="35">
        <f>TAB_!J444</f>
        <v>0</v>
      </c>
      <c r="L288" s="36">
        <f>TAB_!K444</f>
        <v>0</v>
      </c>
      <c r="M288" s="138">
        <f>TAB_!L444</f>
        <v>73.7</v>
      </c>
      <c r="N288" s="36">
        <f>TAB_!M444</f>
        <v>63.6</v>
      </c>
    </row>
    <row r="289" spans="2:14">
      <c r="B289" s="142" t="str">
        <f>TAB_!A445</f>
        <v>BOTTOM TWO BOX</v>
      </c>
      <c r="C289" s="136">
        <f>TAB_!B445</f>
        <v>7.9</v>
      </c>
      <c r="D289" s="42">
        <f>TAB_!C445</f>
        <v>6.8</v>
      </c>
      <c r="E289" s="41">
        <f>TAB_!D445</f>
        <v>0</v>
      </c>
      <c r="F289" s="42">
        <f>TAB_!E445</f>
        <v>0</v>
      </c>
      <c r="G289" s="41">
        <f>TAB_!F445</f>
        <v>0</v>
      </c>
      <c r="H289" s="42">
        <f>TAB_!G445</f>
        <v>0</v>
      </c>
      <c r="I289" s="41">
        <f>TAB_!H445</f>
        <v>0</v>
      </c>
      <c r="J289" s="42">
        <f>TAB_!I445</f>
        <v>0</v>
      </c>
      <c r="K289" s="41">
        <f>TAB_!J445</f>
        <v>0</v>
      </c>
      <c r="L289" s="42">
        <f>TAB_!K445</f>
        <v>0</v>
      </c>
      <c r="M289" s="136">
        <f>TAB_!L445</f>
        <v>7.9</v>
      </c>
      <c r="N289" s="42">
        <f>TAB_!M445</f>
        <v>6.8</v>
      </c>
    </row>
    <row r="290" spans="2:14">
      <c r="B290" s="161" t="str">
        <f>TAB_!A446</f>
        <v>Media Escala de 1 a 5</v>
      </c>
      <c r="C290" s="139">
        <f>TAB_!B446</f>
        <v>4.0999999999999996</v>
      </c>
      <c r="D290" s="38">
        <f>TAB_!C446</f>
        <v>3.9</v>
      </c>
      <c r="E290" s="37">
        <f>TAB_!D446</f>
        <v>0</v>
      </c>
      <c r="F290" s="38">
        <f>TAB_!E446</f>
        <v>0</v>
      </c>
      <c r="G290" s="37">
        <f>TAB_!F446</f>
        <v>0</v>
      </c>
      <c r="H290" s="38">
        <f>TAB_!G446</f>
        <v>0</v>
      </c>
      <c r="I290" s="37">
        <f>TAB_!H446</f>
        <v>0</v>
      </c>
      <c r="J290" s="38">
        <f>TAB_!I446</f>
        <v>0</v>
      </c>
      <c r="K290" s="37">
        <f>TAB_!J446</f>
        <v>0</v>
      </c>
      <c r="L290" s="38">
        <f>TAB_!K446</f>
        <v>0</v>
      </c>
      <c r="M290" s="139">
        <f>TAB_!L446</f>
        <v>4.0999999999999996</v>
      </c>
      <c r="N290" s="38">
        <f>TAB_!M446</f>
        <v>3.9</v>
      </c>
    </row>
    <row r="291" spans="2:14" ht="15" thickBot="1">
      <c r="B291" s="162" t="str">
        <f>TAB_!A447</f>
        <v>Índice Escala de 1 a 100</v>
      </c>
      <c r="C291" s="140">
        <f>TAB_!B447</f>
        <v>77.3</v>
      </c>
      <c r="D291" s="46">
        <f>TAB_!C447</f>
        <v>73.2</v>
      </c>
      <c r="E291" s="45">
        <f>TAB_!D447</f>
        <v>0</v>
      </c>
      <c r="F291" s="46">
        <f>TAB_!E447</f>
        <v>0</v>
      </c>
      <c r="G291" s="45">
        <f>TAB_!F447</f>
        <v>0</v>
      </c>
      <c r="H291" s="46">
        <f>TAB_!G447</f>
        <v>0</v>
      </c>
      <c r="I291" s="45">
        <f>TAB_!H447</f>
        <v>0</v>
      </c>
      <c r="J291" s="46">
        <f>TAB_!I447</f>
        <v>0</v>
      </c>
      <c r="K291" s="45">
        <f>TAB_!J447</f>
        <v>0</v>
      </c>
      <c r="L291" s="46">
        <f>TAB_!K447</f>
        <v>0</v>
      </c>
      <c r="M291" s="140">
        <f>TAB_!L447</f>
        <v>77.3</v>
      </c>
      <c r="N291" s="46">
        <f>TAB_!M447</f>
        <v>73.2</v>
      </c>
    </row>
    <row r="292" spans="2:14">
      <c r="C292" s="33"/>
      <c r="D292" s="33"/>
      <c r="E292" s="33"/>
      <c r="F292" s="33"/>
      <c r="G292" s="33"/>
      <c r="H292" s="33"/>
      <c r="I292" s="33"/>
      <c r="J292" s="33"/>
      <c r="K292" s="33"/>
      <c r="L292" s="33"/>
      <c r="M292" s="33"/>
      <c r="N292" s="33"/>
    </row>
    <row r="293" spans="2:14">
      <c r="C293" s="33"/>
      <c r="D293" s="33"/>
      <c r="E293" s="33"/>
      <c r="F293" s="33"/>
      <c r="G293" s="33"/>
      <c r="H293" s="33"/>
      <c r="I293" s="33"/>
      <c r="J293" s="33"/>
      <c r="K293" s="33"/>
      <c r="L293" s="33"/>
      <c r="M293" s="33"/>
      <c r="N293" s="33"/>
    </row>
    <row r="294" spans="2:14">
      <c r="B294" s="141" t="str">
        <f>TAB_!A450</f>
        <v>¿Considera que los siguientes apoyos que ofrece la Universidad favorecen la permanencia de los estudiantes?</v>
      </c>
      <c r="C294" s="33"/>
      <c r="D294" s="33"/>
      <c r="E294" s="33"/>
      <c r="F294" s="33"/>
      <c r="G294" s="33"/>
      <c r="H294" s="33"/>
      <c r="I294" s="33"/>
      <c r="J294" s="33"/>
      <c r="K294" s="33"/>
      <c r="L294" s="33"/>
      <c r="M294" s="33"/>
      <c r="N294" s="33"/>
    </row>
    <row r="295" spans="2:14" ht="15" thickBot="1">
      <c r="B295" s="141" t="str">
        <f>TAB_!A451</f>
        <v>Reserva de cupo</v>
      </c>
      <c r="C295" s="33"/>
      <c r="D295" s="33"/>
      <c r="E295" s="33"/>
      <c r="F295" s="33"/>
      <c r="G295" s="33"/>
      <c r="H295" s="33"/>
      <c r="I295" s="33"/>
      <c r="J295" s="33"/>
      <c r="K295" s="33"/>
      <c r="L295" s="33"/>
      <c r="M295" s="33"/>
      <c r="N295" s="33"/>
    </row>
    <row r="296" spans="2:14">
      <c r="B296" s="160" t="str">
        <f>TAB_!A459</f>
        <v>(1)Total Desacuerdo</v>
      </c>
      <c r="C296" s="159">
        <f>TAB_!B459</f>
        <v>2.6</v>
      </c>
      <c r="D296" s="158">
        <f>TAB_!C459</f>
        <v>0</v>
      </c>
      <c r="E296" s="157">
        <f>TAB_!D459</f>
        <v>0</v>
      </c>
      <c r="F296" s="158">
        <f>TAB_!E459</f>
        <v>0</v>
      </c>
      <c r="G296" s="157">
        <f>TAB_!F459</f>
        <v>0</v>
      </c>
      <c r="H296" s="158">
        <f>TAB_!G459</f>
        <v>0</v>
      </c>
      <c r="I296" s="157">
        <f>TAB_!H459</f>
        <v>0</v>
      </c>
      <c r="J296" s="158">
        <f>TAB_!I459</f>
        <v>0</v>
      </c>
      <c r="K296" s="157">
        <f>TAB_!J459</f>
        <v>0</v>
      </c>
      <c r="L296" s="158">
        <f>TAB_!K459</f>
        <v>0</v>
      </c>
      <c r="M296" s="159">
        <f>TAB_!L459</f>
        <v>2.6</v>
      </c>
      <c r="N296" s="158">
        <f>TAB_!M459</f>
        <v>0</v>
      </c>
    </row>
    <row r="297" spans="2:14">
      <c r="B297" s="142" t="str">
        <f>TAB_!A460</f>
        <v>(2)Desacuerdo</v>
      </c>
      <c r="C297" s="136">
        <f>TAB_!B460</f>
        <v>0</v>
      </c>
      <c r="D297" s="42">
        <f>TAB_!C460</f>
        <v>0</v>
      </c>
      <c r="E297" s="41">
        <f>TAB_!D460</f>
        <v>0</v>
      </c>
      <c r="F297" s="42">
        <f>TAB_!E460</f>
        <v>0</v>
      </c>
      <c r="G297" s="41">
        <f>TAB_!F460</f>
        <v>0</v>
      </c>
      <c r="H297" s="42">
        <f>TAB_!G460</f>
        <v>0</v>
      </c>
      <c r="I297" s="41">
        <f>TAB_!H460</f>
        <v>0</v>
      </c>
      <c r="J297" s="42">
        <f>TAB_!I460</f>
        <v>0</v>
      </c>
      <c r="K297" s="41">
        <f>TAB_!J460</f>
        <v>0</v>
      </c>
      <c r="L297" s="42">
        <f>TAB_!K460</f>
        <v>0</v>
      </c>
      <c r="M297" s="136">
        <f>TAB_!L460</f>
        <v>0</v>
      </c>
      <c r="N297" s="42">
        <f>TAB_!M460</f>
        <v>0</v>
      </c>
    </row>
    <row r="298" spans="2:14">
      <c r="B298" s="142" t="str">
        <f>TAB_!A461</f>
        <v>(3)Medianamente de acuerdo</v>
      </c>
      <c r="C298" s="136">
        <f>TAB_!B461</f>
        <v>7.9</v>
      </c>
      <c r="D298" s="42">
        <f>TAB_!C461</f>
        <v>9.1</v>
      </c>
      <c r="E298" s="41">
        <f>TAB_!D461</f>
        <v>0</v>
      </c>
      <c r="F298" s="42">
        <f>TAB_!E461</f>
        <v>0</v>
      </c>
      <c r="G298" s="41">
        <f>TAB_!F461</f>
        <v>0</v>
      </c>
      <c r="H298" s="42">
        <f>TAB_!G461</f>
        <v>0</v>
      </c>
      <c r="I298" s="41">
        <f>TAB_!H461</f>
        <v>0</v>
      </c>
      <c r="J298" s="42">
        <f>TAB_!I461</f>
        <v>0</v>
      </c>
      <c r="K298" s="41">
        <f>TAB_!J461</f>
        <v>0</v>
      </c>
      <c r="L298" s="42">
        <f>TAB_!K461</f>
        <v>0</v>
      </c>
      <c r="M298" s="136">
        <f>TAB_!L461</f>
        <v>7.9</v>
      </c>
      <c r="N298" s="42">
        <f>TAB_!M461</f>
        <v>9.1</v>
      </c>
    </row>
    <row r="299" spans="2:14">
      <c r="B299" s="142" t="str">
        <f>TAB_!A462</f>
        <v>(4)Acuerdo</v>
      </c>
      <c r="C299" s="136">
        <f>TAB_!B462</f>
        <v>23.7</v>
      </c>
      <c r="D299" s="42">
        <f>TAB_!C462</f>
        <v>38.6</v>
      </c>
      <c r="E299" s="41">
        <f>TAB_!D462</f>
        <v>0</v>
      </c>
      <c r="F299" s="42">
        <f>TAB_!E462</f>
        <v>0</v>
      </c>
      <c r="G299" s="41">
        <f>TAB_!F462</f>
        <v>0</v>
      </c>
      <c r="H299" s="42">
        <f>TAB_!G462</f>
        <v>0</v>
      </c>
      <c r="I299" s="41">
        <f>TAB_!H462</f>
        <v>0</v>
      </c>
      <c r="J299" s="42">
        <f>TAB_!I462</f>
        <v>0</v>
      </c>
      <c r="K299" s="41">
        <f>TAB_!J462</f>
        <v>0</v>
      </c>
      <c r="L299" s="42">
        <f>TAB_!K462</f>
        <v>0</v>
      </c>
      <c r="M299" s="136">
        <f>TAB_!L462</f>
        <v>23.7</v>
      </c>
      <c r="N299" s="42">
        <f>TAB_!M462</f>
        <v>38.6</v>
      </c>
    </row>
    <row r="300" spans="2:14">
      <c r="B300" s="142" t="str">
        <f>TAB_!A463</f>
        <v>(5)Total Acuerdo</v>
      </c>
      <c r="C300" s="136">
        <f>TAB_!B463</f>
        <v>50</v>
      </c>
      <c r="D300" s="42">
        <f>TAB_!C463</f>
        <v>50</v>
      </c>
      <c r="E300" s="41">
        <f>TAB_!D463</f>
        <v>0</v>
      </c>
      <c r="F300" s="42">
        <f>TAB_!E463</f>
        <v>0</v>
      </c>
      <c r="G300" s="41">
        <f>TAB_!F463</f>
        <v>0</v>
      </c>
      <c r="H300" s="42">
        <f>TAB_!G463</f>
        <v>0</v>
      </c>
      <c r="I300" s="41">
        <f>TAB_!H463</f>
        <v>0</v>
      </c>
      <c r="J300" s="42">
        <f>TAB_!I463</f>
        <v>0</v>
      </c>
      <c r="K300" s="41">
        <f>TAB_!J463</f>
        <v>0</v>
      </c>
      <c r="L300" s="42">
        <f>TAB_!K463</f>
        <v>0</v>
      </c>
      <c r="M300" s="136">
        <f>TAB_!L463</f>
        <v>50</v>
      </c>
      <c r="N300" s="42">
        <f>TAB_!M463</f>
        <v>50</v>
      </c>
    </row>
    <row r="301" spans="2:14">
      <c r="B301" s="142" t="str">
        <f>TAB_!A464</f>
        <v>NS/NA</v>
      </c>
      <c r="C301" s="136">
        <f>TAB_!B464</f>
        <v>15.8</v>
      </c>
      <c r="D301" s="42">
        <f>TAB_!C464</f>
        <v>2.2999999999999998</v>
      </c>
      <c r="E301" s="41">
        <f>TAB_!D464</f>
        <v>0</v>
      </c>
      <c r="F301" s="42">
        <f>TAB_!E464</f>
        <v>0</v>
      </c>
      <c r="G301" s="41">
        <f>TAB_!F464</f>
        <v>0</v>
      </c>
      <c r="H301" s="42">
        <f>TAB_!G464</f>
        <v>0</v>
      </c>
      <c r="I301" s="41">
        <f>TAB_!H464</f>
        <v>0</v>
      </c>
      <c r="J301" s="42">
        <f>TAB_!I464</f>
        <v>0</v>
      </c>
      <c r="K301" s="41">
        <f>TAB_!J464</f>
        <v>0</v>
      </c>
      <c r="L301" s="42">
        <f>TAB_!K464</f>
        <v>0</v>
      </c>
      <c r="M301" s="136">
        <f>TAB_!L464</f>
        <v>15.8</v>
      </c>
      <c r="N301" s="42">
        <f>TAB_!M464</f>
        <v>2.2999999999999998</v>
      </c>
    </row>
    <row r="302" spans="2:14">
      <c r="B302" s="142" t="str">
        <f>TAB_!A465</f>
        <v>Total</v>
      </c>
      <c r="C302" s="136">
        <f>TAB_!B465</f>
        <v>100</v>
      </c>
      <c r="D302" s="42">
        <f>TAB_!C465</f>
        <v>100</v>
      </c>
      <c r="E302" s="41">
        <f>TAB_!D465</f>
        <v>0</v>
      </c>
      <c r="F302" s="42">
        <f>TAB_!E465</f>
        <v>0</v>
      </c>
      <c r="G302" s="41">
        <f>TAB_!F465</f>
        <v>0</v>
      </c>
      <c r="H302" s="42">
        <f>TAB_!G465</f>
        <v>0</v>
      </c>
      <c r="I302" s="41">
        <f>TAB_!H465</f>
        <v>0</v>
      </c>
      <c r="J302" s="42">
        <f>TAB_!I465</f>
        <v>0</v>
      </c>
      <c r="K302" s="41">
        <f>TAB_!J465</f>
        <v>0</v>
      </c>
      <c r="L302" s="42">
        <f>TAB_!K465</f>
        <v>0</v>
      </c>
      <c r="M302" s="136">
        <f>TAB_!L465</f>
        <v>100</v>
      </c>
      <c r="N302" s="42">
        <f>TAB_!M465</f>
        <v>100</v>
      </c>
    </row>
    <row r="303" spans="2:14">
      <c r="B303" s="143" t="str">
        <f>TAB_!A466</f>
        <v>Numero de entrevistados</v>
      </c>
      <c r="C303" s="137">
        <f>TAB_!B466</f>
        <v>38</v>
      </c>
      <c r="D303" s="44">
        <f>TAB_!C466</f>
        <v>44</v>
      </c>
      <c r="E303" s="43">
        <f>TAB_!D466</f>
        <v>0</v>
      </c>
      <c r="F303" s="44">
        <f>TAB_!E466</f>
        <v>0</v>
      </c>
      <c r="G303" s="43">
        <f>TAB_!F466</f>
        <v>0</v>
      </c>
      <c r="H303" s="44">
        <f>TAB_!G466</f>
        <v>0</v>
      </c>
      <c r="I303" s="43">
        <f>TAB_!H466</f>
        <v>0</v>
      </c>
      <c r="J303" s="44">
        <f>TAB_!I466</f>
        <v>0</v>
      </c>
      <c r="K303" s="43">
        <f>TAB_!J466</f>
        <v>0</v>
      </c>
      <c r="L303" s="44">
        <f>TAB_!K466</f>
        <v>0</v>
      </c>
      <c r="M303" s="137">
        <f>TAB_!L466</f>
        <v>38</v>
      </c>
      <c r="N303" s="44">
        <f>TAB_!M466</f>
        <v>44</v>
      </c>
    </row>
    <row r="304" spans="2:14">
      <c r="B304" s="161" t="str">
        <f>TAB_!A467</f>
        <v>TOP TWO BOX</v>
      </c>
      <c r="C304" s="138">
        <f>TAB_!B467</f>
        <v>73.7</v>
      </c>
      <c r="D304" s="36">
        <f>TAB_!C467</f>
        <v>88.6</v>
      </c>
      <c r="E304" s="35">
        <f>TAB_!D467</f>
        <v>0</v>
      </c>
      <c r="F304" s="36">
        <f>TAB_!E467</f>
        <v>0</v>
      </c>
      <c r="G304" s="35">
        <f>TAB_!F467</f>
        <v>0</v>
      </c>
      <c r="H304" s="36">
        <f>TAB_!G467</f>
        <v>0</v>
      </c>
      <c r="I304" s="35">
        <f>TAB_!H467</f>
        <v>0</v>
      </c>
      <c r="J304" s="36">
        <f>TAB_!I467</f>
        <v>0</v>
      </c>
      <c r="K304" s="35">
        <f>TAB_!J467</f>
        <v>0</v>
      </c>
      <c r="L304" s="36">
        <f>TAB_!K467</f>
        <v>0</v>
      </c>
      <c r="M304" s="138">
        <f>TAB_!L467</f>
        <v>73.7</v>
      </c>
      <c r="N304" s="36">
        <f>TAB_!M467</f>
        <v>88.6</v>
      </c>
    </row>
    <row r="305" spans="2:14">
      <c r="B305" s="142" t="str">
        <f>TAB_!A468</f>
        <v>BOTTOM TWO BOX</v>
      </c>
      <c r="C305" s="136">
        <f>TAB_!B468</f>
        <v>2.6</v>
      </c>
      <c r="D305" s="42">
        <f>TAB_!C468</f>
        <v>0</v>
      </c>
      <c r="E305" s="41">
        <f>TAB_!D468</f>
        <v>0</v>
      </c>
      <c r="F305" s="42">
        <f>TAB_!E468</f>
        <v>0</v>
      </c>
      <c r="G305" s="41">
        <f>TAB_!F468</f>
        <v>0</v>
      </c>
      <c r="H305" s="42">
        <f>TAB_!G468</f>
        <v>0</v>
      </c>
      <c r="I305" s="41">
        <f>TAB_!H468</f>
        <v>0</v>
      </c>
      <c r="J305" s="42">
        <f>TAB_!I468</f>
        <v>0</v>
      </c>
      <c r="K305" s="41">
        <f>TAB_!J468</f>
        <v>0</v>
      </c>
      <c r="L305" s="42">
        <f>TAB_!K468</f>
        <v>0</v>
      </c>
      <c r="M305" s="136">
        <f>TAB_!L468</f>
        <v>2.6</v>
      </c>
      <c r="N305" s="42">
        <f>TAB_!M468</f>
        <v>0</v>
      </c>
    </row>
    <row r="306" spans="2:14">
      <c r="B306" s="161" t="str">
        <f>TAB_!A469</f>
        <v>Media Escala de 1 a 5</v>
      </c>
      <c r="C306" s="139">
        <f>TAB_!B469</f>
        <v>4.4000000000000004</v>
      </c>
      <c r="D306" s="38">
        <f>TAB_!C469</f>
        <v>4.4000000000000004</v>
      </c>
      <c r="E306" s="37">
        <f>TAB_!D469</f>
        <v>0</v>
      </c>
      <c r="F306" s="38">
        <f>TAB_!E469</f>
        <v>0</v>
      </c>
      <c r="G306" s="37">
        <f>TAB_!F469</f>
        <v>0</v>
      </c>
      <c r="H306" s="38">
        <f>TAB_!G469</f>
        <v>0</v>
      </c>
      <c r="I306" s="37">
        <f>TAB_!H469</f>
        <v>0</v>
      </c>
      <c r="J306" s="38">
        <f>TAB_!I469</f>
        <v>0</v>
      </c>
      <c r="K306" s="37">
        <f>TAB_!J469</f>
        <v>0</v>
      </c>
      <c r="L306" s="38">
        <f>TAB_!K469</f>
        <v>0</v>
      </c>
      <c r="M306" s="139">
        <f>TAB_!L469</f>
        <v>4.4000000000000004</v>
      </c>
      <c r="N306" s="38">
        <f>TAB_!M469</f>
        <v>4.4000000000000004</v>
      </c>
    </row>
    <row r="307" spans="2:14" ht="15" thickBot="1">
      <c r="B307" s="162" t="str">
        <f>TAB_!A470</f>
        <v>Índice Escala de 1 a 100</v>
      </c>
      <c r="C307" s="140">
        <f>TAB_!B470</f>
        <v>85.2</v>
      </c>
      <c r="D307" s="46">
        <f>TAB_!C470</f>
        <v>85.5</v>
      </c>
      <c r="E307" s="45">
        <f>TAB_!D470</f>
        <v>0</v>
      </c>
      <c r="F307" s="46">
        <f>TAB_!E470</f>
        <v>0</v>
      </c>
      <c r="G307" s="45">
        <f>TAB_!F470</f>
        <v>0</v>
      </c>
      <c r="H307" s="46">
        <f>TAB_!G470</f>
        <v>0</v>
      </c>
      <c r="I307" s="45">
        <f>TAB_!H470</f>
        <v>0</v>
      </c>
      <c r="J307" s="46">
        <f>TAB_!I470</f>
        <v>0</v>
      </c>
      <c r="K307" s="45">
        <f>TAB_!J470</f>
        <v>0</v>
      </c>
      <c r="L307" s="46">
        <f>TAB_!K470</f>
        <v>0</v>
      </c>
      <c r="M307" s="140">
        <f>TAB_!L470</f>
        <v>85.2</v>
      </c>
      <c r="N307" s="46">
        <f>TAB_!M470</f>
        <v>85.5</v>
      </c>
    </row>
    <row r="308" spans="2:14">
      <c r="C308" s="33"/>
      <c r="D308" s="33"/>
      <c r="E308" s="33"/>
      <c r="F308" s="33"/>
      <c r="G308" s="33"/>
      <c r="H308" s="33"/>
      <c r="I308" s="33"/>
      <c r="J308" s="33"/>
      <c r="K308" s="33"/>
      <c r="L308" s="33"/>
      <c r="M308" s="33"/>
      <c r="N308" s="33"/>
    </row>
    <row r="309" spans="2:14">
      <c r="C309" s="33"/>
      <c r="D309" s="33"/>
      <c r="E309" s="33"/>
      <c r="F309" s="33"/>
      <c r="G309" s="33"/>
      <c r="H309" s="33"/>
      <c r="I309" s="33"/>
      <c r="J309" s="33"/>
      <c r="K309" s="33"/>
      <c r="L309" s="33"/>
      <c r="M309" s="33"/>
      <c r="N309" s="33"/>
    </row>
    <row r="310" spans="2:14">
      <c r="B310" s="141" t="str">
        <f>TAB_!A473</f>
        <v>¿Considera que los siguientes apoyos que ofrece la Universidad favorecen la permanencia de los estudiantes?</v>
      </c>
      <c r="C310" s="33"/>
      <c r="D310" s="33"/>
      <c r="E310" s="33"/>
      <c r="F310" s="33"/>
      <c r="G310" s="33"/>
      <c r="H310" s="33"/>
      <c r="I310" s="33"/>
      <c r="J310" s="33"/>
      <c r="K310" s="33"/>
      <c r="L310" s="33"/>
      <c r="M310" s="33"/>
      <c r="N310" s="33"/>
    </row>
    <row r="311" spans="2:14" ht="15" thickBot="1">
      <c r="B311" s="141" t="str">
        <f>TAB_!A474</f>
        <v>Becas, financiación y auxilios de alimentación y transporte</v>
      </c>
      <c r="C311" s="33"/>
      <c r="D311" s="33"/>
      <c r="E311" s="33"/>
      <c r="F311" s="33"/>
      <c r="G311" s="33"/>
      <c r="H311" s="33"/>
      <c r="I311" s="33"/>
      <c r="J311" s="33"/>
      <c r="K311" s="33"/>
      <c r="L311" s="33"/>
      <c r="M311" s="33"/>
      <c r="N311" s="33"/>
    </row>
    <row r="312" spans="2:14">
      <c r="B312" s="160" t="str">
        <f>TAB_!A482</f>
        <v>(1)Total Desacuerdo</v>
      </c>
      <c r="C312" s="159">
        <f>TAB_!B482</f>
        <v>2.6</v>
      </c>
      <c r="D312" s="158">
        <f>TAB_!C482</f>
        <v>0</v>
      </c>
      <c r="E312" s="157">
        <f>TAB_!D482</f>
        <v>0</v>
      </c>
      <c r="F312" s="158">
        <f>TAB_!E482</f>
        <v>0</v>
      </c>
      <c r="G312" s="157">
        <f>TAB_!F482</f>
        <v>0</v>
      </c>
      <c r="H312" s="158">
        <f>TAB_!G482</f>
        <v>0</v>
      </c>
      <c r="I312" s="157">
        <f>TAB_!H482</f>
        <v>0</v>
      </c>
      <c r="J312" s="158">
        <f>TAB_!I482</f>
        <v>0</v>
      </c>
      <c r="K312" s="157">
        <f>TAB_!J482</f>
        <v>0</v>
      </c>
      <c r="L312" s="158">
        <f>TAB_!K482</f>
        <v>0</v>
      </c>
      <c r="M312" s="159">
        <f>TAB_!L482</f>
        <v>2.6</v>
      </c>
      <c r="N312" s="158">
        <f>TAB_!M482</f>
        <v>0</v>
      </c>
    </row>
    <row r="313" spans="2:14">
      <c r="B313" s="142" t="str">
        <f>TAB_!A483</f>
        <v>(2)Desacuerdo</v>
      </c>
      <c r="C313" s="136">
        <f>TAB_!B483</f>
        <v>0</v>
      </c>
      <c r="D313" s="42">
        <f>TAB_!C483</f>
        <v>2.2999999999999998</v>
      </c>
      <c r="E313" s="41">
        <f>TAB_!D483</f>
        <v>0</v>
      </c>
      <c r="F313" s="42">
        <f>TAB_!E483</f>
        <v>0</v>
      </c>
      <c r="G313" s="41">
        <f>TAB_!F483</f>
        <v>0</v>
      </c>
      <c r="H313" s="42">
        <f>TAB_!G483</f>
        <v>0</v>
      </c>
      <c r="I313" s="41">
        <f>TAB_!H483</f>
        <v>0</v>
      </c>
      <c r="J313" s="42">
        <f>TAB_!I483</f>
        <v>0</v>
      </c>
      <c r="K313" s="41">
        <f>TAB_!J483</f>
        <v>0</v>
      </c>
      <c r="L313" s="42">
        <f>TAB_!K483</f>
        <v>0</v>
      </c>
      <c r="M313" s="136">
        <f>TAB_!L483</f>
        <v>0</v>
      </c>
      <c r="N313" s="42">
        <f>TAB_!M483</f>
        <v>2.2999999999999998</v>
      </c>
    </row>
    <row r="314" spans="2:14">
      <c r="B314" s="142" t="str">
        <f>TAB_!A484</f>
        <v>(3)Medianamente de acuerdo</v>
      </c>
      <c r="C314" s="136">
        <f>TAB_!B484</f>
        <v>5.3</v>
      </c>
      <c r="D314" s="42">
        <f>TAB_!C484</f>
        <v>6.8</v>
      </c>
      <c r="E314" s="41">
        <f>TAB_!D484</f>
        <v>0</v>
      </c>
      <c r="F314" s="42">
        <f>TAB_!E484</f>
        <v>0</v>
      </c>
      <c r="G314" s="41">
        <f>TAB_!F484</f>
        <v>0</v>
      </c>
      <c r="H314" s="42">
        <f>TAB_!G484</f>
        <v>0</v>
      </c>
      <c r="I314" s="41">
        <f>TAB_!H484</f>
        <v>0</v>
      </c>
      <c r="J314" s="42">
        <f>TAB_!I484</f>
        <v>0</v>
      </c>
      <c r="K314" s="41">
        <f>TAB_!J484</f>
        <v>0</v>
      </c>
      <c r="L314" s="42">
        <f>TAB_!K484</f>
        <v>0</v>
      </c>
      <c r="M314" s="136">
        <f>TAB_!L484</f>
        <v>5.3</v>
      </c>
      <c r="N314" s="42">
        <f>TAB_!M484</f>
        <v>6.8</v>
      </c>
    </row>
    <row r="315" spans="2:14">
      <c r="B315" s="142" t="str">
        <f>TAB_!A485</f>
        <v>(4)Acuerdo</v>
      </c>
      <c r="C315" s="136">
        <f>TAB_!B485</f>
        <v>26.3</v>
      </c>
      <c r="D315" s="42">
        <f>TAB_!C485</f>
        <v>15.9</v>
      </c>
      <c r="E315" s="41">
        <f>TAB_!D485</f>
        <v>0</v>
      </c>
      <c r="F315" s="42">
        <f>TAB_!E485</f>
        <v>0</v>
      </c>
      <c r="G315" s="41">
        <f>TAB_!F485</f>
        <v>0</v>
      </c>
      <c r="H315" s="42">
        <f>TAB_!G485</f>
        <v>0</v>
      </c>
      <c r="I315" s="41">
        <f>TAB_!H485</f>
        <v>0</v>
      </c>
      <c r="J315" s="42">
        <f>TAB_!I485</f>
        <v>0</v>
      </c>
      <c r="K315" s="41">
        <f>TAB_!J485</f>
        <v>0</v>
      </c>
      <c r="L315" s="42">
        <f>TAB_!K485</f>
        <v>0</v>
      </c>
      <c r="M315" s="136">
        <f>TAB_!L485</f>
        <v>26.3</v>
      </c>
      <c r="N315" s="42">
        <f>TAB_!M485</f>
        <v>15.9</v>
      </c>
    </row>
    <row r="316" spans="2:14">
      <c r="B316" s="142" t="str">
        <f>TAB_!A486</f>
        <v>(5)Total Acuerdo</v>
      </c>
      <c r="C316" s="136">
        <f>TAB_!B486</f>
        <v>60.5</v>
      </c>
      <c r="D316" s="42">
        <f>TAB_!C486</f>
        <v>75</v>
      </c>
      <c r="E316" s="41">
        <f>TAB_!D486</f>
        <v>0</v>
      </c>
      <c r="F316" s="42">
        <f>TAB_!E486</f>
        <v>0</v>
      </c>
      <c r="G316" s="41">
        <f>TAB_!F486</f>
        <v>0</v>
      </c>
      <c r="H316" s="42">
        <f>TAB_!G486</f>
        <v>0</v>
      </c>
      <c r="I316" s="41">
        <f>TAB_!H486</f>
        <v>0</v>
      </c>
      <c r="J316" s="42">
        <f>TAB_!I486</f>
        <v>0</v>
      </c>
      <c r="K316" s="41">
        <f>TAB_!J486</f>
        <v>0</v>
      </c>
      <c r="L316" s="42">
        <f>TAB_!K486</f>
        <v>0</v>
      </c>
      <c r="M316" s="136">
        <f>TAB_!L486</f>
        <v>60.5</v>
      </c>
      <c r="N316" s="42">
        <f>TAB_!M486</f>
        <v>75</v>
      </c>
    </row>
    <row r="317" spans="2:14">
      <c r="B317" s="142" t="str">
        <f>TAB_!A487</f>
        <v>NS/NA</v>
      </c>
      <c r="C317" s="136">
        <f>TAB_!B487</f>
        <v>5.3</v>
      </c>
      <c r="D317" s="42">
        <f>TAB_!C487</f>
        <v>0</v>
      </c>
      <c r="E317" s="41">
        <f>TAB_!D487</f>
        <v>0</v>
      </c>
      <c r="F317" s="42">
        <f>TAB_!E487</f>
        <v>0</v>
      </c>
      <c r="G317" s="41">
        <f>TAB_!F487</f>
        <v>0</v>
      </c>
      <c r="H317" s="42">
        <f>TAB_!G487</f>
        <v>0</v>
      </c>
      <c r="I317" s="41">
        <f>TAB_!H487</f>
        <v>0</v>
      </c>
      <c r="J317" s="42">
        <f>TAB_!I487</f>
        <v>0</v>
      </c>
      <c r="K317" s="41">
        <f>TAB_!J487</f>
        <v>0</v>
      </c>
      <c r="L317" s="42">
        <f>TAB_!K487</f>
        <v>0</v>
      </c>
      <c r="M317" s="136">
        <f>TAB_!L487</f>
        <v>5.3</v>
      </c>
      <c r="N317" s="42">
        <f>TAB_!M487</f>
        <v>0</v>
      </c>
    </row>
    <row r="318" spans="2:14">
      <c r="B318" s="142" t="str">
        <f>TAB_!A488</f>
        <v>Total</v>
      </c>
      <c r="C318" s="136">
        <f>TAB_!B488</f>
        <v>100</v>
      </c>
      <c r="D318" s="42">
        <f>TAB_!C488</f>
        <v>100</v>
      </c>
      <c r="E318" s="41">
        <f>TAB_!D488</f>
        <v>0</v>
      </c>
      <c r="F318" s="42">
        <f>TAB_!E488</f>
        <v>0</v>
      </c>
      <c r="G318" s="41">
        <f>TAB_!F488</f>
        <v>0</v>
      </c>
      <c r="H318" s="42">
        <f>TAB_!G488</f>
        <v>0</v>
      </c>
      <c r="I318" s="41">
        <f>TAB_!H488</f>
        <v>0</v>
      </c>
      <c r="J318" s="42">
        <f>TAB_!I488</f>
        <v>0</v>
      </c>
      <c r="K318" s="41">
        <f>TAB_!J488</f>
        <v>0</v>
      </c>
      <c r="L318" s="42">
        <f>TAB_!K488</f>
        <v>0</v>
      </c>
      <c r="M318" s="136">
        <f>TAB_!L488</f>
        <v>100</v>
      </c>
      <c r="N318" s="42">
        <f>TAB_!M488</f>
        <v>100</v>
      </c>
    </row>
    <row r="319" spans="2:14">
      <c r="B319" s="143" t="str">
        <f>TAB_!A489</f>
        <v>Numero de entrevistados</v>
      </c>
      <c r="C319" s="137">
        <f>TAB_!B489</f>
        <v>38</v>
      </c>
      <c r="D319" s="44">
        <f>TAB_!C489</f>
        <v>44</v>
      </c>
      <c r="E319" s="43">
        <f>TAB_!D489</f>
        <v>0</v>
      </c>
      <c r="F319" s="44">
        <f>TAB_!E489</f>
        <v>0</v>
      </c>
      <c r="G319" s="43">
        <f>TAB_!F489</f>
        <v>0</v>
      </c>
      <c r="H319" s="44">
        <f>TAB_!G489</f>
        <v>0</v>
      </c>
      <c r="I319" s="43">
        <f>TAB_!H489</f>
        <v>0</v>
      </c>
      <c r="J319" s="44">
        <f>TAB_!I489</f>
        <v>0</v>
      </c>
      <c r="K319" s="43">
        <f>TAB_!J489</f>
        <v>0</v>
      </c>
      <c r="L319" s="44">
        <f>TAB_!K489</f>
        <v>0</v>
      </c>
      <c r="M319" s="137">
        <f>TAB_!L489</f>
        <v>38</v>
      </c>
      <c r="N319" s="44">
        <f>TAB_!M489</f>
        <v>44</v>
      </c>
    </row>
    <row r="320" spans="2:14">
      <c r="B320" s="161" t="str">
        <f>TAB_!A490</f>
        <v>TOP TWO BOX</v>
      </c>
      <c r="C320" s="138">
        <f>TAB_!B490</f>
        <v>86.8</v>
      </c>
      <c r="D320" s="36">
        <f>TAB_!C490</f>
        <v>90.9</v>
      </c>
      <c r="E320" s="35">
        <f>TAB_!D490</f>
        <v>0</v>
      </c>
      <c r="F320" s="36">
        <f>TAB_!E490</f>
        <v>0</v>
      </c>
      <c r="G320" s="35">
        <f>TAB_!F490</f>
        <v>0</v>
      </c>
      <c r="H320" s="36">
        <f>TAB_!G490</f>
        <v>0</v>
      </c>
      <c r="I320" s="35">
        <f>TAB_!H490</f>
        <v>0</v>
      </c>
      <c r="J320" s="36">
        <f>TAB_!I490</f>
        <v>0</v>
      </c>
      <c r="K320" s="35">
        <f>TAB_!J490</f>
        <v>0</v>
      </c>
      <c r="L320" s="36">
        <f>TAB_!K490</f>
        <v>0</v>
      </c>
      <c r="M320" s="138">
        <f>TAB_!L490</f>
        <v>86.8</v>
      </c>
      <c r="N320" s="36">
        <f>TAB_!M490</f>
        <v>90.9</v>
      </c>
    </row>
    <row r="321" spans="2:14">
      <c r="B321" s="142" t="str">
        <f>TAB_!A491</f>
        <v>BOTTOM TWO BOX</v>
      </c>
      <c r="C321" s="136">
        <f>TAB_!B491</f>
        <v>2.6</v>
      </c>
      <c r="D321" s="42">
        <f>TAB_!C491</f>
        <v>2.2999999999999998</v>
      </c>
      <c r="E321" s="41">
        <f>TAB_!D491</f>
        <v>0</v>
      </c>
      <c r="F321" s="42">
        <f>TAB_!E491</f>
        <v>0</v>
      </c>
      <c r="G321" s="41">
        <f>TAB_!F491</f>
        <v>0</v>
      </c>
      <c r="H321" s="42">
        <f>TAB_!G491</f>
        <v>0</v>
      </c>
      <c r="I321" s="41">
        <f>TAB_!H491</f>
        <v>0</v>
      </c>
      <c r="J321" s="42">
        <f>TAB_!I491</f>
        <v>0</v>
      </c>
      <c r="K321" s="41">
        <f>TAB_!J491</f>
        <v>0</v>
      </c>
      <c r="L321" s="42">
        <f>TAB_!K491</f>
        <v>0</v>
      </c>
      <c r="M321" s="136">
        <f>TAB_!L491</f>
        <v>2.6</v>
      </c>
      <c r="N321" s="42">
        <f>TAB_!M491</f>
        <v>2.2999999999999998</v>
      </c>
    </row>
    <row r="322" spans="2:14">
      <c r="B322" s="161" t="str">
        <f>TAB_!A492</f>
        <v>Media Escala de 1 a 5</v>
      </c>
      <c r="C322" s="139">
        <f>TAB_!B492</f>
        <v>4.5</v>
      </c>
      <c r="D322" s="38">
        <f>TAB_!C492</f>
        <v>4.5999999999999996</v>
      </c>
      <c r="E322" s="37">
        <f>TAB_!D492</f>
        <v>0</v>
      </c>
      <c r="F322" s="38">
        <f>TAB_!E492</f>
        <v>0</v>
      </c>
      <c r="G322" s="37">
        <f>TAB_!F492</f>
        <v>0</v>
      </c>
      <c r="H322" s="38">
        <f>TAB_!G492</f>
        <v>0</v>
      </c>
      <c r="I322" s="37">
        <f>TAB_!H492</f>
        <v>0</v>
      </c>
      <c r="J322" s="38">
        <f>TAB_!I492</f>
        <v>0</v>
      </c>
      <c r="K322" s="37">
        <f>TAB_!J492</f>
        <v>0</v>
      </c>
      <c r="L322" s="38">
        <f>TAB_!K492</f>
        <v>0</v>
      </c>
      <c r="M322" s="139">
        <f>TAB_!L492</f>
        <v>4.5</v>
      </c>
      <c r="N322" s="38">
        <f>TAB_!M492</f>
        <v>4.5999999999999996</v>
      </c>
    </row>
    <row r="323" spans="2:14" ht="15" thickBot="1">
      <c r="B323" s="162" t="str">
        <f>TAB_!A493</f>
        <v>Índice Escala de 1 a 100</v>
      </c>
      <c r="C323" s="140">
        <f>TAB_!B493</f>
        <v>87.5</v>
      </c>
      <c r="D323" s="46">
        <f>TAB_!C493</f>
        <v>90.9</v>
      </c>
      <c r="E323" s="45">
        <f>TAB_!D493</f>
        <v>0</v>
      </c>
      <c r="F323" s="46">
        <f>TAB_!E493</f>
        <v>0</v>
      </c>
      <c r="G323" s="45">
        <f>TAB_!F493</f>
        <v>0</v>
      </c>
      <c r="H323" s="46">
        <f>TAB_!G493</f>
        <v>0</v>
      </c>
      <c r="I323" s="45">
        <f>TAB_!H493</f>
        <v>0</v>
      </c>
      <c r="J323" s="46">
        <f>TAB_!I493</f>
        <v>0</v>
      </c>
      <c r="K323" s="45">
        <f>TAB_!J493</f>
        <v>0</v>
      </c>
      <c r="L323" s="46">
        <f>TAB_!K493</f>
        <v>0</v>
      </c>
      <c r="M323" s="140">
        <f>TAB_!L493</f>
        <v>87.5</v>
      </c>
      <c r="N323" s="46">
        <f>TAB_!M493</f>
        <v>90.9</v>
      </c>
    </row>
    <row r="324" spans="2:14">
      <c r="C324" s="33"/>
      <c r="D324" s="33"/>
      <c r="E324" s="33"/>
      <c r="F324" s="33"/>
      <c r="G324" s="33"/>
      <c r="H324" s="33"/>
      <c r="I324" s="33"/>
      <c r="J324" s="33"/>
      <c r="K324" s="33"/>
      <c r="L324" s="33"/>
      <c r="M324" s="33"/>
      <c r="N324" s="33"/>
    </row>
    <row r="325" spans="2:14">
      <c r="C325" s="33"/>
      <c r="D325" s="33"/>
      <c r="E325" s="33"/>
      <c r="F325" s="33"/>
      <c r="G325" s="33"/>
      <c r="H325" s="33"/>
      <c r="I325" s="33"/>
      <c r="J325" s="33"/>
      <c r="K325" s="33"/>
      <c r="L325" s="33"/>
      <c r="M325" s="33"/>
      <c r="N325" s="33"/>
    </row>
    <row r="326" spans="2:14">
      <c r="B326" s="141" t="str">
        <f>TAB_!A496</f>
        <v>¿Considera que los siguientes apoyos que ofrece la Universidad favorecen la permanencia de los estudiantes?</v>
      </c>
      <c r="C326" s="33"/>
      <c r="D326" s="33"/>
      <c r="E326" s="33"/>
      <c r="F326" s="33"/>
      <c r="G326" s="33"/>
      <c r="H326" s="33"/>
      <c r="I326" s="33"/>
      <c r="J326" s="33"/>
      <c r="K326" s="33"/>
      <c r="L326" s="33"/>
      <c r="M326" s="33"/>
      <c r="N326" s="33"/>
    </row>
    <row r="327" spans="2:14" ht="15" thickBot="1">
      <c r="B327" s="141" t="str">
        <f>TAB_!A497</f>
        <v>Tutorías, cursos de nivelación y talleres para el éxito académico</v>
      </c>
      <c r="C327" s="33"/>
      <c r="D327" s="33"/>
      <c r="E327" s="33"/>
      <c r="F327" s="33"/>
      <c r="G327" s="33"/>
      <c r="H327" s="33"/>
      <c r="I327" s="33"/>
      <c r="J327" s="33"/>
      <c r="K327" s="33"/>
      <c r="L327" s="33"/>
      <c r="M327" s="33"/>
      <c r="N327" s="33"/>
    </row>
    <row r="328" spans="2:14">
      <c r="B328" s="160" t="str">
        <f>TAB_!A505</f>
        <v>(1)Total Desacuerdo</v>
      </c>
      <c r="C328" s="159">
        <f>TAB_!B505</f>
        <v>2.6</v>
      </c>
      <c r="D328" s="158">
        <f>TAB_!C505</f>
        <v>0</v>
      </c>
      <c r="E328" s="157">
        <f>TAB_!D505</f>
        <v>0</v>
      </c>
      <c r="F328" s="158">
        <f>TAB_!E505</f>
        <v>0</v>
      </c>
      <c r="G328" s="157">
        <f>TAB_!F505</f>
        <v>0</v>
      </c>
      <c r="H328" s="158">
        <f>TAB_!G505</f>
        <v>0</v>
      </c>
      <c r="I328" s="157">
        <f>TAB_!H505</f>
        <v>0</v>
      </c>
      <c r="J328" s="158">
        <f>TAB_!I505</f>
        <v>0</v>
      </c>
      <c r="K328" s="157">
        <f>TAB_!J505</f>
        <v>0</v>
      </c>
      <c r="L328" s="158">
        <f>TAB_!K505</f>
        <v>0</v>
      </c>
      <c r="M328" s="159">
        <f>TAB_!L505</f>
        <v>2.6</v>
      </c>
      <c r="N328" s="158">
        <f>TAB_!M505</f>
        <v>0</v>
      </c>
    </row>
    <row r="329" spans="2:14">
      <c r="B329" s="142" t="str">
        <f>TAB_!A506</f>
        <v>(2)Desacuerdo</v>
      </c>
      <c r="C329" s="136">
        <f>TAB_!B506</f>
        <v>2.6</v>
      </c>
      <c r="D329" s="42">
        <f>TAB_!C506</f>
        <v>4.5</v>
      </c>
      <c r="E329" s="41">
        <f>TAB_!D506</f>
        <v>0</v>
      </c>
      <c r="F329" s="42">
        <f>TAB_!E506</f>
        <v>0</v>
      </c>
      <c r="G329" s="41">
        <f>TAB_!F506</f>
        <v>0</v>
      </c>
      <c r="H329" s="42">
        <f>TAB_!G506</f>
        <v>0</v>
      </c>
      <c r="I329" s="41">
        <f>TAB_!H506</f>
        <v>0</v>
      </c>
      <c r="J329" s="42">
        <f>TAB_!I506</f>
        <v>0</v>
      </c>
      <c r="K329" s="41">
        <f>TAB_!J506</f>
        <v>0</v>
      </c>
      <c r="L329" s="42">
        <f>TAB_!K506</f>
        <v>0</v>
      </c>
      <c r="M329" s="136">
        <f>TAB_!L506</f>
        <v>2.6</v>
      </c>
      <c r="N329" s="42">
        <f>TAB_!M506</f>
        <v>4.5</v>
      </c>
    </row>
    <row r="330" spans="2:14">
      <c r="B330" s="142" t="str">
        <f>TAB_!A507</f>
        <v>(3)Medianamente de acuerdo</v>
      </c>
      <c r="C330" s="136">
        <f>TAB_!B507</f>
        <v>18.399999999999999</v>
      </c>
      <c r="D330" s="42">
        <f>TAB_!C507</f>
        <v>9.1</v>
      </c>
      <c r="E330" s="41">
        <f>TAB_!D507</f>
        <v>0</v>
      </c>
      <c r="F330" s="42">
        <f>TAB_!E507</f>
        <v>0</v>
      </c>
      <c r="G330" s="41">
        <f>TAB_!F507</f>
        <v>0</v>
      </c>
      <c r="H330" s="42">
        <f>TAB_!G507</f>
        <v>0</v>
      </c>
      <c r="I330" s="41">
        <f>TAB_!H507</f>
        <v>0</v>
      </c>
      <c r="J330" s="42">
        <f>TAB_!I507</f>
        <v>0</v>
      </c>
      <c r="K330" s="41">
        <f>TAB_!J507</f>
        <v>0</v>
      </c>
      <c r="L330" s="42">
        <f>TAB_!K507</f>
        <v>0</v>
      </c>
      <c r="M330" s="136">
        <f>TAB_!L507</f>
        <v>18.399999999999999</v>
      </c>
      <c r="N330" s="42">
        <f>TAB_!M507</f>
        <v>9.1</v>
      </c>
    </row>
    <row r="331" spans="2:14">
      <c r="B331" s="142" t="str">
        <f>TAB_!A508</f>
        <v>(4)Acuerdo</v>
      </c>
      <c r="C331" s="136">
        <f>TAB_!B508</f>
        <v>26.3</v>
      </c>
      <c r="D331" s="42">
        <f>TAB_!C508</f>
        <v>27.3</v>
      </c>
      <c r="E331" s="41">
        <f>TAB_!D508</f>
        <v>0</v>
      </c>
      <c r="F331" s="42">
        <f>TAB_!E508</f>
        <v>0</v>
      </c>
      <c r="G331" s="41">
        <f>TAB_!F508</f>
        <v>0</v>
      </c>
      <c r="H331" s="42">
        <f>TAB_!G508</f>
        <v>0</v>
      </c>
      <c r="I331" s="41">
        <f>TAB_!H508</f>
        <v>0</v>
      </c>
      <c r="J331" s="42">
        <f>TAB_!I508</f>
        <v>0</v>
      </c>
      <c r="K331" s="41">
        <f>TAB_!J508</f>
        <v>0</v>
      </c>
      <c r="L331" s="42">
        <f>TAB_!K508</f>
        <v>0</v>
      </c>
      <c r="M331" s="136">
        <f>TAB_!L508</f>
        <v>26.3</v>
      </c>
      <c r="N331" s="42">
        <f>TAB_!M508</f>
        <v>27.3</v>
      </c>
    </row>
    <row r="332" spans="2:14">
      <c r="B332" s="142" t="str">
        <f>TAB_!A509</f>
        <v>(5)Total Acuerdo</v>
      </c>
      <c r="C332" s="136">
        <f>TAB_!B509</f>
        <v>50</v>
      </c>
      <c r="D332" s="42">
        <f>TAB_!C509</f>
        <v>59.1</v>
      </c>
      <c r="E332" s="41">
        <f>TAB_!D509</f>
        <v>0</v>
      </c>
      <c r="F332" s="42">
        <f>TAB_!E509</f>
        <v>0</v>
      </c>
      <c r="G332" s="41">
        <f>TAB_!F509</f>
        <v>0</v>
      </c>
      <c r="H332" s="42">
        <f>TAB_!G509</f>
        <v>0</v>
      </c>
      <c r="I332" s="41">
        <f>TAB_!H509</f>
        <v>0</v>
      </c>
      <c r="J332" s="42">
        <f>TAB_!I509</f>
        <v>0</v>
      </c>
      <c r="K332" s="41">
        <f>TAB_!J509</f>
        <v>0</v>
      </c>
      <c r="L332" s="42">
        <f>TAB_!K509</f>
        <v>0</v>
      </c>
      <c r="M332" s="136">
        <f>TAB_!L509</f>
        <v>50</v>
      </c>
      <c r="N332" s="42">
        <f>TAB_!M509</f>
        <v>59.1</v>
      </c>
    </row>
    <row r="333" spans="2:14">
      <c r="B333" s="142" t="str">
        <f>TAB_!A510</f>
        <v>NS/NA</v>
      </c>
      <c r="C333" s="136">
        <f>TAB_!B510</f>
        <v>0</v>
      </c>
      <c r="D333" s="42">
        <f>TAB_!C510</f>
        <v>0</v>
      </c>
      <c r="E333" s="41">
        <f>TAB_!D510</f>
        <v>0</v>
      </c>
      <c r="F333" s="42">
        <f>TAB_!E510</f>
        <v>0</v>
      </c>
      <c r="G333" s="41">
        <f>TAB_!F510</f>
        <v>0</v>
      </c>
      <c r="H333" s="42">
        <f>TAB_!G510</f>
        <v>0</v>
      </c>
      <c r="I333" s="41">
        <f>TAB_!H510</f>
        <v>0</v>
      </c>
      <c r="J333" s="42">
        <f>TAB_!I510</f>
        <v>0</v>
      </c>
      <c r="K333" s="41">
        <f>TAB_!J510</f>
        <v>0</v>
      </c>
      <c r="L333" s="42">
        <f>TAB_!K510</f>
        <v>0</v>
      </c>
      <c r="M333" s="136">
        <f>TAB_!L510</f>
        <v>0</v>
      </c>
      <c r="N333" s="42">
        <f>TAB_!M510</f>
        <v>0</v>
      </c>
    </row>
    <row r="334" spans="2:14">
      <c r="B334" s="142" t="str">
        <f>TAB_!A511</f>
        <v>Total</v>
      </c>
      <c r="C334" s="136">
        <f>TAB_!B511</f>
        <v>100</v>
      </c>
      <c r="D334" s="42">
        <f>TAB_!C511</f>
        <v>100</v>
      </c>
      <c r="E334" s="41">
        <f>TAB_!D511</f>
        <v>0</v>
      </c>
      <c r="F334" s="42">
        <f>TAB_!E511</f>
        <v>0</v>
      </c>
      <c r="G334" s="41">
        <f>TAB_!F511</f>
        <v>0</v>
      </c>
      <c r="H334" s="42">
        <f>TAB_!G511</f>
        <v>0</v>
      </c>
      <c r="I334" s="41">
        <f>TAB_!H511</f>
        <v>0</v>
      </c>
      <c r="J334" s="42">
        <f>TAB_!I511</f>
        <v>0</v>
      </c>
      <c r="K334" s="41">
        <f>TAB_!J511</f>
        <v>0</v>
      </c>
      <c r="L334" s="42">
        <f>TAB_!K511</f>
        <v>0</v>
      </c>
      <c r="M334" s="136">
        <f>TAB_!L511</f>
        <v>100</v>
      </c>
      <c r="N334" s="42">
        <f>TAB_!M511</f>
        <v>100</v>
      </c>
    </row>
    <row r="335" spans="2:14">
      <c r="B335" s="143" t="str">
        <f>TAB_!A512</f>
        <v>Numero de entrevistados</v>
      </c>
      <c r="C335" s="137">
        <f>TAB_!B512</f>
        <v>38</v>
      </c>
      <c r="D335" s="44">
        <f>TAB_!C512</f>
        <v>44</v>
      </c>
      <c r="E335" s="43">
        <f>TAB_!D512</f>
        <v>0</v>
      </c>
      <c r="F335" s="44">
        <f>TAB_!E512</f>
        <v>0</v>
      </c>
      <c r="G335" s="43">
        <f>TAB_!F512</f>
        <v>0</v>
      </c>
      <c r="H335" s="44">
        <f>TAB_!G512</f>
        <v>0</v>
      </c>
      <c r="I335" s="43">
        <f>TAB_!H512</f>
        <v>0</v>
      </c>
      <c r="J335" s="44">
        <f>TAB_!I512</f>
        <v>0</v>
      </c>
      <c r="K335" s="43">
        <f>TAB_!J512</f>
        <v>0</v>
      </c>
      <c r="L335" s="44">
        <f>TAB_!K512</f>
        <v>0</v>
      </c>
      <c r="M335" s="137">
        <f>TAB_!L512</f>
        <v>38</v>
      </c>
      <c r="N335" s="44">
        <f>TAB_!M512</f>
        <v>44</v>
      </c>
    </row>
    <row r="336" spans="2:14">
      <c r="B336" s="161" t="str">
        <f>TAB_!A513</f>
        <v>TOP TWO BOX</v>
      </c>
      <c r="C336" s="138">
        <f>TAB_!B513</f>
        <v>76.3</v>
      </c>
      <c r="D336" s="36">
        <f>TAB_!C513</f>
        <v>86.4</v>
      </c>
      <c r="E336" s="35">
        <f>TAB_!D513</f>
        <v>0</v>
      </c>
      <c r="F336" s="36">
        <f>TAB_!E513</f>
        <v>0</v>
      </c>
      <c r="G336" s="35">
        <f>TAB_!F513</f>
        <v>0</v>
      </c>
      <c r="H336" s="36">
        <f>TAB_!G513</f>
        <v>0</v>
      </c>
      <c r="I336" s="35">
        <f>TAB_!H513</f>
        <v>0</v>
      </c>
      <c r="J336" s="36">
        <f>TAB_!I513</f>
        <v>0</v>
      </c>
      <c r="K336" s="35">
        <f>TAB_!J513</f>
        <v>0</v>
      </c>
      <c r="L336" s="36">
        <f>TAB_!K513</f>
        <v>0</v>
      </c>
      <c r="M336" s="138">
        <f>TAB_!L513</f>
        <v>76.3</v>
      </c>
      <c r="N336" s="36">
        <f>TAB_!M513</f>
        <v>86.4</v>
      </c>
    </row>
    <row r="337" spans="2:14">
      <c r="B337" s="142" t="str">
        <f>TAB_!A514</f>
        <v>BOTTOM TWO BOX</v>
      </c>
      <c r="C337" s="136">
        <f>TAB_!B514</f>
        <v>5.3</v>
      </c>
      <c r="D337" s="42">
        <f>TAB_!C514</f>
        <v>4.5</v>
      </c>
      <c r="E337" s="41">
        <f>TAB_!D514</f>
        <v>0</v>
      </c>
      <c r="F337" s="42">
        <f>TAB_!E514</f>
        <v>0</v>
      </c>
      <c r="G337" s="41">
        <f>TAB_!F514</f>
        <v>0</v>
      </c>
      <c r="H337" s="42">
        <f>TAB_!G514</f>
        <v>0</v>
      </c>
      <c r="I337" s="41">
        <f>TAB_!H514</f>
        <v>0</v>
      </c>
      <c r="J337" s="42">
        <f>TAB_!I514</f>
        <v>0</v>
      </c>
      <c r="K337" s="41">
        <f>TAB_!J514</f>
        <v>0</v>
      </c>
      <c r="L337" s="42">
        <f>TAB_!K514</f>
        <v>0</v>
      </c>
      <c r="M337" s="136">
        <f>TAB_!L514</f>
        <v>5.3</v>
      </c>
      <c r="N337" s="42">
        <f>TAB_!M514</f>
        <v>4.5</v>
      </c>
    </row>
    <row r="338" spans="2:14">
      <c r="B338" s="161" t="str">
        <f>TAB_!A515</f>
        <v>Media Escala de 1 a 5</v>
      </c>
      <c r="C338" s="139">
        <f>TAB_!B515</f>
        <v>4.2</v>
      </c>
      <c r="D338" s="38">
        <f>TAB_!C515</f>
        <v>4.4000000000000004</v>
      </c>
      <c r="E338" s="37">
        <f>TAB_!D515</f>
        <v>0</v>
      </c>
      <c r="F338" s="38">
        <f>TAB_!E515</f>
        <v>0</v>
      </c>
      <c r="G338" s="37">
        <f>TAB_!F515</f>
        <v>0</v>
      </c>
      <c r="H338" s="38">
        <f>TAB_!G515</f>
        <v>0</v>
      </c>
      <c r="I338" s="37">
        <f>TAB_!H515</f>
        <v>0</v>
      </c>
      <c r="J338" s="38">
        <f>TAB_!I515</f>
        <v>0</v>
      </c>
      <c r="K338" s="37">
        <f>TAB_!J515</f>
        <v>0</v>
      </c>
      <c r="L338" s="38">
        <f>TAB_!K515</f>
        <v>0</v>
      </c>
      <c r="M338" s="139">
        <f>TAB_!L515</f>
        <v>4.2</v>
      </c>
      <c r="N338" s="38">
        <f>TAB_!M515</f>
        <v>4.4000000000000004</v>
      </c>
    </row>
    <row r="339" spans="2:14" ht="15" thickBot="1">
      <c r="B339" s="162" t="str">
        <f>TAB_!A516</f>
        <v>Índice Escala de 1 a 100</v>
      </c>
      <c r="C339" s="140">
        <f>TAB_!B516</f>
        <v>79.599999999999994</v>
      </c>
      <c r="D339" s="46">
        <f>TAB_!C516</f>
        <v>85.2</v>
      </c>
      <c r="E339" s="45">
        <f>TAB_!D516</f>
        <v>0</v>
      </c>
      <c r="F339" s="46">
        <f>TAB_!E516</f>
        <v>0</v>
      </c>
      <c r="G339" s="45">
        <f>TAB_!F516</f>
        <v>0</v>
      </c>
      <c r="H339" s="46">
        <f>TAB_!G516</f>
        <v>0</v>
      </c>
      <c r="I339" s="45">
        <f>TAB_!H516</f>
        <v>0</v>
      </c>
      <c r="J339" s="46">
        <f>TAB_!I516</f>
        <v>0</v>
      </c>
      <c r="K339" s="45">
        <f>TAB_!J516</f>
        <v>0</v>
      </c>
      <c r="L339" s="46">
        <f>TAB_!K516</f>
        <v>0</v>
      </c>
      <c r="M339" s="140">
        <f>TAB_!L516</f>
        <v>79.599999999999994</v>
      </c>
      <c r="N339" s="46">
        <f>TAB_!M516</f>
        <v>85.2</v>
      </c>
    </row>
    <row r="340" spans="2:14">
      <c r="C340" s="33"/>
      <c r="D340" s="33"/>
      <c r="E340" s="33"/>
      <c r="F340" s="33"/>
      <c r="G340" s="33"/>
      <c r="H340" s="33"/>
      <c r="I340" s="33"/>
      <c r="J340" s="33"/>
      <c r="K340" s="33"/>
      <c r="L340" s="33"/>
      <c r="M340" s="33"/>
      <c r="N340" s="33"/>
    </row>
    <row r="341" spans="2:14">
      <c r="C341" s="33"/>
      <c r="D341" s="33"/>
      <c r="E341" s="33"/>
      <c r="F341" s="33"/>
      <c r="G341" s="33"/>
      <c r="H341" s="33"/>
      <c r="I341" s="33"/>
      <c r="J341" s="33"/>
      <c r="K341" s="33"/>
      <c r="L341" s="33"/>
      <c r="M341" s="33"/>
      <c r="N341" s="33"/>
    </row>
    <row r="342" spans="2:14">
      <c r="B342" s="141" t="str">
        <f>TAB_!A519</f>
        <v>¿Considera que los siguientes apoyos que ofrece la Universidad favorecen la permanencia de los estudiantes?</v>
      </c>
      <c r="C342" s="33"/>
      <c r="D342" s="33"/>
      <c r="E342" s="33"/>
      <c r="F342" s="33"/>
      <c r="G342" s="33"/>
      <c r="H342" s="33"/>
      <c r="I342" s="33"/>
      <c r="J342" s="33"/>
      <c r="K342" s="33"/>
      <c r="L342" s="33"/>
      <c r="M342" s="33"/>
      <c r="N342" s="33"/>
    </row>
    <row r="343" spans="2:14" ht="15" thickBot="1">
      <c r="B343" s="141" t="str">
        <f>TAB_!A520</f>
        <v>Asesorías psicológica, psicoeducativa y personal y familiar</v>
      </c>
      <c r="C343" s="33"/>
      <c r="D343" s="33"/>
      <c r="E343" s="33"/>
      <c r="F343" s="33"/>
      <c r="G343" s="33"/>
      <c r="H343" s="33"/>
      <c r="I343" s="33"/>
      <c r="J343" s="33"/>
      <c r="K343" s="33"/>
      <c r="L343" s="33"/>
      <c r="M343" s="33"/>
      <c r="N343" s="33"/>
    </row>
    <row r="344" spans="2:14">
      <c r="B344" s="160" t="str">
        <f>TAB_!A528</f>
        <v>(1)Total Desacuerdo</v>
      </c>
      <c r="C344" s="159">
        <f>TAB_!B528</f>
        <v>2.6</v>
      </c>
      <c r="D344" s="158">
        <f>TAB_!C528</f>
        <v>0</v>
      </c>
      <c r="E344" s="157">
        <f>TAB_!D528</f>
        <v>0</v>
      </c>
      <c r="F344" s="158">
        <f>TAB_!E528</f>
        <v>0</v>
      </c>
      <c r="G344" s="157">
        <f>TAB_!F528</f>
        <v>0</v>
      </c>
      <c r="H344" s="158">
        <f>TAB_!G528</f>
        <v>0</v>
      </c>
      <c r="I344" s="157">
        <f>TAB_!H528</f>
        <v>0</v>
      </c>
      <c r="J344" s="158">
        <f>TAB_!I528</f>
        <v>0</v>
      </c>
      <c r="K344" s="157">
        <f>TAB_!J528</f>
        <v>0</v>
      </c>
      <c r="L344" s="158">
        <f>TAB_!K528</f>
        <v>0</v>
      </c>
      <c r="M344" s="159">
        <f>TAB_!L528</f>
        <v>2.6</v>
      </c>
      <c r="N344" s="158">
        <f>TAB_!M528</f>
        <v>0</v>
      </c>
    </row>
    <row r="345" spans="2:14">
      <c r="B345" s="142" t="str">
        <f>TAB_!A529</f>
        <v>(2)Desacuerdo</v>
      </c>
      <c r="C345" s="136">
        <f>TAB_!B529</f>
        <v>2.6</v>
      </c>
      <c r="D345" s="42">
        <f>TAB_!C529</f>
        <v>4.5</v>
      </c>
      <c r="E345" s="41">
        <f>TAB_!D529</f>
        <v>0</v>
      </c>
      <c r="F345" s="42">
        <f>TAB_!E529</f>
        <v>0</v>
      </c>
      <c r="G345" s="41">
        <f>TAB_!F529</f>
        <v>0</v>
      </c>
      <c r="H345" s="42">
        <f>TAB_!G529</f>
        <v>0</v>
      </c>
      <c r="I345" s="41">
        <f>TAB_!H529</f>
        <v>0</v>
      </c>
      <c r="J345" s="42">
        <f>TAB_!I529</f>
        <v>0</v>
      </c>
      <c r="K345" s="41">
        <f>TAB_!J529</f>
        <v>0</v>
      </c>
      <c r="L345" s="42">
        <f>TAB_!K529</f>
        <v>0</v>
      </c>
      <c r="M345" s="136">
        <f>TAB_!L529</f>
        <v>2.6</v>
      </c>
      <c r="N345" s="42">
        <f>TAB_!M529</f>
        <v>4.5</v>
      </c>
    </row>
    <row r="346" spans="2:14">
      <c r="B346" s="142" t="str">
        <f>TAB_!A530</f>
        <v>(3)Medianamente de acuerdo</v>
      </c>
      <c r="C346" s="136">
        <f>TAB_!B530</f>
        <v>13.2</v>
      </c>
      <c r="D346" s="42">
        <f>TAB_!C530</f>
        <v>15.9</v>
      </c>
      <c r="E346" s="41">
        <f>TAB_!D530</f>
        <v>0</v>
      </c>
      <c r="F346" s="42">
        <f>TAB_!E530</f>
        <v>0</v>
      </c>
      <c r="G346" s="41">
        <f>TAB_!F530</f>
        <v>0</v>
      </c>
      <c r="H346" s="42">
        <f>TAB_!G530</f>
        <v>0</v>
      </c>
      <c r="I346" s="41">
        <f>TAB_!H530</f>
        <v>0</v>
      </c>
      <c r="J346" s="42">
        <f>TAB_!I530</f>
        <v>0</v>
      </c>
      <c r="K346" s="41">
        <f>TAB_!J530</f>
        <v>0</v>
      </c>
      <c r="L346" s="42">
        <f>TAB_!K530</f>
        <v>0</v>
      </c>
      <c r="M346" s="136">
        <f>TAB_!L530</f>
        <v>13.2</v>
      </c>
      <c r="N346" s="42">
        <f>TAB_!M530</f>
        <v>15.9</v>
      </c>
    </row>
    <row r="347" spans="2:14">
      <c r="B347" s="142" t="str">
        <f>TAB_!A531</f>
        <v>(4)Acuerdo</v>
      </c>
      <c r="C347" s="136">
        <f>TAB_!B531</f>
        <v>28.9</v>
      </c>
      <c r="D347" s="42">
        <f>TAB_!C531</f>
        <v>25</v>
      </c>
      <c r="E347" s="41">
        <f>TAB_!D531</f>
        <v>0</v>
      </c>
      <c r="F347" s="42">
        <f>TAB_!E531</f>
        <v>0</v>
      </c>
      <c r="G347" s="41">
        <f>TAB_!F531</f>
        <v>0</v>
      </c>
      <c r="H347" s="42">
        <f>TAB_!G531</f>
        <v>0</v>
      </c>
      <c r="I347" s="41">
        <f>TAB_!H531</f>
        <v>0</v>
      </c>
      <c r="J347" s="42">
        <f>TAB_!I531</f>
        <v>0</v>
      </c>
      <c r="K347" s="41">
        <f>TAB_!J531</f>
        <v>0</v>
      </c>
      <c r="L347" s="42">
        <f>TAB_!K531</f>
        <v>0</v>
      </c>
      <c r="M347" s="136">
        <f>TAB_!L531</f>
        <v>28.9</v>
      </c>
      <c r="N347" s="42">
        <f>TAB_!M531</f>
        <v>25</v>
      </c>
    </row>
    <row r="348" spans="2:14">
      <c r="B348" s="142" t="str">
        <f>TAB_!A532</f>
        <v>(5)Total Acuerdo</v>
      </c>
      <c r="C348" s="136">
        <f>TAB_!B532</f>
        <v>47.4</v>
      </c>
      <c r="D348" s="42">
        <f>TAB_!C532</f>
        <v>52.3</v>
      </c>
      <c r="E348" s="41">
        <f>TAB_!D532</f>
        <v>0</v>
      </c>
      <c r="F348" s="42">
        <f>TAB_!E532</f>
        <v>0</v>
      </c>
      <c r="G348" s="41">
        <f>TAB_!F532</f>
        <v>0</v>
      </c>
      <c r="H348" s="42">
        <f>TAB_!G532</f>
        <v>0</v>
      </c>
      <c r="I348" s="41">
        <f>TAB_!H532</f>
        <v>0</v>
      </c>
      <c r="J348" s="42">
        <f>TAB_!I532</f>
        <v>0</v>
      </c>
      <c r="K348" s="41">
        <f>TAB_!J532</f>
        <v>0</v>
      </c>
      <c r="L348" s="42">
        <f>TAB_!K532</f>
        <v>0</v>
      </c>
      <c r="M348" s="136">
        <f>TAB_!L532</f>
        <v>47.4</v>
      </c>
      <c r="N348" s="42">
        <f>TAB_!M532</f>
        <v>52.3</v>
      </c>
    </row>
    <row r="349" spans="2:14">
      <c r="B349" s="142" t="str">
        <f>TAB_!A533</f>
        <v>NS/NA</v>
      </c>
      <c r="C349" s="136">
        <f>TAB_!B533</f>
        <v>5.3</v>
      </c>
      <c r="D349" s="42">
        <f>TAB_!C533</f>
        <v>2.2999999999999998</v>
      </c>
      <c r="E349" s="41">
        <f>TAB_!D533</f>
        <v>0</v>
      </c>
      <c r="F349" s="42">
        <f>TAB_!E533</f>
        <v>0</v>
      </c>
      <c r="G349" s="41">
        <f>TAB_!F533</f>
        <v>0</v>
      </c>
      <c r="H349" s="42">
        <f>TAB_!G533</f>
        <v>0</v>
      </c>
      <c r="I349" s="41">
        <f>TAB_!H533</f>
        <v>0</v>
      </c>
      <c r="J349" s="42">
        <f>TAB_!I533</f>
        <v>0</v>
      </c>
      <c r="K349" s="41">
        <f>TAB_!J533</f>
        <v>0</v>
      </c>
      <c r="L349" s="42">
        <f>TAB_!K533</f>
        <v>0</v>
      </c>
      <c r="M349" s="136">
        <f>TAB_!L533</f>
        <v>5.3</v>
      </c>
      <c r="N349" s="42">
        <f>TAB_!M533</f>
        <v>2.2999999999999998</v>
      </c>
    </row>
    <row r="350" spans="2:14">
      <c r="B350" s="142" t="str">
        <f>TAB_!A534</f>
        <v>Total</v>
      </c>
      <c r="C350" s="136">
        <f>TAB_!B534</f>
        <v>100</v>
      </c>
      <c r="D350" s="42">
        <f>TAB_!C534</f>
        <v>100</v>
      </c>
      <c r="E350" s="41">
        <f>TAB_!D534</f>
        <v>0</v>
      </c>
      <c r="F350" s="42">
        <f>TAB_!E534</f>
        <v>0</v>
      </c>
      <c r="G350" s="41">
        <f>TAB_!F534</f>
        <v>0</v>
      </c>
      <c r="H350" s="42">
        <f>TAB_!G534</f>
        <v>0</v>
      </c>
      <c r="I350" s="41">
        <f>TAB_!H534</f>
        <v>0</v>
      </c>
      <c r="J350" s="42">
        <f>TAB_!I534</f>
        <v>0</v>
      </c>
      <c r="K350" s="41">
        <f>TAB_!J534</f>
        <v>0</v>
      </c>
      <c r="L350" s="42">
        <f>TAB_!K534</f>
        <v>0</v>
      </c>
      <c r="M350" s="136">
        <f>TAB_!L534</f>
        <v>100</v>
      </c>
      <c r="N350" s="42">
        <f>TAB_!M534</f>
        <v>100</v>
      </c>
    </row>
    <row r="351" spans="2:14">
      <c r="B351" s="143" t="str">
        <f>TAB_!A535</f>
        <v>Numero de entrevistados</v>
      </c>
      <c r="C351" s="137">
        <f>TAB_!B535</f>
        <v>38</v>
      </c>
      <c r="D351" s="44">
        <f>TAB_!C535</f>
        <v>44</v>
      </c>
      <c r="E351" s="43">
        <f>TAB_!D535</f>
        <v>0</v>
      </c>
      <c r="F351" s="44">
        <f>TAB_!E535</f>
        <v>0</v>
      </c>
      <c r="G351" s="43">
        <f>TAB_!F535</f>
        <v>0</v>
      </c>
      <c r="H351" s="44">
        <f>TAB_!G535</f>
        <v>0</v>
      </c>
      <c r="I351" s="43">
        <f>TAB_!H535</f>
        <v>0</v>
      </c>
      <c r="J351" s="44">
        <f>TAB_!I535</f>
        <v>0</v>
      </c>
      <c r="K351" s="43">
        <f>TAB_!J535</f>
        <v>0</v>
      </c>
      <c r="L351" s="44">
        <f>TAB_!K535</f>
        <v>0</v>
      </c>
      <c r="M351" s="137">
        <f>TAB_!L535</f>
        <v>38</v>
      </c>
      <c r="N351" s="44">
        <f>TAB_!M535</f>
        <v>44</v>
      </c>
    </row>
    <row r="352" spans="2:14">
      <c r="B352" s="161" t="str">
        <f>TAB_!A536</f>
        <v>TOP TWO BOX</v>
      </c>
      <c r="C352" s="138">
        <f>TAB_!B536</f>
        <v>76.3</v>
      </c>
      <c r="D352" s="36">
        <f>TAB_!C536</f>
        <v>77.3</v>
      </c>
      <c r="E352" s="35">
        <f>TAB_!D536</f>
        <v>0</v>
      </c>
      <c r="F352" s="36">
        <f>TAB_!E536</f>
        <v>0</v>
      </c>
      <c r="G352" s="35">
        <f>TAB_!F536</f>
        <v>0</v>
      </c>
      <c r="H352" s="36">
        <f>TAB_!G536</f>
        <v>0</v>
      </c>
      <c r="I352" s="35">
        <f>TAB_!H536</f>
        <v>0</v>
      </c>
      <c r="J352" s="36">
        <f>TAB_!I536</f>
        <v>0</v>
      </c>
      <c r="K352" s="35">
        <f>TAB_!J536</f>
        <v>0</v>
      </c>
      <c r="L352" s="36">
        <f>TAB_!K536</f>
        <v>0</v>
      </c>
      <c r="M352" s="138">
        <f>TAB_!L536</f>
        <v>76.3</v>
      </c>
      <c r="N352" s="36">
        <f>TAB_!M536</f>
        <v>77.3</v>
      </c>
    </row>
    <row r="353" spans="2:14">
      <c r="B353" s="142" t="str">
        <f>TAB_!A537</f>
        <v>BOTTOM TWO BOX</v>
      </c>
      <c r="C353" s="136">
        <f>TAB_!B537</f>
        <v>5.3</v>
      </c>
      <c r="D353" s="42">
        <f>TAB_!C537</f>
        <v>4.5</v>
      </c>
      <c r="E353" s="41">
        <f>TAB_!D537</f>
        <v>0</v>
      </c>
      <c r="F353" s="42">
        <f>TAB_!E537</f>
        <v>0</v>
      </c>
      <c r="G353" s="41">
        <f>TAB_!F537</f>
        <v>0</v>
      </c>
      <c r="H353" s="42">
        <f>TAB_!G537</f>
        <v>0</v>
      </c>
      <c r="I353" s="41">
        <f>TAB_!H537</f>
        <v>0</v>
      </c>
      <c r="J353" s="42">
        <f>TAB_!I537</f>
        <v>0</v>
      </c>
      <c r="K353" s="41">
        <f>TAB_!J537</f>
        <v>0</v>
      </c>
      <c r="L353" s="42">
        <f>TAB_!K537</f>
        <v>0</v>
      </c>
      <c r="M353" s="136">
        <f>TAB_!L537</f>
        <v>5.3</v>
      </c>
      <c r="N353" s="42">
        <f>TAB_!M537</f>
        <v>4.5</v>
      </c>
    </row>
    <row r="354" spans="2:14">
      <c r="B354" s="161" t="str">
        <f>TAB_!A538</f>
        <v>Media Escala de 1 a 5</v>
      </c>
      <c r="C354" s="139">
        <f>TAB_!B538</f>
        <v>4.2</v>
      </c>
      <c r="D354" s="38">
        <f>TAB_!C538</f>
        <v>4.3</v>
      </c>
      <c r="E354" s="37">
        <f>TAB_!D538</f>
        <v>0</v>
      </c>
      <c r="F354" s="38">
        <f>TAB_!E538</f>
        <v>0</v>
      </c>
      <c r="G354" s="37">
        <f>TAB_!F538</f>
        <v>0</v>
      </c>
      <c r="H354" s="38">
        <f>TAB_!G538</f>
        <v>0</v>
      </c>
      <c r="I354" s="37">
        <f>TAB_!H538</f>
        <v>0</v>
      </c>
      <c r="J354" s="38">
        <f>TAB_!I538</f>
        <v>0</v>
      </c>
      <c r="K354" s="37">
        <f>TAB_!J538</f>
        <v>0</v>
      </c>
      <c r="L354" s="38">
        <f>TAB_!K538</f>
        <v>0</v>
      </c>
      <c r="M354" s="139">
        <f>TAB_!L538</f>
        <v>4.2</v>
      </c>
      <c r="N354" s="38">
        <f>TAB_!M538</f>
        <v>4.3</v>
      </c>
    </row>
    <row r="355" spans="2:14" ht="15" thickBot="1">
      <c r="B355" s="162" t="str">
        <f>TAB_!A539</f>
        <v>Índice Escala de 1 a 100</v>
      </c>
      <c r="C355" s="140">
        <f>TAB_!B539</f>
        <v>80.599999999999994</v>
      </c>
      <c r="D355" s="46">
        <f>TAB_!C539</f>
        <v>82</v>
      </c>
      <c r="E355" s="45">
        <f>TAB_!D539</f>
        <v>0</v>
      </c>
      <c r="F355" s="46">
        <f>TAB_!E539</f>
        <v>0</v>
      </c>
      <c r="G355" s="45">
        <f>TAB_!F539</f>
        <v>0</v>
      </c>
      <c r="H355" s="46">
        <f>TAB_!G539</f>
        <v>0</v>
      </c>
      <c r="I355" s="45">
        <f>TAB_!H539</f>
        <v>0</v>
      </c>
      <c r="J355" s="46">
        <f>TAB_!I539</f>
        <v>0</v>
      </c>
      <c r="K355" s="45">
        <f>TAB_!J539</f>
        <v>0</v>
      </c>
      <c r="L355" s="46">
        <f>TAB_!K539</f>
        <v>0</v>
      </c>
      <c r="M355" s="140">
        <f>TAB_!L539</f>
        <v>80.599999999999994</v>
      </c>
      <c r="N355" s="46">
        <f>TAB_!M539</f>
        <v>82</v>
      </c>
    </row>
    <row r="356" spans="2:14">
      <c r="C356" s="33"/>
      <c r="D356" s="33"/>
      <c r="E356" s="33"/>
      <c r="F356" s="33"/>
      <c r="G356" s="33"/>
      <c r="H356" s="33"/>
      <c r="I356" s="33"/>
      <c r="J356" s="33"/>
      <c r="K356" s="33"/>
      <c r="L356" s="33"/>
      <c r="M356" s="33"/>
      <c r="N356" s="33"/>
    </row>
    <row r="357" spans="2:14">
      <c r="C357" s="33"/>
      <c r="D357" s="33"/>
      <c r="E357" s="33"/>
      <c r="F357" s="33"/>
      <c r="G357" s="33"/>
      <c r="H357" s="33"/>
      <c r="I357" s="33"/>
      <c r="J357" s="33"/>
      <c r="K357" s="33"/>
      <c r="L357" s="33"/>
      <c r="M357" s="33"/>
      <c r="N357" s="33"/>
    </row>
    <row r="358" spans="2:14">
      <c r="B358" s="141" t="str">
        <f>TAB_!A542</f>
        <v>¿Considera que la participación de los estudiantes representantes en los órganos de dirección y de gestión ha tenido un impacto positivo en el desarrollo</v>
      </c>
      <c r="C358" s="33"/>
      <c r="D358" s="33"/>
      <c r="E358" s="33"/>
      <c r="F358" s="33"/>
      <c r="G358" s="33"/>
      <c r="H358" s="33"/>
      <c r="I358" s="33"/>
      <c r="J358" s="33"/>
      <c r="K358" s="33"/>
      <c r="L358" s="33"/>
      <c r="M358" s="33"/>
      <c r="N358" s="33"/>
    </row>
    <row r="359" spans="2:14" ht="15" thickBot="1">
      <c r="B359" s="141" t="str">
        <f>TAB_!A543</f>
        <v>de los programas y de la unidad académica?</v>
      </c>
      <c r="C359" s="33"/>
      <c r="D359" s="33"/>
      <c r="E359" s="33"/>
      <c r="F359" s="33"/>
      <c r="G359" s="33"/>
      <c r="H359" s="33"/>
      <c r="I359" s="33"/>
      <c r="J359" s="33"/>
      <c r="K359" s="33"/>
      <c r="L359" s="33"/>
      <c r="M359" s="33"/>
      <c r="N359" s="33"/>
    </row>
    <row r="360" spans="2:14">
      <c r="B360" s="160" t="str">
        <f>TAB_!A551</f>
        <v>(1)Total Desacuerdo</v>
      </c>
      <c r="C360" s="159">
        <f>TAB_!B551</f>
        <v>2.6</v>
      </c>
      <c r="D360" s="158">
        <f>TAB_!C551</f>
        <v>0</v>
      </c>
      <c r="E360" s="157">
        <f>TAB_!D551</f>
        <v>0</v>
      </c>
      <c r="F360" s="158">
        <f>TAB_!E551</f>
        <v>0</v>
      </c>
      <c r="G360" s="157">
        <f>TAB_!F551</f>
        <v>0</v>
      </c>
      <c r="H360" s="158">
        <f>TAB_!G551</f>
        <v>0</v>
      </c>
      <c r="I360" s="157">
        <f>TAB_!H551</f>
        <v>0</v>
      </c>
      <c r="J360" s="158">
        <f>TAB_!I551</f>
        <v>0</v>
      </c>
      <c r="K360" s="157">
        <f>TAB_!J551</f>
        <v>0</v>
      </c>
      <c r="L360" s="158">
        <f>TAB_!K551</f>
        <v>0</v>
      </c>
      <c r="M360" s="159">
        <f>TAB_!L551</f>
        <v>2.1</v>
      </c>
      <c r="N360" s="158">
        <f>TAB_!M551</f>
        <v>0</v>
      </c>
    </row>
    <row r="361" spans="2:14">
      <c r="B361" s="142" t="str">
        <f>TAB_!A552</f>
        <v>(2)Desacuerdo</v>
      </c>
      <c r="C361" s="136">
        <f>TAB_!B552</f>
        <v>13.2</v>
      </c>
      <c r="D361" s="42">
        <f>TAB_!C552</f>
        <v>11.4</v>
      </c>
      <c r="E361" s="41">
        <f>TAB_!D552</f>
        <v>0</v>
      </c>
      <c r="F361" s="42">
        <f>TAB_!E552</f>
        <v>0</v>
      </c>
      <c r="G361" s="41">
        <f>TAB_!F552</f>
        <v>0</v>
      </c>
      <c r="H361" s="42">
        <f>TAB_!G552</f>
        <v>0</v>
      </c>
      <c r="I361" s="41">
        <f>TAB_!H552</f>
        <v>0</v>
      </c>
      <c r="J361" s="42">
        <f>TAB_!I552</f>
        <v>0</v>
      </c>
      <c r="K361" s="41">
        <f>TAB_!J552</f>
        <v>0</v>
      </c>
      <c r="L361" s="42">
        <f>TAB_!K552</f>
        <v>0</v>
      </c>
      <c r="M361" s="136">
        <f>TAB_!L552</f>
        <v>10.6</v>
      </c>
      <c r="N361" s="42">
        <f>TAB_!M552</f>
        <v>9.3000000000000007</v>
      </c>
    </row>
    <row r="362" spans="2:14">
      <c r="B362" s="142" t="str">
        <f>TAB_!A553</f>
        <v>(3)Medianamente de acuerdo</v>
      </c>
      <c r="C362" s="136">
        <f>TAB_!B553</f>
        <v>15.8</v>
      </c>
      <c r="D362" s="42">
        <f>TAB_!C553</f>
        <v>20.5</v>
      </c>
      <c r="E362" s="41">
        <f>TAB_!D553</f>
        <v>25</v>
      </c>
      <c r="F362" s="42">
        <f>TAB_!E553</f>
        <v>16.7</v>
      </c>
      <c r="G362" s="41">
        <f>TAB_!F553</f>
        <v>0</v>
      </c>
      <c r="H362" s="42">
        <f>TAB_!G553</f>
        <v>0</v>
      </c>
      <c r="I362" s="41">
        <f>TAB_!H553</f>
        <v>0</v>
      </c>
      <c r="J362" s="42">
        <f>TAB_!I553</f>
        <v>0</v>
      </c>
      <c r="K362" s="41">
        <f>TAB_!J553</f>
        <v>0</v>
      </c>
      <c r="L362" s="42">
        <f>TAB_!K553</f>
        <v>0</v>
      </c>
      <c r="M362" s="136">
        <f>TAB_!L553</f>
        <v>14.9</v>
      </c>
      <c r="N362" s="42">
        <f>TAB_!M553</f>
        <v>18.5</v>
      </c>
    </row>
    <row r="363" spans="2:14">
      <c r="B363" s="142" t="str">
        <f>TAB_!A554</f>
        <v>(4)Acuerdo</v>
      </c>
      <c r="C363" s="136">
        <f>TAB_!B554</f>
        <v>34.200000000000003</v>
      </c>
      <c r="D363" s="42">
        <f>TAB_!C554</f>
        <v>34.1</v>
      </c>
      <c r="E363" s="41">
        <f>TAB_!D554</f>
        <v>25</v>
      </c>
      <c r="F363" s="42">
        <f>TAB_!E554</f>
        <v>50</v>
      </c>
      <c r="G363" s="41">
        <f>TAB_!F554</f>
        <v>0</v>
      </c>
      <c r="H363" s="42">
        <f>TAB_!G554</f>
        <v>0</v>
      </c>
      <c r="I363" s="41">
        <f>TAB_!H554</f>
        <v>80</v>
      </c>
      <c r="J363" s="42">
        <f>TAB_!I554</f>
        <v>0</v>
      </c>
      <c r="K363" s="41">
        <f>TAB_!J554</f>
        <v>0</v>
      </c>
      <c r="L363" s="42">
        <f>TAB_!K554</f>
        <v>0</v>
      </c>
      <c r="M363" s="136">
        <f>TAB_!L554</f>
        <v>38.299999999999997</v>
      </c>
      <c r="N363" s="42">
        <f>TAB_!M554</f>
        <v>33.299999999999997</v>
      </c>
    </row>
    <row r="364" spans="2:14">
      <c r="B364" s="142" t="str">
        <f>TAB_!A555</f>
        <v>(5)Total Acuerdo</v>
      </c>
      <c r="C364" s="136">
        <f>TAB_!B555</f>
        <v>18.399999999999999</v>
      </c>
      <c r="D364" s="42">
        <f>TAB_!C555</f>
        <v>27.3</v>
      </c>
      <c r="E364" s="41">
        <f>TAB_!D555</f>
        <v>25</v>
      </c>
      <c r="F364" s="42">
        <f>TAB_!E555</f>
        <v>16.7</v>
      </c>
      <c r="G364" s="41">
        <f>TAB_!F555</f>
        <v>0</v>
      </c>
      <c r="H364" s="42">
        <f>TAB_!G555</f>
        <v>0</v>
      </c>
      <c r="I364" s="41">
        <f>TAB_!H555</f>
        <v>20</v>
      </c>
      <c r="J364" s="42">
        <f>TAB_!I555</f>
        <v>100</v>
      </c>
      <c r="K364" s="41">
        <f>TAB_!J555</f>
        <v>0</v>
      </c>
      <c r="L364" s="42">
        <f>TAB_!K555</f>
        <v>0</v>
      </c>
      <c r="M364" s="136">
        <f>TAB_!L555</f>
        <v>19.100000000000001</v>
      </c>
      <c r="N364" s="42">
        <f>TAB_!M555</f>
        <v>31.5</v>
      </c>
    </row>
    <row r="365" spans="2:14">
      <c r="B365" s="142" t="str">
        <f>TAB_!A556</f>
        <v>NS/NA</v>
      </c>
      <c r="C365" s="136">
        <f>TAB_!B556</f>
        <v>15.8</v>
      </c>
      <c r="D365" s="42">
        <f>TAB_!C556</f>
        <v>6.8</v>
      </c>
      <c r="E365" s="41">
        <f>TAB_!D556</f>
        <v>25</v>
      </c>
      <c r="F365" s="42">
        <f>TAB_!E556</f>
        <v>16.7</v>
      </c>
      <c r="G365" s="41">
        <f>TAB_!F556</f>
        <v>0</v>
      </c>
      <c r="H365" s="42">
        <f>TAB_!G556</f>
        <v>0</v>
      </c>
      <c r="I365" s="41">
        <f>TAB_!H556</f>
        <v>0</v>
      </c>
      <c r="J365" s="42">
        <f>TAB_!I556</f>
        <v>0</v>
      </c>
      <c r="K365" s="41">
        <f>TAB_!J556</f>
        <v>0</v>
      </c>
      <c r="L365" s="42">
        <f>TAB_!K556</f>
        <v>0</v>
      </c>
      <c r="M365" s="136">
        <f>TAB_!L556</f>
        <v>14.9</v>
      </c>
      <c r="N365" s="42">
        <f>TAB_!M556</f>
        <v>7.4</v>
      </c>
    </row>
    <row r="366" spans="2:14">
      <c r="B366" s="142" t="str">
        <f>TAB_!A557</f>
        <v>Total</v>
      </c>
      <c r="C366" s="136">
        <f>TAB_!B557</f>
        <v>100</v>
      </c>
      <c r="D366" s="42">
        <f>TAB_!C557</f>
        <v>100</v>
      </c>
      <c r="E366" s="41">
        <f>TAB_!D557</f>
        <v>100</v>
      </c>
      <c r="F366" s="42">
        <f>TAB_!E557</f>
        <v>100</v>
      </c>
      <c r="G366" s="41">
        <f>TAB_!F557</f>
        <v>0</v>
      </c>
      <c r="H366" s="42">
        <f>TAB_!G557</f>
        <v>0</v>
      </c>
      <c r="I366" s="41">
        <f>TAB_!H557</f>
        <v>100</v>
      </c>
      <c r="J366" s="42">
        <f>TAB_!I557</f>
        <v>100</v>
      </c>
      <c r="K366" s="41">
        <f>TAB_!J557</f>
        <v>0</v>
      </c>
      <c r="L366" s="42">
        <f>TAB_!K557</f>
        <v>0</v>
      </c>
      <c r="M366" s="136">
        <f>TAB_!L557</f>
        <v>100</v>
      </c>
      <c r="N366" s="42">
        <f>TAB_!M557</f>
        <v>100</v>
      </c>
    </row>
    <row r="367" spans="2:14">
      <c r="B367" s="143" t="str">
        <f>TAB_!A558</f>
        <v>Numero de entrevistados</v>
      </c>
      <c r="C367" s="137">
        <f>TAB_!B558</f>
        <v>38</v>
      </c>
      <c r="D367" s="44">
        <f>TAB_!C558</f>
        <v>44</v>
      </c>
      <c r="E367" s="43">
        <f>TAB_!D558</f>
        <v>4</v>
      </c>
      <c r="F367" s="44">
        <f>TAB_!E558</f>
        <v>6</v>
      </c>
      <c r="G367" s="43">
        <f>TAB_!F558</f>
        <v>0</v>
      </c>
      <c r="H367" s="44">
        <f>TAB_!G558</f>
        <v>0</v>
      </c>
      <c r="I367" s="43">
        <f>TAB_!H558</f>
        <v>5</v>
      </c>
      <c r="J367" s="44">
        <f>TAB_!I558</f>
        <v>4</v>
      </c>
      <c r="K367" s="43">
        <f>TAB_!J558</f>
        <v>0</v>
      </c>
      <c r="L367" s="44">
        <f>TAB_!K558</f>
        <v>0</v>
      </c>
      <c r="M367" s="137">
        <f>TAB_!L558</f>
        <v>47</v>
      </c>
      <c r="N367" s="44">
        <f>TAB_!M558</f>
        <v>54</v>
      </c>
    </row>
    <row r="368" spans="2:14">
      <c r="B368" s="161" t="str">
        <f>TAB_!A559</f>
        <v>TOP TWO BOX</v>
      </c>
      <c r="C368" s="138">
        <f>TAB_!B559</f>
        <v>52.6</v>
      </c>
      <c r="D368" s="36">
        <f>TAB_!C559</f>
        <v>61.4</v>
      </c>
      <c r="E368" s="35">
        <f>TAB_!D559</f>
        <v>50</v>
      </c>
      <c r="F368" s="36">
        <f>TAB_!E559</f>
        <v>66.7</v>
      </c>
      <c r="G368" s="35">
        <f>TAB_!F559</f>
        <v>0</v>
      </c>
      <c r="H368" s="36">
        <f>TAB_!G559</f>
        <v>0</v>
      </c>
      <c r="I368" s="35">
        <f>TAB_!H559</f>
        <v>100</v>
      </c>
      <c r="J368" s="36">
        <f>TAB_!I559</f>
        <v>100</v>
      </c>
      <c r="K368" s="35">
        <f>TAB_!J559</f>
        <v>0</v>
      </c>
      <c r="L368" s="36">
        <f>TAB_!K559</f>
        <v>0</v>
      </c>
      <c r="M368" s="138">
        <f>TAB_!L559</f>
        <v>57.4</v>
      </c>
      <c r="N368" s="36">
        <f>TAB_!M559</f>
        <v>64.8</v>
      </c>
    </row>
    <row r="369" spans="2:14">
      <c r="B369" s="142" t="str">
        <f>TAB_!A560</f>
        <v>BOTTOM TWO BOX</v>
      </c>
      <c r="C369" s="136">
        <f>TAB_!B560</f>
        <v>15.8</v>
      </c>
      <c r="D369" s="42">
        <f>TAB_!C560</f>
        <v>11.4</v>
      </c>
      <c r="E369" s="41">
        <f>TAB_!D560</f>
        <v>0</v>
      </c>
      <c r="F369" s="42">
        <f>TAB_!E560</f>
        <v>0</v>
      </c>
      <c r="G369" s="41">
        <f>TAB_!F560</f>
        <v>0</v>
      </c>
      <c r="H369" s="42">
        <f>TAB_!G560</f>
        <v>0</v>
      </c>
      <c r="I369" s="41">
        <f>TAB_!H560</f>
        <v>0</v>
      </c>
      <c r="J369" s="42">
        <f>TAB_!I560</f>
        <v>0</v>
      </c>
      <c r="K369" s="41">
        <f>TAB_!J560</f>
        <v>0</v>
      </c>
      <c r="L369" s="42">
        <f>TAB_!K560</f>
        <v>0</v>
      </c>
      <c r="M369" s="136">
        <f>TAB_!L560</f>
        <v>12.8</v>
      </c>
      <c r="N369" s="42">
        <f>TAB_!M560</f>
        <v>9.3000000000000007</v>
      </c>
    </row>
    <row r="370" spans="2:14">
      <c r="B370" s="161" t="str">
        <f>TAB_!A561</f>
        <v>Media Escala de 1 a 5</v>
      </c>
      <c r="C370" s="139">
        <f>TAB_!B561</f>
        <v>3.6</v>
      </c>
      <c r="D370" s="38">
        <f>TAB_!C561</f>
        <v>3.8</v>
      </c>
      <c r="E370" s="37">
        <f>TAB_!D561</f>
        <v>4</v>
      </c>
      <c r="F370" s="38">
        <f>TAB_!E561</f>
        <v>4</v>
      </c>
      <c r="G370" s="37">
        <f>TAB_!F561</f>
        <v>0</v>
      </c>
      <c r="H370" s="38">
        <f>TAB_!G561</f>
        <v>0</v>
      </c>
      <c r="I370" s="37">
        <f>TAB_!H561</f>
        <v>4.2</v>
      </c>
      <c r="J370" s="38">
        <f>TAB_!I561</f>
        <v>5</v>
      </c>
      <c r="K370" s="37">
        <f>TAB_!J561</f>
        <v>0</v>
      </c>
      <c r="L370" s="38">
        <f>TAB_!K561</f>
        <v>0</v>
      </c>
      <c r="M370" s="139">
        <f>TAB_!L561</f>
        <v>3.7</v>
      </c>
      <c r="N370" s="38">
        <f>TAB_!M561</f>
        <v>3.9</v>
      </c>
    </row>
    <row r="371" spans="2:14" ht="15" thickBot="1">
      <c r="B371" s="162" t="str">
        <f>TAB_!A562</f>
        <v>Índice Escala de 1 a 100</v>
      </c>
      <c r="C371" s="140">
        <f>TAB_!B562</f>
        <v>65.599999999999994</v>
      </c>
      <c r="D371" s="46">
        <f>TAB_!C562</f>
        <v>70.7</v>
      </c>
      <c r="E371" s="45">
        <f>TAB_!D562</f>
        <v>75</v>
      </c>
      <c r="F371" s="46">
        <f>TAB_!E562</f>
        <v>75</v>
      </c>
      <c r="G371" s="45">
        <f>TAB_!F562</f>
        <v>0</v>
      </c>
      <c r="H371" s="46">
        <f>TAB_!G562</f>
        <v>0</v>
      </c>
      <c r="I371" s="45">
        <f>TAB_!H562</f>
        <v>80</v>
      </c>
      <c r="J371" s="46">
        <f>TAB_!I562</f>
        <v>100</v>
      </c>
      <c r="K371" s="45">
        <f>TAB_!J562</f>
        <v>0</v>
      </c>
      <c r="L371" s="46">
        <f>TAB_!K562</f>
        <v>0</v>
      </c>
      <c r="M371" s="140">
        <f>TAB_!L562</f>
        <v>68.099999999999994</v>
      </c>
      <c r="N371" s="46">
        <f>TAB_!M562</f>
        <v>73.5</v>
      </c>
    </row>
    <row r="372" spans="2:14">
      <c r="C372" s="33"/>
      <c r="D372" s="33"/>
      <c r="E372" s="33"/>
      <c r="F372" s="33"/>
      <c r="G372" s="33"/>
      <c r="H372" s="33"/>
      <c r="I372" s="33"/>
      <c r="J372" s="33"/>
      <c r="K372" s="33"/>
      <c r="L372" s="33"/>
      <c r="M372" s="33"/>
      <c r="N372" s="33"/>
    </row>
    <row r="373" spans="2:14">
      <c r="C373" s="33"/>
      <c r="D373" s="33"/>
      <c r="E373" s="33"/>
      <c r="F373" s="33"/>
      <c r="G373" s="33"/>
      <c r="H373" s="33"/>
      <c r="I373" s="33"/>
      <c r="J373" s="33"/>
      <c r="K373" s="33"/>
      <c r="L373" s="33"/>
      <c r="M373" s="33"/>
      <c r="N373" s="33"/>
    </row>
    <row r="374" spans="2:14">
      <c r="B374" s="141" t="str">
        <f>TAB_!A565</f>
        <v>¿Conoce las distinciones y los estímulos que ofrece la Universidad a sus estudiantes destacados tales como alumno distinguido, alumno meritorio, mención</v>
      </c>
      <c r="C374" s="33"/>
      <c r="D374" s="33"/>
      <c r="E374" s="33"/>
      <c r="F374" s="33"/>
      <c r="G374" s="33"/>
      <c r="H374" s="33"/>
      <c r="I374" s="33"/>
      <c r="J374" s="33"/>
      <c r="K374" s="33"/>
      <c r="L374" s="33"/>
      <c r="M374" s="33"/>
      <c r="N374" s="33"/>
    </row>
    <row r="375" spans="2:14" ht="15" thickBot="1">
      <c r="B375" s="141" t="str">
        <f>TAB_!A566</f>
        <v>de honor, publicación de artículos, candidaturas a becas, condonaciones de beca, entre otros?</v>
      </c>
      <c r="C375" s="33"/>
      <c r="D375" s="33"/>
      <c r="E375" s="33"/>
      <c r="F375" s="33"/>
      <c r="G375" s="33"/>
      <c r="H375" s="33"/>
      <c r="I375" s="33"/>
      <c r="J375" s="33"/>
      <c r="K375" s="33"/>
      <c r="L375" s="33"/>
      <c r="M375" s="33"/>
      <c r="N375" s="33"/>
    </row>
    <row r="376" spans="2:14">
      <c r="B376" s="160" t="str">
        <f>TAB_!A574</f>
        <v>(1)Nada</v>
      </c>
      <c r="C376" s="159">
        <f>TAB_!B574</f>
        <v>0</v>
      </c>
      <c r="D376" s="158">
        <f>TAB_!C574</f>
        <v>0</v>
      </c>
      <c r="E376" s="157">
        <f>TAB_!D574</f>
        <v>0</v>
      </c>
      <c r="F376" s="158">
        <f>TAB_!E574</f>
        <v>0</v>
      </c>
      <c r="G376" s="157">
        <f>TAB_!F574</f>
        <v>0</v>
      </c>
      <c r="H376" s="158">
        <f>TAB_!G574</f>
        <v>0</v>
      </c>
      <c r="I376" s="157">
        <f>TAB_!H574</f>
        <v>0</v>
      </c>
      <c r="J376" s="158">
        <f>TAB_!I574</f>
        <v>0</v>
      </c>
      <c r="K376" s="157">
        <f>TAB_!J574</f>
        <v>0</v>
      </c>
      <c r="L376" s="158">
        <f>TAB_!K574</f>
        <v>0</v>
      </c>
      <c r="M376" s="159">
        <f>TAB_!L574</f>
        <v>0</v>
      </c>
      <c r="N376" s="158">
        <f>TAB_!M574</f>
        <v>0</v>
      </c>
    </row>
    <row r="377" spans="2:14">
      <c r="B377" s="142" t="str">
        <f>TAB_!A575</f>
        <v>(2)Poco</v>
      </c>
      <c r="C377" s="136">
        <f>TAB_!B575</f>
        <v>13.2</v>
      </c>
      <c r="D377" s="42">
        <f>TAB_!C575</f>
        <v>4.5</v>
      </c>
      <c r="E377" s="41">
        <f>TAB_!D575</f>
        <v>0</v>
      </c>
      <c r="F377" s="42">
        <f>TAB_!E575</f>
        <v>0</v>
      </c>
      <c r="G377" s="41">
        <f>TAB_!F575</f>
        <v>0</v>
      </c>
      <c r="H377" s="42">
        <f>TAB_!G575</f>
        <v>0</v>
      </c>
      <c r="I377" s="41">
        <f>TAB_!H575</f>
        <v>0</v>
      </c>
      <c r="J377" s="42">
        <f>TAB_!I575</f>
        <v>0</v>
      </c>
      <c r="K377" s="41">
        <f>TAB_!J575</f>
        <v>0</v>
      </c>
      <c r="L377" s="42">
        <f>TAB_!K575</f>
        <v>0</v>
      </c>
      <c r="M377" s="136">
        <f>TAB_!L575</f>
        <v>13.2</v>
      </c>
      <c r="N377" s="42">
        <f>TAB_!M575</f>
        <v>4.5</v>
      </c>
    </row>
    <row r="378" spans="2:14">
      <c r="B378" s="142" t="str">
        <f>TAB_!A576</f>
        <v>(3)Regular</v>
      </c>
      <c r="C378" s="136">
        <f>TAB_!B576</f>
        <v>10.5</v>
      </c>
      <c r="D378" s="42">
        <f>TAB_!C576</f>
        <v>22.7</v>
      </c>
      <c r="E378" s="41">
        <f>TAB_!D576</f>
        <v>0</v>
      </c>
      <c r="F378" s="42">
        <f>TAB_!E576</f>
        <v>0</v>
      </c>
      <c r="G378" s="41">
        <f>TAB_!F576</f>
        <v>0</v>
      </c>
      <c r="H378" s="42">
        <f>TAB_!G576</f>
        <v>0</v>
      </c>
      <c r="I378" s="41">
        <f>TAB_!H576</f>
        <v>0</v>
      </c>
      <c r="J378" s="42">
        <f>TAB_!I576</f>
        <v>0</v>
      </c>
      <c r="K378" s="41">
        <f>TAB_!J576</f>
        <v>0</v>
      </c>
      <c r="L378" s="42">
        <f>TAB_!K576</f>
        <v>0</v>
      </c>
      <c r="M378" s="136">
        <f>TAB_!L576</f>
        <v>10.5</v>
      </c>
      <c r="N378" s="42">
        <f>TAB_!M576</f>
        <v>22.7</v>
      </c>
    </row>
    <row r="379" spans="2:14">
      <c r="B379" s="142" t="str">
        <f>TAB_!A577</f>
        <v>(4)Bien</v>
      </c>
      <c r="C379" s="136">
        <f>TAB_!B577</f>
        <v>44.7</v>
      </c>
      <c r="D379" s="42">
        <f>TAB_!C577</f>
        <v>40.9</v>
      </c>
      <c r="E379" s="41">
        <f>TAB_!D577</f>
        <v>0</v>
      </c>
      <c r="F379" s="42">
        <f>TAB_!E577</f>
        <v>0</v>
      </c>
      <c r="G379" s="41">
        <f>TAB_!F577</f>
        <v>0</v>
      </c>
      <c r="H379" s="42">
        <f>TAB_!G577</f>
        <v>0</v>
      </c>
      <c r="I379" s="41">
        <f>TAB_!H577</f>
        <v>0</v>
      </c>
      <c r="J379" s="42">
        <f>TAB_!I577</f>
        <v>0</v>
      </c>
      <c r="K379" s="41">
        <f>TAB_!J577</f>
        <v>0</v>
      </c>
      <c r="L379" s="42">
        <f>TAB_!K577</f>
        <v>0</v>
      </c>
      <c r="M379" s="136">
        <f>TAB_!L577</f>
        <v>44.7</v>
      </c>
      <c r="N379" s="42">
        <f>TAB_!M577</f>
        <v>40.9</v>
      </c>
    </row>
    <row r="380" spans="2:14">
      <c r="B380" s="142" t="str">
        <f>TAB_!A578</f>
        <v>(5)Muy Bien</v>
      </c>
      <c r="C380" s="136">
        <f>TAB_!B578</f>
        <v>28.9</v>
      </c>
      <c r="D380" s="42">
        <f>TAB_!C578</f>
        <v>31.8</v>
      </c>
      <c r="E380" s="41">
        <f>TAB_!D578</f>
        <v>0</v>
      </c>
      <c r="F380" s="42">
        <f>TAB_!E578</f>
        <v>0</v>
      </c>
      <c r="G380" s="41">
        <f>TAB_!F578</f>
        <v>0</v>
      </c>
      <c r="H380" s="42">
        <f>TAB_!G578</f>
        <v>0</v>
      </c>
      <c r="I380" s="41">
        <f>TAB_!H578</f>
        <v>0</v>
      </c>
      <c r="J380" s="42">
        <f>TAB_!I578</f>
        <v>0</v>
      </c>
      <c r="K380" s="41">
        <f>TAB_!J578</f>
        <v>0</v>
      </c>
      <c r="L380" s="42">
        <f>TAB_!K578</f>
        <v>0</v>
      </c>
      <c r="M380" s="136">
        <f>TAB_!L578</f>
        <v>28.9</v>
      </c>
      <c r="N380" s="42">
        <f>TAB_!M578</f>
        <v>31.8</v>
      </c>
    </row>
    <row r="381" spans="2:14">
      <c r="B381" s="142" t="str">
        <f>TAB_!A579</f>
        <v>NS/NA</v>
      </c>
      <c r="C381" s="136">
        <f>TAB_!B579</f>
        <v>2.6</v>
      </c>
      <c r="D381" s="42">
        <f>TAB_!C579</f>
        <v>0</v>
      </c>
      <c r="E381" s="41">
        <f>TAB_!D579</f>
        <v>0</v>
      </c>
      <c r="F381" s="42">
        <f>TAB_!E579</f>
        <v>0</v>
      </c>
      <c r="G381" s="41">
        <f>TAB_!F579</f>
        <v>0</v>
      </c>
      <c r="H381" s="42">
        <f>TAB_!G579</f>
        <v>0</v>
      </c>
      <c r="I381" s="41">
        <f>TAB_!H579</f>
        <v>0</v>
      </c>
      <c r="J381" s="42">
        <f>TAB_!I579</f>
        <v>0</v>
      </c>
      <c r="K381" s="41">
        <f>TAB_!J579</f>
        <v>0</v>
      </c>
      <c r="L381" s="42">
        <f>TAB_!K579</f>
        <v>0</v>
      </c>
      <c r="M381" s="136">
        <f>TAB_!L579</f>
        <v>2.6</v>
      </c>
      <c r="N381" s="42">
        <f>TAB_!M579</f>
        <v>0</v>
      </c>
    </row>
    <row r="382" spans="2:14">
      <c r="B382" s="142" t="str">
        <f>TAB_!A580</f>
        <v>Total</v>
      </c>
      <c r="C382" s="136">
        <f>TAB_!B580</f>
        <v>100</v>
      </c>
      <c r="D382" s="42">
        <f>TAB_!C580</f>
        <v>100</v>
      </c>
      <c r="E382" s="41">
        <f>TAB_!D580</f>
        <v>0</v>
      </c>
      <c r="F382" s="42">
        <f>TAB_!E580</f>
        <v>0</v>
      </c>
      <c r="G382" s="41">
        <f>TAB_!F580</f>
        <v>0</v>
      </c>
      <c r="H382" s="42">
        <f>TAB_!G580</f>
        <v>0</v>
      </c>
      <c r="I382" s="41">
        <f>TAB_!H580</f>
        <v>0</v>
      </c>
      <c r="J382" s="42">
        <f>TAB_!I580</f>
        <v>0</v>
      </c>
      <c r="K382" s="41">
        <f>TAB_!J580</f>
        <v>0</v>
      </c>
      <c r="L382" s="42">
        <f>TAB_!K580</f>
        <v>0</v>
      </c>
      <c r="M382" s="136">
        <f>TAB_!L580</f>
        <v>100</v>
      </c>
      <c r="N382" s="42">
        <f>TAB_!M580</f>
        <v>100</v>
      </c>
    </row>
    <row r="383" spans="2:14">
      <c r="B383" s="143" t="str">
        <f>TAB_!A581</f>
        <v>Numero de entrevistados</v>
      </c>
      <c r="C383" s="137">
        <f>TAB_!B581</f>
        <v>38</v>
      </c>
      <c r="D383" s="44">
        <f>TAB_!C581</f>
        <v>44</v>
      </c>
      <c r="E383" s="43">
        <f>TAB_!D581</f>
        <v>0</v>
      </c>
      <c r="F383" s="44">
        <f>TAB_!E581</f>
        <v>0</v>
      </c>
      <c r="G383" s="43">
        <f>TAB_!F581</f>
        <v>0</v>
      </c>
      <c r="H383" s="44">
        <f>TAB_!G581</f>
        <v>0</v>
      </c>
      <c r="I383" s="43">
        <f>TAB_!H581</f>
        <v>0</v>
      </c>
      <c r="J383" s="44">
        <f>TAB_!I581</f>
        <v>0</v>
      </c>
      <c r="K383" s="43">
        <f>TAB_!J581</f>
        <v>0</v>
      </c>
      <c r="L383" s="44">
        <f>TAB_!K581</f>
        <v>0</v>
      </c>
      <c r="M383" s="137">
        <f>TAB_!L581</f>
        <v>38</v>
      </c>
      <c r="N383" s="44">
        <f>TAB_!M581</f>
        <v>44</v>
      </c>
    </row>
    <row r="384" spans="2:14">
      <c r="B384" s="161" t="str">
        <f>TAB_!A582</f>
        <v>TOP TWO BOX</v>
      </c>
      <c r="C384" s="138">
        <f>TAB_!B582</f>
        <v>73.7</v>
      </c>
      <c r="D384" s="36">
        <f>TAB_!C582</f>
        <v>72.7</v>
      </c>
      <c r="E384" s="35">
        <f>TAB_!D582</f>
        <v>0</v>
      </c>
      <c r="F384" s="36">
        <f>TAB_!E582</f>
        <v>0</v>
      </c>
      <c r="G384" s="35">
        <f>TAB_!F582</f>
        <v>0</v>
      </c>
      <c r="H384" s="36">
        <f>TAB_!G582</f>
        <v>0</v>
      </c>
      <c r="I384" s="35">
        <f>TAB_!H582</f>
        <v>0</v>
      </c>
      <c r="J384" s="36">
        <f>TAB_!I582</f>
        <v>0</v>
      </c>
      <c r="K384" s="35">
        <f>TAB_!J582</f>
        <v>0</v>
      </c>
      <c r="L384" s="36">
        <f>TAB_!K582</f>
        <v>0</v>
      </c>
      <c r="M384" s="138">
        <f>TAB_!L582</f>
        <v>73.7</v>
      </c>
      <c r="N384" s="36">
        <f>TAB_!M582</f>
        <v>72.7</v>
      </c>
    </row>
    <row r="385" spans="2:14">
      <c r="B385" s="142" t="str">
        <f>TAB_!A583</f>
        <v>BOTTOM TWO BOX</v>
      </c>
      <c r="C385" s="136">
        <f>TAB_!B583</f>
        <v>13.2</v>
      </c>
      <c r="D385" s="42">
        <f>TAB_!C583</f>
        <v>4.5</v>
      </c>
      <c r="E385" s="41">
        <f>TAB_!D583</f>
        <v>0</v>
      </c>
      <c r="F385" s="42">
        <f>TAB_!E583</f>
        <v>0</v>
      </c>
      <c r="G385" s="41">
        <f>TAB_!F583</f>
        <v>0</v>
      </c>
      <c r="H385" s="42">
        <f>TAB_!G583</f>
        <v>0</v>
      </c>
      <c r="I385" s="41">
        <f>TAB_!H583</f>
        <v>0</v>
      </c>
      <c r="J385" s="42">
        <f>TAB_!I583</f>
        <v>0</v>
      </c>
      <c r="K385" s="41">
        <f>TAB_!J583</f>
        <v>0</v>
      </c>
      <c r="L385" s="42">
        <f>TAB_!K583</f>
        <v>0</v>
      </c>
      <c r="M385" s="136">
        <f>TAB_!L583</f>
        <v>13.2</v>
      </c>
      <c r="N385" s="42">
        <f>TAB_!M583</f>
        <v>4.5</v>
      </c>
    </row>
    <row r="386" spans="2:14">
      <c r="B386" s="161" t="str">
        <f>TAB_!A584</f>
        <v>Media Escala de 1 a 5</v>
      </c>
      <c r="C386" s="139">
        <f>TAB_!B584</f>
        <v>3.9</v>
      </c>
      <c r="D386" s="38">
        <f>TAB_!C584</f>
        <v>4</v>
      </c>
      <c r="E386" s="37">
        <f>TAB_!D584</f>
        <v>0</v>
      </c>
      <c r="F386" s="38">
        <f>TAB_!E584</f>
        <v>0</v>
      </c>
      <c r="G386" s="37">
        <f>TAB_!F584</f>
        <v>0</v>
      </c>
      <c r="H386" s="38">
        <f>TAB_!G584</f>
        <v>0</v>
      </c>
      <c r="I386" s="37">
        <f>TAB_!H584</f>
        <v>0</v>
      </c>
      <c r="J386" s="38">
        <f>TAB_!I584</f>
        <v>0</v>
      </c>
      <c r="K386" s="37">
        <f>TAB_!J584</f>
        <v>0</v>
      </c>
      <c r="L386" s="38">
        <f>TAB_!K584</f>
        <v>0</v>
      </c>
      <c r="M386" s="139">
        <f>TAB_!L584</f>
        <v>3.9</v>
      </c>
      <c r="N386" s="38">
        <f>TAB_!M584</f>
        <v>4</v>
      </c>
    </row>
    <row r="387" spans="2:14" ht="15" thickBot="1">
      <c r="B387" s="162" t="str">
        <f>TAB_!A585</f>
        <v>Índice Escala de 1 a 100</v>
      </c>
      <c r="C387" s="140">
        <f>TAB_!B585</f>
        <v>73</v>
      </c>
      <c r="D387" s="46">
        <f>TAB_!C585</f>
        <v>75</v>
      </c>
      <c r="E387" s="45">
        <f>TAB_!D585</f>
        <v>0</v>
      </c>
      <c r="F387" s="46">
        <f>TAB_!E585</f>
        <v>0</v>
      </c>
      <c r="G387" s="45">
        <f>TAB_!F585</f>
        <v>0</v>
      </c>
      <c r="H387" s="46">
        <f>TAB_!G585</f>
        <v>0</v>
      </c>
      <c r="I387" s="45">
        <f>TAB_!H585</f>
        <v>0</v>
      </c>
      <c r="J387" s="46">
        <f>TAB_!I585</f>
        <v>0</v>
      </c>
      <c r="K387" s="45">
        <f>TAB_!J585</f>
        <v>0</v>
      </c>
      <c r="L387" s="46">
        <f>TAB_!K585</f>
        <v>0</v>
      </c>
      <c r="M387" s="140">
        <f>TAB_!L585</f>
        <v>73</v>
      </c>
      <c r="N387" s="46">
        <f>TAB_!M585</f>
        <v>75</v>
      </c>
    </row>
    <row r="388" spans="2:14">
      <c r="C388" s="33"/>
      <c r="D388" s="33"/>
      <c r="E388" s="33"/>
      <c r="F388" s="33"/>
      <c r="G388" s="33"/>
      <c r="H388" s="33"/>
      <c r="I388" s="33"/>
      <c r="J388" s="33"/>
      <c r="K388" s="33"/>
      <c r="L388" s="33"/>
      <c r="M388" s="33"/>
      <c r="N388" s="33"/>
    </row>
    <row r="389" spans="2:14">
      <c r="C389" s="33"/>
      <c r="D389" s="33"/>
      <c r="E389" s="33"/>
      <c r="F389" s="33"/>
      <c r="G389" s="33"/>
      <c r="H389" s="33"/>
      <c r="I389" s="33"/>
      <c r="J389" s="33"/>
      <c r="K389" s="33"/>
      <c r="L389" s="33"/>
      <c r="M389" s="33"/>
      <c r="N389" s="33"/>
    </row>
    <row r="390" spans="2:14" ht="15" thickBot="1">
      <c r="B390" s="141" t="str">
        <f>TAB_!A588</f>
        <v>¿Considera que las distinciones y los estímulos académicos que ofrece la Universidad motivan el mejoramiento en el desempeño académico de los estudiantes?</v>
      </c>
      <c r="C390" s="33"/>
      <c r="D390" s="33"/>
      <c r="E390" s="33"/>
      <c r="F390" s="33"/>
      <c r="G390" s="33"/>
      <c r="H390" s="33"/>
      <c r="I390" s="33"/>
      <c r="J390" s="33"/>
      <c r="K390" s="33"/>
      <c r="L390" s="33"/>
      <c r="M390" s="33"/>
      <c r="N390" s="33"/>
    </row>
    <row r="391" spans="2:14">
      <c r="B391" s="160" t="str">
        <f>TAB_!A596</f>
        <v>(1)Total Desacuerdo</v>
      </c>
      <c r="C391" s="159">
        <f>TAB_!B596</f>
        <v>0</v>
      </c>
      <c r="D391" s="158">
        <f>TAB_!C596</f>
        <v>4.5</v>
      </c>
      <c r="E391" s="157">
        <f>TAB_!D596</f>
        <v>0</v>
      </c>
      <c r="F391" s="158">
        <f>TAB_!E596</f>
        <v>0</v>
      </c>
      <c r="G391" s="157">
        <f>TAB_!F596</f>
        <v>0</v>
      </c>
      <c r="H391" s="158">
        <f>TAB_!G596</f>
        <v>0</v>
      </c>
      <c r="I391" s="157">
        <f>TAB_!H596</f>
        <v>0</v>
      </c>
      <c r="J391" s="158">
        <f>TAB_!I596</f>
        <v>0</v>
      </c>
      <c r="K391" s="157">
        <f>TAB_!J596</f>
        <v>0</v>
      </c>
      <c r="L391" s="158">
        <f>TAB_!K596</f>
        <v>0</v>
      </c>
      <c r="M391" s="159">
        <f>TAB_!L596</f>
        <v>0</v>
      </c>
      <c r="N391" s="158">
        <f>TAB_!M596</f>
        <v>4.5</v>
      </c>
    </row>
    <row r="392" spans="2:14">
      <c r="B392" s="142" t="str">
        <f>TAB_!A597</f>
        <v>(2)Desacuerdo</v>
      </c>
      <c r="C392" s="136">
        <f>TAB_!B597</f>
        <v>8.1</v>
      </c>
      <c r="D392" s="42">
        <f>TAB_!C597</f>
        <v>2.2999999999999998</v>
      </c>
      <c r="E392" s="41">
        <f>TAB_!D597</f>
        <v>0</v>
      </c>
      <c r="F392" s="42">
        <f>TAB_!E597</f>
        <v>0</v>
      </c>
      <c r="G392" s="41">
        <f>TAB_!F597</f>
        <v>0</v>
      </c>
      <c r="H392" s="42">
        <f>TAB_!G597</f>
        <v>0</v>
      </c>
      <c r="I392" s="41">
        <f>TAB_!H597</f>
        <v>0</v>
      </c>
      <c r="J392" s="42">
        <f>TAB_!I597</f>
        <v>0</v>
      </c>
      <c r="K392" s="41">
        <f>TAB_!J597</f>
        <v>0</v>
      </c>
      <c r="L392" s="42">
        <f>TAB_!K597</f>
        <v>0</v>
      </c>
      <c r="M392" s="136">
        <f>TAB_!L597</f>
        <v>8.1</v>
      </c>
      <c r="N392" s="42">
        <f>TAB_!M597</f>
        <v>2.2999999999999998</v>
      </c>
    </row>
    <row r="393" spans="2:14">
      <c r="B393" s="142" t="str">
        <f>TAB_!A598</f>
        <v>(3)Medianamente de acuerdo</v>
      </c>
      <c r="C393" s="136">
        <f>TAB_!B598</f>
        <v>18.899999999999999</v>
      </c>
      <c r="D393" s="42">
        <f>TAB_!C598</f>
        <v>25</v>
      </c>
      <c r="E393" s="41">
        <f>TAB_!D598</f>
        <v>0</v>
      </c>
      <c r="F393" s="42">
        <f>TAB_!E598</f>
        <v>0</v>
      </c>
      <c r="G393" s="41">
        <f>TAB_!F598</f>
        <v>0</v>
      </c>
      <c r="H393" s="42">
        <f>TAB_!G598</f>
        <v>0</v>
      </c>
      <c r="I393" s="41">
        <f>TAB_!H598</f>
        <v>0</v>
      </c>
      <c r="J393" s="42">
        <f>TAB_!I598</f>
        <v>0</v>
      </c>
      <c r="K393" s="41">
        <f>TAB_!J598</f>
        <v>0</v>
      </c>
      <c r="L393" s="42">
        <f>TAB_!K598</f>
        <v>0</v>
      </c>
      <c r="M393" s="136">
        <f>TAB_!L598</f>
        <v>18.899999999999999</v>
      </c>
      <c r="N393" s="42">
        <f>TAB_!M598</f>
        <v>25</v>
      </c>
    </row>
    <row r="394" spans="2:14">
      <c r="B394" s="142" t="str">
        <f>TAB_!A599</f>
        <v>(4)Acuerdo</v>
      </c>
      <c r="C394" s="136">
        <f>TAB_!B599</f>
        <v>56.8</v>
      </c>
      <c r="D394" s="42">
        <f>TAB_!C599</f>
        <v>38.6</v>
      </c>
      <c r="E394" s="41">
        <f>TAB_!D599</f>
        <v>0</v>
      </c>
      <c r="F394" s="42">
        <f>TAB_!E599</f>
        <v>0</v>
      </c>
      <c r="G394" s="41">
        <f>TAB_!F599</f>
        <v>0</v>
      </c>
      <c r="H394" s="42">
        <f>TAB_!G599</f>
        <v>0</v>
      </c>
      <c r="I394" s="41">
        <f>TAB_!H599</f>
        <v>0</v>
      </c>
      <c r="J394" s="42">
        <f>TAB_!I599</f>
        <v>0</v>
      </c>
      <c r="K394" s="41">
        <f>TAB_!J599</f>
        <v>0</v>
      </c>
      <c r="L394" s="42">
        <f>TAB_!K599</f>
        <v>0</v>
      </c>
      <c r="M394" s="136">
        <f>TAB_!L599</f>
        <v>56.8</v>
      </c>
      <c r="N394" s="42">
        <f>TAB_!M599</f>
        <v>38.6</v>
      </c>
    </row>
    <row r="395" spans="2:14">
      <c r="B395" s="142" t="str">
        <f>TAB_!A600</f>
        <v>(5)Total Acuerdo</v>
      </c>
      <c r="C395" s="136">
        <f>TAB_!B600</f>
        <v>16.2</v>
      </c>
      <c r="D395" s="42">
        <f>TAB_!C600</f>
        <v>29.5</v>
      </c>
      <c r="E395" s="41">
        <f>TAB_!D600</f>
        <v>0</v>
      </c>
      <c r="F395" s="42">
        <f>TAB_!E600</f>
        <v>0</v>
      </c>
      <c r="G395" s="41">
        <f>TAB_!F600</f>
        <v>0</v>
      </c>
      <c r="H395" s="42">
        <f>TAB_!G600</f>
        <v>0</v>
      </c>
      <c r="I395" s="41">
        <f>TAB_!H600</f>
        <v>0</v>
      </c>
      <c r="J395" s="42">
        <f>TAB_!I600</f>
        <v>0</v>
      </c>
      <c r="K395" s="41">
        <f>TAB_!J600</f>
        <v>0</v>
      </c>
      <c r="L395" s="42">
        <f>TAB_!K600</f>
        <v>0</v>
      </c>
      <c r="M395" s="136">
        <f>TAB_!L600</f>
        <v>16.2</v>
      </c>
      <c r="N395" s="42">
        <f>TAB_!M600</f>
        <v>29.5</v>
      </c>
    </row>
    <row r="396" spans="2:14">
      <c r="B396" s="142" t="str">
        <f>TAB_!A601</f>
        <v>NS/NA</v>
      </c>
      <c r="C396" s="136">
        <f>TAB_!B601</f>
        <v>0</v>
      </c>
      <c r="D396" s="42">
        <f>TAB_!C601</f>
        <v>0</v>
      </c>
      <c r="E396" s="41">
        <f>TAB_!D601</f>
        <v>0</v>
      </c>
      <c r="F396" s="42">
        <f>TAB_!E601</f>
        <v>0</v>
      </c>
      <c r="G396" s="41">
        <f>TAB_!F601</f>
        <v>0</v>
      </c>
      <c r="H396" s="42">
        <f>TAB_!G601</f>
        <v>0</v>
      </c>
      <c r="I396" s="41">
        <f>TAB_!H601</f>
        <v>0</v>
      </c>
      <c r="J396" s="42">
        <f>TAB_!I601</f>
        <v>0</v>
      </c>
      <c r="K396" s="41">
        <f>TAB_!J601</f>
        <v>0</v>
      </c>
      <c r="L396" s="42">
        <f>TAB_!K601</f>
        <v>0</v>
      </c>
      <c r="M396" s="136">
        <f>TAB_!L601</f>
        <v>0</v>
      </c>
      <c r="N396" s="42">
        <f>TAB_!M601</f>
        <v>0</v>
      </c>
    </row>
    <row r="397" spans="2:14">
      <c r="B397" s="142" t="str">
        <f>TAB_!A602</f>
        <v>Total</v>
      </c>
      <c r="C397" s="136">
        <f>TAB_!B602</f>
        <v>100</v>
      </c>
      <c r="D397" s="42">
        <f>TAB_!C602</f>
        <v>100</v>
      </c>
      <c r="E397" s="41">
        <f>TAB_!D602</f>
        <v>0</v>
      </c>
      <c r="F397" s="42">
        <f>TAB_!E602</f>
        <v>0</v>
      </c>
      <c r="G397" s="41">
        <f>TAB_!F602</f>
        <v>0</v>
      </c>
      <c r="H397" s="42">
        <f>TAB_!G602</f>
        <v>0</v>
      </c>
      <c r="I397" s="41">
        <f>TAB_!H602</f>
        <v>0</v>
      </c>
      <c r="J397" s="42">
        <f>TAB_!I602</f>
        <v>0</v>
      </c>
      <c r="K397" s="41">
        <f>TAB_!J602</f>
        <v>0</v>
      </c>
      <c r="L397" s="42">
        <f>TAB_!K602</f>
        <v>0</v>
      </c>
      <c r="M397" s="136">
        <f>TAB_!L602</f>
        <v>100</v>
      </c>
      <c r="N397" s="42">
        <f>TAB_!M602</f>
        <v>100</v>
      </c>
    </row>
    <row r="398" spans="2:14">
      <c r="B398" s="143" t="str">
        <f>TAB_!A603</f>
        <v>Numero de entrevistados</v>
      </c>
      <c r="C398" s="137">
        <f>TAB_!B603</f>
        <v>37</v>
      </c>
      <c r="D398" s="44">
        <f>TAB_!C603</f>
        <v>44</v>
      </c>
      <c r="E398" s="43">
        <f>TAB_!D603</f>
        <v>0</v>
      </c>
      <c r="F398" s="44">
        <f>TAB_!E603</f>
        <v>0</v>
      </c>
      <c r="G398" s="43">
        <f>TAB_!F603</f>
        <v>0</v>
      </c>
      <c r="H398" s="44">
        <f>TAB_!G603</f>
        <v>0</v>
      </c>
      <c r="I398" s="43">
        <f>TAB_!H603</f>
        <v>0</v>
      </c>
      <c r="J398" s="44">
        <f>TAB_!I603</f>
        <v>0</v>
      </c>
      <c r="K398" s="43">
        <f>TAB_!J603</f>
        <v>0</v>
      </c>
      <c r="L398" s="44">
        <f>TAB_!K603</f>
        <v>0</v>
      </c>
      <c r="M398" s="137">
        <f>TAB_!L603</f>
        <v>37</v>
      </c>
      <c r="N398" s="44">
        <f>TAB_!M603</f>
        <v>44</v>
      </c>
    </row>
    <row r="399" spans="2:14">
      <c r="B399" s="161" t="str">
        <f>TAB_!A604</f>
        <v>TOP TWO BOX</v>
      </c>
      <c r="C399" s="138">
        <f>TAB_!B604</f>
        <v>73</v>
      </c>
      <c r="D399" s="36">
        <f>TAB_!C604</f>
        <v>68.2</v>
      </c>
      <c r="E399" s="35">
        <f>TAB_!D604</f>
        <v>0</v>
      </c>
      <c r="F399" s="36">
        <f>TAB_!E604</f>
        <v>0</v>
      </c>
      <c r="G399" s="35">
        <f>TAB_!F604</f>
        <v>0</v>
      </c>
      <c r="H399" s="36">
        <f>TAB_!G604</f>
        <v>0</v>
      </c>
      <c r="I399" s="35">
        <f>TAB_!H604</f>
        <v>0</v>
      </c>
      <c r="J399" s="36">
        <f>TAB_!I604</f>
        <v>0</v>
      </c>
      <c r="K399" s="35">
        <f>TAB_!J604</f>
        <v>0</v>
      </c>
      <c r="L399" s="36">
        <f>TAB_!K604</f>
        <v>0</v>
      </c>
      <c r="M399" s="138">
        <f>TAB_!L604</f>
        <v>73</v>
      </c>
      <c r="N399" s="36">
        <f>TAB_!M604</f>
        <v>68.2</v>
      </c>
    </row>
    <row r="400" spans="2:14">
      <c r="B400" s="142" t="str">
        <f>TAB_!A605</f>
        <v>BOTTOM TWO BOX</v>
      </c>
      <c r="C400" s="136">
        <f>TAB_!B605</f>
        <v>8.1</v>
      </c>
      <c r="D400" s="42">
        <f>TAB_!C605</f>
        <v>6.8</v>
      </c>
      <c r="E400" s="41">
        <f>TAB_!D605</f>
        <v>0</v>
      </c>
      <c r="F400" s="42">
        <f>TAB_!E605</f>
        <v>0</v>
      </c>
      <c r="G400" s="41">
        <f>TAB_!F605</f>
        <v>0</v>
      </c>
      <c r="H400" s="42">
        <f>TAB_!G605</f>
        <v>0</v>
      </c>
      <c r="I400" s="41">
        <f>TAB_!H605</f>
        <v>0</v>
      </c>
      <c r="J400" s="42">
        <f>TAB_!I605</f>
        <v>0</v>
      </c>
      <c r="K400" s="41">
        <f>TAB_!J605</f>
        <v>0</v>
      </c>
      <c r="L400" s="42">
        <f>TAB_!K605</f>
        <v>0</v>
      </c>
      <c r="M400" s="136">
        <f>TAB_!L605</f>
        <v>8.1</v>
      </c>
      <c r="N400" s="42">
        <f>TAB_!M605</f>
        <v>6.8</v>
      </c>
    </row>
    <row r="401" spans="2:14">
      <c r="B401" s="161" t="str">
        <f>TAB_!A606</f>
        <v>Media Escala de 1 a 5</v>
      </c>
      <c r="C401" s="139">
        <f>TAB_!B606</f>
        <v>3.8</v>
      </c>
      <c r="D401" s="38">
        <f>TAB_!C606</f>
        <v>3.9</v>
      </c>
      <c r="E401" s="37">
        <f>TAB_!D606</f>
        <v>0</v>
      </c>
      <c r="F401" s="38">
        <f>TAB_!E606</f>
        <v>0</v>
      </c>
      <c r="G401" s="37">
        <f>TAB_!F606</f>
        <v>0</v>
      </c>
      <c r="H401" s="38">
        <f>TAB_!G606</f>
        <v>0</v>
      </c>
      <c r="I401" s="37">
        <f>TAB_!H606</f>
        <v>0</v>
      </c>
      <c r="J401" s="38">
        <f>TAB_!I606</f>
        <v>0</v>
      </c>
      <c r="K401" s="37">
        <f>TAB_!J606</f>
        <v>0</v>
      </c>
      <c r="L401" s="38">
        <f>TAB_!K606</f>
        <v>0</v>
      </c>
      <c r="M401" s="139">
        <f>TAB_!L606</f>
        <v>3.8</v>
      </c>
      <c r="N401" s="38">
        <f>TAB_!M606</f>
        <v>3.9</v>
      </c>
    </row>
    <row r="402" spans="2:14" ht="15" thickBot="1">
      <c r="B402" s="162" t="str">
        <f>TAB_!A607</f>
        <v>Índice Escala de 1 a 100</v>
      </c>
      <c r="C402" s="140">
        <f>TAB_!B607</f>
        <v>70.3</v>
      </c>
      <c r="D402" s="46">
        <f>TAB_!C607</f>
        <v>71.599999999999994</v>
      </c>
      <c r="E402" s="45">
        <f>TAB_!D607</f>
        <v>0</v>
      </c>
      <c r="F402" s="46">
        <f>TAB_!E607</f>
        <v>0</v>
      </c>
      <c r="G402" s="45">
        <f>TAB_!F607</f>
        <v>0</v>
      </c>
      <c r="H402" s="46">
        <f>TAB_!G607</f>
        <v>0</v>
      </c>
      <c r="I402" s="45">
        <f>TAB_!H607</f>
        <v>0</v>
      </c>
      <c r="J402" s="46">
        <f>TAB_!I607</f>
        <v>0</v>
      </c>
      <c r="K402" s="45">
        <f>TAB_!J607</f>
        <v>0</v>
      </c>
      <c r="L402" s="46">
        <f>TAB_!K607</f>
        <v>0</v>
      </c>
      <c r="M402" s="140">
        <f>TAB_!L607</f>
        <v>70.3</v>
      </c>
      <c r="N402" s="46">
        <f>TAB_!M607</f>
        <v>71.599999999999994</v>
      </c>
    </row>
    <row r="403" spans="2:14">
      <c r="C403" s="33"/>
      <c r="D403" s="33"/>
      <c r="E403" s="33"/>
      <c r="F403" s="33"/>
      <c r="G403" s="33"/>
      <c r="H403" s="33"/>
      <c r="I403" s="33"/>
      <c r="J403" s="33"/>
      <c r="K403" s="33"/>
      <c r="L403" s="33"/>
      <c r="M403" s="33"/>
      <c r="N403" s="33"/>
    </row>
    <row r="404" spans="2:14">
      <c r="C404" s="33"/>
      <c r="D404" s="33"/>
      <c r="E404" s="33"/>
      <c r="F404" s="33"/>
      <c r="G404" s="33"/>
      <c r="H404" s="33"/>
      <c r="I404" s="33"/>
      <c r="J404" s="33"/>
      <c r="K404" s="33"/>
      <c r="L404" s="33"/>
      <c r="M404" s="33"/>
      <c r="N404" s="33"/>
    </row>
    <row r="405" spans="2:14">
      <c r="B405" s="141" t="str">
        <f>TAB_!A610</f>
        <v>¿Considera que los recursos académicos disponibles para el programa (material bibliográfico, material didáctico, equipos de cómputo, software académico,</v>
      </c>
      <c r="C405" s="33"/>
      <c r="D405" s="33"/>
      <c r="E405" s="33"/>
      <c r="F405" s="33"/>
      <c r="G405" s="33"/>
      <c r="H405" s="33"/>
      <c r="I405" s="33"/>
      <c r="J405" s="33"/>
      <c r="K405" s="33"/>
      <c r="L405" s="33"/>
      <c r="M405" s="33"/>
      <c r="N405" s="33"/>
    </row>
    <row r="406" spans="2:14" ht="15" thickBot="1">
      <c r="B406" s="141" t="str">
        <f>TAB_!A611</f>
        <v>entre otros) son suficientes para el número de estudiantes del mismo?</v>
      </c>
      <c r="C406" s="33"/>
      <c r="D406" s="33"/>
      <c r="E406" s="33"/>
      <c r="F406" s="33"/>
      <c r="G406" s="33"/>
      <c r="H406" s="33"/>
      <c r="I406" s="33"/>
      <c r="J406" s="33"/>
      <c r="K406" s="33"/>
      <c r="L406" s="33"/>
      <c r="M406" s="33"/>
      <c r="N406" s="33"/>
    </row>
    <row r="407" spans="2:14">
      <c r="B407" s="160" t="str">
        <f>TAB_!A619</f>
        <v>(1)Total Desacuerdo</v>
      </c>
      <c r="C407" s="159">
        <f>TAB_!B619</f>
        <v>7.9</v>
      </c>
      <c r="D407" s="158">
        <f>TAB_!C619</f>
        <v>4.5</v>
      </c>
      <c r="E407" s="157">
        <f>TAB_!D619</f>
        <v>0</v>
      </c>
      <c r="F407" s="158">
        <f>TAB_!E619</f>
        <v>0</v>
      </c>
      <c r="G407" s="157">
        <f>TAB_!F619</f>
        <v>0</v>
      </c>
      <c r="H407" s="158">
        <f>TAB_!G619</f>
        <v>0</v>
      </c>
      <c r="I407" s="157">
        <f>TAB_!H619</f>
        <v>0</v>
      </c>
      <c r="J407" s="158">
        <f>TAB_!I619</f>
        <v>0</v>
      </c>
      <c r="K407" s="157">
        <f>TAB_!J619</f>
        <v>0</v>
      </c>
      <c r="L407" s="158">
        <f>TAB_!K619</f>
        <v>0</v>
      </c>
      <c r="M407" s="159">
        <f>TAB_!L619</f>
        <v>6.5</v>
      </c>
      <c r="N407" s="158">
        <f>TAB_!M619</f>
        <v>3.6</v>
      </c>
    </row>
    <row r="408" spans="2:14">
      <c r="B408" s="142" t="str">
        <f>TAB_!A620</f>
        <v>(2)Desacuerdo</v>
      </c>
      <c r="C408" s="136">
        <f>TAB_!B620</f>
        <v>10.5</v>
      </c>
      <c r="D408" s="42">
        <f>TAB_!C620</f>
        <v>13.6</v>
      </c>
      <c r="E408" s="41">
        <f>TAB_!D620</f>
        <v>0</v>
      </c>
      <c r="F408" s="42">
        <f>TAB_!E620</f>
        <v>0</v>
      </c>
      <c r="G408" s="41">
        <f>TAB_!F620</f>
        <v>0</v>
      </c>
      <c r="H408" s="42">
        <f>TAB_!G620</f>
        <v>0</v>
      </c>
      <c r="I408" s="41">
        <f>TAB_!H620</f>
        <v>0</v>
      </c>
      <c r="J408" s="42">
        <f>TAB_!I620</f>
        <v>0</v>
      </c>
      <c r="K408" s="41">
        <f>TAB_!J620</f>
        <v>0</v>
      </c>
      <c r="L408" s="42">
        <f>TAB_!K620</f>
        <v>0</v>
      </c>
      <c r="M408" s="136">
        <f>TAB_!L620</f>
        <v>8.6999999999999993</v>
      </c>
      <c r="N408" s="42">
        <f>TAB_!M620</f>
        <v>10.9</v>
      </c>
    </row>
    <row r="409" spans="2:14">
      <c r="B409" s="142" t="str">
        <f>TAB_!A621</f>
        <v>(3)Medianamente de acuerdo</v>
      </c>
      <c r="C409" s="136">
        <f>TAB_!B621</f>
        <v>26.3</v>
      </c>
      <c r="D409" s="42">
        <f>TAB_!C621</f>
        <v>15.9</v>
      </c>
      <c r="E409" s="41">
        <f>TAB_!D621</f>
        <v>75</v>
      </c>
      <c r="F409" s="42">
        <f>TAB_!E621</f>
        <v>50</v>
      </c>
      <c r="G409" s="41">
        <f>TAB_!F621</f>
        <v>0</v>
      </c>
      <c r="H409" s="42">
        <f>TAB_!G621</f>
        <v>0</v>
      </c>
      <c r="I409" s="41">
        <f>TAB_!H621</f>
        <v>0</v>
      </c>
      <c r="J409" s="42">
        <f>TAB_!I621</f>
        <v>0</v>
      </c>
      <c r="K409" s="41">
        <f>TAB_!J621</f>
        <v>0</v>
      </c>
      <c r="L409" s="42">
        <f>TAB_!K621</f>
        <v>0</v>
      </c>
      <c r="M409" s="136">
        <f>TAB_!L621</f>
        <v>28.3</v>
      </c>
      <c r="N409" s="42">
        <f>TAB_!M621</f>
        <v>18.2</v>
      </c>
    </row>
    <row r="410" spans="2:14">
      <c r="B410" s="142" t="str">
        <f>TAB_!A622</f>
        <v>(4)Acuerdo</v>
      </c>
      <c r="C410" s="136">
        <f>TAB_!B622</f>
        <v>34.200000000000003</v>
      </c>
      <c r="D410" s="42">
        <f>TAB_!C622</f>
        <v>22.7</v>
      </c>
      <c r="E410" s="41">
        <f>TAB_!D622</f>
        <v>25</v>
      </c>
      <c r="F410" s="42">
        <f>TAB_!E622</f>
        <v>16.7</v>
      </c>
      <c r="G410" s="41">
        <f>TAB_!F622</f>
        <v>75</v>
      </c>
      <c r="H410" s="42">
        <f>TAB_!G622</f>
        <v>60</v>
      </c>
      <c r="I410" s="41">
        <f>TAB_!H622</f>
        <v>0</v>
      </c>
      <c r="J410" s="42">
        <f>TAB_!I622</f>
        <v>0</v>
      </c>
      <c r="K410" s="41">
        <f>TAB_!J622</f>
        <v>0</v>
      </c>
      <c r="L410" s="42">
        <f>TAB_!K622</f>
        <v>0</v>
      </c>
      <c r="M410" s="136">
        <f>TAB_!L622</f>
        <v>37</v>
      </c>
      <c r="N410" s="42">
        <f>TAB_!M622</f>
        <v>25.5</v>
      </c>
    </row>
    <row r="411" spans="2:14">
      <c r="B411" s="142" t="str">
        <f>TAB_!A623</f>
        <v>(5)Total Acuerdo</v>
      </c>
      <c r="C411" s="136">
        <f>TAB_!B623</f>
        <v>18.399999999999999</v>
      </c>
      <c r="D411" s="42">
        <f>TAB_!C623</f>
        <v>43.2</v>
      </c>
      <c r="E411" s="41">
        <f>TAB_!D623</f>
        <v>0</v>
      </c>
      <c r="F411" s="42">
        <f>TAB_!E623</f>
        <v>33.299999999999997</v>
      </c>
      <c r="G411" s="41">
        <f>TAB_!F623</f>
        <v>25</v>
      </c>
      <c r="H411" s="42">
        <f>TAB_!G623</f>
        <v>40</v>
      </c>
      <c r="I411" s="41">
        <f>TAB_!H623</f>
        <v>0</v>
      </c>
      <c r="J411" s="42">
        <f>TAB_!I623</f>
        <v>0</v>
      </c>
      <c r="K411" s="41">
        <f>TAB_!J623</f>
        <v>0</v>
      </c>
      <c r="L411" s="42">
        <f>TAB_!K623</f>
        <v>0</v>
      </c>
      <c r="M411" s="136">
        <f>TAB_!L623</f>
        <v>17.399999999999999</v>
      </c>
      <c r="N411" s="42">
        <f>TAB_!M623</f>
        <v>41.8</v>
      </c>
    </row>
    <row r="412" spans="2:14">
      <c r="B412" s="142" t="str">
        <f>TAB_!A624</f>
        <v>NS/NA</v>
      </c>
      <c r="C412" s="136">
        <f>TAB_!B624</f>
        <v>2.6</v>
      </c>
      <c r="D412" s="42">
        <f>TAB_!C624</f>
        <v>0</v>
      </c>
      <c r="E412" s="41">
        <f>TAB_!D624</f>
        <v>0</v>
      </c>
      <c r="F412" s="42">
        <f>TAB_!E624</f>
        <v>0</v>
      </c>
      <c r="G412" s="41">
        <f>TAB_!F624</f>
        <v>0</v>
      </c>
      <c r="H412" s="42">
        <f>TAB_!G624</f>
        <v>0</v>
      </c>
      <c r="I412" s="41">
        <f>TAB_!H624</f>
        <v>0</v>
      </c>
      <c r="J412" s="42">
        <f>TAB_!I624</f>
        <v>0</v>
      </c>
      <c r="K412" s="41">
        <f>TAB_!J624</f>
        <v>0</v>
      </c>
      <c r="L412" s="42">
        <f>TAB_!K624</f>
        <v>0</v>
      </c>
      <c r="M412" s="136">
        <f>TAB_!L624</f>
        <v>2.2000000000000002</v>
      </c>
      <c r="N412" s="42">
        <f>TAB_!M624</f>
        <v>0</v>
      </c>
    </row>
    <row r="413" spans="2:14">
      <c r="B413" s="142" t="str">
        <f>TAB_!A625</f>
        <v>Total</v>
      </c>
      <c r="C413" s="136">
        <f>TAB_!B625</f>
        <v>100</v>
      </c>
      <c r="D413" s="42">
        <f>TAB_!C625</f>
        <v>100</v>
      </c>
      <c r="E413" s="41">
        <f>TAB_!D625</f>
        <v>100</v>
      </c>
      <c r="F413" s="42">
        <f>TAB_!E625</f>
        <v>100</v>
      </c>
      <c r="G413" s="41">
        <f>TAB_!F625</f>
        <v>100</v>
      </c>
      <c r="H413" s="42">
        <f>TAB_!G625</f>
        <v>100</v>
      </c>
      <c r="I413" s="41">
        <f>TAB_!H625</f>
        <v>0</v>
      </c>
      <c r="J413" s="42">
        <f>TAB_!I625</f>
        <v>0</v>
      </c>
      <c r="K413" s="41">
        <f>TAB_!J625</f>
        <v>0</v>
      </c>
      <c r="L413" s="42">
        <f>TAB_!K625</f>
        <v>0</v>
      </c>
      <c r="M413" s="136">
        <f>TAB_!L625</f>
        <v>100</v>
      </c>
      <c r="N413" s="42">
        <f>TAB_!M625</f>
        <v>100</v>
      </c>
    </row>
    <row r="414" spans="2:14">
      <c r="B414" s="143" t="str">
        <f>TAB_!A626</f>
        <v>Numero de entrevistados</v>
      </c>
      <c r="C414" s="137">
        <f>TAB_!B626</f>
        <v>38</v>
      </c>
      <c r="D414" s="44">
        <f>TAB_!C626</f>
        <v>44</v>
      </c>
      <c r="E414" s="43">
        <f>TAB_!D626</f>
        <v>4</v>
      </c>
      <c r="F414" s="44">
        <f>TAB_!E626</f>
        <v>6</v>
      </c>
      <c r="G414" s="43">
        <f>TAB_!F626</f>
        <v>4</v>
      </c>
      <c r="H414" s="44">
        <f>TAB_!G626</f>
        <v>5</v>
      </c>
      <c r="I414" s="43">
        <f>TAB_!H626</f>
        <v>0</v>
      </c>
      <c r="J414" s="44">
        <f>TAB_!I626</f>
        <v>0</v>
      </c>
      <c r="K414" s="43">
        <f>TAB_!J626</f>
        <v>0</v>
      </c>
      <c r="L414" s="44">
        <f>TAB_!K626</f>
        <v>0</v>
      </c>
      <c r="M414" s="137">
        <f>TAB_!L626</f>
        <v>46</v>
      </c>
      <c r="N414" s="44">
        <f>TAB_!M626</f>
        <v>55</v>
      </c>
    </row>
    <row r="415" spans="2:14">
      <c r="B415" s="161" t="str">
        <f>TAB_!A627</f>
        <v>TOP TWO BOX</v>
      </c>
      <c r="C415" s="138">
        <f>TAB_!B627</f>
        <v>52.6</v>
      </c>
      <c r="D415" s="36">
        <f>TAB_!C627</f>
        <v>65.900000000000006</v>
      </c>
      <c r="E415" s="35">
        <f>TAB_!D627</f>
        <v>25</v>
      </c>
      <c r="F415" s="36">
        <f>TAB_!E627</f>
        <v>50</v>
      </c>
      <c r="G415" s="35">
        <f>TAB_!F627</f>
        <v>100</v>
      </c>
      <c r="H415" s="36">
        <f>TAB_!G627</f>
        <v>100</v>
      </c>
      <c r="I415" s="35">
        <f>TAB_!H627</f>
        <v>0</v>
      </c>
      <c r="J415" s="36">
        <f>TAB_!I627</f>
        <v>0</v>
      </c>
      <c r="K415" s="35">
        <f>TAB_!J627</f>
        <v>0</v>
      </c>
      <c r="L415" s="36">
        <f>TAB_!K627</f>
        <v>0</v>
      </c>
      <c r="M415" s="138">
        <f>TAB_!L627</f>
        <v>54.3</v>
      </c>
      <c r="N415" s="36">
        <f>TAB_!M627</f>
        <v>67.3</v>
      </c>
    </row>
    <row r="416" spans="2:14">
      <c r="B416" s="142" t="str">
        <f>TAB_!A628</f>
        <v>BOTTOM TWO BOX</v>
      </c>
      <c r="C416" s="136">
        <f>TAB_!B628</f>
        <v>18.399999999999999</v>
      </c>
      <c r="D416" s="42">
        <f>TAB_!C628</f>
        <v>18.2</v>
      </c>
      <c r="E416" s="41">
        <f>TAB_!D628</f>
        <v>0</v>
      </c>
      <c r="F416" s="42">
        <f>TAB_!E628</f>
        <v>0</v>
      </c>
      <c r="G416" s="41">
        <f>TAB_!F628</f>
        <v>0</v>
      </c>
      <c r="H416" s="42">
        <f>TAB_!G628</f>
        <v>0</v>
      </c>
      <c r="I416" s="41">
        <f>TAB_!H628</f>
        <v>0</v>
      </c>
      <c r="J416" s="42">
        <f>TAB_!I628</f>
        <v>0</v>
      </c>
      <c r="K416" s="41">
        <f>TAB_!J628</f>
        <v>0</v>
      </c>
      <c r="L416" s="42">
        <f>TAB_!K628</f>
        <v>0</v>
      </c>
      <c r="M416" s="136">
        <f>TAB_!L628</f>
        <v>15.2</v>
      </c>
      <c r="N416" s="42">
        <f>TAB_!M628</f>
        <v>14.5</v>
      </c>
    </row>
    <row r="417" spans="2:14">
      <c r="B417" s="161" t="str">
        <f>TAB_!A629</f>
        <v>Media Escala de 1 a 5</v>
      </c>
      <c r="C417" s="139">
        <f>TAB_!B629</f>
        <v>3.5</v>
      </c>
      <c r="D417" s="38">
        <f>TAB_!C629</f>
        <v>3.9</v>
      </c>
      <c r="E417" s="37">
        <f>TAB_!D629</f>
        <v>3.3</v>
      </c>
      <c r="F417" s="38">
        <f>TAB_!E629</f>
        <v>3.8</v>
      </c>
      <c r="G417" s="37">
        <f>TAB_!F629</f>
        <v>4.3</v>
      </c>
      <c r="H417" s="38">
        <f>TAB_!G629</f>
        <v>4.4000000000000004</v>
      </c>
      <c r="I417" s="37">
        <f>TAB_!H629</f>
        <v>0</v>
      </c>
      <c r="J417" s="38">
        <f>TAB_!I629</f>
        <v>0</v>
      </c>
      <c r="K417" s="37">
        <f>TAB_!J629</f>
        <v>0</v>
      </c>
      <c r="L417" s="38">
        <f>TAB_!K629</f>
        <v>0</v>
      </c>
      <c r="M417" s="139">
        <f>TAB_!L629</f>
        <v>3.5</v>
      </c>
      <c r="N417" s="38">
        <f>TAB_!M629</f>
        <v>3.9</v>
      </c>
    </row>
    <row r="418" spans="2:14" ht="15" thickBot="1">
      <c r="B418" s="162" t="str">
        <f>TAB_!A630</f>
        <v>Índice Escala de 1 a 100</v>
      </c>
      <c r="C418" s="140">
        <f>TAB_!B630</f>
        <v>61.5</v>
      </c>
      <c r="D418" s="46">
        <f>TAB_!C630</f>
        <v>71.599999999999994</v>
      </c>
      <c r="E418" s="45">
        <f>TAB_!D630</f>
        <v>56.3</v>
      </c>
      <c r="F418" s="46">
        <f>TAB_!E630</f>
        <v>70.8</v>
      </c>
      <c r="G418" s="45">
        <f>TAB_!F630</f>
        <v>81.3</v>
      </c>
      <c r="H418" s="46">
        <f>TAB_!G630</f>
        <v>85</v>
      </c>
      <c r="I418" s="45">
        <f>TAB_!H630</f>
        <v>0</v>
      </c>
      <c r="J418" s="46">
        <f>TAB_!I630</f>
        <v>0</v>
      </c>
      <c r="K418" s="45">
        <f>TAB_!J630</f>
        <v>0</v>
      </c>
      <c r="L418" s="46">
        <f>TAB_!K630</f>
        <v>0</v>
      </c>
      <c r="M418" s="140">
        <f>TAB_!L630</f>
        <v>62.8</v>
      </c>
      <c r="N418" s="46">
        <f>TAB_!M630</f>
        <v>72.7</v>
      </c>
    </row>
    <row r="419" spans="2:14">
      <c r="C419" s="33"/>
      <c r="D419" s="33"/>
      <c r="E419" s="33"/>
      <c r="F419" s="33"/>
      <c r="G419" s="33"/>
      <c r="H419" s="33"/>
      <c r="I419" s="33"/>
      <c r="J419" s="33"/>
      <c r="K419" s="33"/>
      <c r="L419" s="33"/>
      <c r="M419" s="33"/>
      <c r="N419" s="33"/>
    </row>
    <row r="420" spans="2:14">
      <c r="C420" s="33"/>
      <c r="D420" s="33"/>
      <c r="E420" s="33"/>
      <c r="F420" s="33"/>
      <c r="G420" s="33"/>
      <c r="H420" s="33"/>
      <c r="I420" s="33"/>
      <c r="J420" s="33"/>
      <c r="K420" s="33"/>
      <c r="L420" s="33"/>
      <c r="M420" s="33"/>
      <c r="N420" s="33"/>
    </row>
    <row r="421" spans="2:14" ht="15" thickBot="1">
      <c r="B421" s="141" t="str">
        <f>TAB_!A633</f>
        <v>Considera que los recursos físicos disponibles para el programa (laboratorios, talleres, aulas, entre otros) son suficientes para el número de estudiantes del mismo?</v>
      </c>
      <c r="C421" s="33"/>
      <c r="D421" s="33"/>
      <c r="E421" s="33"/>
      <c r="F421" s="33"/>
      <c r="G421" s="33"/>
      <c r="H421" s="33"/>
      <c r="I421" s="33"/>
      <c r="J421" s="33"/>
      <c r="K421" s="33"/>
      <c r="L421" s="33"/>
      <c r="M421" s="33"/>
      <c r="N421" s="33"/>
    </row>
    <row r="422" spans="2:14">
      <c r="B422" s="160" t="str">
        <f>TAB_!A641</f>
        <v>(1)Total Desacuerdo</v>
      </c>
      <c r="C422" s="159">
        <f>TAB_!B641</f>
        <v>5.3</v>
      </c>
      <c r="D422" s="158">
        <f>TAB_!C641</f>
        <v>9.1</v>
      </c>
      <c r="E422" s="157">
        <f>TAB_!D641</f>
        <v>0</v>
      </c>
      <c r="F422" s="158">
        <f>TAB_!E641</f>
        <v>0</v>
      </c>
      <c r="G422" s="157">
        <f>TAB_!F641</f>
        <v>0</v>
      </c>
      <c r="H422" s="158">
        <f>TAB_!G641</f>
        <v>0</v>
      </c>
      <c r="I422" s="157">
        <f>TAB_!H641</f>
        <v>0</v>
      </c>
      <c r="J422" s="158">
        <f>TAB_!I641</f>
        <v>0</v>
      </c>
      <c r="K422" s="157">
        <f>TAB_!J641</f>
        <v>0</v>
      </c>
      <c r="L422" s="158">
        <f>TAB_!K641</f>
        <v>0</v>
      </c>
      <c r="M422" s="159">
        <f>TAB_!L641</f>
        <v>4.3</v>
      </c>
      <c r="N422" s="158">
        <f>TAB_!M641</f>
        <v>7.3</v>
      </c>
    </row>
    <row r="423" spans="2:14">
      <c r="B423" s="142" t="str">
        <f>TAB_!A642</f>
        <v>(2)Desacuerdo</v>
      </c>
      <c r="C423" s="136">
        <f>TAB_!B642</f>
        <v>13.2</v>
      </c>
      <c r="D423" s="42">
        <f>TAB_!C642</f>
        <v>4.5</v>
      </c>
      <c r="E423" s="41">
        <f>TAB_!D642</f>
        <v>0</v>
      </c>
      <c r="F423" s="42">
        <f>TAB_!E642</f>
        <v>0</v>
      </c>
      <c r="G423" s="41">
        <f>TAB_!F642</f>
        <v>0</v>
      </c>
      <c r="H423" s="42">
        <f>TAB_!G642</f>
        <v>0</v>
      </c>
      <c r="I423" s="41">
        <f>TAB_!H642</f>
        <v>0</v>
      </c>
      <c r="J423" s="42">
        <f>TAB_!I642</f>
        <v>0</v>
      </c>
      <c r="K423" s="41">
        <f>TAB_!J642</f>
        <v>0</v>
      </c>
      <c r="L423" s="42">
        <f>TAB_!K642</f>
        <v>0</v>
      </c>
      <c r="M423" s="136">
        <f>TAB_!L642</f>
        <v>10.9</v>
      </c>
      <c r="N423" s="42">
        <f>TAB_!M642</f>
        <v>3.6</v>
      </c>
    </row>
    <row r="424" spans="2:14">
      <c r="B424" s="142" t="str">
        <f>TAB_!A643</f>
        <v>(3)Medianamente de acuerdo</v>
      </c>
      <c r="C424" s="136">
        <f>TAB_!B643</f>
        <v>18.399999999999999</v>
      </c>
      <c r="D424" s="42">
        <f>TAB_!C643</f>
        <v>22.7</v>
      </c>
      <c r="E424" s="41">
        <f>TAB_!D643</f>
        <v>50</v>
      </c>
      <c r="F424" s="42">
        <f>TAB_!E643</f>
        <v>16.7</v>
      </c>
      <c r="G424" s="41">
        <f>TAB_!F643</f>
        <v>0</v>
      </c>
      <c r="H424" s="42">
        <f>TAB_!G643</f>
        <v>20</v>
      </c>
      <c r="I424" s="41">
        <f>TAB_!H643</f>
        <v>0</v>
      </c>
      <c r="J424" s="42">
        <f>TAB_!I643</f>
        <v>0</v>
      </c>
      <c r="K424" s="41">
        <f>TAB_!J643</f>
        <v>0</v>
      </c>
      <c r="L424" s="42">
        <f>TAB_!K643</f>
        <v>0</v>
      </c>
      <c r="M424" s="136">
        <f>TAB_!L643</f>
        <v>19.600000000000001</v>
      </c>
      <c r="N424" s="42">
        <f>TAB_!M643</f>
        <v>21.8</v>
      </c>
    </row>
    <row r="425" spans="2:14">
      <c r="B425" s="142" t="str">
        <f>TAB_!A644</f>
        <v>(4)Acuerdo</v>
      </c>
      <c r="C425" s="136">
        <f>TAB_!B644</f>
        <v>42.1</v>
      </c>
      <c r="D425" s="42">
        <f>TAB_!C644</f>
        <v>31.8</v>
      </c>
      <c r="E425" s="41">
        <f>TAB_!D644</f>
        <v>50</v>
      </c>
      <c r="F425" s="42">
        <f>TAB_!E644</f>
        <v>50</v>
      </c>
      <c r="G425" s="41">
        <f>TAB_!F644</f>
        <v>75</v>
      </c>
      <c r="H425" s="42">
        <f>TAB_!G644</f>
        <v>60</v>
      </c>
      <c r="I425" s="41">
        <f>TAB_!H644</f>
        <v>0</v>
      </c>
      <c r="J425" s="42">
        <f>TAB_!I644</f>
        <v>0</v>
      </c>
      <c r="K425" s="41">
        <f>TAB_!J644</f>
        <v>0</v>
      </c>
      <c r="L425" s="42">
        <f>TAB_!K644</f>
        <v>0</v>
      </c>
      <c r="M425" s="136">
        <f>TAB_!L644</f>
        <v>45.7</v>
      </c>
      <c r="N425" s="42">
        <f>TAB_!M644</f>
        <v>36.4</v>
      </c>
    </row>
    <row r="426" spans="2:14">
      <c r="B426" s="142" t="str">
        <f>TAB_!A645</f>
        <v>(5)Total Acuerdo</v>
      </c>
      <c r="C426" s="136">
        <f>TAB_!B645</f>
        <v>21.1</v>
      </c>
      <c r="D426" s="42">
        <f>TAB_!C645</f>
        <v>27.3</v>
      </c>
      <c r="E426" s="41">
        <f>TAB_!D645</f>
        <v>0</v>
      </c>
      <c r="F426" s="42">
        <f>TAB_!E645</f>
        <v>33.299999999999997</v>
      </c>
      <c r="G426" s="41">
        <f>TAB_!F645</f>
        <v>25</v>
      </c>
      <c r="H426" s="42">
        <f>TAB_!G645</f>
        <v>20</v>
      </c>
      <c r="I426" s="41">
        <f>TAB_!H645</f>
        <v>0</v>
      </c>
      <c r="J426" s="42">
        <f>TAB_!I645</f>
        <v>0</v>
      </c>
      <c r="K426" s="41">
        <f>TAB_!J645</f>
        <v>0</v>
      </c>
      <c r="L426" s="42">
        <f>TAB_!K645</f>
        <v>0</v>
      </c>
      <c r="M426" s="136">
        <f>TAB_!L645</f>
        <v>19.600000000000001</v>
      </c>
      <c r="N426" s="42">
        <f>TAB_!M645</f>
        <v>27.3</v>
      </c>
    </row>
    <row r="427" spans="2:14">
      <c r="B427" s="142" t="str">
        <f>TAB_!A646</f>
        <v>NS/NA</v>
      </c>
      <c r="C427" s="136">
        <f>TAB_!B646</f>
        <v>0</v>
      </c>
      <c r="D427" s="42">
        <f>TAB_!C646</f>
        <v>4.5</v>
      </c>
      <c r="E427" s="41">
        <f>TAB_!D646</f>
        <v>0</v>
      </c>
      <c r="F427" s="42">
        <f>TAB_!E646</f>
        <v>0</v>
      </c>
      <c r="G427" s="41">
        <f>TAB_!F646</f>
        <v>0</v>
      </c>
      <c r="H427" s="42">
        <f>TAB_!G646</f>
        <v>0</v>
      </c>
      <c r="I427" s="41">
        <f>TAB_!H646</f>
        <v>0</v>
      </c>
      <c r="J427" s="42">
        <f>TAB_!I646</f>
        <v>0</v>
      </c>
      <c r="K427" s="41">
        <f>TAB_!J646</f>
        <v>0</v>
      </c>
      <c r="L427" s="42">
        <f>TAB_!K646</f>
        <v>0</v>
      </c>
      <c r="M427" s="136">
        <f>TAB_!L646</f>
        <v>0</v>
      </c>
      <c r="N427" s="42">
        <f>TAB_!M646</f>
        <v>3.6</v>
      </c>
    </row>
    <row r="428" spans="2:14">
      <c r="B428" s="142" t="str">
        <f>TAB_!A647</f>
        <v>Total</v>
      </c>
      <c r="C428" s="136">
        <f>TAB_!B647</f>
        <v>100</v>
      </c>
      <c r="D428" s="42">
        <f>TAB_!C647</f>
        <v>100</v>
      </c>
      <c r="E428" s="41">
        <f>TAB_!D647</f>
        <v>100</v>
      </c>
      <c r="F428" s="42">
        <f>TAB_!E647</f>
        <v>100</v>
      </c>
      <c r="G428" s="41">
        <f>TAB_!F647</f>
        <v>100</v>
      </c>
      <c r="H428" s="42">
        <f>TAB_!G647</f>
        <v>100</v>
      </c>
      <c r="I428" s="41">
        <f>TAB_!H647</f>
        <v>0</v>
      </c>
      <c r="J428" s="42">
        <f>TAB_!I647</f>
        <v>0</v>
      </c>
      <c r="K428" s="41">
        <f>TAB_!J647</f>
        <v>0</v>
      </c>
      <c r="L428" s="42">
        <f>TAB_!K647</f>
        <v>0</v>
      </c>
      <c r="M428" s="136">
        <f>TAB_!L647</f>
        <v>100</v>
      </c>
      <c r="N428" s="42">
        <f>TAB_!M647</f>
        <v>100</v>
      </c>
    </row>
    <row r="429" spans="2:14">
      <c r="B429" s="143" t="str">
        <f>TAB_!A648</f>
        <v>Numero de entrevistados</v>
      </c>
      <c r="C429" s="137">
        <f>TAB_!B648</f>
        <v>38</v>
      </c>
      <c r="D429" s="44">
        <f>TAB_!C648</f>
        <v>44</v>
      </c>
      <c r="E429" s="43">
        <f>TAB_!D648</f>
        <v>4</v>
      </c>
      <c r="F429" s="44">
        <f>TAB_!E648</f>
        <v>6</v>
      </c>
      <c r="G429" s="43">
        <f>TAB_!F648</f>
        <v>4</v>
      </c>
      <c r="H429" s="44">
        <f>TAB_!G648</f>
        <v>5</v>
      </c>
      <c r="I429" s="43">
        <f>TAB_!H648</f>
        <v>0</v>
      </c>
      <c r="J429" s="44">
        <f>TAB_!I648</f>
        <v>0</v>
      </c>
      <c r="K429" s="43">
        <f>TAB_!J648</f>
        <v>0</v>
      </c>
      <c r="L429" s="44">
        <f>TAB_!K648</f>
        <v>0</v>
      </c>
      <c r="M429" s="137">
        <f>TAB_!L648</f>
        <v>46</v>
      </c>
      <c r="N429" s="44">
        <f>TAB_!M648</f>
        <v>55</v>
      </c>
    </row>
    <row r="430" spans="2:14">
      <c r="B430" s="161" t="str">
        <f>TAB_!A649</f>
        <v>TOP TWO BOX</v>
      </c>
      <c r="C430" s="138">
        <f>TAB_!B649</f>
        <v>63.2</v>
      </c>
      <c r="D430" s="36">
        <f>TAB_!C649</f>
        <v>59.1</v>
      </c>
      <c r="E430" s="35">
        <f>TAB_!D649</f>
        <v>50</v>
      </c>
      <c r="F430" s="36">
        <f>TAB_!E649</f>
        <v>83.3</v>
      </c>
      <c r="G430" s="35">
        <f>TAB_!F649</f>
        <v>100</v>
      </c>
      <c r="H430" s="36">
        <f>TAB_!G649</f>
        <v>80</v>
      </c>
      <c r="I430" s="35">
        <f>TAB_!H649</f>
        <v>0</v>
      </c>
      <c r="J430" s="36">
        <f>TAB_!I649</f>
        <v>0</v>
      </c>
      <c r="K430" s="35">
        <f>TAB_!J649</f>
        <v>0</v>
      </c>
      <c r="L430" s="36">
        <f>TAB_!K649</f>
        <v>0</v>
      </c>
      <c r="M430" s="138">
        <f>TAB_!L649</f>
        <v>65.2</v>
      </c>
      <c r="N430" s="36">
        <f>TAB_!M649</f>
        <v>63.6</v>
      </c>
    </row>
    <row r="431" spans="2:14">
      <c r="B431" s="142" t="str">
        <f>TAB_!A650</f>
        <v>BOTTOM TWO BOX</v>
      </c>
      <c r="C431" s="136">
        <f>TAB_!B650</f>
        <v>18.399999999999999</v>
      </c>
      <c r="D431" s="42">
        <f>TAB_!C650</f>
        <v>13.6</v>
      </c>
      <c r="E431" s="41">
        <f>TAB_!D650</f>
        <v>0</v>
      </c>
      <c r="F431" s="42">
        <f>TAB_!E650</f>
        <v>0</v>
      </c>
      <c r="G431" s="41">
        <f>TAB_!F650</f>
        <v>0</v>
      </c>
      <c r="H431" s="42">
        <f>TAB_!G650</f>
        <v>0</v>
      </c>
      <c r="I431" s="41">
        <f>TAB_!H650</f>
        <v>0</v>
      </c>
      <c r="J431" s="42">
        <f>TAB_!I650</f>
        <v>0</v>
      </c>
      <c r="K431" s="41">
        <f>TAB_!J650</f>
        <v>0</v>
      </c>
      <c r="L431" s="42">
        <f>TAB_!K650</f>
        <v>0</v>
      </c>
      <c r="M431" s="136">
        <f>TAB_!L650</f>
        <v>15.2</v>
      </c>
      <c r="N431" s="42">
        <f>TAB_!M650</f>
        <v>10.9</v>
      </c>
    </row>
    <row r="432" spans="2:14">
      <c r="B432" s="161" t="str">
        <f>TAB_!A651</f>
        <v>Media Escala de 1 a 5</v>
      </c>
      <c r="C432" s="139">
        <f>TAB_!B651</f>
        <v>3.6</v>
      </c>
      <c r="D432" s="38">
        <f>TAB_!C651</f>
        <v>3.7</v>
      </c>
      <c r="E432" s="37">
        <f>TAB_!D651</f>
        <v>3.5</v>
      </c>
      <c r="F432" s="38">
        <f>TAB_!E651</f>
        <v>4.2</v>
      </c>
      <c r="G432" s="37">
        <f>TAB_!F651</f>
        <v>4.3</v>
      </c>
      <c r="H432" s="38">
        <f>TAB_!G651</f>
        <v>4</v>
      </c>
      <c r="I432" s="37">
        <f>TAB_!H651</f>
        <v>0</v>
      </c>
      <c r="J432" s="38">
        <f>TAB_!I651</f>
        <v>0</v>
      </c>
      <c r="K432" s="37">
        <f>TAB_!J651</f>
        <v>0</v>
      </c>
      <c r="L432" s="38">
        <f>TAB_!K651</f>
        <v>0</v>
      </c>
      <c r="M432" s="139">
        <f>TAB_!L651</f>
        <v>3.7</v>
      </c>
      <c r="N432" s="38">
        <f>TAB_!M651</f>
        <v>3.8</v>
      </c>
    </row>
    <row r="433" spans="2:14" ht="15" thickBot="1">
      <c r="B433" s="162" t="str">
        <f>TAB_!A652</f>
        <v>Índice Escala de 1 a 100</v>
      </c>
      <c r="C433" s="140">
        <f>TAB_!B652</f>
        <v>65.099999999999994</v>
      </c>
      <c r="D433" s="46">
        <f>TAB_!C652</f>
        <v>66.7</v>
      </c>
      <c r="E433" s="45">
        <f>TAB_!D652</f>
        <v>62.5</v>
      </c>
      <c r="F433" s="46">
        <f>TAB_!E652</f>
        <v>79.2</v>
      </c>
      <c r="G433" s="45">
        <f>TAB_!F652</f>
        <v>81.3</v>
      </c>
      <c r="H433" s="46">
        <f>TAB_!G652</f>
        <v>75</v>
      </c>
      <c r="I433" s="45">
        <f>TAB_!H652</f>
        <v>0</v>
      </c>
      <c r="J433" s="46">
        <f>TAB_!I652</f>
        <v>0</v>
      </c>
      <c r="K433" s="45">
        <f>TAB_!J652</f>
        <v>0</v>
      </c>
      <c r="L433" s="46">
        <f>TAB_!K652</f>
        <v>0</v>
      </c>
      <c r="M433" s="140">
        <f>TAB_!L652</f>
        <v>66.3</v>
      </c>
      <c r="N433" s="46">
        <f>TAB_!M652</f>
        <v>68.900000000000006</v>
      </c>
    </row>
    <row r="434" spans="2:14">
      <c r="C434" s="33"/>
      <c r="D434" s="33"/>
      <c r="E434" s="33"/>
      <c r="F434" s="33"/>
      <c r="G434" s="33"/>
      <c r="H434" s="33"/>
      <c r="I434" s="33"/>
      <c r="J434" s="33"/>
      <c r="K434" s="33"/>
      <c r="L434" s="33"/>
      <c r="M434" s="33"/>
      <c r="N434" s="33"/>
    </row>
    <row r="435" spans="2:14">
      <c r="C435" s="33"/>
      <c r="D435" s="33"/>
      <c r="E435" s="33"/>
      <c r="F435" s="33"/>
      <c r="G435" s="33"/>
      <c r="H435" s="33"/>
      <c r="I435" s="33"/>
      <c r="J435" s="33"/>
      <c r="K435" s="33"/>
      <c r="L435" s="33"/>
      <c r="M435" s="33"/>
      <c r="N435" s="33"/>
    </row>
    <row r="436" spans="2:14">
      <c r="B436" s="141" t="str">
        <f>TAB_!A655</f>
        <v>Indique el nivel de calidad de las siguientes actividades que ofrece el programa:</v>
      </c>
      <c r="C436" s="33"/>
      <c r="D436" s="33"/>
      <c r="E436" s="33"/>
      <c r="F436" s="33"/>
      <c r="G436" s="33"/>
      <c r="H436" s="33"/>
      <c r="I436" s="33"/>
      <c r="J436" s="33"/>
      <c r="K436" s="33"/>
      <c r="L436" s="33"/>
      <c r="M436" s="33"/>
      <c r="N436" s="33"/>
    </row>
    <row r="437" spans="2:14" ht="15" thickBot="1">
      <c r="B437" s="141" t="str">
        <f>TAB_!A656</f>
        <v>Actividades de Investigación, tales como semilleros de investigación, participación en proyectos y en concursos de investigación.</v>
      </c>
      <c r="C437" s="33"/>
      <c r="D437" s="33"/>
      <c r="E437" s="33"/>
      <c r="F437" s="33"/>
      <c r="G437" s="33"/>
      <c r="H437" s="33"/>
      <c r="I437" s="33"/>
      <c r="J437" s="33"/>
      <c r="K437" s="33"/>
      <c r="L437" s="33"/>
      <c r="M437" s="33"/>
      <c r="N437" s="33"/>
    </row>
    <row r="438" spans="2:14">
      <c r="B438" s="160" t="str">
        <f>TAB_!A664</f>
        <v>(1)Nula</v>
      </c>
      <c r="C438" s="159">
        <f>TAB_!B664</f>
        <v>5.3</v>
      </c>
      <c r="D438" s="158">
        <f>TAB_!C664</f>
        <v>2.2999999999999998</v>
      </c>
      <c r="E438" s="157">
        <f>TAB_!D664</f>
        <v>0</v>
      </c>
      <c r="F438" s="158">
        <f>TAB_!E664</f>
        <v>0</v>
      </c>
      <c r="G438" s="157">
        <f>TAB_!F664</f>
        <v>0</v>
      </c>
      <c r="H438" s="158">
        <f>TAB_!G664</f>
        <v>0</v>
      </c>
      <c r="I438" s="157">
        <f>TAB_!H664</f>
        <v>0</v>
      </c>
      <c r="J438" s="158">
        <f>TAB_!I664</f>
        <v>0</v>
      </c>
      <c r="K438" s="157">
        <f>TAB_!J664</f>
        <v>0</v>
      </c>
      <c r="L438" s="158">
        <f>TAB_!K664</f>
        <v>0</v>
      </c>
      <c r="M438" s="159">
        <f>TAB_!L664</f>
        <v>5.3</v>
      </c>
      <c r="N438" s="158">
        <f>TAB_!M664</f>
        <v>2.2999999999999998</v>
      </c>
    </row>
    <row r="439" spans="2:14">
      <c r="B439" s="142" t="str">
        <f>TAB_!A665</f>
        <v>(2)Baja</v>
      </c>
      <c r="C439" s="136">
        <f>TAB_!B665</f>
        <v>10.5</v>
      </c>
      <c r="D439" s="42">
        <f>TAB_!C665</f>
        <v>9.1</v>
      </c>
      <c r="E439" s="41">
        <f>TAB_!D665</f>
        <v>0</v>
      </c>
      <c r="F439" s="42">
        <f>TAB_!E665</f>
        <v>0</v>
      </c>
      <c r="G439" s="41">
        <f>TAB_!F665</f>
        <v>0</v>
      </c>
      <c r="H439" s="42">
        <f>TAB_!G665</f>
        <v>0</v>
      </c>
      <c r="I439" s="41">
        <f>TAB_!H665</f>
        <v>0</v>
      </c>
      <c r="J439" s="42">
        <f>TAB_!I665</f>
        <v>0</v>
      </c>
      <c r="K439" s="41">
        <f>TAB_!J665</f>
        <v>0</v>
      </c>
      <c r="L439" s="42">
        <f>TAB_!K665</f>
        <v>0</v>
      </c>
      <c r="M439" s="136">
        <f>TAB_!L665</f>
        <v>10.5</v>
      </c>
      <c r="N439" s="42">
        <f>TAB_!M665</f>
        <v>9.1</v>
      </c>
    </row>
    <row r="440" spans="2:14">
      <c r="B440" s="142" t="str">
        <f>TAB_!A666</f>
        <v>(3)Media</v>
      </c>
      <c r="C440" s="136">
        <f>TAB_!B666</f>
        <v>39.5</v>
      </c>
      <c r="D440" s="42">
        <f>TAB_!C666</f>
        <v>36.4</v>
      </c>
      <c r="E440" s="41">
        <f>TAB_!D666</f>
        <v>0</v>
      </c>
      <c r="F440" s="42">
        <f>TAB_!E666</f>
        <v>0</v>
      </c>
      <c r="G440" s="41">
        <f>TAB_!F666</f>
        <v>0</v>
      </c>
      <c r="H440" s="42">
        <f>TAB_!G666</f>
        <v>0</v>
      </c>
      <c r="I440" s="41">
        <f>TAB_!H666</f>
        <v>0</v>
      </c>
      <c r="J440" s="42">
        <f>TAB_!I666</f>
        <v>0</v>
      </c>
      <c r="K440" s="41">
        <f>TAB_!J666</f>
        <v>0</v>
      </c>
      <c r="L440" s="42">
        <f>TAB_!K666</f>
        <v>0</v>
      </c>
      <c r="M440" s="136">
        <f>TAB_!L666</f>
        <v>39.5</v>
      </c>
      <c r="N440" s="42">
        <f>TAB_!M666</f>
        <v>36.4</v>
      </c>
    </row>
    <row r="441" spans="2:14">
      <c r="B441" s="142" t="str">
        <f>TAB_!A667</f>
        <v>(4)Alta</v>
      </c>
      <c r="C441" s="136">
        <f>TAB_!B667</f>
        <v>13.2</v>
      </c>
      <c r="D441" s="42">
        <f>TAB_!C667</f>
        <v>15.9</v>
      </c>
      <c r="E441" s="41">
        <f>TAB_!D667</f>
        <v>0</v>
      </c>
      <c r="F441" s="42">
        <f>TAB_!E667</f>
        <v>0</v>
      </c>
      <c r="G441" s="41">
        <f>TAB_!F667</f>
        <v>0</v>
      </c>
      <c r="H441" s="42">
        <f>TAB_!G667</f>
        <v>0</v>
      </c>
      <c r="I441" s="41">
        <f>TAB_!H667</f>
        <v>0</v>
      </c>
      <c r="J441" s="42">
        <f>TAB_!I667</f>
        <v>0</v>
      </c>
      <c r="K441" s="41">
        <f>TAB_!J667</f>
        <v>0</v>
      </c>
      <c r="L441" s="42">
        <f>TAB_!K667</f>
        <v>0</v>
      </c>
      <c r="M441" s="136">
        <f>TAB_!L667</f>
        <v>13.2</v>
      </c>
      <c r="N441" s="42">
        <f>TAB_!M667</f>
        <v>15.9</v>
      </c>
    </row>
    <row r="442" spans="2:14">
      <c r="B442" s="142" t="str">
        <f>TAB_!A668</f>
        <v>(5)Muy Alta</v>
      </c>
      <c r="C442" s="136">
        <f>TAB_!B668</f>
        <v>18.399999999999999</v>
      </c>
      <c r="D442" s="42">
        <f>TAB_!C668</f>
        <v>25</v>
      </c>
      <c r="E442" s="41">
        <f>TAB_!D668</f>
        <v>0</v>
      </c>
      <c r="F442" s="42">
        <f>TAB_!E668</f>
        <v>0</v>
      </c>
      <c r="G442" s="41">
        <f>TAB_!F668</f>
        <v>0</v>
      </c>
      <c r="H442" s="42">
        <f>TAB_!G668</f>
        <v>0</v>
      </c>
      <c r="I442" s="41">
        <f>TAB_!H668</f>
        <v>0</v>
      </c>
      <c r="J442" s="42">
        <f>TAB_!I668</f>
        <v>0</v>
      </c>
      <c r="K442" s="41">
        <f>TAB_!J668</f>
        <v>0</v>
      </c>
      <c r="L442" s="42">
        <f>TAB_!K668</f>
        <v>0</v>
      </c>
      <c r="M442" s="136">
        <f>TAB_!L668</f>
        <v>18.399999999999999</v>
      </c>
      <c r="N442" s="42">
        <f>TAB_!M668</f>
        <v>25</v>
      </c>
    </row>
    <row r="443" spans="2:14">
      <c r="B443" s="142" t="str">
        <f>TAB_!A669</f>
        <v>NS/NA</v>
      </c>
      <c r="C443" s="136">
        <f>TAB_!B669</f>
        <v>13.2</v>
      </c>
      <c r="D443" s="42">
        <f>TAB_!C669</f>
        <v>11.4</v>
      </c>
      <c r="E443" s="41">
        <f>TAB_!D669</f>
        <v>0</v>
      </c>
      <c r="F443" s="42">
        <f>TAB_!E669</f>
        <v>0</v>
      </c>
      <c r="G443" s="41">
        <f>TAB_!F669</f>
        <v>0</v>
      </c>
      <c r="H443" s="42">
        <f>TAB_!G669</f>
        <v>0</v>
      </c>
      <c r="I443" s="41">
        <f>TAB_!H669</f>
        <v>0</v>
      </c>
      <c r="J443" s="42">
        <f>TAB_!I669</f>
        <v>0</v>
      </c>
      <c r="K443" s="41">
        <f>TAB_!J669</f>
        <v>0</v>
      </c>
      <c r="L443" s="42">
        <f>TAB_!K669</f>
        <v>0</v>
      </c>
      <c r="M443" s="136">
        <f>TAB_!L669</f>
        <v>13.2</v>
      </c>
      <c r="N443" s="42">
        <f>TAB_!M669</f>
        <v>11.4</v>
      </c>
    </row>
    <row r="444" spans="2:14">
      <c r="B444" s="142" t="str">
        <f>TAB_!A670</f>
        <v>Total</v>
      </c>
      <c r="C444" s="136">
        <f>TAB_!B670</f>
        <v>100</v>
      </c>
      <c r="D444" s="42">
        <f>TAB_!C670</f>
        <v>100</v>
      </c>
      <c r="E444" s="41">
        <f>TAB_!D670</f>
        <v>0</v>
      </c>
      <c r="F444" s="42">
        <f>TAB_!E670</f>
        <v>0</v>
      </c>
      <c r="G444" s="41">
        <f>TAB_!F670</f>
        <v>0</v>
      </c>
      <c r="H444" s="42">
        <f>TAB_!G670</f>
        <v>0</v>
      </c>
      <c r="I444" s="41">
        <f>TAB_!H670</f>
        <v>0</v>
      </c>
      <c r="J444" s="42">
        <f>TAB_!I670</f>
        <v>0</v>
      </c>
      <c r="K444" s="41">
        <f>TAB_!J670</f>
        <v>0</v>
      </c>
      <c r="L444" s="42">
        <f>TAB_!K670</f>
        <v>0</v>
      </c>
      <c r="M444" s="136">
        <f>TAB_!L670</f>
        <v>100</v>
      </c>
      <c r="N444" s="42">
        <f>TAB_!M670</f>
        <v>100</v>
      </c>
    </row>
    <row r="445" spans="2:14">
      <c r="B445" s="143" t="str">
        <f>TAB_!A671</f>
        <v>Numero de entrevistados</v>
      </c>
      <c r="C445" s="137">
        <f>TAB_!B671</f>
        <v>38</v>
      </c>
      <c r="D445" s="44">
        <f>TAB_!C671</f>
        <v>44</v>
      </c>
      <c r="E445" s="43">
        <f>TAB_!D671</f>
        <v>0</v>
      </c>
      <c r="F445" s="44">
        <f>TAB_!E671</f>
        <v>0</v>
      </c>
      <c r="G445" s="43">
        <f>TAB_!F671</f>
        <v>0</v>
      </c>
      <c r="H445" s="44">
        <f>TAB_!G671</f>
        <v>0</v>
      </c>
      <c r="I445" s="43">
        <f>TAB_!H671</f>
        <v>0</v>
      </c>
      <c r="J445" s="44">
        <f>TAB_!I671</f>
        <v>0</v>
      </c>
      <c r="K445" s="43">
        <f>TAB_!J671</f>
        <v>0</v>
      </c>
      <c r="L445" s="44">
        <f>TAB_!K671</f>
        <v>0</v>
      </c>
      <c r="M445" s="137">
        <f>TAB_!L671</f>
        <v>38</v>
      </c>
      <c r="N445" s="44">
        <f>TAB_!M671</f>
        <v>44</v>
      </c>
    </row>
    <row r="446" spans="2:14">
      <c r="B446" s="161" t="str">
        <f>TAB_!A672</f>
        <v>TOP TWO BOX</v>
      </c>
      <c r="C446" s="138">
        <f>TAB_!B672</f>
        <v>31.6</v>
      </c>
      <c r="D446" s="36">
        <f>TAB_!C672</f>
        <v>40.9</v>
      </c>
      <c r="E446" s="35">
        <f>TAB_!D672</f>
        <v>0</v>
      </c>
      <c r="F446" s="36">
        <f>TAB_!E672</f>
        <v>0</v>
      </c>
      <c r="G446" s="35">
        <f>TAB_!F672</f>
        <v>0</v>
      </c>
      <c r="H446" s="36">
        <f>TAB_!G672</f>
        <v>0</v>
      </c>
      <c r="I446" s="35">
        <f>TAB_!H672</f>
        <v>0</v>
      </c>
      <c r="J446" s="36">
        <f>TAB_!I672</f>
        <v>0</v>
      </c>
      <c r="K446" s="35">
        <f>TAB_!J672</f>
        <v>0</v>
      </c>
      <c r="L446" s="36">
        <f>TAB_!K672</f>
        <v>0</v>
      </c>
      <c r="M446" s="138">
        <f>TAB_!L672</f>
        <v>31.6</v>
      </c>
      <c r="N446" s="36">
        <f>TAB_!M672</f>
        <v>40.9</v>
      </c>
    </row>
    <row r="447" spans="2:14">
      <c r="B447" s="142" t="str">
        <f>TAB_!A673</f>
        <v>BOTTOM TWO BOX</v>
      </c>
      <c r="C447" s="136">
        <f>TAB_!B673</f>
        <v>15.8</v>
      </c>
      <c r="D447" s="42">
        <f>TAB_!C673</f>
        <v>11.4</v>
      </c>
      <c r="E447" s="41">
        <f>TAB_!D673</f>
        <v>0</v>
      </c>
      <c r="F447" s="42">
        <f>TAB_!E673</f>
        <v>0</v>
      </c>
      <c r="G447" s="41">
        <f>TAB_!F673</f>
        <v>0</v>
      </c>
      <c r="H447" s="42">
        <f>TAB_!G673</f>
        <v>0</v>
      </c>
      <c r="I447" s="41">
        <f>TAB_!H673</f>
        <v>0</v>
      </c>
      <c r="J447" s="42">
        <f>TAB_!I673</f>
        <v>0</v>
      </c>
      <c r="K447" s="41">
        <f>TAB_!J673</f>
        <v>0</v>
      </c>
      <c r="L447" s="42">
        <f>TAB_!K673</f>
        <v>0</v>
      </c>
      <c r="M447" s="136">
        <f>TAB_!L673</f>
        <v>15.8</v>
      </c>
      <c r="N447" s="42">
        <f>TAB_!M673</f>
        <v>11.4</v>
      </c>
    </row>
    <row r="448" spans="2:14">
      <c r="B448" s="161" t="str">
        <f>TAB_!A674</f>
        <v>Media Escala de 1 a 5</v>
      </c>
      <c r="C448" s="139">
        <f>TAB_!B674</f>
        <v>3.3</v>
      </c>
      <c r="D448" s="38">
        <f>TAB_!C674</f>
        <v>3.6</v>
      </c>
      <c r="E448" s="37">
        <f>TAB_!D674</f>
        <v>0</v>
      </c>
      <c r="F448" s="38">
        <f>TAB_!E674</f>
        <v>0</v>
      </c>
      <c r="G448" s="37">
        <f>TAB_!F674</f>
        <v>0</v>
      </c>
      <c r="H448" s="38">
        <f>TAB_!G674</f>
        <v>0</v>
      </c>
      <c r="I448" s="37">
        <f>TAB_!H674</f>
        <v>0</v>
      </c>
      <c r="J448" s="38">
        <f>TAB_!I674</f>
        <v>0</v>
      </c>
      <c r="K448" s="37">
        <f>TAB_!J674</f>
        <v>0</v>
      </c>
      <c r="L448" s="38">
        <f>TAB_!K674</f>
        <v>0</v>
      </c>
      <c r="M448" s="139">
        <f>TAB_!L674</f>
        <v>3.3</v>
      </c>
      <c r="N448" s="38">
        <f>TAB_!M674</f>
        <v>3.6</v>
      </c>
    </row>
    <row r="449" spans="2:14" ht="15" thickBot="1">
      <c r="B449" s="162" t="str">
        <f>TAB_!A675</f>
        <v>Índice Escala de 1 a 100</v>
      </c>
      <c r="C449" s="140">
        <f>TAB_!B675</f>
        <v>58.3</v>
      </c>
      <c r="D449" s="46">
        <f>TAB_!C675</f>
        <v>64.7</v>
      </c>
      <c r="E449" s="45">
        <f>TAB_!D675</f>
        <v>0</v>
      </c>
      <c r="F449" s="46">
        <f>TAB_!E675</f>
        <v>0</v>
      </c>
      <c r="G449" s="45">
        <f>TAB_!F675</f>
        <v>0</v>
      </c>
      <c r="H449" s="46">
        <f>TAB_!G675</f>
        <v>0</v>
      </c>
      <c r="I449" s="45">
        <f>TAB_!H675</f>
        <v>0</v>
      </c>
      <c r="J449" s="46">
        <f>TAB_!I675</f>
        <v>0</v>
      </c>
      <c r="K449" s="45">
        <f>TAB_!J675</f>
        <v>0</v>
      </c>
      <c r="L449" s="46">
        <f>TAB_!K675</f>
        <v>0</v>
      </c>
      <c r="M449" s="140">
        <f>TAB_!L675</f>
        <v>58.3</v>
      </c>
      <c r="N449" s="46">
        <f>TAB_!M675</f>
        <v>64.7</v>
      </c>
    </row>
    <row r="450" spans="2:14">
      <c r="C450" s="33"/>
      <c r="D450" s="33"/>
      <c r="E450" s="33"/>
      <c r="F450" s="33"/>
      <c r="G450" s="33"/>
      <c r="H450" s="33"/>
      <c r="I450" s="33"/>
      <c r="J450" s="33"/>
      <c r="K450" s="33"/>
      <c r="L450" s="33"/>
      <c r="M450" s="33"/>
      <c r="N450" s="33"/>
    </row>
    <row r="451" spans="2:14">
      <c r="C451" s="33"/>
      <c r="D451" s="33"/>
      <c r="E451" s="33"/>
      <c r="F451" s="33"/>
      <c r="G451" s="33"/>
      <c r="H451" s="33"/>
      <c r="I451" s="33"/>
      <c r="J451" s="33"/>
      <c r="K451" s="33"/>
      <c r="L451" s="33"/>
      <c r="M451" s="33"/>
      <c r="N451" s="33"/>
    </row>
    <row r="452" spans="2:14">
      <c r="B452" s="141" t="str">
        <f>TAB_!A678</f>
        <v>Indique el nivel de calidad de las siguientes actividades que ofrece el programa:</v>
      </c>
      <c r="C452" s="33"/>
      <c r="D452" s="33"/>
      <c r="E452" s="33"/>
      <c r="F452" s="33"/>
      <c r="G452" s="33"/>
      <c r="H452" s="33"/>
      <c r="I452" s="33"/>
      <c r="J452" s="33"/>
      <c r="K452" s="33"/>
      <c r="L452" s="33"/>
      <c r="M452" s="33"/>
      <c r="N452" s="33"/>
    </row>
    <row r="453" spans="2:14" ht="15" thickBot="1">
      <c r="B453" s="141" t="str">
        <f>TAB_!A679</f>
        <v>Actividades Académicas, tales como congresos, misiones académicas, ferias académicas, semana de la respectiva profesión, entre otras.</v>
      </c>
      <c r="C453" s="33"/>
      <c r="D453" s="33"/>
      <c r="E453" s="33"/>
      <c r="F453" s="33"/>
      <c r="G453" s="33"/>
      <c r="H453" s="33"/>
      <c r="I453" s="33"/>
      <c r="J453" s="33"/>
      <c r="K453" s="33"/>
      <c r="L453" s="33"/>
      <c r="M453" s="33"/>
      <c r="N453" s="33"/>
    </row>
    <row r="454" spans="2:14">
      <c r="B454" s="160" t="str">
        <f>TAB_!A687</f>
        <v>(1)Nula</v>
      </c>
      <c r="C454" s="159">
        <f>TAB_!B687</f>
        <v>2.6</v>
      </c>
      <c r="D454" s="158">
        <f>TAB_!C687</f>
        <v>0</v>
      </c>
      <c r="E454" s="157">
        <f>TAB_!D687</f>
        <v>0</v>
      </c>
      <c r="F454" s="158">
        <f>TAB_!E687</f>
        <v>0</v>
      </c>
      <c r="G454" s="157">
        <f>TAB_!F687</f>
        <v>0</v>
      </c>
      <c r="H454" s="158">
        <f>TAB_!G687</f>
        <v>0</v>
      </c>
      <c r="I454" s="157">
        <f>TAB_!H687</f>
        <v>0</v>
      </c>
      <c r="J454" s="158">
        <f>TAB_!I687</f>
        <v>0</v>
      </c>
      <c r="K454" s="157">
        <f>TAB_!J687</f>
        <v>0</v>
      </c>
      <c r="L454" s="158">
        <f>TAB_!K687</f>
        <v>0</v>
      </c>
      <c r="M454" s="159">
        <f>TAB_!L687</f>
        <v>2.6</v>
      </c>
      <c r="N454" s="158">
        <f>TAB_!M687</f>
        <v>0</v>
      </c>
    </row>
    <row r="455" spans="2:14">
      <c r="B455" s="142" t="str">
        <f>TAB_!A688</f>
        <v>(2)Baja</v>
      </c>
      <c r="C455" s="136">
        <f>TAB_!B688</f>
        <v>10.5</v>
      </c>
      <c r="D455" s="42">
        <f>TAB_!C688</f>
        <v>11.4</v>
      </c>
      <c r="E455" s="41">
        <f>TAB_!D688</f>
        <v>0</v>
      </c>
      <c r="F455" s="42">
        <f>TAB_!E688</f>
        <v>0</v>
      </c>
      <c r="G455" s="41">
        <f>TAB_!F688</f>
        <v>0</v>
      </c>
      <c r="H455" s="42">
        <f>TAB_!G688</f>
        <v>0</v>
      </c>
      <c r="I455" s="41">
        <f>TAB_!H688</f>
        <v>0</v>
      </c>
      <c r="J455" s="42">
        <f>TAB_!I688</f>
        <v>0</v>
      </c>
      <c r="K455" s="41">
        <f>TAB_!J688</f>
        <v>0</v>
      </c>
      <c r="L455" s="42">
        <f>TAB_!K688</f>
        <v>0</v>
      </c>
      <c r="M455" s="136">
        <f>TAB_!L688</f>
        <v>10.5</v>
      </c>
      <c r="N455" s="42">
        <f>TAB_!M688</f>
        <v>11.4</v>
      </c>
    </row>
    <row r="456" spans="2:14">
      <c r="B456" s="142" t="str">
        <f>TAB_!A689</f>
        <v>(3)Media</v>
      </c>
      <c r="C456" s="136">
        <f>TAB_!B689</f>
        <v>47.4</v>
      </c>
      <c r="D456" s="42">
        <f>TAB_!C689</f>
        <v>20.5</v>
      </c>
      <c r="E456" s="41">
        <f>TAB_!D689</f>
        <v>0</v>
      </c>
      <c r="F456" s="42">
        <f>TAB_!E689</f>
        <v>0</v>
      </c>
      <c r="G456" s="41">
        <f>TAB_!F689</f>
        <v>0</v>
      </c>
      <c r="H456" s="42">
        <f>TAB_!G689</f>
        <v>0</v>
      </c>
      <c r="I456" s="41">
        <f>TAB_!H689</f>
        <v>0</v>
      </c>
      <c r="J456" s="42">
        <f>TAB_!I689</f>
        <v>0</v>
      </c>
      <c r="K456" s="41">
        <f>TAB_!J689</f>
        <v>0</v>
      </c>
      <c r="L456" s="42">
        <f>TAB_!K689</f>
        <v>0</v>
      </c>
      <c r="M456" s="136">
        <f>TAB_!L689</f>
        <v>47.4</v>
      </c>
      <c r="N456" s="42">
        <f>TAB_!M689</f>
        <v>20.5</v>
      </c>
    </row>
    <row r="457" spans="2:14">
      <c r="B457" s="142" t="str">
        <f>TAB_!A690</f>
        <v>(4)Alta</v>
      </c>
      <c r="C457" s="136">
        <f>TAB_!B690</f>
        <v>21.1</v>
      </c>
      <c r="D457" s="42">
        <f>TAB_!C690</f>
        <v>38.6</v>
      </c>
      <c r="E457" s="41">
        <f>TAB_!D690</f>
        <v>0</v>
      </c>
      <c r="F457" s="42">
        <f>TAB_!E690</f>
        <v>0</v>
      </c>
      <c r="G457" s="41">
        <f>TAB_!F690</f>
        <v>0</v>
      </c>
      <c r="H457" s="42">
        <f>TAB_!G690</f>
        <v>0</v>
      </c>
      <c r="I457" s="41">
        <f>TAB_!H690</f>
        <v>0</v>
      </c>
      <c r="J457" s="42">
        <f>TAB_!I690</f>
        <v>0</v>
      </c>
      <c r="K457" s="41">
        <f>TAB_!J690</f>
        <v>0</v>
      </c>
      <c r="L457" s="42">
        <f>TAB_!K690</f>
        <v>0</v>
      </c>
      <c r="M457" s="136">
        <f>TAB_!L690</f>
        <v>21.1</v>
      </c>
      <c r="N457" s="42">
        <f>TAB_!M690</f>
        <v>38.6</v>
      </c>
    </row>
    <row r="458" spans="2:14">
      <c r="B458" s="142" t="str">
        <f>TAB_!A691</f>
        <v>(5)Muy Alta</v>
      </c>
      <c r="C458" s="136">
        <f>TAB_!B691</f>
        <v>10.5</v>
      </c>
      <c r="D458" s="42">
        <f>TAB_!C691</f>
        <v>22.7</v>
      </c>
      <c r="E458" s="41">
        <f>TAB_!D691</f>
        <v>0</v>
      </c>
      <c r="F458" s="42">
        <f>TAB_!E691</f>
        <v>0</v>
      </c>
      <c r="G458" s="41">
        <f>TAB_!F691</f>
        <v>0</v>
      </c>
      <c r="H458" s="42">
        <f>TAB_!G691</f>
        <v>0</v>
      </c>
      <c r="I458" s="41">
        <f>TAB_!H691</f>
        <v>0</v>
      </c>
      <c r="J458" s="42">
        <f>TAB_!I691</f>
        <v>0</v>
      </c>
      <c r="K458" s="41">
        <f>TAB_!J691</f>
        <v>0</v>
      </c>
      <c r="L458" s="42">
        <f>TAB_!K691</f>
        <v>0</v>
      </c>
      <c r="M458" s="136">
        <f>TAB_!L691</f>
        <v>10.5</v>
      </c>
      <c r="N458" s="42">
        <f>TAB_!M691</f>
        <v>22.7</v>
      </c>
    </row>
    <row r="459" spans="2:14">
      <c r="B459" s="142" t="str">
        <f>TAB_!A692</f>
        <v>NS/NA</v>
      </c>
      <c r="C459" s="136">
        <f>TAB_!B692</f>
        <v>7.9</v>
      </c>
      <c r="D459" s="42">
        <f>TAB_!C692</f>
        <v>6.8</v>
      </c>
      <c r="E459" s="41">
        <f>TAB_!D692</f>
        <v>0</v>
      </c>
      <c r="F459" s="42">
        <f>TAB_!E692</f>
        <v>0</v>
      </c>
      <c r="G459" s="41">
        <f>TAB_!F692</f>
        <v>0</v>
      </c>
      <c r="H459" s="42">
        <f>TAB_!G692</f>
        <v>0</v>
      </c>
      <c r="I459" s="41">
        <f>TAB_!H692</f>
        <v>0</v>
      </c>
      <c r="J459" s="42">
        <f>TAB_!I692</f>
        <v>0</v>
      </c>
      <c r="K459" s="41">
        <f>TAB_!J692</f>
        <v>0</v>
      </c>
      <c r="L459" s="42">
        <f>TAB_!K692</f>
        <v>0</v>
      </c>
      <c r="M459" s="136">
        <f>TAB_!L692</f>
        <v>7.9</v>
      </c>
      <c r="N459" s="42">
        <f>TAB_!M692</f>
        <v>6.8</v>
      </c>
    </row>
    <row r="460" spans="2:14">
      <c r="B460" s="142" t="str">
        <f>TAB_!A693</f>
        <v>Total</v>
      </c>
      <c r="C460" s="136">
        <f>TAB_!B693</f>
        <v>100</v>
      </c>
      <c r="D460" s="42">
        <f>TAB_!C693</f>
        <v>100</v>
      </c>
      <c r="E460" s="41">
        <f>TAB_!D693</f>
        <v>0</v>
      </c>
      <c r="F460" s="42">
        <f>TAB_!E693</f>
        <v>0</v>
      </c>
      <c r="G460" s="41">
        <f>TAB_!F693</f>
        <v>0</v>
      </c>
      <c r="H460" s="42">
        <f>TAB_!G693</f>
        <v>0</v>
      </c>
      <c r="I460" s="41">
        <f>TAB_!H693</f>
        <v>0</v>
      </c>
      <c r="J460" s="42">
        <f>TAB_!I693</f>
        <v>0</v>
      </c>
      <c r="K460" s="41">
        <f>TAB_!J693</f>
        <v>0</v>
      </c>
      <c r="L460" s="42">
        <f>TAB_!K693</f>
        <v>0</v>
      </c>
      <c r="M460" s="136">
        <f>TAB_!L693</f>
        <v>100</v>
      </c>
      <c r="N460" s="42">
        <f>TAB_!M693</f>
        <v>100</v>
      </c>
    </row>
    <row r="461" spans="2:14">
      <c r="B461" s="143" t="str">
        <f>TAB_!A694</f>
        <v>Numero de entrevistados</v>
      </c>
      <c r="C461" s="137">
        <f>TAB_!B694</f>
        <v>38</v>
      </c>
      <c r="D461" s="44">
        <f>TAB_!C694</f>
        <v>44</v>
      </c>
      <c r="E461" s="43">
        <f>TAB_!D694</f>
        <v>0</v>
      </c>
      <c r="F461" s="44">
        <f>TAB_!E694</f>
        <v>0</v>
      </c>
      <c r="G461" s="43">
        <f>TAB_!F694</f>
        <v>0</v>
      </c>
      <c r="H461" s="44">
        <f>TAB_!G694</f>
        <v>0</v>
      </c>
      <c r="I461" s="43">
        <f>TAB_!H694</f>
        <v>0</v>
      </c>
      <c r="J461" s="44">
        <f>TAB_!I694</f>
        <v>0</v>
      </c>
      <c r="K461" s="43">
        <f>TAB_!J694</f>
        <v>0</v>
      </c>
      <c r="L461" s="44">
        <f>TAB_!K694</f>
        <v>0</v>
      </c>
      <c r="M461" s="137">
        <f>TAB_!L694</f>
        <v>38</v>
      </c>
      <c r="N461" s="44">
        <f>TAB_!M694</f>
        <v>44</v>
      </c>
    </row>
    <row r="462" spans="2:14">
      <c r="B462" s="161" t="str">
        <f>TAB_!A695</f>
        <v>TOP TWO BOX</v>
      </c>
      <c r="C462" s="138">
        <f>TAB_!B695</f>
        <v>31.6</v>
      </c>
      <c r="D462" s="36">
        <f>TAB_!C695</f>
        <v>61.4</v>
      </c>
      <c r="E462" s="35">
        <f>TAB_!D695</f>
        <v>0</v>
      </c>
      <c r="F462" s="36">
        <f>TAB_!E695</f>
        <v>0</v>
      </c>
      <c r="G462" s="35">
        <f>TAB_!F695</f>
        <v>0</v>
      </c>
      <c r="H462" s="36">
        <f>TAB_!G695</f>
        <v>0</v>
      </c>
      <c r="I462" s="35">
        <f>TAB_!H695</f>
        <v>0</v>
      </c>
      <c r="J462" s="36">
        <f>TAB_!I695</f>
        <v>0</v>
      </c>
      <c r="K462" s="35">
        <f>TAB_!J695</f>
        <v>0</v>
      </c>
      <c r="L462" s="36">
        <f>TAB_!K695</f>
        <v>0</v>
      </c>
      <c r="M462" s="138">
        <f>TAB_!L695</f>
        <v>31.6</v>
      </c>
      <c r="N462" s="36">
        <f>TAB_!M695</f>
        <v>61.4</v>
      </c>
    </row>
    <row r="463" spans="2:14">
      <c r="B463" s="142" t="str">
        <f>TAB_!A696</f>
        <v>BOTTOM TWO BOX</v>
      </c>
      <c r="C463" s="136">
        <f>TAB_!B696</f>
        <v>13.2</v>
      </c>
      <c r="D463" s="42">
        <f>TAB_!C696</f>
        <v>11.4</v>
      </c>
      <c r="E463" s="41">
        <f>TAB_!D696</f>
        <v>0</v>
      </c>
      <c r="F463" s="42">
        <f>TAB_!E696</f>
        <v>0</v>
      </c>
      <c r="G463" s="41">
        <f>TAB_!F696</f>
        <v>0</v>
      </c>
      <c r="H463" s="42">
        <f>TAB_!G696</f>
        <v>0</v>
      </c>
      <c r="I463" s="41">
        <f>TAB_!H696</f>
        <v>0</v>
      </c>
      <c r="J463" s="42">
        <f>TAB_!I696</f>
        <v>0</v>
      </c>
      <c r="K463" s="41">
        <f>TAB_!J696</f>
        <v>0</v>
      </c>
      <c r="L463" s="42">
        <f>TAB_!K696</f>
        <v>0</v>
      </c>
      <c r="M463" s="136">
        <f>TAB_!L696</f>
        <v>13.2</v>
      </c>
      <c r="N463" s="42">
        <f>TAB_!M696</f>
        <v>11.4</v>
      </c>
    </row>
    <row r="464" spans="2:14">
      <c r="B464" s="161" t="str">
        <f>TAB_!A697</f>
        <v>Media Escala de 1 a 5</v>
      </c>
      <c r="C464" s="139">
        <f>TAB_!B697</f>
        <v>3.3</v>
      </c>
      <c r="D464" s="38">
        <f>TAB_!C697</f>
        <v>3.8</v>
      </c>
      <c r="E464" s="37">
        <f>TAB_!D697</f>
        <v>0</v>
      </c>
      <c r="F464" s="38">
        <f>TAB_!E697</f>
        <v>0</v>
      </c>
      <c r="G464" s="37">
        <f>TAB_!F697</f>
        <v>0</v>
      </c>
      <c r="H464" s="38">
        <f>TAB_!G697</f>
        <v>0</v>
      </c>
      <c r="I464" s="37">
        <f>TAB_!H697</f>
        <v>0</v>
      </c>
      <c r="J464" s="38">
        <f>TAB_!I697</f>
        <v>0</v>
      </c>
      <c r="K464" s="37">
        <f>TAB_!J697</f>
        <v>0</v>
      </c>
      <c r="L464" s="38">
        <f>TAB_!K697</f>
        <v>0</v>
      </c>
      <c r="M464" s="139">
        <f>TAB_!L697</f>
        <v>3.3</v>
      </c>
      <c r="N464" s="38">
        <f>TAB_!M697</f>
        <v>3.8</v>
      </c>
    </row>
    <row r="465" spans="2:14" ht="15" thickBot="1">
      <c r="B465" s="162" t="str">
        <f>TAB_!A698</f>
        <v>Índice Escala de 1 a 100</v>
      </c>
      <c r="C465" s="140">
        <f>TAB_!B698</f>
        <v>57.1</v>
      </c>
      <c r="D465" s="46">
        <f>TAB_!C698</f>
        <v>69.5</v>
      </c>
      <c r="E465" s="45">
        <f>TAB_!D698</f>
        <v>0</v>
      </c>
      <c r="F465" s="46">
        <f>TAB_!E698</f>
        <v>0</v>
      </c>
      <c r="G465" s="45">
        <f>TAB_!F698</f>
        <v>0</v>
      </c>
      <c r="H465" s="46">
        <f>TAB_!G698</f>
        <v>0</v>
      </c>
      <c r="I465" s="45">
        <f>TAB_!H698</f>
        <v>0</v>
      </c>
      <c r="J465" s="46">
        <f>TAB_!I698</f>
        <v>0</v>
      </c>
      <c r="K465" s="45">
        <f>TAB_!J698</f>
        <v>0</v>
      </c>
      <c r="L465" s="46">
        <f>TAB_!K698</f>
        <v>0</v>
      </c>
      <c r="M465" s="140">
        <f>TAB_!L698</f>
        <v>57.1</v>
      </c>
      <c r="N465" s="46">
        <f>TAB_!M698</f>
        <v>69.5</v>
      </c>
    </row>
    <row r="466" spans="2:14">
      <c r="C466" s="33"/>
      <c r="D466" s="33"/>
      <c r="E466" s="33"/>
      <c r="F466" s="33"/>
      <c r="G466" s="33"/>
      <c r="H466" s="33"/>
      <c r="I466" s="33"/>
      <c r="J466" s="33"/>
      <c r="K466" s="33"/>
      <c r="L466" s="33"/>
      <c r="M466" s="33"/>
      <c r="N466" s="33"/>
    </row>
    <row r="467" spans="2:14">
      <c r="C467" s="33"/>
      <c r="D467" s="33"/>
      <c r="E467" s="33"/>
      <c r="F467" s="33"/>
      <c r="G467" s="33"/>
      <c r="H467" s="33"/>
      <c r="I467" s="33"/>
      <c r="J467" s="33"/>
      <c r="K467" s="33"/>
      <c r="L467" s="33"/>
      <c r="M467" s="33"/>
      <c r="N467" s="33"/>
    </row>
    <row r="468" spans="2:14">
      <c r="B468" s="141" t="str">
        <f>TAB_!A701</f>
        <v>Indique el nivel de calidad de las siguientes actividades que ofrece el programa:</v>
      </c>
      <c r="C468" s="33"/>
      <c r="D468" s="33"/>
      <c r="E468" s="33"/>
      <c r="F468" s="33"/>
      <c r="G468" s="33"/>
      <c r="H468" s="33"/>
      <c r="I468" s="33"/>
      <c r="J468" s="33"/>
      <c r="K468" s="33"/>
      <c r="L468" s="33"/>
      <c r="M468" s="33"/>
      <c r="N468" s="33"/>
    </row>
    <row r="469" spans="2:14" ht="15" thickBot="1">
      <c r="B469" s="141" t="str">
        <f>TAB_!A702</f>
        <v>Actividades Culturales, tales como día de la profesión, congreso Univ, conversatorios, concursos.</v>
      </c>
      <c r="C469" s="33"/>
      <c r="D469" s="33"/>
      <c r="E469" s="33"/>
      <c r="F469" s="33"/>
      <c r="G469" s="33"/>
      <c r="H469" s="33"/>
      <c r="I469" s="33"/>
      <c r="J469" s="33"/>
      <c r="K469" s="33"/>
      <c r="L469" s="33"/>
      <c r="M469" s="33"/>
      <c r="N469" s="33"/>
    </row>
    <row r="470" spans="2:14">
      <c r="B470" s="160" t="str">
        <f>TAB_!A710</f>
        <v>(1)Nula</v>
      </c>
      <c r="C470" s="159">
        <f>TAB_!B710</f>
        <v>5.3</v>
      </c>
      <c r="D470" s="158">
        <f>TAB_!C710</f>
        <v>0</v>
      </c>
      <c r="E470" s="157">
        <f>TAB_!D710</f>
        <v>0</v>
      </c>
      <c r="F470" s="158">
        <f>TAB_!E710</f>
        <v>0</v>
      </c>
      <c r="G470" s="157">
        <f>TAB_!F710</f>
        <v>0</v>
      </c>
      <c r="H470" s="158">
        <f>TAB_!G710</f>
        <v>0</v>
      </c>
      <c r="I470" s="157">
        <f>TAB_!H710</f>
        <v>0</v>
      </c>
      <c r="J470" s="158">
        <f>TAB_!I710</f>
        <v>0</v>
      </c>
      <c r="K470" s="157">
        <f>TAB_!J710</f>
        <v>0</v>
      </c>
      <c r="L470" s="158">
        <f>TAB_!K710</f>
        <v>0</v>
      </c>
      <c r="M470" s="159">
        <f>TAB_!L710</f>
        <v>5.3</v>
      </c>
      <c r="N470" s="158">
        <f>TAB_!M710</f>
        <v>0</v>
      </c>
    </row>
    <row r="471" spans="2:14">
      <c r="B471" s="142" t="str">
        <f>TAB_!A711</f>
        <v>(2)Baja</v>
      </c>
      <c r="C471" s="136">
        <f>TAB_!B711</f>
        <v>2.6</v>
      </c>
      <c r="D471" s="42">
        <f>TAB_!C711</f>
        <v>6.8</v>
      </c>
      <c r="E471" s="41">
        <f>TAB_!D711</f>
        <v>0</v>
      </c>
      <c r="F471" s="42">
        <f>TAB_!E711</f>
        <v>0</v>
      </c>
      <c r="G471" s="41">
        <f>TAB_!F711</f>
        <v>0</v>
      </c>
      <c r="H471" s="42">
        <f>TAB_!G711</f>
        <v>0</v>
      </c>
      <c r="I471" s="41">
        <f>TAB_!H711</f>
        <v>0</v>
      </c>
      <c r="J471" s="42">
        <f>TAB_!I711</f>
        <v>0</v>
      </c>
      <c r="K471" s="41">
        <f>TAB_!J711</f>
        <v>0</v>
      </c>
      <c r="L471" s="42">
        <f>TAB_!K711</f>
        <v>0</v>
      </c>
      <c r="M471" s="136">
        <f>TAB_!L711</f>
        <v>2.6</v>
      </c>
      <c r="N471" s="42">
        <f>TAB_!M711</f>
        <v>6.8</v>
      </c>
    </row>
    <row r="472" spans="2:14">
      <c r="B472" s="142" t="str">
        <f>TAB_!A712</f>
        <v>(3)Media</v>
      </c>
      <c r="C472" s="136">
        <f>TAB_!B712</f>
        <v>42.1</v>
      </c>
      <c r="D472" s="42">
        <f>TAB_!C712</f>
        <v>25</v>
      </c>
      <c r="E472" s="41">
        <f>TAB_!D712</f>
        <v>0</v>
      </c>
      <c r="F472" s="42">
        <f>TAB_!E712</f>
        <v>0</v>
      </c>
      <c r="G472" s="41">
        <f>TAB_!F712</f>
        <v>0</v>
      </c>
      <c r="H472" s="42">
        <f>TAB_!G712</f>
        <v>0</v>
      </c>
      <c r="I472" s="41">
        <f>TAB_!H712</f>
        <v>0</v>
      </c>
      <c r="J472" s="42">
        <f>TAB_!I712</f>
        <v>0</v>
      </c>
      <c r="K472" s="41">
        <f>TAB_!J712</f>
        <v>0</v>
      </c>
      <c r="L472" s="42">
        <f>TAB_!K712</f>
        <v>0</v>
      </c>
      <c r="M472" s="136">
        <f>TAB_!L712</f>
        <v>42.1</v>
      </c>
      <c r="N472" s="42">
        <f>TAB_!M712</f>
        <v>25</v>
      </c>
    </row>
    <row r="473" spans="2:14">
      <c r="B473" s="142" t="str">
        <f>TAB_!A713</f>
        <v>(4)Alta</v>
      </c>
      <c r="C473" s="136">
        <f>TAB_!B713</f>
        <v>34.200000000000003</v>
      </c>
      <c r="D473" s="42">
        <f>TAB_!C713</f>
        <v>31.8</v>
      </c>
      <c r="E473" s="41">
        <f>TAB_!D713</f>
        <v>0</v>
      </c>
      <c r="F473" s="42">
        <f>TAB_!E713</f>
        <v>0</v>
      </c>
      <c r="G473" s="41">
        <f>TAB_!F713</f>
        <v>0</v>
      </c>
      <c r="H473" s="42">
        <f>TAB_!G713</f>
        <v>0</v>
      </c>
      <c r="I473" s="41">
        <f>TAB_!H713</f>
        <v>0</v>
      </c>
      <c r="J473" s="42">
        <f>TAB_!I713</f>
        <v>0</v>
      </c>
      <c r="K473" s="41">
        <f>TAB_!J713</f>
        <v>0</v>
      </c>
      <c r="L473" s="42">
        <f>TAB_!K713</f>
        <v>0</v>
      </c>
      <c r="M473" s="136">
        <f>TAB_!L713</f>
        <v>34.200000000000003</v>
      </c>
      <c r="N473" s="42">
        <f>TAB_!M713</f>
        <v>31.8</v>
      </c>
    </row>
    <row r="474" spans="2:14">
      <c r="B474" s="142" t="str">
        <f>TAB_!A714</f>
        <v>(5)Muy Alta</v>
      </c>
      <c r="C474" s="136">
        <f>TAB_!B714</f>
        <v>7.9</v>
      </c>
      <c r="D474" s="42">
        <f>TAB_!C714</f>
        <v>34.1</v>
      </c>
      <c r="E474" s="41">
        <f>TAB_!D714</f>
        <v>0</v>
      </c>
      <c r="F474" s="42">
        <f>TAB_!E714</f>
        <v>0</v>
      </c>
      <c r="G474" s="41">
        <f>TAB_!F714</f>
        <v>0</v>
      </c>
      <c r="H474" s="42">
        <f>TAB_!G714</f>
        <v>0</v>
      </c>
      <c r="I474" s="41">
        <f>TAB_!H714</f>
        <v>0</v>
      </c>
      <c r="J474" s="42">
        <f>TAB_!I714</f>
        <v>0</v>
      </c>
      <c r="K474" s="41">
        <f>TAB_!J714</f>
        <v>0</v>
      </c>
      <c r="L474" s="42">
        <f>TAB_!K714</f>
        <v>0</v>
      </c>
      <c r="M474" s="136">
        <f>TAB_!L714</f>
        <v>7.9</v>
      </c>
      <c r="N474" s="42">
        <f>TAB_!M714</f>
        <v>34.1</v>
      </c>
    </row>
    <row r="475" spans="2:14">
      <c r="B475" s="142" t="str">
        <f>TAB_!A715</f>
        <v>NS/NA</v>
      </c>
      <c r="C475" s="136">
        <f>TAB_!B715</f>
        <v>7.9</v>
      </c>
      <c r="D475" s="42">
        <f>TAB_!C715</f>
        <v>2.2999999999999998</v>
      </c>
      <c r="E475" s="41">
        <f>TAB_!D715</f>
        <v>0</v>
      </c>
      <c r="F475" s="42">
        <f>TAB_!E715</f>
        <v>0</v>
      </c>
      <c r="G475" s="41">
        <f>TAB_!F715</f>
        <v>0</v>
      </c>
      <c r="H475" s="42">
        <f>TAB_!G715</f>
        <v>0</v>
      </c>
      <c r="I475" s="41">
        <f>TAB_!H715</f>
        <v>0</v>
      </c>
      <c r="J475" s="42">
        <f>TAB_!I715</f>
        <v>0</v>
      </c>
      <c r="K475" s="41">
        <f>TAB_!J715</f>
        <v>0</v>
      </c>
      <c r="L475" s="42">
        <f>TAB_!K715</f>
        <v>0</v>
      </c>
      <c r="M475" s="136">
        <f>TAB_!L715</f>
        <v>7.9</v>
      </c>
      <c r="N475" s="42">
        <f>TAB_!M715</f>
        <v>2.2999999999999998</v>
      </c>
    </row>
    <row r="476" spans="2:14">
      <c r="B476" s="142" t="str">
        <f>TAB_!A716</f>
        <v>Total</v>
      </c>
      <c r="C476" s="136">
        <f>TAB_!B716</f>
        <v>100</v>
      </c>
      <c r="D476" s="42">
        <f>TAB_!C716</f>
        <v>100</v>
      </c>
      <c r="E476" s="41">
        <f>TAB_!D716</f>
        <v>0</v>
      </c>
      <c r="F476" s="42">
        <f>TAB_!E716</f>
        <v>0</v>
      </c>
      <c r="G476" s="41">
        <f>TAB_!F716</f>
        <v>0</v>
      </c>
      <c r="H476" s="42">
        <f>TAB_!G716</f>
        <v>0</v>
      </c>
      <c r="I476" s="41">
        <f>TAB_!H716</f>
        <v>0</v>
      </c>
      <c r="J476" s="42">
        <f>TAB_!I716</f>
        <v>0</v>
      </c>
      <c r="K476" s="41">
        <f>TAB_!J716</f>
        <v>0</v>
      </c>
      <c r="L476" s="42">
        <f>TAB_!K716</f>
        <v>0</v>
      </c>
      <c r="M476" s="136">
        <f>TAB_!L716</f>
        <v>100</v>
      </c>
      <c r="N476" s="42">
        <f>TAB_!M716</f>
        <v>100</v>
      </c>
    </row>
    <row r="477" spans="2:14">
      <c r="B477" s="143" t="str">
        <f>TAB_!A717</f>
        <v>Numero de entrevistados</v>
      </c>
      <c r="C477" s="137">
        <f>TAB_!B717</f>
        <v>38</v>
      </c>
      <c r="D477" s="44">
        <f>TAB_!C717</f>
        <v>44</v>
      </c>
      <c r="E477" s="43">
        <f>TAB_!D717</f>
        <v>0</v>
      </c>
      <c r="F477" s="44">
        <f>TAB_!E717</f>
        <v>0</v>
      </c>
      <c r="G477" s="43">
        <f>TAB_!F717</f>
        <v>0</v>
      </c>
      <c r="H477" s="44">
        <f>TAB_!G717</f>
        <v>0</v>
      </c>
      <c r="I477" s="43">
        <f>TAB_!H717</f>
        <v>0</v>
      </c>
      <c r="J477" s="44">
        <f>TAB_!I717</f>
        <v>0</v>
      </c>
      <c r="K477" s="43">
        <f>TAB_!J717</f>
        <v>0</v>
      </c>
      <c r="L477" s="44">
        <f>TAB_!K717</f>
        <v>0</v>
      </c>
      <c r="M477" s="137">
        <f>TAB_!L717</f>
        <v>38</v>
      </c>
      <c r="N477" s="44">
        <f>TAB_!M717</f>
        <v>44</v>
      </c>
    </row>
    <row r="478" spans="2:14">
      <c r="B478" s="161" t="str">
        <f>TAB_!A718</f>
        <v>TOP TWO BOX</v>
      </c>
      <c r="C478" s="138">
        <f>TAB_!B718</f>
        <v>42.1</v>
      </c>
      <c r="D478" s="36">
        <f>TAB_!C718</f>
        <v>65.900000000000006</v>
      </c>
      <c r="E478" s="35">
        <f>TAB_!D718</f>
        <v>0</v>
      </c>
      <c r="F478" s="36">
        <f>TAB_!E718</f>
        <v>0</v>
      </c>
      <c r="G478" s="35">
        <f>TAB_!F718</f>
        <v>0</v>
      </c>
      <c r="H478" s="36">
        <f>TAB_!G718</f>
        <v>0</v>
      </c>
      <c r="I478" s="35">
        <f>TAB_!H718</f>
        <v>0</v>
      </c>
      <c r="J478" s="36">
        <f>TAB_!I718</f>
        <v>0</v>
      </c>
      <c r="K478" s="35">
        <f>TAB_!J718</f>
        <v>0</v>
      </c>
      <c r="L478" s="36">
        <f>TAB_!K718</f>
        <v>0</v>
      </c>
      <c r="M478" s="138">
        <f>TAB_!L718</f>
        <v>42.1</v>
      </c>
      <c r="N478" s="36">
        <f>TAB_!M718</f>
        <v>65.900000000000006</v>
      </c>
    </row>
    <row r="479" spans="2:14">
      <c r="B479" s="142" t="str">
        <f>TAB_!A719</f>
        <v>BOTTOM TWO BOX</v>
      </c>
      <c r="C479" s="136">
        <f>TAB_!B719</f>
        <v>7.9</v>
      </c>
      <c r="D479" s="42">
        <f>TAB_!C719</f>
        <v>6.8</v>
      </c>
      <c r="E479" s="41">
        <f>TAB_!D719</f>
        <v>0</v>
      </c>
      <c r="F479" s="42">
        <f>TAB_!E719</f>
        <v>0</v>
      </c>
      <c r="G479" s="41">
        <f>TAB_!F719</f>
        <v>0</v>
      </c>
      <c r="H479" s="42">
        <f>TAB_!G719</f>
        <v>0</v>
      </c>
      <c r="I479" s="41">
        <f>TAB_!H719</f>
        <v>0</v>
      </c>
      <c r="J479" s="42">
        <f>TAB_!I719</f>
        <v>0</v>
      </c>
      <c r="K479" s="41">
        <f>TAB_!J719</f>
        <v>0</v>
      </c>
      <c r="L479" s="42">
        <f>TAB_!K719</f>
        <v>0</v>
      </c>
      <c r="M479" s="136">
        <f>TAB_!L719</f>
        <v>7.9</v>
      </c>
      <c r="N479" s="42">
        <f>TAB_!M719</f>
        <v>6.8</v>
      </c>
    </row>
    <row r="480" spans="2:14">
      <c r="B480" s="161" t="str">
        <f>TAB_!A720</f>
        <v>Media Escala de 1 a 5</v>
      </c>
      <c r="C480" s="139">
        <f>TAB_!B720</f>
        <v>3.4</v>
      </c>
      <c r="D480" s="38">
        <f>TAB_!C720</f>
        <v>4</v>
      </c>
      <c r="E480" s="37">
        <f>TAB_!D720</f>
        <v>0</v>
      </c>
      <c r="F480" s="38">
        <f>TAB_!E720</f>
        <v>0</v>
      </c>
      <c r="G480" s="37">
        <f>TAB_!F720</f>
        <v>0</v>
      </c>
      <c r="H480" s="38">
        <f>TAB_!G720</f>
        <v>0</v>
      </c>
      <c r="I480" s="37">
        <f>TAB_!H720</f>
        <v>0</v>
      </c>
      <c r="J480" s="38">
        <f>TAB_!I720</f>
        <v>0</v>
      </c>
      <c r="K480" s="37">
        <f>TAB_!J720</f>
        <v>0</v>
      </c>
      <c r="L480" s="38">
        <f>TAB_!K720</f>
        <v>0</v>
      </c>
      <c r="M480" s="139">
        <f>TAB_!L720</f>
        <v>3.4</v>
      </c>
      <c r="N480" s="38">
        <f>TAB_!M720</f>
        <v>4</v>
      </c>
    </row>
    <row r="481" spans="2:14" ht="15" thickBot="1">
      <c r="B481" s="162" t="str">
        <f>TAB_!A721</f>
        <v>Índice Escala de 1 a 100</v>
      </c>
      <c r="C481" s="140">
        <f>TAB_!B721</f>
        <v>60</v>
      </c>
      <c r="D481" s="46">
        <f>TAB_!C721</f>
        <v>73.8</v>
      </c>
      <c r="E481" s="45">
        <f>TAB_!D721</f>
        <v>0</v>
      </c>
      <c r="F481" s="46">
        <f>TAB_!E721</f>
        <v>0</v>
      </c>
      <c r="G481" s="45">
        <f>TAB_!F721</f>
        <v>0</v>
      </c>
      <c r="H481" s="46">
        <f>TAB_!G721</f>
        <v>0</v>
      </c>
      <c r="I481" s="45">
        <f>TAB_!H721</f>
        <v>0</v>
      </c>
      <c r="J481" s="46">
        <f>TAB_!I721</f>
        <v>0</v>
      </c>
      <c r="K481" s="45">
        <f>TAB_!J721</f>
        <v>0</v>
      </c>
      <c r="L481" s="46">
        <f>TAB_!K721</f>
        <v>0</v>
      </c>
      <c r="M481" s="140">
        <f>TAB_!L721</f>
        <v>60</v>
      </c>
      <c r="N481" s="46">
        <f>TAB_!M721</f>
        <v>73.8</v>
      </c>
    </row>
    <row r="482" spans="2:14">
      <c r="C482" s="33"/>
      <c r="D482" s="33"/>
      <c r="E482" s="33"/>
      <c r="F482" s="33"/>
      <c r="G482" s="33"/>
      <c r="H482" s="33"/>
      <c r="I482" s="33"/>
      <c r="J482" s="33"/>
      <c r="K482" s="33"/>
      <c r="L482" s="33"/>
      <c r="M482" s="33"/>
      <c r="N482" s="33"/>
    </row>
    <row r="483" spans="2:14">
      <c r="C483" s="33"/>
      <c r="D483" s="33"/>
      <c r="E483" s="33"/>
      <c r="F483" s="33"/>
      <c r="G483" s="33"/>
      <c r="H483" s="33"/>
      <c r="I483" s="33"/>
      <c r="J483" s="33"/>
      <c r="K483" s="33"/>
      <c r="L483" s="33"/>
      <c r="M483" s="33"/>
      <c r="N483" s="33"/>
    </row>
    <row r="484" spans="2:14">
      <c r="B484" s="141" t="str">
        <f>TAB_!A724</f>
        <v>Indique el nivel de calidad de las siguientes actividades que ofrece el programa:</v>
      </c>
      <c r="C484" s="33"/>
      <c r="D484" s="33"/>
      <c r="E484" s="33"/>
      <c r="F484" s="33"/>
      <c r="G484" s="33"/>
      <c r="H484" s="33"/>
      <c r="I484" s="33"/>
      <c r="J484" s="33"/>
      <c r="K484" s="33"/>
      <c r="L484" s="33"/>
      <c r="M484" s="33"/>
      <c r="N484" s="33"/>
    </row>
    <row r="485" spans="2:14" ht="15" thickBot="1">
      <c r="B485" s="141" t="str">
        <f>TAB_!A725</f>
        <v>Iniciativas Estudiantiles, tales como revista Dissertum, Club de Estudios Empresariales, Club de Abogados</v>
      </c>
      <c r="C485" s="33"/>
      <c r="D485" s="33"/>
      <c r="E485" s="33"/>
      <c r="F485" s="33"/>
      <c r="G485" s="33"/>
      <c r="H485" s="33"/>
      <c r="I485" s="33"/>
      <c r="J485" s="33"/>
      <c r="K485" s="33"/>
      <c r="L485" s="33"/>
      <c r="M485" s="33"/>
      <c r="N485" s="33"/>
    </row>
    <row r="486" spans="2:14">
      <c r="B486" s="160" t="str">
        <f>TAB_!A733</f>
        <v>(1)Nula</v>
      </c>
      <c r="C486" s="159">
        <f>TAB_!B733</f>
        <v>10.5</v>
      </c>
      <c r="D486" s="158">
        <f>TAB_!C733</f>
        <v>0</v>
      </c>
      <c r="E486" s="157">
        <f>TAB_!D733</f>
        <v>0</v>
      </c>
      <c r="F486" s="158">
        <f>TAB_!E733</f>
        <v>0</v>
      </c>
      <c r="G486" s="157">
        <f>TAB_!F733</f>
        <v>0</v>
      </c>
      <c r="H486" s="158">
        <f>TAB_!G733</f>
        <v>0</v>
      </c>
      <c r="I486" s="157">
        <f>TAB_!H733</f>
        <v>0</v>
      </c>
      <c r="J486" s="158">
        <f>TAB_!I733</f>
        <v>0</v>
      </c>
      <c r="K486" s="157">
        <f>TAB_!J733</f>
        <v>0</v>
      </c>
      <c r="L486" s="158">
        <f>TAB_!K733</f>
        <v>0</v>
      </c>
      <c r="M486" s="159">
        <f>TAB_!L733</f>
        <v>10.5</v>
      </c>
      <c r="N486" s="158">
        <f>TAB_!M733</f>
        <v>0</v>
      </c>
    </row>
    <row r="487" spans="2:14">
      <c r="B487" s="142" t="str">
        <f>TAB_!A734</f>
        <v>(2)Baja</v>
      </c>
      <c r="C487" s="136">
        <f>TAB_!B734</f>
        <v>5.3</v>
      </c>
      <c r="D487" s="42">
        <f>TAB_!C734</f>
        <v>11.4</v>
      </c>
      <c r="E487" s="41">
        <f>TAB_!D734</f>
        <v>0</v>
      </c>
      <c r="F487" s="42">
        <f>TAB_!E734</f>
        <v>0</v>
      </c>
      <c r="G487" s="41">
        <f>TAB_!F734</f>
        <v>0</v>
      </c>
      <c r="H487" s="42">
        <f>TAB_!G734</f>
        <v>0</v>
      </c>
      <c r="I487" s="41">
        <f>TAB_!H734</f>
        <v>0</v>
      </c>
      <c r="J487" s="42">
        <f>TAB_!I734</f>
        <v>0</v>
      </c>
      <c r="K487" s="41">
        <f>TAB_!J734</f>
        <v>0</v>
      </c>
      <c r="L487" s="42">
        <f>TAB_!K734</f>
        <v>0</v>
      </c>
      <c r="M487" s="136">
        <f>TAB_!L734</f>
        <v>5.3</v>
      </c>
      <c r="N487" s="42">
        <f>TAB_!M734</f>
        <v>11.4</v>
      </c>
    </row>
    <row r="488" spans="2:14">
      <c r="B488" s="142" t="str">
        <f>TAB_!A735</f>
        <v>(3)Media</v>
      </c>
      <c r="C488" s="136">
        <f>TAB_!B735</f>
        <v>42.1</v>
      </c>
      <c r="D488" s="42">
        <f>TAB_!C735</f>
        <v>36.4</v>
      </c>
      <c r="E488" s="41">
        <f>TAB_!D735</f>
        <v>0</v>
      </c>
      <c r="F488" s="42">
        <f>TAB_!E735</f>
        <v>0</v>
      </c>
      <c r="G488" s="41">
        <f>TAB_!F735</f>
        <v>0</v>
      </c>
      <c r="H488" s="42">
        <f>TAB_!G735</f>
        <v>0</v>
      </c>
      <c r="I488" s="41">
        <f>TAB_!H735</f>
        <v>0</v>
      </c>
      <c r="J488" s="42">
        <f>TAB_!I735</f>
        <v>0</v>
      </c>
      <c r="K488" s="41">
        <f>TAB_!J735</f>
        <v>0</v>
      </c>
      <c r="L488" s="42">
        <f>TAB_!K735</f>
        <v>0</v>
      </c>
      <c r="M488" s="136">
        <f>TAB_!L735</f>
        <v>42.1</v>
      </c>
      <c r="N488" s="42">
        <f>TAB_!M735</f>
        <v>36.4</v>
      </c>
    </row>
    <row r="489" spans="2:14">
      <c r="B489" s="142" t="str">
        <f>TAB_!A736</f>
        <v>(4)Alta</v>
      </c>
      <c r="C489" s="136">
        <f>TAB_!B736</f>
        <v>18.399999999999999</v>
      </c>
      <c r="D489" s="42">
        <f>TAB_!C736</f>
        <v>15.9</v>
      </c>
      <c r="E489" s="41">
        <f>TAB_!D736</f>
        <v>0</v>
      </c>
      <c r="F489" s="42">
        <f>TAB_!E736</f>
        <v>0</v>
      </c>
      <c r="G489" s="41">
        <f>TAB_!F736</f>
        <v>0</v>
      </c>
      <c r="H489" s="42">
        <f>TAB_!G736</f>
        <v>0</v>
      </c>
      <c r="I489" s="41">
        <f>TAB_!H736</f>
        <v>0</v>
      </c>
      <c r="J489" s="42">
        <f>TAB_!I736</f>
        <v>0</v>
      </c>
      <c r="K489" s="41">
        <f>TAB_!J736</f>
        <v>0</v>
      </c>
      <c r="L489" s="42">
        <f>TAB_!K736</f>
        <v>0</v>
      </c>
      <c r="M489" s="136">
        <f>TAB_!L736</f>
        <v>18.399999999999999</v>
      </c>
      <c r="N489" s="42">
        <f>TAB_!M736</f>
        <v>15.9</v>
      </c>
    </row>
    <row r="490" spans="2:14">
      <c r="B490" s="142" t="str">
        <f>TAB_!A737</f>
        <v>(5)Muy Alta</v>
      </c>
      <c r="C490" s="136">
        <f>TAB_!B737</f>
        <v>7.9</v>
      </c>
      <c r="D490" s="42">
        <f>TAB_!C737</f>
        <v>25</v>
      </c>
      <c r="E490" s="41">
        <f>TAB_!D737</f>
        <v>0</v>
      </c>
      <c r="F490" s="42">
        <f>TAB_!E737</f>
        <v>0</v>
      </c>
      <c r="G490" s="41">
        <f>TAB_!F737</f>
        <v>0</v>
      </c>
      <c r="H490" s="42">
        <f>TAB_!G737</f>
        <v>0</v>
      </c>
      <c r="I490" s="41">
        <f>TAB_!H737</f>
        <v>0</v>
      </c>
      <c r="J490" s="42">
        <f>TAB_!I737</f>
        <v>0</v>
      </c>
      <c r="K490" s="41">
        <f>TAB_!J737</f>
        <v>0</v>
      </c>
      <c r="L490" s="42">
        <f>TAB_!K737</f>
        <v>0</v>
      </c>
      <c r="M490" s="136">
        <f>TAB_!L737</f>
        <v>7.9</v>
      </c>
      <c r="N490" s="42">
        <f>TAB_!M737</f>
        <v>25</v>
      </c>
    </row>
    <row r="491" spans="2:14">
      <c r="B491" s="142" t="str">
        <f>TAB_!A738</f>
        <v>NS/NA</v>
      </c>
      <c r="C491" s="136">
        <f>TAB_!B738</f>
        <v>15.8</v>
      </c>
      <c r="D491" s="42">
        <f>TAB_!C738</f>
        <v>11.4</v>
      </c>
      <c r="E491" s="41">
        <f>TAB_!D738</f>
        <v>0</v>
      </c>
      <c r="F491" s="42">
        <f>TAB_!E738</f>
        <v>0</v>
      </c>
      <c r="G491" s="41">
        <f>TAB_!F738</f>
        <v>0</v>
      </c>
      <c r="H491" s="42">
        <f>TAB_!G738</f>
        <v>0</v>
      </c>
      <c r="I491" s="41">
        <f>TAB_!H738</f>
        <v>0</v>
      </c>
      <c r="J491" s="42">
        <f>TAB_!I738</f>
        <v>0</v>
      </c>
      <c r="K491" s="41">
        <f>TAB_!J738</f>
        <v>0</v>
      </c>
      <c r="L491" s="42">
        <f>TAB_!K738</f>
        <v>0</v>
      </c>
      <c r="M491" s="136">
        <f>TAB_!L738</f>
        <v>15.8</v>
      </c>
      <c r="N491" s="42">
        <f>TAB_!M738</f>
        <v>11.4</v>
      </c>
    </row>
    <row r="492" spans="2:14">
      <c r="B492" s="142" t="str">
        <f>TAB_!A739</f>
        <v>Total</v>
      </c>
      <c r="C492" s="136">
        <f>TAB_!B739</f>
        <v>100</v>
      </c>
      <c r="D492" s="42">
        <f>TAB_!C739</f>
        <v>100</v>
      </c>
      <c r="E492" s="41">
        <f>TAB_!D739</f>
        <v>0</v>
      </c>
      <c r="F492" s="42">
        <f>TAB_!E739</f>
        <v>0</v>
      </c>
      <c r="G492" s="41">
        <f>TAB_!F739</f>
        <v>0</v>
      </c>
      <c r="H492" s="42">
        <f>TAB_!G739</f>
        <v>0</v>
      </c>
      <c r="I492" s="41">
        <f>TAB_!H739</f>
        <v>0</v>
      </c>
      <c r="J492" s="42">
        <f>TAB_!I739</f>
        <v>0</v>
      </c>
      <c r="K492" s="41">
        <f>TAB_!J739</f>
        <v>0</v>
      </c>
      <c r="L492" s="42">
        <f>TAB_!K739</f>
        <v>0</v>
      </c>
      <c r="M492" s="136">
        <f>TAB_!L739</f>
        <v>100</v>
      </c>
      <c r="N492" s="42">
        <f>TAB_!M739</f>
        <v>100</v>
      </c>
    </row>
    <row r="493" spans="2:14">
      <c r="B493" s="143" t="str">
        <f>TAB_!A740</f>
        <v>Numero de entrevistados</v>
      </c>
      <c r="C493" s="137">
        <f>TAB_!B740</f>
        <v>38</v>
      </c>
      <c r="D493" s="44">
        <f>TAB_!C740</f>
        <v>44</v>
      </c>
      <c r="E493" s="43">
        <f>TAB_!D740</f>
        <v>0</v>
      </c>
      <c r="F493" s="44">
        <f>TAB_!E740</f>
        <v>0</v>
      </c>
      <c r="G493" s="43">
        <f>TAB_!F740</f>
        <v>0</v>
      </c>
      <c r="H493" s="44">
        <f>TAB_!G740</f>
        <v>0</v>
      </c>
      <c r="I493" s="43">
        <f>TAB_!H740</f>
        <v>0</v>
      </c>
      <c r="J493" s="44">
        <f>TAB_!I740</f>
        <v>0</v>
      </c>
      <c r="K493" s="43">
        <f>TAB_!J740</f>
        <v>0</v>
      </c>
      <c r="L493" s="44">
        <f>TAB_!K740</f>
        <v>0</v>
      </c>
      <c r="M493" s="137">
        <f>TAB_!L740</f>
        <v>38</v>
      </c>
      <c r="N493" s="44">
        <f>TAB_!M740</f>
        <v>44</v>
      </c>
    </row>
    <row r="494" spans="2:14">
      <c r="B494" s="161" t="str">
        <f>TAB_!A741</f>
        <v>TOP TWO BOX</v>
      </c>
      <c r="C494" s="138">
        <f>TAB_!B741</f>
        <v>26.3</v>
      </c>
      <c r="D494" s="36">
        <f>TAB_!C741</f>
        <v>40.9</v>
      </c>
      <c r="E494" s="35">
        <f>TAB_!D741</f>
        <v>0</v>
      </c>
      <c r="F494" s="36">
        <f>TAB_!E741</f>
        <v>0</v>
      </c>
      <c r="G494" s="35">
        <f>TAB_!F741</f>
        <v>0</v>
      </c>
      <c r="H494" s="36">
        <f>TAB_!G741</f>
        <v>0</v>
      </c>
      <c r="I494" s="35">
        <f>TAB_!H741</f>
        <v>0</v>
      </c>
      <c r="J494" s="36">
        <f>TAB_!I741</f>
        <v>0</v>
      </c>
      <c r="K494" s="35">
        <f>TAB_!J741</f>
        <v>0</v>
      </c>
      <c r="L494" s="36">
        <f>TAB_!K741</f>
        <v>0</v>
      </c>
      <c r="M494" s="138">
        <f>TAB_!L741</f>
        <v>26.3</v>
      </c>
      <c r="N494" s="36">
        <f>TAB_!M741</f>
        <v>40.9</v>
      </c>
    </row>
    <row r="495" spans="2:14">
      <c r="B495" s="142" t="str">
        <f>TAB_!A742</f>
        <v>BOTTOM TWO BOX</v>
      </c>
      <c r="C495" s="136">
        <f>TAB_!B742</f>
        <v>15.8</v>
      </c>
      <c r="D495" s="42">
        <f>TAB_!C742</f>
        <v>11.4</v>
      </c>
      <c r="E495" s="41">
        <f>TAB_!D742</f>
        <v>0</v>
      </c>
      <c r="F495" s="42">
        <f>TAB_!E742</f>
        <v>0</v>
      </c>
      <c r="G495" s="41">
        <f>TAB_!F742</f>
        <v>0</v>
      </c>
      <c r="H495" s="42">
        <f>TAB_!G742</f>
        <v>0</v>
      </c>
      <c r="I495" s="41">
        <f>TAB_!H742</f>
        <v>0</v>
      </c>
      <c r="J495" s="42">
        <f>TAB_!I742</f>
        <v>0</v>
      </c>
      <c r="K495" s="41">
        <f>TAB_!J742</f>
        <v>0</v>
      </c>
      <c r="L495" s="42">
        <f>TAB_!K742</f>
        <v>0</v>
      </c>
      <c r="M495" s="136">
        <f>TAB_!L742</f>
        <v>15.8</v>
      </c>
      <c r="N495" s="42">
        <f>TAB_!M742</f>
        <v>11.4</v>
      </c>
    </row>
    <row r="496" spans="2:14">
      <c r="B496" s="161" t="str">
        <f>TAB_!A743</f>
        <v>Media Escala de 1 a 5</v>
      </c>
      <c r="C496" s="139">
        <f>TAB_!B743</f>
        <v>3.1</v>
      </c>
      <c r="D496" s="38">
        <f>TAB_!C743</f>
        <v>3.6</v>
      </c>
      <c r="E496" s="37">
        <f>TAB_!D743</f>
        <v>0</v>
      </c>
      <c r="F496" s="38">
        <f>TAB_!E743</f>
        <v>0</v>
      </c>
      <c r="G496" s="37">
        <f>TAB_!F743</f>
        <v>0</v>
      </c>
      <c r="H496" s="38">
        <f>TAB_!G743</f>
        <v>0</v>
      </c>
      <c r="I496" s="37">
        <f>TAB_!H743</f>
        <v>0</v>
      </c>
      <c r="J496" s="38">
        <f>TAB_!I743</f>
        <v>0</v>
      </c>
      <c r="K496" s="37">
        <f>TAB_!J743</f>
        <v>0</v>
      </c>
      <c r="L496" s="38">
        <f>TAB_!K743</f>
        <v>0</v>
      </c>
      <c r="M496" s="139">
        <f>TAB_!L743</f>
        <v>3.1</v>
      </c>
      <c r="N496" s="38">
        <f>TAB_!M743</f>
        <v>3.6</v>
      </c>
    </row>
    <row r="497" spans="1:14" ht="15" thickBot="1">
      <c r="B497" s="162" t="str">
        <f>TAB_!A744</f>
        <v>Índice Escala de 1 a 100</v>
      </c>
      <c r="C497" s="140">
        <f>TAB_!B744</f>
        <v>52.3</v>
      </c>
      <c r="D497" s="46">
        <f>TAB_!C744</f>
        <v>65.400000000000006</v>
      </c>
      <c r="E497" s="45">
        <f>TAB_!D744</f>
        <v>0</v>
      </c>
      <c r="F497" s="46">
        <f>TAB_!E744</f>
        <v>0</v>
      </c>
      <c r="G497" s="45">
        <f>TAB_!F744</f>
        <v>0</v>
      </c>
      <c r="H497" s="46">
        <f>TAB_!G744</f>
        <v>0</v>
      </c>
      <c r="I497" s="45">
        <f>TAB_!H744</f>
        <v>0</v>
      </c>
      <c r="J497" s="46">
        <f>TAB_!I744</f>
        <v>0</v>
      </c>
      <c r="K497" s="45">
        <f>TAB_!J744</f>
        <v>0</v>
      </c>
      <c r="L497" s="46">
        <f>TAB_!K744</f>
        <v>0</v>
      </c>
      <c r="M497" s="140">
        <f>TAB_!L744</f>
        <v>52.3</v>
      </c>
      <c r="N497" s="46">
        <f>TAB_!M744</f>
        <v>65.400000000000006</v>
      </c>
    </row>
    <row r="498" spans="1:14">
      <c r="C498" s="33"/>
      <c r="D498" s="33"/>
      <c r="E498" s="33"/>
      <c r="F498" s="33"/>
      <c r="G498" s="33"/>
      <c r="H498" s="33"/>
      <c r="I498" s="33"/>
      <c r="J498" s="33"/>
      <c r="K498" s="33"/>
      <c r="L498" s="33"/>
      <c r="M498" s="33"/>
      <c r="N498" s="33"/>
    </row>
    <row r="499" spans="1:14" s="111" customFormat="1">
      <c r="A499" s="113"/>
      <c r="B499" s="33"/>
      <c r="C499" s="33"/>
      <c r="D499" s="33"/>
      <c r="E499" s="33"/>
      <c r="F499" s="33"/>
      <c r="G499" s="33"/>
      <c r="H499" s="33"/>
      <c r="I499" s="33"/>
      <c r="J499" s="33"/>
      <c r="K499" s="33"/>
      <c r="L499" s="33"/>
      <c r="M499" s="33"/>
      <c r="N499" s="33"/>
    </row>
    <row r="500" spans="1:14" s="111" customFormat="1">
      <c r="A500" s="273"/>
      <c r="B500" s="33"/>
      <c r="C500" s="33"/>
      <c r="D500" s="33"/>
      <c r="E500" s="33"/>
      <c r="F500" s="33"/>
      <c r="G500" s="33"/>
      <c r="H500" s="33"/>
      <c r="I500" s="33"/>
      <c r="J500" s="33"/>
      <c r="K500" s="33"/>
      <c r="L500" s="33"/>
      <c r="M500" s="33"/>
      <c r="N500" s="33"/>
    </row>
    <row r="501" spans="1:14" s="111" customFormat="1">
      <c r="A501" s="273"/>
      <c r="B501" s="33"/>
      <c r="C501" s="33"/>
      <c r="D501" s="33"/>
      <c r="E501" s="33"/>
      <c r="F501" s="33"/>
      <c r="G501" s="33"/>
      <c r="H501" s="33"/>
      <c r="I501" s="33"/>
      <c r="J501" s="33"/>
      <c r="K501" s="33"/>
      <c r="L501" s="33"/>
      <c r="M501" s="33"/>
      <c r="N501" s="33"/>
    </row>
    <row r="502" spans="1:14" s="111" customFormat="1">
      <c r="A502" s="273"/>
      <c r="B502" s="33"/>
      <c r="C502" s="33"/>
      <c r="D502" s="33"/>
      <c r="E502" s="33"/>
      <c r="F502" s="33"/>
      <c r="G502" s="33"/>
      <c r="H502" s="33"/>
      <c r="I502" s="33"/>
      <c r="J502" s="33"/>
      <c r="K502" s="33"/>
      <c r="L502" s="33"/>
      <c r="M502" s="33"/>
      <c r="N502" s="33"/>
    </row>
    <row r="503" spans="1:14">
      <c r="A503" s="273"/>
      <c r="C503" s="33"/>
      <c r="D503" s="33"/>
      <c r="E503" s="33"/>
      <c r="F503" s="33"/>
      <c r="G503" s="33"/>
      <c r="H503" s="33"/>
      <c r="I503" s="33"/>
      <c r="J503" s="33"/>
      <c r="K503" s="33"/>
      <c r="L503" s="33"/>
      <c r="M503" s="33"/>
      <c r="N503" s="33"/>
    </row>
    <row r="504" spans="1:14" ht="15" thickBot="1">
      <c r="A504" s="273"/>
      <c r="B504" s="141" t="str">
        <f>TAB_!A747</f>
        <v>¿Conoce los aspectos contenidos en el Estatuto Profesoral?</v>
      </c>
      <c r="C504" s="33"/>
      <c r="D504" s="33"/>
      <c r="E504" s="33"/>
      <c r="F504" s="33"/>
      <c r="G504" s="33"/>
      <c r="H504" s="33"/>
      <c r="I504" s="33"/>
      <c r="J504" s="33"/>
      <c r="K504" s="33"/>
      <c r="L504" s="33"/>
      <c r="M504" s="33"/>
      <c r="N504" s="33"/>
    </row>
    <row r="505" spans="1:14">
      <c r="A505" s="273"/>
      <c r="B505" s="94" t="str">
        <f>TAB_!A755</f>
        <v>Si</v>
      </c>
      <c r="C505" s="163">
        <f>TAB_!B755</f>
        <v>0</v>
      </c>
      <c r="D505" s="40">
        <f>TAB_!C755</f>
        <v>0</v>
      </c>
      <c r="E505" s="39">
        <f>TAB_!D755</f>
        <v>100</v>
      </c>
      <c r="F505" s="40">
        <f>TAB_!E755</f>
        <v>83.3</v>
      </c>
      <c r="G505" s="39">
        <f>TAB_!F755</f>
        <v>75</v>
      </c>
      <c r="H505" s="40">
        <f>TAB_!G755</f>
        <v>60</v>
      </c>
      <c r="I505" s="39">
        <f>TAB_!H755</f>
        <v>100</v>
      </c>
      <c r="J505" s="40">
        <f>TAB_!I755</f>
        <v>100</v>
      </c>
      <c r="K505" s="39">
        <f>TAB_!J755</f>
        <v>0</v>
      </c>
      <c r="L505" s="40">
        <f>TAB_!K755</f>
        <v>0</v>
      </c>
      <c r="M505" s="39">
        <f>TAB_!L755</f>
        <v>92.3</v>
      </c>
      <c r="N505" s="40">
        <f>TAB_!M755</f>
        <v>80</v>
      </c>
    </row>
    <row r="506" spans="1:14">
      <c r="A506" s="273"/>
      <c r="B506" s="142" t="str">
        <f>TAB_!A756</f>
        <v>No</v>
      </c>
      <c r="C506" s="136">
        <f>TAB_!B756</f>
        <v>0</v>
      </c>
      <c r="D506" s="42">
        <f>TAB_!C756</f>
        <v>0</v>
      </c>
      <c r="E506" s="41">
        <f>TAB_!D756</f>
        <v>0</v>
      </c>
      <c r="F506" s="42">
        <f>TAB_!E756</f>
        <v>0</v>
      </c>
      <c r="G506" s="41">
        <f>TAB_!F756</f>
        <v>25</v>
      </c>
      <c r="H506" s="42">
        <f>TAB_!G756</f>
        <v>40</v>
      </c>
      <c r="I506" s="41">
        <f>TAB_!H756</f>
        <v>0</v>
      </c>
      <c r="J506" s="42">
        <f>TAB_!I756</f>
        <v>0</v>
      </c>
      <c r="K506" s="41">
        <f>TAB_!J756</f>
        <v>0</v>
      </c>
      <c r="L506" s="42">
        <f>TAB_!K756</f>
        <v>0</v>
      </c>
      <c r="M506" s="136">
        <f>TAB_!L756</f>
        <v>7.7</v>
      </c>
      <c r="N506" s="42">
        <f>TAB_!M756</f>
        <v>13.3</v>
      </c>
    </row>
    <row r="507" spans="1:14">
      <c r="A507" s="273"/>
      <c r="B507" s="142" t="str">
        <f>TAB_!A757</f>
        <v>NS/NA</v>
      </c>
      <c r="C507" s="136">
        <f>TAB_!B757</f>
        <v>0</v>
      </c>
      <c r="D507" s="42">
        <f>TAB_!C757</f>
        <v>0</v>
      </c>
      <c r="E507" s="41">
        <f>TAB_!D757</f>
        <v>0</v>
      </c>
      <c r="F507" s="42">
        <f>TAB_!E757</f>
        <v>16.7</v>
      </c>
      <c r="G507" s="41">
        <f>TAB_!F757</f>
        <v>0</v>
      </c>
      <c r="H507" s="42">
        <f>TAB_!G757</f>
        <v>0</v>
      </c>
      <c r="I507" s="41">
        <f>TAB_!H757</f>
        <v>0</v>
      </c>
      <c r="J507" s="42">
        <f>TAB_!I757</f>
        <v>0</v>
      </c>
      <c r="K507" s="41">
        <f>TAB_!J757</f>
        <v>0</v>
      </c>
      <c r="L507" s="42">
        <f>TAB_!K757</f>
        <v>0</v>
      </c>
      <c r="M507" s="136">
        <f>TAB_!L757</f>
        <v>0</v>
      </c>
      <c r="N507" s="42">
        <f>TAB_!M757</f>
        <v>6.7</v>
      </c>
    </row>
    <row r="508" spans="1:14">
      <c r="A508" s="273"/>
      <c r="B508" s="142" t="str">
        <f>TAB_!A758</f>
        <v>Total</v>
      </c>
      <c r="C508" s="136">
        <f>TAB_!B758</f>
        <v>0</v>
      </c>
      <c r="D508" s="42">
        <f>TAB_!C758</f>
        <v>0</v>
      </c>
      <c r="E508" s="41">
        <f>TAB_!D758</f>
        <v>100</v>
      </c>
      <c r="F508" s="42">
        <f>TAB_!E758</f>
        <v>100</v>
      </c>
      <c r="G508" s="41">
        <f>TAB_!F758</f>
        <v>100</v>
      </c>
      <c r="H508" s="42">
        <f>TAB_!G758</f>
        <v>100</v>
      </c>
      <c r="I508" s="41">
        <f>TAB_!H758</f>
        <v>100</v>
      </c>
      <c r="J508" s="42">
        <f>TAB_!I758</f>
        <v>100</v>
      </c>
      <c r="K508" s="41">
        <f>TAB_!J758</f>
        <v>0</v>
      </c>
      <c r="L508" s="42">
        <f>TAB_!K758</f>
        <v>0</v>
      </c>
      <c r="M508" s="136">
        <f>TAB_!L758</f>
        <v>100</v>
      </c>
      <c r="N508" s="42">
        <f>TAB_!M758</f>
        <v>100</v>
      </c>
    </row>
    <row r="509" spans="1:14" ht="15" thickBot="1">
      <c r="A509" s="273"/>
      <c r="B509" s="164" t="str">
        <f>TAB_!A759</f>
        <v>Numero de entrevistados</v>
      </c>
      <c r="C509" s="140">
        <f>TAB_!B759</f>
        <v>0</v>
      </c>
      <c r="D509" s="46">
        <f>TAB_!C759</f>
        <v>0</v>
      </c>
      <c r="E509" s="45">
        <f>TAB_!D759</f>
        <v>4</v>
      </c>
      <c r="F509" s="46">
        <f>TAB_!E759</f>
        <v>6</v>
      </c>
      <c r="G509" s="45">
        <f>TAB_!F759</f>
        <v>4</v>
      </c>
      <c r="H509" s="46">
        <f>TAB_!G759</f>
        <v>5</v>
      </c>
      <c r="I509" s="45">
        <f>TAB_!H759</f>
        <v>5</v>
      </c>
      <c r="J509" s="46">
        <f>TAB_!I759</f>
        <v>4</v>
      </c>
      <c r="K509" s="45">
        <f>TAB_!J759</f>
        <v>0</v>
      </c>
      <c r="L509" s="46">
        <f>TAB_!K759</f>
        <v>0</v>
      </c>
      <c r="M509" s="140">
        <f>TAB_!L759</f>
        <v>13</v>
      </c>
      <c r="N509" s="46">
        <f>TAB_!M759</f>
        <v>15</v>
      </c>
    </row>
    <row r="510" spans="1:14">
      <c r="A510" s="273"/>
      <c r="C510" s="33"/>
      <c r="D510" s="33"/>
      <c r="E510" s="33"/>
      <c r="F510" s="33"/>
      <c r="G510" s="33"/>
      <c r="H510" s="33"/>
      <c r="I510" s="33"/>
      <c r="J510" s="33"/>
      <c r="K510" s="33"/>
      <c r="L510" s="33"/>
      <c r="M510" s="33"/>
      <c r="N510" s="33"/>
    </row>
    <row r="511" spans="1:14">
      <c r="A511" s="273"/>
      <c r="C511" s="33"/>
      <c r="D511" s="33"/>
      <c r="E511" s="33"/>
      <c r="F511" s="33"/>
      <c r="G511" s="33"/>
      <c r="H511" s="33"/>
      <c r="I511" s="33"/>
      <c r="J511" s="33"/>
      <c r="K511" s="33"/>
      <c r="L511" s="33"/>
      <c r="M511" s="33"/>
      <c r="N511" s="33"/>
    </row>
    <row r="512" spans="1:14">
      <c r="A512" s="273"/>
      <c r="B512" s="141" t="str">
        <f>TAB_!A762</f>
        <v>¿Considera que la ubicación, la permanencia y el ascenso de los profesores en el escalafón se rigen por las políticas institucionales contenidas en el</v>
      </c>
      <c r="C512" s="33"/>
      <c r="D512" s="33"/>
      <c r="E512" s="33"/>
      <c r="F512" s="33"/>
      <c r="G512" s="33"/>
      <c r="H512" s="33"/>
      <c r="I512" s="33"/>
      <c r="J512" s="33"/>
      <c r="K512" s="33"/>
      <c r="L512" s="33"/>
      <c r="M512" s="33"/>
      <c r="N512" s="33"/>
    </row>
    <row r="513" spans="1:14" ht="15" thickBot="1">
      <c r="A513" s="273"/>
      <c r="B513" s="141" t="str">
        <f>TAB_!A763</f>
        <v>Reglamento de Escalafón de Profesores?</v>
      </c>
      <c r="C513" s="33"/>
      <c r="D513" s="33"/>
      <c r="E513" s="33"/>
      <c r="F513" s="33"/>
      <c r="G513" s="33"/>
      <c r="H513" s="33"/>
      <c r="I513" s="33"/>
      <c r="J513" s="33"/>
      <c r="K513" s="33"/>
      <c r="L513" s="33"/>
      <c r="M513" s="33"/>
      <c r="N513" s="33"/>
    </row>
    <row r="514" spans="1:14">
      <c r="A514" s="273"/>
      <c r="B514" s="160" t="str">
        <f>TAB_!A771</f>
        <v>(1)Total Desacuerdo</v>
      </c>
      <c r="C514" s="159">
        <f>TAB_!B771</f>
        <v>0</v>
      </c>
      <c r="D514" s="158">
        <f>TAB_!C771</f>
        <v>0</v>
      </c>
      <c r="E514" s="157">
        <f>TAB_!D771</f>
        <v>0</v>
      </c>
      <c r="F514" s="158">
        <f>TAB_!E771</f>
        <v>0</v>
      </c>
      <c r="G514" s="157">
        <f>TAB_!F771</f>
        <v>0</v>
      </c>
      <c r="H514" s="158">
        <f>TAB_!G771</f>
        <v>0</v>
      </c>
      <c r="I514" s="157">
        <f>TAB_!H771</f>
        <v>0</v>
      </c>
      <c r="J514" s="158">
        <f>TAB_!I771</f>
        <v>0</v>
      </c>
      <c r="K514" s="157">
        <f>TAB_!J771</f>
        <v>0</v>
      </c>
      <c r="L514" s="158">
        <f>TAB_!K771</f>
        <v>0</v>
      </c>
      <c r="M514" s="159">
        <f>TAB_!L771</f>
        <v>0</v>
      </c>
      <c r="N514" s="158">
        <f>TAB_!M771</f>
        <v>0</v>
      </c>
    </row>
    <row r="515" spans="1:14">
      <c r="A515" s="273"/>
      <c r="B515" s="142" t="str">
        <f>TAB_!A772</f>
        <v>(2)Desacuerdo</v>
      </c>
      <c r="C515" s="136">
        <f>TAB_!B772</f>
        <v>0</v>
      </c>
      <c r="D515" s="42">
        <f>TAB_!C772</f>
        <v>0</v>
      </c>
      <c r="E515" s="41">
        <f>TAB_!D772</f>
        <v>25</v>
      </c>
      <c r="F515" s="42">
        <f>TAB_!E772</f>
        <v>0</v>
      </c>
      <c r="G515" s="41">
        <f>TAB_!F772</f>
        <v>0</v>
      </c>
      <c r="H515" s="42">
        <f>TAB_!G772</f>
        <v>0</v>
      </c>
      <c r="I515" s="41">
        <f>TAB_!H772</f>
        <v>0</v>
      </c>
      <c r="J515" s="42">
        <f>TAB_!I772</f>
        <v>0</v>
      </c>
      <c r="K515" s="41">
        <f>TAB_!J772</f>
        <v>0</v>
      </c>
      <c r="L515" s="42">
        <f>TAB_!K772</f>
        <v>0</v>
      </c>
      <c r="M515" s="136">
        <f>TAB_!L772</f>
        <v>25</v>
      </c>
      <c r="N515" s="42">
        <f>TAB_!M772</f>
        <v>0</v>
      </c>
    </row>
    <row r="516" spans="1:14">
      <c r="A516" s="273"/>
      <c r="B516" s="142" t="str">
        <f>TAB_!A773</f>
        <v>(3)Medianamente de acuerdo</v>
      </c>
      <c r="C516" s="136">
        <f>TAB_!B773</f>
        <v>0</v>
      </c>
      <c r="D516" s="42">
        <f>TAB_!C773</f>
        <v>0</v>
      </c>
      <c r="E516" s="41">
        <f>TAB_!D773</f>
        <v>0</v>
      </c>
      <c r="F516" s="42">
        <f>TAB_!E773</f>
        <v>50</v>
      </c>
      <c r="G516" s="41">
        <f>TAB_!F773</f>
        <v>0</v>
      </c>
      <c r="H516" s="42">
        <f>TAB_!G773</f>
        <v>0</v>
      </c>
      <c r="I516" s="41">
        <f>TAB_!H773</f>
        <v>0</v>
      </c>
      <c r="J516" s="42">
        <f>TAB_!I773</f>
        <v>0</v>
      </c>
      <c r="K516" s="41">
        <f>TAB_!J773</f>
        <v>0</v>
      </c>
      <c r="L516" s="42">
        <f>TAB_!K773</f>
        <v>0</v>
      </c>
      <c r="M516" s="136">
        <f>TAB_!L773</f>
        <v>0</v>
      </c>
      <c r="N516" s="42">
        <f>TAB_!M773</f>
        <v>50</v>
      </c>
    </row>
    <row r="517" spans="1:14">
      <c r="A517" s="273"/>
      <c r="B517" s="142" t="str">
        <f>TAB_!A774</f>
        <v>(4)Acuerdo</v>
      </c>
      <c r="C517" s="136">
        <f>TAB_!B774</f>
        <v>0</v>
      </c>
      <c r="D517" s="42">
        <f>TAB_!C774</f>
        <v>0</v>
      </c>
      <c r="E517" s="41">
        <f>TAB_!D774</f>
        <v>50</v>
      </c>
      <c r="F517" s="42">
        <f>TAB_!E774</f>
        <v>33.299999999999997</v>
      </c>
      <c r="G517" s="41">
        <f>TAB_!F774</f>
        <v>0</v>
      </c>
      <c r="H517" s="42">
        <f>TAB_!G774</f>
        <v>0</v>
      </c>
      <c r="I517" s="41">
        <f>TAB_!H774</f>
        <v>0</v>
      </c>
      <c r="J517" s="42">
        <f>TAB_!I774</f>
        <v>0</v>
      </c>
      <c r="K517" s="41">
        <f>TAB_!J774</f>
        <v>0</v>
      </c>
      <c r="L517" s="42">
        <f>TAB_!K774</f>
        <v>0</v>
      </c>
      <c r="M517" s="136">
        <f>TAB_!L774</f>
        <v>50</v>
      </c>
      <c r="N517" s="42">
        <f>TAB_!M774</f>
        <v>33.299999999999997</v>
      </c>
    </row>
    <row r="518" spans="1:14">
      <c r="A518" s="273"/>
      <c r="B518" s="142" t="str">
        <f>TAB_!A775</f>
        <v>(5)Total Acuerdo</v>
      </c>
      <c r="C518" s="136">
        <f>TAB_!B775</f>
        <v>0</v>
      </c>
      <c r="D518" s="42">
        <f>TAB_!C775</f>
        <v>0</v>
      </c>
      <c r="E518" s="41">
        <f>TAB_!D775</f>
        <v>25</v>
      </c>
      <c r="F518" s="42">
        <f>TAB_!E775</f>
        <v>16.7</v>
      </c>
      <c r="G518" s="41">
        <f>TAB_!F775</f>
        <v>0</v>
      </c>
      <c r="H518" s="42">
        <f>TAB_!G775</f>
        <v>0</v>
      </c>
      <c r="I518" s="41">
        <f>TAB_!H775</f>
        <v>0</v>
      </c>
      <c r="J518" s="42">
        <f>TAB_!I775</f>
        <v>0</v>
      </c>
      <c r="K518" s="41">
        <f>TAB_!J775</f>
        <v>0</v>
      </c>
      <c r="L518" s="42">
        <f>TAB_!K775</f>
        <v>0</v>
      </c>
      <c r="M518" s="136">
        <f>TAB_!L775</f>
        <v>25</v>
      </c>
      <c r="N518" s="42">
        <f>TAB_!M775</f>
        <v>16.7</v>
      </c>
    </row>
    <row r="519" spans="1:14">
      <c r="A519" s="273"/>
      <c r="B519" s="142" t="str">
        <f>TAB_!A776</f>
        <v>NS/NA</v>
      </c>
      <c r="C519" s="136">
        <f>TAB_!B776</f>
        <v>0</v>
      </c>
      <c r="D519" s="42">
        <f>TAB_!C776</f>
        <v>0</v>
      </c>
      <c r="E519" s="41">
        <f>TAB_!D776</f>
        <v>0</v>
      </c>
      <c r="F519" s="42">
        <f>TAB_!E776</f>
        <v>0</v>
      </c>
      <c r="G519" s="41">
        <f>TAB_!F776</f>
        <v>0</v>
      </c>
      <c r="H519" s="42">
        <f>TAB_!G776</f>
        <v>0</v>
      </c>
      <c r="I519" s="41">
        <f>TAB_!H776</f>
        <v>0</v>
      </c>
      <c r="J519" s="42">
        <f>TAB_!I776</f>
        <v>0</v>
      </c>
      <c r="K519" s="41">
        <f>TAB_!J776</f>
        <v>0</v>
      </c>
      <c r="L519" s="42">
        <f>TAB_!K776</f>
        <v>0</v>
      </c>
      <c r="M519" s="136">
        <f>TAB_!L776</f>
        <v>0</v>
      </c>
      <c r="N519" s="42">
        <f>TAB_!M776</f>
        <v>0</v>
      </c>
    </row>
    <row r="520" spans="1:14">
      <c r="A520" s="273"/>
      <c r="B520" s="142" t="str">
        <f>TAB_!A777</f>
        <v>Total</v>
      </c>
      <c r="C520" s="136">
        <f>TAB_!B777</f>
        <v>0</v>
      </c>
      <c r="D520" s="42">
        <f>TAB_!C777</f>
        <v>0</v>
      </c>
      <c r="E520" s="41">
        <f>TAB_!D777</f>
        <v>100</v>
      </c>
      <c r="F520" s="42">
        <f>TAB_!E777</f>
        <v>100</v>
      </c>
      <c r="G520" s="41">
        <f>TAB_!F777</f>
        <v>0</v>
      </c>
      <c r="H520" s="42">
        <f>TAB_!G777</f>
        <v>0</v>
      </c>
      <c r="I520" s="41">
        <f>TAB_!H777</f>
        <v>0</v>
      </c>
      <c r="J520" s="42">
        <f>TAB_!I777</f>
        <v>0</v>
      </c>
      <c r="K520" s="41">
        <f>TAB_!J777</f>
        <v>0</v>
      </c>
      <c r="L520" s="42">
        <f>TAB_!K777</f>
        <v>0</v>
      </c>
      <c r="M520" s="136">
        <f>TAB_!L777</f>
        <v>100</v>
      </c>
      <c r="N520" s="42">
        <f>TAB_!M777</f>
        <v>100</v>
      </c>
    </row>
    <row r="521" spans="1:14">
      <c r="A521" s="273"/>
      <c r="B521" s="143" t="str">
        <f>TAB_!A778</f>
        <v>Numero de entrevistados</v>
      </c>
      <c r="C521" s="137">
        <f>TAB_!B778</f>
        <v>0</v>
      </c>
      <c r="D521" s="44">
        <f>TAB_!C778</f>
        <v>0</v>
      </c>
      <c r="E521" s="43">
        <f>TAB_!D778</f>
        <v>4</v>
      </c>
      <c r="F521" s="44">
        <f>TAB_!E778</f>
        <v>6</v>
      </c>
      <c r="G521" s="43">
        <f>TAB_!F778</f>
        <v>0</v>
      </c>
      <c r="H521" s="44">
        <f>TAB_!G778</f>
        <v>0</v>
      </c>
      <c r="I521" s="43">
        <f>TAB_!H778</f>
        <v>0</v>
      </c>
      <c r="J521" s="44">
        <f>TAB_!I778</f>
        <v>0</v>
      </c>
      <c r="K521" s="43">
        <f>TAB_!J778</f>
        <v>0</v>
      </c>
      <c r="L521" s="44">
        <f>TAB_!K778</f>
        <v>0</v>
      </c>
      <c r="M521" s="137">
        <f>TAB_!L778</f>
        <v>4</v>
      </c>
      <c r="N521" s="44">
        <f>TAB_!M778</f>
        <v>6</v>
      </c>
    </row>
    <row r="522" spans="1:14">
      <c r="A522" s="273"/>
      <c r="B522" s="161" t="str">
        <f>TAB_!A779</f>
        <v>TOP TWO BOX</v>
      </c>
      <c r="C522" s="138">
        <f>TAB_!B779</f>
        <v>0</v>
      </c>
      <c r="D522" s="36">
        <f>TAB_!C779</f>
        <v>0</v>
      </c>
      <c r="E522" s="35">
        <f>TAB_!D779</f>
        <v>75</v>
      </c>
      <c r="F522" s="36">
        <f>TAB_!E779</f>
        <v>50</v>
      </c>
      <c r="G522" s="35">
        <f>TAB_!F779</f>
        <v>0</v>
      </c>
      <c r="H522" s="36">
        <f>TAB_!G779</f>
        <v>0</v>
      </c>
      <c r="I522" s="35">
        <f>TAB_!H779</f>
        <v>0</v>
      </c>
      <c r="J522" s="36">
        <f>TAB_!I779</f>
        <v>0</v>
      </c>
      <c r="K522" s="35">
        <f>TAB_!J779</f>
        <v>0</v>
      </c>
      <c r="L522" s="36">
        <f>TAB_!K779</f>
        <v>0</v>
      </c>
      <c r="M522" s="138">
        <f>TAB_!L779</f>
        <v>75</v>
      </c>
      <c r="N522" s="36">
        <f>TAB_!M779</f>
        <v>50</v>
      </c>
    </row>
    <row r="523" spans="1:14">
      <c r="A523" s="273"/>
      <c r="B523" s="142" t="str">
        <f>TAB_!A780</f>
        <v>BOTTOM TWO BOX</v>
      </c>
      <c r="C523" s="136">
        <f>TAB_!B780</f>
        <v>0</v>
      </c>
      <c r="D523" s="42">
        <f>TAB_!C780</f>
        <v>0</v>
      </c>
      <c r="E523" s="41">
        <f>TAB_!D780</f>
        <v>25</v>
      </c>
      <c r="F523" s="42">
        <f>TAB_!E780</f>
        <v>0</v>
      </c>
      <c r="G523" s="41">
        <f>TAB_!F780</f>
        <v>0</v>
      </c>
      <c r="H523" s="42">
        <f>TAB_!G780</f>
        <v>0</v>
      </c>
      <c r="I523" s="41">
        <f>TAB_!H780</f>
        <v>0</v>
      </c>
      <c r="J523" s="42">
        <f>TAB_!I780</f>
        <v>0</v>
      </c>
      <c r="K523" s="41">
        <f>TAB_!J780</f>
        <v>0</v>
      </c>
      <c r="L523" s="42">
        <f>TAB_!K780</f>
        <v>0</v>
      </c>
      <c r="M523" s="136">
        <f>TAB_!L780</f>
        <v>25</v>
      </c>
      <c r="N523" s="42">
        <f>TAB_!M780</f>
        <v>0</v>
      </c>
    </row>
    <row r="524" spans="1:14">
      <c r="A524" s="273"/>
      <c r="B524" s="161" t="str">
        <f>TAB_!A781</f>
        <v>Media Escala de 1 a 5</v>
      </c>
      <c r="C524" s="139">
        <f>TAB_!B781</f>
        <v>0</v>
      </c>
      <c r="D524" s="38">
        <f>TAB_!C781</f>
        <v>0</v>
      </c>
      <c r="E524" s="37">
        <f>TAB_!D781</f>
        <v>3.8</v>
      </c>
      <c r="F524" s="38">
        <f>TAB_!E781</f>
        <v>3.7</v>
      </c>
      <c r="G524" s="37">
        <f>TAB_!F781</f>
        <v>0</v>
      </c>
      <c r="H524" s="38">
        <f>TAB_!G781</f>
        <v>0</v>
      </c>
      <c r="I524" s="37">
        <f>TAB_!H781</f>
        <v>0</v>
      </c>
      <c r="J524" s="38">
        <f>TAB_!I781</f>
        <v>0</v>
      </c>
      <c r="K524" s="37">
        <f>TAB_!J781</f>
        <v>0</v>
      </c>
      <c r="L524" s="38">
        <f>TAB_!K781</f>
        <v>0</v>
      </c>
      <c r="M524" s="139">
        <f>TAB_!L781</f>
        <v>3.8</v>
      </c>
      <c r="N524" s="38">
        <f>TAB_!M781</f>
        <v>3.7</v>
      </c>
    </row>
    <row r="525" spans="1:14" ht="15" thickBot="1">
      <c r="A525" s="273"/>
      <c r="B525" s="162" t="str">
        <f>TAB_!A782</f>
        <v>Índice Escala de 1 a 100</v>
      </c>
      <c r="C525" s="140">
        <f>TAB_!B782</f>
        <v>0</v>
      </c>
      <c r="D525" s="46">
        <f>TAB_!C782</f>
        <v>0</v>
      </c>
      <c r="E525" s="45">
        <f>TAB_!D782</f>
        <v>68.8</v>
      </c>
      <c r="F525" s="46">
        <f>TAB_!E782</f>
        <v>66.7</v>
      </c>
      <c r="G525" s="45">
        <f>TAB_!F782</f>
        <v>0</v>
      </c>
      <c r="H525" s="46">
        <f>TAB_!G782</f>
        <v>0</v>
      </c>
      <c r="I525" s="45">
        <f>TAB_!H782</f>
        <v>0</v>
      </c>
      <c r="J525" s="46">
        <f>TAB_!I782</f>
        <v>0</v>
      </c>
      <c r="K525" s="45">
        <f>TAB_!J782</f>
        <v>0</v>
      </c>
      <c r="L525" s="46">
        <f>TAB_!K782</f>
        <v>0</v>
      </c>
      <c r="M525" s="140">
        <f>TAB_!L782</f>
        <v>68.8</v>
      </c>
      <c r="N525" s="46">
        <f>TAB_!M782</f>
        <v>66.7</v>
      </c>
    </row>
    <row r="526" spans="1:14">
      <c r="A526" s="273"/>
      <c r="C526" s="33"/>
      <c r="D526" s="33"/>
      <c r="E526" s="33"/>
      <c r="F526" s="33"/>
      <c r="G526" s="33"/>
      <c r="H526" s="33"/>
      <c r="I526" s="33"/>
      <c r="J526" s="33"/>
      <c r="K526" s="33"/>
      <c r="L526" s="33"/>
      <c r="M526" s="33"/>
      <c r="N526" s="33"/>
    </row>
    <row r="527" spans="1:14">
      <c r="A527" s="273"/>
      <c r="C527" s="33"/>
      <c r="D527" s="33"/>
      <c r="E527" s="33"/>
      <c r="F527" s="33"/>
      <c r="G527" s="33"/>
      <c r="H527" s="33"/>
      <c r="I527" s="33"/>
      <c r="J527" s="33"/>
      <c r="K527" s="33"/>
      <c r="L527" s="33"/>
      <c r="M527" s="33"/>
      <c r="N527" s="33"/>
    </row>
    <row r="528" spans="1:14" ht="15" thickBot="1">
      <c r="A528" s="273"/>
      <c r="B528" s="141" t="str">
        <f>TAB_!A785</f>
        <v>¿Considera que el Estatuto Profesoral contiene las disposiciones necesarias para el desarrollo de los profesores dentro de la Universidad?</v>
      </c>
      <c r="C528" s="33"/>
      <c r="D528" s="33"/>
      <c r="E528" s="33"/>
      <c r="F528" s="33"/>
      <c r="G528" s="33"/>
      <c r="H528" s="33"/>
      <c r="I528" s="33"/>
      <c r="J528" s="33"/>
      <c r="K528" s="33"/>
      <c r="L528" s="33"/>
      <c r="M528" s="33"/>
      <c r="N528" s="33"/>
    </row>
    <row r="529" spans="1:14">
      <c r="A529" s="273"/>
      <c r="B529" s="160" t="str">
        <f>TAB_!A793</f>
        <v>(1)Total Desacuerdo</v>
      </c>
      <c r="C529" s="159">
        <f>TAB_!B793</f>
        <v>0</v>
      </c>
      <c r="D529" s="158">
        <f>TAB_!C793</f>
        <v>0</v>
      </c>
      <c r="E529" s="157">
        <f>TAB_!D793</f>
        <v>0</v>
      </c>
      <c r="F529" s="158">
        <f>TAB_!E793</f>
        <v>0</v>
      </c>
      <c r="G529" s="157">
        <f>TAB_!F793</f>
        <v>0</v>
      </c>
      <c r="H529" s="158">
        <f>TAB_!G793</f>
        <v>0</v>
      </c>
      <c r="I529" s="157">
        <f>TAB_!H793</f>
        <v>0</v>
      </c>
      <c r="J529" s="158">
        <f>TAB_!I793</f>
        <v>0</v>
      </c>
      <c r="K529" s="157">
        <f>TAB_!J793</f>
        <v>0</v>
      </c>
      <c r="L529" s="158">
        <f>TAB_!K793</f>
        <v>0</v>
      </c>
      <c r="M529" s="159">
        <f>TAB_!L793</f>
        <v>0</v>
      </c>
      <c r="N529" s="158">
        <f>TAB_!M793</f>
        <v>0</v>
      </c>
    </row>
    <row r="530" spans="1:14">
      <c r="A530" s="273"/>
      <c r="B530" s="142" t="str">
        <f>TAB_!A794</f>
        <v>(2)Desacuerdo</v>
      </c>
      <c r="C530" s="136">
        <f>TAB_!B794</f>
        <v>0</v>
      </c>
      <c r="D530" s="42">
        <f>TAB_!C794</f>
        <v>0</v>
      </c>
      <c r="E530" s="41">
        <f>TAB_!D794</f>
        <v>0</v>
      </c>
      <c r="F530" s="42">
        <f>TAB_!E794</f>
        <v>0</v>
      </c>
      <c r="G530" s="41">
        <f>TAB_!F794</f>
        <v>0</v>
      </c>
      <c r="H530" s="42">
        <f>TAB_!G794</f>
        <v>0</v>
      </c>
      <c r="I530" s="41">
        <f>TAB_!H794</f>
        <v>0</v>
      </c>
      <c r="J530" s="42">
        <f>TAB_!I794</f>
        <v>0</v>
      </c>
      <c r="K530" s="41">
        <f>TAB_!J794</f>
        <v>0</v>
      </c>
      <c r="L530" s="42">
        <f>TAB_!K794</f>
        <v>0</v>
      </c>
      <c r="M530" s="136">
        <f>TAB_!L794</f>
        <v>0</v>
      </c>
      <c r="N530" s="42">
        <f>TAB_!M794</f>
        <v>0</v>
      </c>
    </row>
    <row r="531" spans="1:14">
      <c r="A531" s="273"/>
      <c r="B531" s="142" t="str">
        <f>TAB_!A795</f>
        <v>(3)Medianamente de acuerdo</v>
      </c>
      <c r="C531" s="136">
        <f>TAB_!B795</f>
        <v>0</v>
      </c>
      <c r="D531" s="42">
        <f>TAB_!C795</f>
        <v>0</v>
      </c>
      <c r="E531" s="41">
        <f>TAB_!D795</f>
        <v>25</v>
      </c>
      <c r="F531" s="42">
        <f>TAB_!E795</f>
        <v>60</v>
      </c>
      <c r="G531" s="41">
        <f>TAB_!F795</f>
        <v>0</v>
      </c>
      <c r="H531" s="42">
        <f>TAB_!G795</f>
        <v>0</v>
      </c>
      <c r="I531" s="41">
        <f>TAB_!H795</f>
        <v>0</v>
      </c>
      <c r="J531" s="42">
        <f>TAB_!I795</f>
        <v>0</v>
      </c>
      <c r="K531" s="41">
        <f>TAB_!J795</f>
        <v>0</v>
      </c>
      <c r="L531" s="42">
        <f>TAB_!K795</f>
        <v>0</v>
      </c>
      <c r="M531" s="136">
        <f>TAB_!L795</f>
        <v>8.3000000000000007</v>
      </c>
      <c r="N531" s="42">
        <f>TAB_!M795</f>
        <v>25</v>
      </c>
    </row>
    <row r="532" spans="1:14">
      <c r="A532" s="273"/>
      <c r="B532" s="142" t="str">
        <f>TAB_!A796</f>
        <v>(4)Acuerdo</v>
      </c>
      <c r="C532" s="136">
        <f>TAB_!B796</f>
        <v>0</v>
      </c>
      <c r="D532" s="42">
        <f>TAB_!C796</f>
        <v>0</v>
      </c>
      <c r="E532" s="41">
        <f>TAB_!D796</f>
        <v>50</v>
      </c>
      <c r="F532" s="42">
        <f>TAB_!E796</f>
        <v>40</v>
      </c>
      <c r="G532" s="41">
        <f>TAB_!F796</f>
        <v>66.7</v>
      </c>
      <c r="H532" s="42">
        <f>TAB_!G796</f>
        <v>66.7</v>
      </c>
      <c r="I532" s="41">
        <f>TAB_!H796</f>
        <v>40</v>
      </c>
      <c r="J532" s="42">
        <f>TAB_!I796</f>
        <v>0</v>
      </c>
      <c r="K532" s="41">
        <f>TAB_!J796</f>
        <v>0</v>
      </c>
      <c r="L532" s="42">
        <f>TAB_!K796</f>
        <v>0</v>
      </c>
      <c r="M532" s="136">
        <f>TAB_!L796</f>
        <v>50</v>
      </c>
      <c r="N532" s="42">
        <f>TAB_!M796</f>
        <v>33.299999999999997</v>
      </c>
    </row>
    <row r="533" spans="1:14">
      <c r="A533" s="273"/>
      <c r="B533" s="142" t="str">
        <f>TAB_!A797</f>
        <v>(5)Total Acuerdo</v>
      </c>
      <c r="C533" s="136">
        <f>TAB_!B797</f>
        <v>0</v>
      </c>
      <c r="D533" s="42">
        <f>TAB_!C797</f>
        <v>0</v>
      </c>
      <c r="E533" s="41">
        <f>TAB_!D797</f>
        <v>25</v>
      </c>
      <c r="F533" s="42">
        <f>TAB_!E797</f>
        <v>0</v>
      </c>
      <c r="G533" s="41">
        <f>TAB_!F797</f>
        <v>33.299999999999997</v>
      </c>
      <c r="H533" s="42">
        <f>TAB_!G797</f>
        <v>33.299999999999997</v>
      </c>
      <c r="I533" s="41">
        <f>TAB_!H797</f>
        <v>60</v>
      </c>
      <c r="J533" s="42">
        <f>TAB_!I797</f>
        <v>100</v>
      </c>
      <c r="K533" s="41">
        <f>TAB_!J797</f>
        <v>0</v>
      </c>
      <c r="L533" s="42">
        <f>TAB_!K797</f>
        <v>0</v>
      </c>
      <c r="M533" s="136">
        <f>TAB_!L797</f>
        <v>41.7</v>
      </c>
      <c r="N533" s="42">
        <f>TAB_!M797</f>
        <v>41.7</v>
      </c>
    </row>
    <row r="534" spans="1:14">
      <c r="A534" s="273"/>
      <c r="B534" s="142" t="str">
        <f>TAB_!A798</f>
        <v>NS/NA</v>
      </c>
      <c r="C534" s="136">
        <f>TAB_!B798</f>
        <v>0</v>
      </c>
      <c r="D534" s="42">
        <f>TAB_!C798</f>
        <v>0</v>
      </c>
      <c r="E534" s="41">
        <f>TAB_!D798</f>
        <v>0</v>
      </c>
      <c r="F534" s="42">
        <f>TAB_!E798</f>
        <v>0</v>
      </c>
      <c r="G534" s="41">
        <f>TAB_!F798</f>
        <v>0</v>
      </c>
      <c r="H534" s="42">
        <f>TAB_!G798</f>
        <v>0</v>
      </c>
      <c r="I534" s="41">
        <f>TAB_!H798</f>
        <v>0</v>
      </c>
      <c r="J534" s="42">
        <f>TAB_!I798</f>
        <v>0</v>
      </c>
      <c r="K534" s="41">
        <f>TAB_!J798</f>
        <v>0</v>
      </c>
      <c r="L534" s="42">
        <f>TAB_!K798</f>
        <v>0</v>
      </c>
      <c r="M534" s="136">
        <f>TAB_!L798</f>
        <v>0</v>
      </c>
      <c r="N534" s="42">
        <f>TAB_!M798</f>
        <v>0</v>
      </c>
    </row>
    <row r="535" spans="1:14">
      <c r="A535" s="273"/>
      <c r="B535" s="142" t="str">
        <f>TAB_!A799</f>
        <v>Total</v>
      </c>
      <c r="C535" s="136">
        <f>TAB_!B799</f>
        <v>0</v>
      </c>
      <c r="D535" s="42">
        <f>TAB_!C799</f>
        <v>0</v>
      </c>
      <c r="E535" s="41">
        <f>TAB_!D799</f>
        <v>100</v>
      </c>
      <c r="F535" s="42">
        <f>TAB_!E799</f>
        <v>100</v>
      </c>
      <c r="G535" s="41">
        <f>TAB_!F799</f>
        <v>100</v>
      </c>
      <c r="H535" s="42">
        <f>TAB_!G799</f>
        <v>100</v>
      </c>
      <c r="I535" s="41">
        <f>TAB_!H799</f>
        <v>100</v>
      </c>
      <c r="J535" s="42">
        <f>TAB_!I799</f>
        <v>100</v>
      </c>
      <c r="K535" s="41">
        <f>TAB_!J799</f>
        <v>0</v>
      </c>
      <c r="L535" s="42">
        <f>TAB_!K799</f>
        <v>0</v>
      </c>
      <c r="M535" s="136">
        <f>TAB_!L799</f>
        <v>100</v>
      </c>
      <c r="N535" s="42">
        <f>TAB_!M799</f>
        <v>100</v>
      </c>
    </row>
    <row r="536" spans="1:14">
      <c r="A536" s="273"/>
      <c r="B536" s="143" t="str">
        <f>TAB_!A800</f>
        <v>Numero de entrevistados</v>
      </c>
      <c r="C536" s="137">
        <f>TAB_!B800</f>
        <v>0</v>
      </c>
      <c r="D536" s="44">
        <f>TAB_!C800</f>
        <v>0</v>
      </c>
      <c r="E536" s="43">
        <f>TAB_!D800</f>
        <v>4</v>
      </c>
      <c r="F536" s="44">
        <f>TAB_!E800</f>
        <v>5</v>
      </c>
      <c r="G536" s="43">
        <f>TAB_!F800</f>
        <v>3</v>
      </c>
      <c r="H536" s="44">
        <f>TAB_!G800</f>
        <v>3</v>
      </c>
      <c r="I536" s="43">
        <f>TAB_!H800</f>
        <v>5</v>
      </c>
      <c r="J536" s="44">
        <f>TAB_!I800</f>
        <v>4</v>
      </c>
      <c r="K536" s="43">
        <f>TAB_!J800</f>
        <v>0</v>
      </c>
      <c r="L536" s="44">
        <f>TAB_!K800</f>
        <v>0</v>
      </c>
      <c r="M536" s="137">
        <f>TAB_!L800</f>
        <v>12</v>
      </c>
      <c r="N536" s="44">
        <f>TAB_!M800</f>
        <v>12</v>
      </c>
    </row>
    <row r="537" spans="1:14">
      <c r="A537" s="273"/>
      <c r="B537" s="161" t="str">
        <f>TAB_!A801</f>
        <v>TOP TWO BOX</v>
      </c>
      <c r="C537" s="138">
        <f>TAB_!B801</f>
        <v>0</v>
      </c>
      <c r="D537" s="36">
        <f>TAB_!C801</f>
        <v>0</v>
      </c>
      <c r="E537" s="35">
        <f>TAB_!D801</f>
        <v>75</v>
      </c>
      <c r="F537" s="36">
        <f>TAB_!E801</f>
        <v>40</v>
      </c>
      <c r="G537" s="35">
        <f>TAB_!F801</f>
        <v>100</v>
      </c>
      <c r="H537" s="36">
        <f>TAB_!G801</f>
        <v>100</v>
      </c>
      <c r="I537" s="35">
        <f>TAB_!H801</f>
        <v>100</v>
      </c>
      <c r="J537" s="36">
        <f>TAB_!I801</f>
        <v>100</v>
      </c>
      <c r="K537" s="35">
        <f>TAB_!J801</f>
        <v>0</v>
      </c>
      <c r="L537" s="36">
        <f>TAB_!K801</f>
        <v>0</v>
      </c>
      <c r="M537" s="138">
        <f>TAB_!L801</f>
        <v>91.7</v>
      </c>
      <c r="N537" s="36">
        <f>TAB_!M801</f>
        <v>75</v>
      </c>
    </row>
    <row r="538" spans="1:14">
      <c r="A538" s="273"/>
      <c r="B538" s="142" t="str">
        <f>TAB_!A802</f>
        <v>BOTTOM TWO BOX</v>
      </c>
      <c r="C538" s="136">
        <f>TAB_!B802</f>
        <v>0</v>
      </c>
      <c r="D538" s="42">
        <f>TAB_!C802</f>
        <v>0</v>
      </c>
      <c r="E538" s="41">
        <f>TAB_!D802</f>
        <v>0</v>
      </c>
      <c r="F538" s="42">
        <f>TAB_!E802</f>
        <v>0</v>
      </c>
      <c r="G538" s="41">
        <f>TAB_!F802</f>
        <v>0</v>
      </c>
      <c r="H538" s="42">
        <f>TAB_!G802</f>
        <v>0</v>
      </c>
      <c r="I538" s="41">
        <f>TAB_!H802</f>
        <v>0</v>
      </c>
      <c r="J538" s="42">
        <f>TAB_!I802</f>
        <v>0</v>
      </c>
      <c r="K538" s="41">
        <f>TAB_!J802</f>
        <v>0</v>
      </c>
      <c r="L538" s="42">
        <f>TAB_!K802</f>
        <v>0</v>
      </c>
      <c r="M538" s="136">
        <f>TAB_!L802</f>
        <v>0</v>
      </c>
      <c r="N538" s="42">
        <f>TAB_!M802</f>
        <v>0</v>
      </c>
    </row>
    <row r="539" spans="1:14">
      <c r="A539" s="273"/>
      <c r="B539" s="161" t="str">
        <f>TAB_!A803</f>
        <v>Media Escala de 1 a 5</v>
      </c>
      <c r="C539" s="139">
        <f>TAB_!B803</f>
        <v>0</v>
      </c>
      <c r="D539" s="38">
        <f>TAB_!C803</f>
        <v>0</v>
      </c>
      <c r="E539" s="37">
        <f>TAB_!D803</f>
        <v>4</v>
      </c>
      <c r="F539" s="38">
        <f>TAB_!E803</f>
        <v>3.4</v>
      </c>
      <c r="G539" s="37">
        <f>TAB_!F803</f>
        <v>4.3</v>
      </c>
      <c r="H539" s="38">
        <f>TAB_!G803</f>
        <v>4.3</v>
      </c>
      <c r="I539" s="37">
        <f>TAB_!H803</f>
        <v>4.5999999999999996</v>
      </c>
      <c r="J539" s="38">
        <f>TAB_!I803</f>
        <v>5</v>
      </c>
      <c r="K539" s="37">
        <f>TAB_!J803</f>
        <v>0</v>
      </c>
      <c r="L539" s="38">
        <f>TAB_!K803</f>
        <v>0</v>
      </c>
      <c r="M539" s="139">
        <f>TAB_!L803</f>
        <v>4.3</v>
      </c>
      <c r="N539" s="38">
        <f>TAB_!M803</f>
        <v>4.2</v>
      </c>
    </row>
    <row r="540" spans="1:14" ht="15" thickBot="1">
      <c r="A540" s="273"/>
      <c r="B540" s="162" t="str">
        <f>TAB_!A804</f>
        <v>Índice Escala de 1 a 100</v>
      </c>
      <c r="C540" s="140">
        <f>TAB_!B804</f>
        <v>0</v>
      </c>
      <c r="D540" s="46">
        <f>TAB_!C804</f>
        <v>0</v>
      </c>
      <c r="E540" s="45">
        <f>TAB_!D804</f>
        <v>75</v>
      </c>
      <c r="F540" s="46">
        <f>TAB_!E804</f>
        <v>60</v>
      </c>
      <c r="G540" s="45">
        <f>TAB_!F804</f>
        <v>83.3</v>
      </c>
      <c r="H540" s="46">
        <f>TAB_!G804</f>
        <v>83.3</v>
      </c>
      <c r="I540" s="45">
        <f>TAB_!H804</f>
        <v>90</v>
      </c>
      <c r="J540" s="46">
        <f>TAB_!I804</f>
        <v>100</v>
      </c>
      <c r="K540" s="45">
        <f>TAB_!J804</f>
        <v>0</v>
      </c>
      <c r="L540" s="46">
        <f>TAB_!K804</f>
        <v>0</v>
      </c>
      <c r="M540" s="140">
        <f>TAB_!L804</f>
        <v>83.3</v>
      </c>
      <c r="N540" s="46">
        <f>TAB_!M804</f>
        <v>79.2</v>
      </c>
    </row>
    <row r="541" spans="1:14">
      <c r="C541" s="33"/>
      <c r="D541" s="33"/>
      <c r="E541" s="33"/>
      <c r="F541" s="33"/>
      <c r="G541" s="33"/>
      <c r="H541" s="33"/>
      <c r="I541" s="33"/>
      <c r="J541" s="33"/>
      <c r="K541" s="33"/>
      <c r="L541" s="33"/>
      <c r="M541" s="33"/>
      <c r="N541" s="33"/>
    </row>
    <row r="542" spans="1:14">
      <c r="C542" s="33"/>
      <c r="D542" s="33"/>
      <c r="E542" s="33"/>
      <c r="F542" s="33"/>
      <c r="G542" s="33"/>
      <c r="H542" s="33"/>
      <c r="I542" s="33"/>
      <c r="J542" s="33"/>
      <c r="K542" s="33"/>
      <c r="L542" s="33"/>
      <c r="M542" s="33"/>
      <c r="N542" s="33"/>
    </row>
    <row r="543" spans="1:14">
      <c r="B543" s="141" t="str">
        <f>TAB_!A807</f>
        <v>Conoce los criterios de valoración de la producción académica contenidos en el Reglamento de Escalafón de Profesores y en la Guía para la Valoración</v>
      </c>
      <c r="C543" s="33"/>
      <c r="D543" s="33"/>
      <c r="E543" s="33"/>
      <c r="F543" s="33"/>
      <c r="G543" s="33"/>
      <c r="H543" s="33"/>
      <c r="I543" s="33"/>
      <c r="J543" s="33"/>
      <c r="K543" s="33"/>
      <c r="L543" s="33"/>
      <c r="M543" s="33"/>
      <c r="N543" s="33"/>
    </row>
    <row r="544" spans="1:14" ht="15" thickBot="1">
      <c r="B544" s="141" t="str">
        <f>TAB_!A808</f>
        <v>de la Producción Académica?</v>
      </c>
      <c r="C544" s="33"/>
      <c r="D544" s="33"/>
      <c r="E544" s="33"/>
      <c r="F544" s="33"/>
      <c r="G544" s="33"/>
      <c r="H544" s="33"/>
      <c r="I544" s="33"/>
      <c r="J544" s="33"/>
      <c r="K544" s="33"/>
      <c r="L544" s="33"/>
      <c r="M544" s="33"/>
      <c r="N544" s="33"/>
    </row>
    <row r="545" spans="2:14">
      <c r="B545" s="94" t="str">
        <f>TAB_!A816</f>
        <v>Si</v>
      </c>
      <c r="C545" s="163">
        <f>TAB_!B816</f>
        <v>0</v>
      </c>
      <c r="D545" s="40">
        <f>TAB_!C816</f>
        <v>0</v>
      </c>
      <c r="E545" s="39">
        <f>TAB_!D816</f>
        <v>100</v>
      </c>
      <c r="F545" s="40">
        <f>TAB_!E816</f>
        <v>100</v>
      </c>
      <c r="G545" s="39">
        <f>TAB_!F816</f>
        <v>0</v>
      </c>
      <c r="H545" s="40">
        <f>TAB_!G816</f>
        <v>0</v>
      </c>
      <c r="I545" s="39">
        <f>TAB_!H816</f>
        <v>0</v>
      </c>
      <c r="J545" s="40">
        <f>TAB_!I816</f>
        <v>0</v>
      </c>
      <c r="K545" s="39">
        <f>TAB_!J816</f>
        <v>0</v>
      </c>
      <c r="L545" s="40">
        <f>TAB_!K816</f>
        <v>0</v>
      </c>
      <c r="M545" s="39">
        <f>TAB_!L816</f>
        <v>100</v>
      </c>
      <c r="N545" s="40">
        <f>TAB_!M816</f>
        <v>100</v>
      </c>
    </row>
    <row r="546" spans="2:14">
      <c r="B546" s="142" t="str">
        <f>TAB_!A817</f>
        <v>No</v>
      </c>
      <c r="C546" s="136">
        <f>TAB_!B817</f>
        <v>0</v>
      </c>
      <c r="D546" s="42">
        <f>TAB_!C817</f>
        <v>0</v>
      </c>
      <c r="E546" s="41">
        <f>TAB_!D817</f>
        <v>0</v>
      </c>
      <c r="F546" s="42">
        <f>TAB_!E817</f>
        <v>0</v>
      </c>
      <c r="G546" s="41">
        <f>TAB_!F817</f>
        <v>0</v>
      </c>
      <c r="H546" s="42">
        <f>TAB_!G817</f>
        <v>0</v>
      </c>
      <c r="I546" s="41">
        <f>TAB_!H817</f>
        <v>0</v>
      </c>
      <c r="J546" s="42">
        <f>TAB_!I817</f>
        <v>0</v>
      </c>
      <c r="K546" s="41">
        <f>TAB_!J817</f>
        <v>0</v>
      </c>
      <c r="L546" s="42">
        <f>TAB_!K817</f>
        <v>0</v>
      </c>
      <c r="M546" s="136">
        <f>TAB_!L817</f>
        <v>0</v>
      </c>
      <c r="N546" s="42">
        <f>TAB_!M817</f>
        <v>0</v>
      </c>
    </row>
    <row r="547" spans="2:14">
      <c r="B547" s="142" t="str">
        <f>TAB_!A818</f>
        <v>NS/NA</v>
      </c>
      <c r="C547" s="136">
        <f>TAB_!B818</f>
        <v>0</v>
      </c>
      <c r="D547" s="42">
        <f>TAB_!C818</f>
        <v>0</v>
      </c>
      <c r="E547" s="41">
        <f>TAB_!D818</f>
        <v>0</v>
      </c>
      <c r="F547" s="42">
        <f>TAB_!E818</f>
        <v>0</v>
      </c>
      <c r="G547" s="41">
        <f>TAB_!F818</f>
        <v>0</v>
      </c>
      <c r="H547" s="42">
        <f>TAB_!G818</f>
        <v>0</v>
      </c>
      <c r="I547" s="41">
        <f>TAB_!H818</f>
        <v>0</v>
      </c>
      <c r="J547" s="42">
        <f>TAB_!I818</f>
        <v>0</v>
      </c>
      <c r="K547" s="41">
        <f>TAB_!J818</f>
        <v>0</v>
      </c>
      <c r="L547" s="42">
        <f>TAB_!K818</f>
        <v>0</v>
      </c>
      <c r="M547" s="136">
        <f>TAB_!L818</f>
        <v>0</v>
      </c>
      <c r="N547" s="42">
        <f>TAB_!M818</f>
        <v>0</v>
      </c>
    </row>
    <row r="548" spans="2:14">
      <c r="B548" s="142" t="str">
        <f>TAB_!A819</f>
        <v>Total</v>
      </c>
      <c r="C548" s="136">
        <f>TAB_!B819</f>
        <v>0</v>
      </c>
      <c r="D548" s="42">
        <f>TAB_!C819</f>
        <v>0</v>
      </c>
      <c r="E548" s="41">
        <f>TAB_!D819</f>
        <v>100</v>
      </c>
      <c r="F548" s="42">
        <f>TAB_!E819</f>
        <v>100</v>
      </c>
      <c r="G548" s="41">
        <f>TAB_!F819</f>
        <v>0</v>
      </c>
      <c r="H548" s="42">
        <f>TAB_!G819</f>
        <v>0</v>
      </c>
      <c r="I548" s="41">
        <f>TAB_!H819</f>
        <v>0</v>
      </c>
      <c r="J548" s="42">
        <f>TAB_!I819</f>
        <v>0</v>
      </c>
      <c r="K548" s="41">
        <f>TAB_!J819</f>
        <v>0</v>
      </c>
      <c r="L548" s="42">
        <f>TAB_!K819</f>
        <v>0</v>
      </c>
      <c r="M548" s="136">
        <f>TAB_!L819</f>
        <v>100</v>
      </c>
      <c r="N548" s="42">
        <f>TAB_!M819</f>
        <v>100</v>
      </c>
    </row>
    <row r="549" spans="2:14" ht="15" thickBot="1">
      <c r="B549" s="164" t="str">
        <f>TAB_!A820</f>
        <v>Numero de entrevistados</v>
      </c>
      <c r="C549" s="140">
        <f>TAB_!B820</f>
        <v>0</v>
      </c>
      <c r="D549" s="46">
        <f>TAB_!C820</f>
        <v>0</v>
      </c>
      <c r="E549" s="45">
        <f>TAB_!D820</f>
        <v>4</v>
      </c>
      <c r="F549" s="46">
        <f>TAB_!E820</f>
        <v>6</v>
      </c>
      <c r="G549" s="45">
        <f>TAB_!F820</f>
        <v>0</v>
      </c>
      <c r="H549" s="46">
        <f>TAB_!G820</f>
        <v>0</v>
      </c>
      <c r="I549" s="45">
        <f>TAB_!H820</f>
        <v>0</v>
      </c>
      <c r="J549" s="46">
        <f>TAB_!I820</f>
        <v>0</v>
      </c>
      <c r="K549" s="45">
        <f>TAB_!J820</f>
        <v>0</v>
      </c>
      <c r="L549" s="46">
        <f>TAB_!K820</f>
        <v>0</v>
      </c>
      <c r="M549" s="140">
        <f>TAB_!L820</f>
        <v>4</v>
      </c>
      <c r="N549" s="46">
        <f>TAB_!M820</f>
        <v>6</v>
      </c>
    </row>
    <row r="550" spans="2:14">
      <c r="C550" s="33"/>
      <c r="D550" s="33"/>
      <c r="E550" s="33"/>
      <c r="F550" s="33"/>
      <c r="G550" s="33"/>
      <c r="H550" s="33"/>
      <c r="I550" s="33"/>
      <c r="J550" s="33"/>
      <c r="K550" s="33"/>
      <c r="L550" s="33"/>
      <c r="M550" s="33"/>
      <c r="N550" s="33"/>
    </row>
    <row r="551" spans="2:14">
      <c r="C551" s="33"/>
      <c r="D551" s="33"/>
      <c r="E551" s="33"/>
      <c r="F551" s="33"/>
      <c r="G551" s="33"/>
      <c r="H551" s="33"/>
      <c r="I551" s="33"/>
      <c r="J551" s="33"/>
      <c r="K551" s="33"/>
      <c r="L551" s="33"/>
      <c r="M551" s="33"/>
      <c r="N551" s="33"/>
    </row>
    <row r="552" spans="2:14" ht="15" thickBot="1">
      <c r="B552" s="141" t="str">
        <f>TAB_!A823</f>
        <v>¿Considera que la formación, la evaluación y el reconocimiento a los profesores del programa se rige por el Estatuto Profesoral?</v>
      </c>
      <c r="C552" s="33"/>
      <c r="D552" s="33"/>
      <c r="E552" s="33"/>
      <c r="F552" s="33"/>
      <c r="G552" s="33"/>
      <c r="H552" s="33"/>
      <c r="I552" s="33"/>
      <c r="J552" s="33"/>
      <c r="K552" s="33"/>
      <c r="L552" s="33"/>
      <c r="M552" s="33"/>
      <c r="N552" s="33"/>
    </row>
    <row r="553" spans="2:14">
      <c r="B553" s="160" t="str">
        <f>TAB_!A831</f>
        <v>(1)Total Desacuerdo</v>
      </c>
      <c r="C553" s="159">
        <f>TAB_!B831</f>
        <v>0</v>
      </c>
      <c r="D553" s="158">
        <f>TAB_!C831</f>
        <v>0</v>
      </c>
      <c r="E553" s="157">
        <f>TAB_!D831</f>
        <v>0</v>
      </c>
      <c r="F553" s="158">
        <f>TAB_!E831</f>
        <v>0</v>
      </c>
      <c r="G553" s="157">
        <f>TAB_!F831</f>
        <v>0</v>
      </c>
      <c r="H553" s="158">
        <f>TAB_!G831</f>
        <v>0</v>
      </c>
      <c r="I553" s="157">
        <f>TAB_!H831</f>
        <v>0</v>
      </c>
      <c r="J553" s="158">
        <f>TAB_!I831</f>
        <v>0</v>
      </c>
      <c r="K553" s="157">
        <f>TAB_!J831</f>
        <v>0</v>
      </c>
      <c r="L553" s="158">
        <f>TAB_!K831</f>
        <v>0</v>
      </c>
      <c r="M553" s="159">
        <f>TAB_!L831</f>
        <v>0</v>
      </c>
      <c r="N553" s="158">
        <f>TAB_!M831</f>
        <v>0</v>
      </c>
    </row>
    <row r="554" spans="2:14">
      <c r="B554" s="142" t="str">
        <f>TAB_!A832</f>
        <v>(2)Desacuerdo</v>
      </c>
      <c r="C554" s="136">
        <f>TAB_!B832</f>
        <v>0</v>
      </c>
      <c r="D554" s="42">
        <f>TAB_!C832</f>
        <v>0</v>
      </c>
      <c r="E554" s="41">
        <f>TAB_!D832</f>
        <v>0</v>
      </c>
      <c r="F554" s="42">
        <f>TAB_!E832</f>
        <v>40</v>
      </c>
      <c r="G554" s="41">
        <f>TAB_!F832</f>
        <v>0</v>
      </c>
      <c r="H554" s="42">
        <f>TAB_!G832</f>
        <v>0</v>
      </c>
      <c r="I554" s="41">
        <f>TAB_!H832</f>
        <v>0</v>
      </c>
      <c r="J554" s="42">
        <f>TAB_!I832</f>
        <v>0</v>
      </c>
      <c r="K554" s="41">
        <f>TAB_!J832</f>
        <v>0</v>
      </c>
      <c r="L554" s="42">
        <f>TAB_!K832</f>
        <v>0</v>
      </c>
      <c r="M554" s="136">
        <f>TAB_!L832</f>
        <v>0</v>
      </c>
      <c r="N554" s="42">
        <f>TAB_!M832</f>
        <v>22.2</v>
      </c>
    </row>
    <row r="555" spans="2:14">
      <c r="B555" s="142" t="str">
        <f>TAB_!A833</f>
        <v>(3)Medianamente de acuerdo</v>
      </c>
      <c r="C555" s="136">
        <f>TAB_!B833</f>
        <v>0</v>
      </c>
      <c r="D555" s="42">
        <f>TAB_!C833</f>
        <v>0</v>
      </c>
      <c r="E555" s="41">
        <f>TAB_!D833</f>
        <v>50</v>
      </c>
      <c r="F555" s="42">
        <f>TAB_!E833</f>
        <v>20</v>
      </c>
      <c r="G555" s="41">
        <f>TAB_!F833</f>
        <v>0</v>
      </c>
      <c r="H555" s="42">
        <f>TAB_!G833</f>
        <v>0</v>
      </c>
      <c r="I555" s="41">
        <f>TAB_!H833</f>
        <v>0</v>
      </c>
      <c r="J555" s="42">
        <f>TAB_!I833</f>
        <v>0</v>
      </c>
      <c r="K555" s="41">
        <f>TAB_!J833</f>
        <v>0</v>
      </c>
      <c r="L555" s="42">
        <f>TAB_!K833</f>
        <v>0</v>
      </c>
      <c r="M555" s="136">
        <f>TAB_!L833</f>
        <v>22.2</v>
      </c>
      <c r="N555" s="42">
        <f>TAB_!M833</f>
        <v>11.1</v>
      </c>
    </row>
    <row r="556" spans="2:14">
      <c r="B556" s="142" t="str">
        <f>TAB_!A834</f>
        <v>(4)Acuerdo</v>
      </c>
      <c r="C556" s="136">
        <f>TAB_!B834</f>
        <v>0</v>
      </c>
      <c r="D556" s="42">
        <f>TAB_!C834</f>
        <v>0</v>
      </c>
      <c r="E556" s="41">
        <f>TAB_!D834</f>
        <v>50</v>
      </c>
      <c r="F556" s="42">
        <f>TAB_!E834</f>
        <v>20</v>
      </c>
      <c r="G556" s="41">
        <f>TAB_!F834</f>
        <v>0</v>
      </c>
      <c r="H556" s="42">
        <f>TAB_!G834</f>
        <v>0</v>
      </c>
      <c r="I556" s="41">
        <f>TAB_!H834</f>
        <v>60</v>
      </c>
      <c r="J556" s="42">
        <f>TAB_!I834</f>
        <v>50</v>
      </c>
      <c r="K556" s="41">
        <f>TAB_!J834</f>
        <v>0</v>
      </c>
      <c r="L556" s="42">
        <f>TAB_!K834</f>
        <v>0</v>
      </c>
      <c r="M556" s="136">
        <f>TAB_!L834</f>
        <v>55.6</v>
      </c>
      <c r="N556" s="42">
        <f>TAB_!M834</f>
        <v>33.299999999999997</v>
      </c>
    </row>
    <row r="557" spans="2:14">
      <c r="B557" s="142" t="str">
        <f>TAB_!A835</f>
        <v>(5)Total Acuerdo</v>
      </c>
      <c r="C557" s="136">
        <f>TAB_!B835</f>
        <v>0</v>
      </c>
      <c r="D557" s="42">
        <f>TAB_!C835</f>
        <v>0</v>
      </c>
      <c r="E557" s="41">
        <f>TAB_!D835</f>
        <v>0</v>
      </c>
      <c r="F557" s="42">
        <f>TAB_!E835</f>
        <v>20</v>
      </c>
      <c r="G557" s="41">
        <f>TAB_!F835</f>
        <v>0</v>
      </c>
      <c r="H557" s="42">
        <f>TAB_!G835</f>
        <v>0</v>
      </c>
      <c r="I557" s="41">
        <f>TAB_!H835</f>
        <v>40</v>
      </c>
      <c r="J557" s="42">
        <f>TAB_!I835</f>
        <v>50</v>
      </c>
      <c r="K557" s="41">
        <f>TAB_!J835</f>
        <v>0</v>
      </c>
      <c r="L557" s="42">
        <f>TAB_!K835</f>
        <v>0</v>
      </c>
      <c r="M557" s="136">
        <f>TAB_!L835</f>
        <v>22.2</v>
      </c>
      <c r="N557" s="42">
        <f>TAB_!M835</f>
        <v>33.299999999999997</v>
      </c>
    </row>
    <row r="558" spans="2:14">
      <c r="B558" s="142" t="str">
        <f>TAB_!A836</f>
        <v>NS/NA</v>
      </c>
      <c r="C558" s="136">
        <f>TAB_!B836</f>
        <v>0</v>
      </c>
      <c r="D558" s="42">
        <f>TAB_!C836</f>
        <v>0</v>
      </c>
      <c r="E558" s="41">
        <f>TAB_!D836</f>
        <v>0</v>
      </c>
      <c r="F558" s="42">
        <f>TAB_!E836</f>
        <v>0</v>
      </c>
      <c r="G558" s="41">
        <f>TAB_!F836</f>
        <v>0</v>
      </c>
      <c r="H558" s="42">
        <f>TAB_!G836</f>
        <v>0</v>
      </c>
      <c r="I558" s="41">
        <f>TAB_!H836</f>
        <v>0</v>
      </c>
      <c r="J558" s="42">
        <f>TAB_!I836</f>
        <v>0</v>
      </c>
      <c r="K558" s="41">
        <f>TAB_!J836</f>
        <v>0</v>
      </c>
      <c r="L558" s="42">
        <f>TAB_!K836</f>
        <v>0</v>
      </c>
      <c r="M558" s="136">
        <f>TAB_!L836</f>
        <v>0</v>
      </c>
      <c r="N558" s="42">
        <f>TAB_!M836</f>
        <v>0</v>
      </c>
    </row>
    <row r="559" spans="2:14">
      <c r="B559" s="142" t="str">
        <f>TAB_!A837</f>
        <v>Total</v>
      </c>
      <c r="C559" s="136">
        <f>TAB_!B837</f>
        <v>0</v>
      </c>
      <c r="D559" s="42">
        <f>TAB_!C837</f>
        <v>0</v>
      </c>
      <c r="E559" s="41">
        <f>TAB_!D837</f>
        <v>100</v>
      </c>
      <c r="F559" s="42">
        <f>TAB_!E837</f>
        <v>100</v>
      </c>
      <c r="G559" s="41">
        <f>TAB_!F837</f>
        <v>0</v>
      </c>
      <c r="H559" s="42">
        <f>TAB_!G837</f>
        <v>0</v>
      </c>
      <c r="I559" s="41">
        <f>TAB_!H837</f>
        <v>100</v>
      </c>
      <c r="J559" s="42">
        <f>TAB_!I837</f>
        <v>100</v>
      </c>
      <c r="K559" s="41">
        <f>TAB_!J837</f>
        <v>0</v>
      </c>
      <c r="L559" s="42">
        <f>TAB_!K837</f>
        <v>0</v>
      </c>
      <c r="M559" s="136">
        <f>TAB_!L837</f>
        <v>100</v>
      </c>
      <c r="N559" s="42">
        <f>TAB_!M837</f>
        <v>100</v>
      </c>
    </row>
    <row r="560" spans="2:14">
      <c r="B560" s="143" t="str">
        <f>TAB_!A838</f>
        <v>Numero de entrevistados</v>
      </c>
      <c r="C560" s="137">
        <f>TAB_!B838</f>
        <v>0</v>
      </c>
      <c r="D560" s="44">
        <f>TAB_!C838</f>
        <v>0</v>
      </c>
      <c r="E560" s="43">
        <f>TAB_!D838</f>
        <v>4</v>
      </c>
      <c r="F560" s="44">
        <f>TAB_!E838</f>
        <v>5</v>
      </c>
      <c r="G560" s="43">
        <f>TAB_!F838</f>
        <v>0</v>
      </c>
      <c r="H560" s="44">
        <f>TAB_!G838</f>
        <v>0</v>
      </c>
      <c r="I560" s="43">
        <f>TAB_!H838</f>
        <v>5</v>
      </c>
      <c r="J560" s="44">
        <f>TAB_!I838</f>
        <v>4</v>
      </c>
      <c r="K560" s="43">
        <f>TAB_!J838</f>
        <v>0</v>
      </c>
      <c r="L560" s="44">
        <f>TAB_!K838</f>
        <v>0</v>
      </c>
      <c r="M560" s="137">
        <f>TAB_!L838</f>
        <v>9</v>
      </c>
      <c r="N560" s="44">
        <f>TAB_!M838</f>
        <v>9</v>
      </c>
    </row>
    <row r="561" spans="2:14">
      <c r="B561" s="161" t="str">
        <f>TAB_!A839</f>
        <v>TOP TWO BOX</v>
      </c>
      <c r="C561" s="138">
        <f>TAB_!B839</f>
        <v>0</v>
      </c>
      <c r="D561" s="36">
        <f>TAB_!C839</f>
        <v>0</v>
      </c>
      <c r="E561" s="35">
        <f>TAB_!D839</f>
        <v>50</v>
      </c>
      <c r="F561" s="36">
        <f>TAB_!E839</f>
        <v>40</v>
      </c>
      <c r="G561" s="35">
        <f>TAB_!F839</f>
        <v>0</v>
      </c>
      <c r="H561" s="36">
        <f>TAB_!G839</f>
        <v>0</v>
      </c>
      <c r="I561" s="35">
        <f>TAB_!H839</f>
        <v>100</v>
      </c>
      <c r="J561" s="36">
        <f>TAB_!I839</f>
        <v>100</v>
      </c>
      <c r="K561" s="35">
        <f>TAB_!J839</f>
        <v>0</v>
      </c>
      <c r="L561" s="36">
        <f>TAB_!K839</f>
        <v>0</v>
      </c>
      <c r="M561" s="138">
        <f>TAB_!L839</f>
        <v>77.8</v>
      </c>
      <c r="N561" s="36">
        <f>TAB_!M839</f>
        <v>66.7</v>
      </c>
    </row>
    <row r="562" spans="2:14">
      <c r="B562" s="142" t="str">
        <f>TAB_!A840</f>
        <v>BOTTOM TWO BOX</v>
      </c>
      <c r="C562" s="136">
        <f>TAB_!B840</f>
        <v>0</v>
      </c>
      <c r="D562" s="42">
        <f>TAB_!C840</f>
        <v>0</v>
      </c>
      <c r="E562" s="41">
        <f>TAB_!D840</f>
        <v>0</v>
      </c>
      <c r="F562" s="42">
        <f>TAB_!E840</f>
        <v>40</v>
      </c>
      <c r="G562" s="41">
        <f>TAB_!F840</f>
        <v>0</v>
      </c>
      <c r="H562" s="42">
        <f>TAB_!G840</f>
        <v>0</v>
      </c>
      <c r="I562" s="41">
        <f>TAB_!H840</f>
        <v>0</v>
      </c>
      <c r="J562" s="42">
        <f>TAB_!I840</f>
        <v>0</v>
      </c>
      <c r="K562" s="41">
        <f>TAB_!J840</f>
        <v>0</v>
      </c>
      <c r="L562" s="42">
        <f>TAB_!K840</f>
        <v>0</v>
      </c>
      <c r="M562" s="136">
        <f>TAB_!L840</f>
        <v>0</v>
      </c>
      <c r="N562" s="42">
        <f>TAB_!M840</f>
        <v>22.2</v>
      </c>
    </row>
    <row r="563" spans="2:14">
      <c r="B563" s="161" t="str">
        <f>TAB_!A841</f>
        <v>Media Escala de 1 a 5</v>
      </c>
      <c r="C563" s="139">
        <f>TAB_!B841</f>
        <v>0</v>
      </c>
      <c r="D563" s="38">
        <f>TAB_!C841</f>
        <v>0</v>
      </c>
      <c r="E563" s="37">
        <f>TAB_!D841</f>
        <v>3.5</v>
      </c>
      <c r="F563" s="38">
        <f>TAB_!E841</f>
        <v>3.2</v>
      </c>
      <c r="G563" s="37">
        <f>TAB_!F841</f>
        <v>0</v>
      </c>
      <c r="H563" s="38">
        <f>TAB_!G841</f>
        <v>0</v>
      </c>
      <c r="I563" s="37">
        <f>TAB_!H841</f>
        <v>4.4000000000000004</v>
      </c>
      <c r="J563" s="38">
        <f>TAB_!I841</f>
        <v>4.5</v>
      </c>
      <c r="K563" s="37">
        <f>TAB_!J841</f>
        <v>0</v>
      </c>
      <c r="L563" s="38">
        <f>TAB_!K841</f>
        <v>0</v>
      </c>
      <c r="M563" s="139">
        <f>TAB_!L841</f>
        <v>4</v>
      </c>
      <c r="N563" s="38">
        <f>TAB_!M841</f>
        <v>3.8</v>
      </c>
    </row>
    <row r="564" spans="2:14" ht="15" thickBot="1">
      <c r="B564" s="162" t="str">
        <f>TAB_!A842</f>
        <v>Índice Escala de 1 a 100</v>
      </c>
      <c r="C564" s="140">
        <f>TAB_!B842</f>
        <v>0</v>
      </c>
      <c r="D564" s="46">
        <f>TAB_!C842</f>
        <v>0</v>
      </c>
      <c r="E564" s="45">
        <f>TAB_!D842</f>
        <v>62.5</v>
      </c>
      <c r="F564" s="46">
        <f>TAB_!E842</f>
        <v>55</v>
      </c>
      <c r="G564" s="45">
        <f>TAB_!F842</f>
        <v>0</v>
      </c>
      <c r="H564" s="46">
        <f>TAB_!G842</f>
        <v>0</v>
      </c>
      <c r="I564" s="45">
        <f>TAB_!H842</f>
        <v>85</v>
      </c>
      <c r="J564" s="46">
        <f>TAB_!I842</f>
        <v>87.5</v>
      </c>
      <c r="K564" s="45">
        <f>TAB_!J842</f>
        <v>0</v>
      </c>
      <c r="L564" s="46">
        <f>TAB_!K842</f>
        <v>0</v>
      </c>
      <c r="M564" s="140">
        <f>TAB_!L842</f>
        <v>75</v>
      </c>
      <c r="N564" s="46">
        <f>TAB_!M842</f>
        <v>69.400000000000006</v>
      </c>
    </row>
    <row r="565" spans="2:14">
      <c r="C565" s="33"/>
      <c r="D565" s="33"/>
      <c r="E565" s="33"/>
      <c r="F565" s="33"/>
      <c r="G565" s="33"/>
      <c r="H565" s="33"/>
      <c r="I565" s="33"/>
      <c r="J565" s="33"/>
      <c r="K565" s="33"/>
      <c r="L565" s="33"/>
      <c r="M565" s="33"/>
      <c r="N565" s="33"/>
    </row>
    <row r="566" spans="2:14">
      <c r="C566" s="33"/>
      <c r="D566" s="33"/>
      <c r="E566" s="33"/>
      <c r="F566" s="33"/>
      <c r="G566" s="33"/>
      <c r="H566" s="33"/>
      <c r="I566" s="33"/>
      <c r="J566" s="33"/>
      <c r="K566" s="33"/>
      <c r="L566" s="33"/>
      <c r="M566" s="33"/>
      <c r="N566" s="33"/>
    </row>
    <row r="567" spans="2:14" ht="15" thickBot="1">
      <c r="B567" s="141" t="str">
        <f>TAB_!A845</f>
        <v>¿Considera que la unidad académica aplica estrategias y criterios con el fin de fortalecer su cuerpo profesoral y el desarrollo de las actividades académicas?</v>
      </c>
      <c r="C567" s="33"/>
      <c r="D567" s="33"/>
      <c r="E567" s="33"/>
      <c r="F567" s="33"/>
      <c r="G567" s="33"/>
      <c r="H567" s="33"/>
      <c r="I567" s="33"/>
      <c r="J567" s="33"/>
      <c r="K567" s="33"/>
      <c r="L567" s="33"/>
      <c r="M567" s="33"/>
      <c r="N567" s="33"/>
    </row>
    <row r="568" spans="2:14">
      <c r="B568" s="160" t="str">
        <f>TAB_!A853</f>
        <v>(1)Total Desacuerdo</v>
      </c>
      <c r="C568" s="159">
        <f>TAB_!B853</f>
        <v>2.6</v>
      </c>
      <c r="D568" s="158">
        <f>TAB_!C853</f>
        <v>0</v>
      </c>
      <c r="E568" s="157">
        <f>TAB_!D853</f>
        <v>0</v>
      </c>
      <c r="F568" s="158">
        <f>TAB_!E853</f>
        <v>0</v>
      </c>
      <c r="G568" s="157">
        <f>TAB_!F853</f>
        <v>0</v>
      </c>
      <c r="H568" s="158">
        <f>TAB_!G853</f>
        <v>0</v>
      </c>
      <c r="I568" s="157">
        <f>TAB_!H853</f>
        <v>0</v>
      </c>
      <c r="J568" s="158">
        <f>TAB_!I853</f>
        <v>0</v>
      </c>
      <c r="K568" s="157">
        <f>TAB_!J853</f>
        <v>0</v>
      </c>
      <c r="L568" s="158">
        <f>TAB_!K853</f>
        <v>0</v>
      </c>
      <c r="M568" s="159">
        <f>TAB_!L853</f>
        <v>2.6</v>
      </c>
      <c r="N568" s="158">
        <f>TAB_!M853</f>
        <v>0</v>
      </c>
    </row>
    <row r="569" spans="2:14">
      <c r="B569" s="142" t="str">
        <f>TAB_!A854</f>
        <v>(2)Desacuerdo</v>
      </c>
      <c r="C569" s="136">
        <f>TAB_!B854</f>
        <v>5.3</v>
      </c>
      <c r="D569" s="42">
        <f>TAB_!C854</f>
        <v>0</v>
      </c>
      <c r="E569" s="41">
        <f>TAB_!D854</f>
        <v>0</v>
      </c>
      <c r="F569" s="42">
        <f>TAB_!E854</f>
        <v>0</v>
      </c>
      <c r="G569" s="41">
        <f>TAB_!F854</f>
        <v>0</v>
      </c>
      <c r="H569" s="42">
        <f>TAB_!G854</f>
        <v>0</v>
      </c>
      <c r="I569" s="41">
        <f>TAB_!H854</f>
        <v>0</v>
      </c>
      <c r="J569" s="42">
        <f>TAB_!I854</f>
        <v>0</v>
      </c>
      <c r="K569" s="41">
        <f>TAB_!J854</f>
        <v>0</v>
      </c>
      <c r="L569" s="42">
        <f>TAB_!K854</f>
        <v>0</v>
      </c>
      <c r="M569" s="136">
        <f>TAB_!L854</f>
        <v>5.3</v>
      </c>
      <c r="N569" s="42">
        <f>TAB_!M854</f>
        <v>0</v>
      </c>
    </row>
    <row r="570" spans="2:14">
      <c r="B570" s="142" t="str">
        <f>TAB_!A855</f>
        <v>(3)Medianamente de acuerdo</v>
      </c>
      <c r="C570" s="136">
        <f>TAB_!B855</f>
        <v>23.7</v>
      </c>
      <c r="D570" s="42">
        <f>TAB_!C855</f>
        <v>18.2</v>
      </c>
      <c r="E570" s="41">
        <f>TAB_!D855</f>
        <v>0</v>
      </c>
      <c r="F570" s="42">
        <f>TAB_!E855</f>
        <v>0</v>
      </c>
      <c r="G570" s="41">
        <f>TAB_!F855</f>
        <v>0</v>
      </c>
      <c r="H570" s="42">
        <f>TAB_!G855</f>
        <v>0</v>
      </c>
      <c r="I570" s="41">
        <f>TAB_!H855</f>
        <v>0</v>
      </c>
      <c r="J570" s="42">
        <f>TAB_!I855</f>
        <v>0</v>
      </c>
      <c r="K570" s="41">
        <f>TAB_!J855</f>
        <v>0</v>
      </c>
      <c r="L570" s="42">
        <f>TAB_!K855</f>
        <v>0</v>
      </c>
      <c r="M570" s="136">
        <f>TAB_!L855</f>
        <v>23.7</v>
      </c>
      <c r="N570" s="42">
        <f>TAB_!M855</f>
        <v>18.2</v>
      </c>
    </row>
    <row r="571" spans="2:14">
      <c r="B571" s="142" t="str">
        <f>TAB_!A856</f>
        <v>(4)Acuerdo</v>
      </c>
      <c r="C571" s="136">
        <f>TAB_!B856</f>
        <v>42.1</v>
      </c>
      <c r="D571" s="42">
        <f>TAB_!C856</f>
        <v>61.4</v>
      </c>
      <c r="E571" s="41">
        <f>TAB_!D856</f>
        <v>0</v>
      </c>
      <c r="F571" s="42">
        <f>TAB_!E856</f>
        <v>0</v>
      </c>
      <c r="G571" s="41">
        <f>TAB_!F856</f>
        <v>0</v>
      </c>
      <c r="H571" s="42">
        <f>TAB_!G856</f>
        <v>0</v>
      </c>
      <c r="I571" s="41">
        <f>TAB_!H856</f>
        <v>0</v>
      </c>
      <c r="J571" s="42">
        <f>TAB_!I856</f>
        <v>0</v>
      </c>
      <c r="K571" s="41">
        <f>TAB_!J856</f>
        <v>0</v>
      </c>
      <c r="L571" s="42">
        <f>TAB_!K856</f>
        <v>0</v>
      </c>
      <c r="M571" s="136">
        <f>TAB_!L856</f>
        <v>42.1</v>
      </c>
      <c r="N571" s="42">
        <f>TAB_!M856</f>
        <v>61.4</v>
      </c>
    </row>
    <row r="572" spans="2:14">
      <c r="B572" s="142" t="str">
        <f>TAB_!A857</f>
        <v>(5)Total Acuerdo</v>
      </c>
      <c r="C572" s="136">
        <f>TAB_!B857</f>
        <v>18.399999999999999</v>
      </c>
      <c r="D572" s="42">
        <f>TAB_!C857</f>
        <v>20.5</v>
      </c>
      <c r="E572" s="41">
        <f>TAB_!D857</f>
        <v>0</v>
      </c>
      <c r="F572" s="42">
        <f>TAB_!E857</f>
        <v>0</v>
      </c>
      <c r="G572" s="41">
        <f>TAB_!F857</f>
        <v>0</v>
      </c>
      <c r="H572" s="42">
        <f>TAB_!G857</f>
        <v>0</v>
      </c>
      <c r="I572" s="41">
        <f>TAB_!H857</f>
        <v>0</v>
      </c>
      <c r="J572" s="42">
        <f>TAB_!I857</f>
        <v>0</v>
      </c>
      <c r="K572" s="41">
        <f>TAB_!J857</f>
        <v>0</v>
      </c>
      <c r="L572" s="42">
        <f>TAB_!K857</f>
        <v>0</v>
      </c>
      <c r="M572" s="136">
        <f>TAB_!L857</f>
        <v>18.399999999999999</v>
      </c>
      <c r="N572" s="42">
        <f>TAB_!M857</f>
        <v>20.5</v>
      </c>
    </row>
    <row r="573" spans="2:14">
      <c r="B573" s="142" t="str">
        <f>TAB_!A858</f>
        <v>NS/NA</v>
      </c>
      <c r="C573" s="136">
        <f>TAB_!B858</f>
        <v>7.9</v>
      </c>
      <c r="D573" s="42">
        <f>TAB_!C858</f>
        <v>0</v>
      </c>
      <c r="E573" s="41">
        <f>TAB_!D858</f>
        <v>0</v>
      </c>
      <c r="F573" s="42">
        <f>TAB_!E858</f>
        <v>0</v>
      </c>
      <c r="G573" s="41">
        <f>TAB_!F858</f>
        <v>0</v>
      </c>
      <c r="H573" s="42">
        <f>TAB_!G858</f>
        <v>0</v>
      </c>
      <c r="I573" s="41">
        <f>TAB_!H858</f>
        <v>0</v>
      </c>
      <c r="J573" s="42">
        <f>TAB_!I858</f>
        <v>0</v>
      </c>
      <c r="K573" s="41">
        <f>TAB_!J858</f>
        <v>0</v>
      </c>
      <c r="L573" s="42">
        <f>TAB_!K858</f>
        <v>0</v>
      </c>
      <c r="M573" s="136">
        <f>TAB_!L858</f>
        <v>7.9</v>
      </c>
      <c r="N573" s="42">
        <f>TAB_!M858</f>
        <v>0</v>
      </c>
    </row>
    <row r="574" spans="2:14">
      <c r="B574" s="142" t="str">
        <f>TAB_!A859</f>
        <v>Total</v>
      </c>
      <c r="C574" s="136">
        <f>TAB_!B859</f>
        <v>100</v>
      </c>
      <c r="D574" s="42">
        <f>TAB_!C859</f>
        <v>100</v>
      </c>
      <c r="E574" s="41">
        <f>TAB_!D859</f>
        <v>0</v>
      </c>
      <c r="F574" s="42">
        <f>TAB_!E859</f>
        <v>0</v>
      </c>
      <c r="G574" s="41">
        <f>TAB_!F859</f>
        <v>0</v>
      </c>
      <c r="H574" s="42">
        <f>TAB_!G859</f>
        <v>0</v>
      </c>
      <c r="I574" s="41">
        <f>TAB_!H859</f>
        <v>0</v>
      </c>
      <c r="J574" s="42">
        <f>TAB_!I859</f>
        <v>0</v>
      </c>
      <c r="K574" s="41">
        <f>TAB_!J859</f>
        <v>0</v>
      </c>
      <c r="L574" s="42">
        <f>TAB_!K859</f>
        <v>0</v>
      </c>
      <c r="M574" s="136">
        <f>TAB_!L859</f>
        <v>100</v>
      </c>
      <c r="N574" s="42">
        <f>TAB_!M859</f>
        <v>100</v>
      </c>
    </row>
    <row r="575" spans="2:14">
      <c r="B575" s="143" t="str">
        <f>TAB_!A860</f>
        <v>Numero de entrevistados</v>
      </c>
      <c r="C575" s="137">
        <f>TAB_!B860</f>
        <v>38</v>
      </c>
      <c r="D575" s="44">
        <f>TAB_!C860</f>
        <v>44</v>
      </c>
      <c r="E575" s="43">
        <f>TAB_!D860</f>
        <v>0</v>
      </c>
      <c r="F575" s="44">
        <f>TAB_!E860</f>
        <v>0</v>
      </c>
      <c r="G575" s="43">
        <f>TAB_!F860</f>
        <v>0</v>
      </c>
      <c r="H575" s="44">
        <f>TAB_!G860</f>
        <v>0</v>
      </c>
      <c r="I575" s="43">
        <f>TAB_!H860</f>
        <v>0</v>
      </c>
      <c r="J575" s="44">
        <f>TAB_!I860</f>
        <v>0</v>
      </c>
      <c r="K575" s="43">
        <f>TAB_!J860</f>
        <v>0</v>
      </c>
      <c r="L575" s="44">
        <f>TAB_!K860</f>
        <v>0</v>
      </c>
      <c r="M575" s="137">
        <f>TAB_!L860</f>
        <v>38</v>
      </c>
      <c r="N575" s="44">
        <f>TAB_!M860</f>
        <v>44</v>
      </c>
    </row>
    <row r="576" spans="2:14">
      <c r="B576" s="161" t="str">
        <f>TAB_!A861</f>
        <v>TOP TWO BOX</v>
      </c>
      <c r="C576" s="138">
        <f>TAB_!B861</f>
        <v>60.5</v>
      </c>
      <c r="D576" s="36">
        <f>TAB_!C861</f>
        <v>81.8</v>
      </c>
      <c r="E576" s="35">
        <f>TAB_!D861</f>
        <v>0</v>
      </c>
      <c r="F576" s="36">
        <f>TAB_!E861</f>
        <v>0</v>
      </c>
      <c r="G576" s="35">
        <f>TAB_!F861</f>
        <v>0</v>
      </c>
      <c r="H576" s="36">
        <f>TAB_!G861</f>
        <v>0</v>
      </c>
      <c r="I576" s="35">
        <f>TAB_!H861</f>
        <v>0</v>
      </c>
      <c r="J576" s="36">
        <f>TAB_!I861</f>
        <v>0</v>
      </c>
      <c r="K576" s="35">
        <f>TAB_!J861</f>
        <v>0</v>
      </c>
      <c r="L576" s="36">
        <f>TAB_!K861</f>
        <v>0</v>
      </c>
      <c r="M576" s="138">
        <f>TAB_!L861</f>
        <v>60.5</v>
      </c>
      <c r="N576" s="36">
        <f>TAB_!M861</f>
        <v>81.8</v>
      </c>
    </row>
    <row r="577" spans="2:14">
      <c r="B577" s="142" t="str">
        <f>TAB_!A862</f>
        <v>BOTTOM TWO BOX</v>
      </c>
      <c r="C577" s="136">
        <f>TAB_!B862</f>
        <v>7.9</v>
      </c>
      <c r="D577" s="42">
        <f>TAB_!C862</f>
        <v>0</v>
      </c>
      <c r="E577" s="41">
        <f>TAB_!D862</f>
        <v>0</v>
      </c>
      <c r="F577" s="42">
        <f>TAB_!E862</f>
        <v>0</v>
      </c>
      <c r="G577" s="41">
        <f>TAB_!F862</f>
        <v>0</v>
      </c>
      <c r="H577" s="42">
        <f>TAB_!G862</f>
        <v>0</v>
      </c>
      <c r="I577" s="41">
        <f>TAB_!H862</f>
        <v>0</v>
      </c>
      <c r="J577" s="42">
        <f>TAB_!I862</f>
        <v>0</v>
      </c>
      <c r="K577" s="41">
        <f>TAB_!J862</f>
        <v>0</v>
      </c>
      <c r="L577" s="42">
        <f>TAB_!K862</f>
        <v>0</v>
      </c>
      <c r="M577" s="136">
        <f>TAB_!L862</f>
        <v>7.9</v>
      </c>
      <c r="N577" s="42">
        <f>TAB_!M862</f>
        <v>0</v>
      </c>
    </row>
    <row r="578" spans="2:14">
      <c r="B578" s="161" t="str">
        <f>TAB_!A863</f>
        <v>Media Escala de 1 a 5</v>
      </c>
      <c r="C578" s="139">
        <f>TAB_!B863</f>
        <v>3.7</v>
      </c>
      <c r="D578" s="38">
        <f>TAB_!C863</f>
        <v>4</v>
      </c>
      <c r="E578" s="37">
        <f>TAB_!D863</f>
        <v>0</v>
      </c>
      <c r="F578" s="38">
        <f>TAB_!E863</f>
        <v>0</v>
      </c>
      <c r="G578" s="37">
        <f>TAB_!F863</f>
        <v>0</v>
      </c>
      <c r="H578" s="38">
        <f>TAB_!G863</f>
        <v>0</v>
      </c>
      <c r="I578" s="37">
        <f>TAB_!H863</f>
        <v>0</v>
      </c>
      <c r="J578" s="38">
        <f>TAB_!I863</f>
        <v>0</v>
      </c>
      <c r="K578" s="37">
        <f>TAB_!J863</f>
        <v>0</v>
      </c>
      <c r="L578" s="38">
        <f>TAB_!K863</f>
        <v>0</v>
      </c>
      <c r="M578" s="139">
        <f>TAB_!L863</f>
        <v>3.7</v>
      </c>
      <c r="N578" s="38">
        <f>TAB_!M863</f>
        <v>4</v>
      </c>
    </row>
    <row r="579" spans="2:14" ht="15" thickBot="1">
      <c r="B579" s="162" t="str">
        <f>TAB_!A864</f>
        <v>Índice Escala de 1 a 100</v>
      </c>
      <c r="C579" s="140">
        <f>TAB_!B864</f>
        <v>68.599999999999994</v>
      </c>
      <c r="D579" s="46">
        <f>TAB_!C864</f>
        <v>75.599999999999994</v>
      </c>
      <c r="E579" s="45">
        <f>TAB_!D864</f>
        <v>0</v>
      </c>
      <c r="F579" s="46">
        <f>TAB_!E864</f>
        <v>0</v>
      </c>
      <c r="G579" s="45">
        <f>TAB_!F864</f>
        <v>0</v>
      </c>
      <c r="H579" s="46">
        <f>TAB_!G864</f>
        <v>0</v>
      </c>
      <c r="I579" s="45">
        <f>TAB_!H864</f>
        <v>0</v>
      </c>
      <c r="J579" s="46">
        <f>TAB_!I864</f>
        <v>0</v>
      </c>
      <c r="K579" s="45">
        <f>TAB_!J864</f>
        <v>0</v>
      </c>
      <c r="L579" s="46">
        <f>TAB_!K864</f>
        <v>0</v>
      </c>
      <c r="M579" s="140">
        <f>TAB_!L864</f>
        <v>68.599999999999994</v>
      </c>
      <c r="N579" s="46">
        <f>TAB_!M864</f>
        <v>75.599999999999994</v>
      </c>
    </row>
    <row r="580" spans="2:14">
      <c r="C580" s="33"/>
      <c r="D580" s="33"/>
      <c r="E580" s="33"/>
      <c r="F580" s="33"/>
      <c r="G580" s="33"/>
      <c r="H580" s="33"/>
      <c r="I580" s="33"/>
      <c r="J580" s="33"/>
      <c r="K580" s="33"/>
      <c r="L580" s="33"/>
      <c r="M580" s="33"/>
      <c r="N580" s="33"/>
    </row>
    <row r="581" spans="2:14">
      <c r="C581" s="33"/>
      <c r="D581" s="33"/>
      <c r="E581" s="33"/>
      <c r="F581" s="33"/>
      <c r="G581" s="33"/>
      <c r="H581" s="33"/>
      <c r="I581" s="33"/>
      <c r="J581" s="33"/>
      <c r="K581" s="33"/>
      <c r="L581" s="33"/>
      <c r="M581" s="33"/>
      <c r="N581" s="33"/>
    </row>
    <row r="582" spans="2:14">
      <c r="B582" s="141" t="str">
        <f>TAB_!A867</f>
        <v>¿Considera que en términos generales los materiales de apoyo (presentaciones, guías, cartillas, libros, artículos científicos indexados, videos, entre</v>
      </c>
      <c r="C582" s="33"/>
      <c r="D582" s="33"/>
      <c r="E582" s="33"/>
      <c r="F582" s="33"/>
      <c r="G582" s="33"/>
      <c r="H582" s="33"/>
      <c r="I582" s="33"/>
      <c r="J582" s="33"/>
      <c r="K582" s="33"/>
      <c r="L582" s="33"/>
      <c r="M582" s="33"/>
      <c r="N582" s="33"/>
    </row>
    <row r="583" spans="2:14" ht="15" thickBot="1">
      <c r="B583" s="141" t="str">
        <f>TAB_!A868</f>
        <v>otros.) utilizados por los profesores contribuyen a un mayor interés y mejor comprensión de los temas?</v>
      </c>
      <c r="C583" s="33"/>
      <c r="D583" s="33"/>
      <c r="E583" s="33"/>
      <c r="F583" s="33"/>
      <c r="G583" s="33"/>
      <c r="H583" s="33"/>
      <c r="I583" s="33"/>
      <c r="J583" s="33"/>
      <c r="K583" s="33"/>
      <c r="L583" s="33"/>
      <c r="M583" s="33"/>
      <c r="N583" s="33"/>
    </row>
    <row r="584" spans="2:14">
      <c r="B584" s="160" t="str">
        <f>TAB_!A876</f>
        <v>(1)Total Desacuerdo</v>
      </c>
      <c r="C584" s="159">
        <f>TAB_!B876</f>
        <v>0</v>
      </c>
      <c r="D584" s="158">
        <f>TAB_!C876</f>
        <v>0</v>
      </c>
      <c r="E584" s="157">
        <f>TAB_!D876</f>
        <v>0</v>
      </c>
      <c r="F584" s="158">
        <f>TAB_!E876</f>
        <v>0</v>
      </c>
      <c r="G584" s="157">
        <f>TAB_!F876</f>
        <v>0</v>
      </c>
      <c r="H584" s="158">
        <f>TAB_!G876</f>
        <v>0</v>
      </c>
      <c r="I584" s="157">
        <f>TAB_!H876</f>
        <v>0</v>
      </c>
      <c r="J584" s="158">
        <f>TAB_!I876</f>
        <v>0</v>
      </c>
      <c r="K584" s="157">
        <f>TAB_!J876</f>
        <v>0</v>
      </c>
      <c r="L584" s="158">
        <f>TAB_!K876</f>
        <v>0</v>
      </c>
      <c r="M584" s="159">
        <f>TAB_!L876</f>
        <v>0</v>
      </c>
      <c r="N584" s="158">
        <f>TAB_!M876</f>
        <v>0</v>
      </c>
    </row>
    <row r="585" spans="2:14">
      <c r="B585" s="142" t="str">
        <f>TAB_!A877</f>
        <v>(2)Desacuerdo</v>
      </c>
      <c r="C585" s="136">
        <f>TAB_!B877</f>
        <v>5.3</v>
      </c>
      <c r="D585" s="42">
        <f>TAB_!C877</f>
        <v>0</v>
      </c>
      <c r="E585" s="41">
        <f>TAB_!D877</f>
        <v>0</v>
      </c>
      <c r="F585" s="42">
        <f>TAB_!E877</f>
        <v>0</v>
      </c>
      <c r="G585" s="41">
        <f>TAB_!F877</f>
        <v>0</v>
      </c>
      <c r="H585" s="42">
        <f>TAB_!G877</f>
        <v>0</v>
      </c>
      <c r="I585" s="41">
        <f>TAB_!H877</f>
        <v>0</v>
      </c>
      <c r="J585" s="42">
        <f>TAB_!I877</f>
        <v>0</v>
      </c>
      <c r="K585" s="41">
        <f>TAB_!J877</f>
        <v>0</v>
      </c>
      <c r="L585" s="42">
        <f>TAB_!K877</f>
        <v>0</v>
      </c>
      <c r="M585" s="136">
        <f>TAB_!L877</f>
        <v>5.3</v>
      </c>
      <c r="N585" s="42">
        <f>TAB_!M877</f>
        <v>0</v>
      </c>
    </row>
    <row r="586" spans="2:14">
      <c r="B586" s="142" t="str">
        <f>TAB_!A878</f>
        <v>(3)Medianamente de acuerdo</v>
      </c>
      <c r="C586" s="136">
        <f>TAB_!B878</f>
        <v>18.399999999999999</v>
      </c>
      <c r="D586" s="42">
        <f>TAB_!C878</f>
        <v>13.6</v>
      </c>
      <c r="E586" s="41">
        <f>TAB_!D878</f>
        <v>0</v>
      </c>
      <c r="F586" s="42">
        <f>TAB_!E878</f>
        <v>0</v>
      </c>
      <c r="G586" s="41">
        <f>TAB_!F878</f>
        <v>0</v>
      </c>
      <c r="H586" s="42">
        <f>TAB_!G878</f>
        <v>0</v>
      </c>
      <c r="I586" s="41">
        <f>TAB_!H878</f>
        <v>0</v>
      </c>
      <c r="J586" s="42">
        <f>TAB_!I878</f>
        <v>0</v>
      </c>
      <c r="K586" s="41">
        <f>TAB_!J878</f>
        <v>0</v>
      </c>
      <c r="L586" s="42">
        <f>TAB_!K878</f>
        <v>0</v>
      </c>
      <c r="M586" s="136">
        <f>TAB_!L878</f>
        <v>18.399999999999999</v>
      </c>
      <c r="N586" s="42">
        <f>TAB_!M878</f>
        <v>13.6</v>
      </c>
    </row>
    <row r="587" spans="2:14">
      <c r="B587" s="142" t="str">
        <f>TAB_!A879</f>
        <v>(4)Acuerdo</v>
      </c>
      <c r="C587" s="136">
        <f>TAB_!B879</f>
        <v>42.1</v>
      </c>
      <c r="D587" s="42">
        <f>TAB_!C879</f>
        <v>40.9</v>
      </c>
      <c r="E587" s="41">
        <f>TAB_!D879</f>
        <v>0</v>
      </c>
      <c r="F587" s="42">
        <f>TAB_!E879</f>
        <v>0</v>
      </c>
      <c r="G587" s="41">
        <f>TAB_!F879</f>
        <v>0</v>
      </c>
      <c r="H587" s="42">
        <f>TAB_!G879</f>
        <v>0</v>
      </c>
      <c r="I587" s="41">
        <f>TAB_!H879</f>
        <v>0</v>
      </c>
      <c r="J587" s="42">
        <f>TAB_!I879</f>
        <v>0</v>
      </c>
      <c r="K587" s="41">
        <f>TAB_!J879</f>
        <v>0</v>
      </c>
      <c r="L587" s="42">
        <f>TAB_!K879</f>
        <v>0</v>
      </c>
      <c r="M587" s="136">
        <f>TAB_!L879</f>
        <v>42.1</v>
      </c>
      <c r="N587" s="42">
        <f>TAB_!M879</f>
        <v>40.9</v>
      </c>
    </row>
    <row r="588" spans="2:14">
      <c r="B588" s="142" t="str">
        <f>TAB_!A880</f>
        <v>(5)Total Acuerdo</v>
      </c>
      <c r="C588" s="136">
        <f>TAB_!B880</f>
        <v>31.6</v>
      </c>
      <c r="D588" s="42">
        <f>TAB_!C880</f>
        <v>45.5</v>
      </c>
      <c r="E588" s="41">
        <f>TAB_!D880</f>
        <v>0</v>
      </c>
      <c r="F588" s="42">
        <f>TAB_!E880</f>
        <v>0</v>
      </c>
      <c r="G588" s="41">
        <f>TAB_!F880</f>
        <v>0</v>
      </c>
      <c r="H588" s="42">
        <f>TAB_!G880</f>
        <v>0</v>
      </c>
      <c r="I588" s="41">
        <f>TAB_!H880</f>
        <v>0</v>
      </c>
      <c r="J588" s="42">
        <f>TAB_!I880</f>
        <v>0</v>
      </c>
      <c r="K588" s="41">
        <f>TAB_!J880</f>
        <v>0</v>
      </c>
      <c r="L588" s="42">
        <f>TAB_!K880</f>
        <v>0</v>
      </c>
      <c r="M588" s="136">
        <f>TAB_!L880</f>
        <v>31.6</v>
      </c>
      <c r="N588" s="42">
        <f>TAB_!M880</f>
        <v>45.5</v>
      </c>
    </row>
    <row r="589" spans="2:14">
      <c r="B589" s="142" t="str">
        <f>TAB_!A881</f>
        <v>NS/NA</v>
      </c>
      <c r="C589" s="136">
        <f>TAB_!B881</f>
        <v>2.6</v>
      </c>
      <c r="D589" s="42">
        <f>TAB_!C881</f>
        <v>0</v>
      </c>
      <c r="E589" s="41">
        <f>TAB_!D881</f>
        <v>0</v>
      </c>
      <c r="F589" s="42">
        <f>TAB_!E881</f>
        <v>0</v>
      </c>
      <c r="G589" s="41">
        <f>TAB_!F881</f>
        <v>0</v>
      </c>
      <c r="H589" s="42">
        <f>TAB_!G881</f>
        <v>0</v>
      </c>
      <c r="I589" s="41">
        <f>TAB_!H881</f>
        <v>0</v>
      </c>
      <c r="J589" s="42">
        <f>TAB_!I881</f>
        <v>0</v>
      </c>
      <c r="K589" s="41">
        <f>TAB_!J881</f>
        <v>0</v>
      </c>
      <c r="L589" s="42">
        <f>TAB_!K881</f>
        <v>0</v>
      </c>
      <c r="M589" s="136">
        <f>TAB_!L881</f>
        <v>2.6</v>
      </c>
      <c r="N589" s="42">
        <f>TAB_!M881</f>
        <v>0</v>
      </c>
    </row>
    <row r="590" spans="2:14">
      <c r="B590" s="142" t="str">
        <f>TAB_!A882</f>
        <v>Total</v>
      </c>
      <c r="C590" s="136">
        <f>TAB_!B882</f>
        <v>100</v>
      </c>
      <c r="D590" s="42">
        <f>TAB_!C882</f>
        <v>100</v>
      </c>
      <c r="E590" s="41">
        <f>TAB_!D882</f>
        <v>0</v>
      </c>
      <c r="F590" s="42">
        <f>TAB_!E882</f>
        <v>0</v>
      </c>
      <c r="G590" s="41">
        <f>TAB_!F882</f>
        <v>0</v>
      </c>
      <c r="H590" s="42">
        <f>TAB_!G882</f>
        <v>0</v>
      </c>
      <c r="I590" s="41">
        <f>TAB_!H882</f>
        <v>0</v>
      </c>
      <c r="J590" s="42">
        <f>TAB_!I882</f>
        <v>0</v>
      </c>
      <c r="K590" s="41">
        <f>TAB_!J882</f>
        <v>0</v>
      </c>
      <c r="L590" s="42">
        <f>TAB_!K882</f>
        <v>0</v>
      </c>
      <c r="M590" s="136">
        <f>TAB_!L882</f>
        <v>100</v>
      </c>
      <c r="N590" s="42">
        <f>TAB_!M882</f>
        <v>100</v>
      </c>
    </row>
    <row r="591" spans="2:14">
      <c r="B591" s="143" t="str">
        <f>TAB_!A883</f>
        <v>Numero de entrevistados</v>
      </c>
      <c r="C591" s="137">
        <f>TAB_!B883</f>
        <v>38</v>
      </c>
      <c r="D591" s="44">
        <f>TAB_!C883</f>
        <v>44</v>
      </c>
      <c r="E591" s="43">
        <f>TAB_!D883</f>
        <v>0</v>
      </c>
      <c r="F591" s="44">
        <f>TAB_!E883</f>
        <v>0</v>
      </c>
      <c r="G591" s="43">
        <f>TAB_!F883</f>
        <v>0</v>
      </c>
      <c r="H591" s="44">
        <f>TAB_!G883</f>
        <v>0</v>
      </c>
      <c r="I591" s="43">
        <f>TAB_!H883</f>
        <v>0</v>
      </c>
      <c r="J591" s="44">
        <f>TAB_!I883</f>
        <v>0</v>
      </c>
      <c r="K591" s="43">
        <f>TAB_!J883</f>
        <v>0</v>
      </c>
      <c r="L591" s="44">
        <f>TAB_!K883</f>
        <v>0</v>
      </c>
      <c r="M591" s="137">
        <f>TAB_!L883</f>
        <v>38</v>
      </c>
      <c r="N591" s="44">
        <f>TAB_!M883</f>
        <v>44</v>
      </c>
    </row>
    <row r="592" spans="2:14">
      <c r="B592" s="161" t="str">
        <f>TAB_!A884</f>
        <v>TOP TWO BOX</v>
      </c>
      <c r="C592" s="138">
        <f>TAB_!B884</f>
        <v>73.7</v>
      </c>
      <c r="D592" s="36">
        <f>TAB_!C884</f>
        <v>86.4</v>
      </c>
      <c r="E592" s="35">
        <f>TAB_!D884</f>
        <v>0</v>
      </c>
      <c r="F592" s="36">
        <f>TAB_!E884</f>
        <v>0</v>
      </c>
      <c r="G592" s="35">
        <f>TAB_!F884</f>
        <v>0</v>
      </c>
      <c r="H592" s="36">
        <f>TAB_!G884</f>
        <v>0</v>
      </c>
      <c r="I592" s="35">
        <f>TAB_!H884</f>
        <v>0</v>
      </c>
      <c r="J592" s="36">
        <f>TAB_!I884</f>
        <v>0</v>
      </c>
      <c r="K592" s="35">
        <f>TAB_!J884</f>
        <v>0</v>
      </c>
      <c r="L592" s="36">
        <f>TAB_!K884</f>
        <v>0</v>
      </c>
      <c r="M592" s="138">
        <f>TAB_!L884</f>
        <v>73.7</v>
      </c>
      <c r="N592" s="36">
        <f>TAB_!M884</f>
        <v>86.4</v>
      </c>
    </row>
    <row r="593" spans="2:14">
      <c r="B593" s="142" t="str">
        <f>TAB_!A885</f>
        <v>BOTTOM TWO BOX</v>
      </c>
      <c r="C593" s="136">
        <f>TAB_!B885</f>
        <v>5.3</v>
      </c>
      <c r="D593" s="42">
        <f>TAB_!C885</f>
        <v>0</v>
      </c>
      <c r="E593" s="41">
        <f>TAB_!D885</f>
        <v>0</v>
      </c>
      <c r="F593" s="42">
        <f>TAB_!E885</f>
        <v>0</v>
      </c>
      <c r="G593" s="41">
        <f>TAB_!F885</f>
        <v>0</v>
      </c>
      <c r="H593" s="42">
        <f>TAB_!G885</f>
        <v>0</v>
      </c>
      <c r="I593" s="41">
        <f>TAB_!H885</f>
        <v>0</v>
      </c>
      <c r="J593" s="42">
        <f>TAB_!I885</f>
        <v>0</v>
      </c>
      <c r="K593" s="41">
        <f>TAB_!J885</f>
        <v>0</v>
      </c>
      <c r="L593" s="42">
        <f>TAB_!K885</f>
        <v>0</v>
      </c>
      <c r="M593" s="136">
        <f>TAB_!L885</f>
        <v>5.3</v>
      </c>
      <c r="N593" s="42">
        <f>TAB_!M885</f>
        <v>0</v>
      </c>
    </row>
    <row r="594" spans="2:14">
      <c r="B594" s="161" t="str">
        <f>TAB_!A886</f>
        <v>Media Escala de 1 a 5</v>
      </c>
      <c r="C594" s="139">
        <f>TAB_!B886</f>
        <v>4</v>
      </c>
      <c r="D594" s="38">
        <f>TAB_!C886</f>
        <v>4.3</v>
      </c>
      <c r="E594" s="37">
        <f>TAB_!D886</f>
        <v>0</v>
      </c>
      <c r="F594" s="38">
        <f>TAB_!E886</f>
        <v>0</v>
      </c>
      <c r="G594" s="37">
        <f>TAB_!F886</f>
        <v>0</v>
      </c>
      <c r="H594" s="38">
        <f>TAB_!G886</f>
        <v>0</v>
      </c>
      <c r="I594" s="37">
        <f>TAB_!H886</f>
        <v>0</v>
      </c>
      <c r="J594" s="38">
        <f>TAB_!I886</f>
        <v>0</v>
      </c>
      <c r="K594" s="37">
        <f>TAB_!J886</f>
        <v>0</v>
      </c>
      <c r="L594" s="38">
        <f>TAB_!K886</f>
        <v>0</v>
      </c>
      <c r="M594" s="139">
        <f>TAB_!L886</f>
        <v>4</v>
      </c>
      <c r="N594" s="38">
        <f>TAB_!M886</f>
        <v>4.3</v>
      </c>
    </row>
    <row r="595" spans="2:14" ht="15" thickBot="1">
      <c r="B595" s="162" t="str">
        <f>TAB_!A887</f>
        <v>Índice Escala de 1 a 100</v>
      </c>
      <c r="C595" s="140">
        <f>TAB_!B887</f>
        <v>75.7</v>
      </c>
      <c r="D595" s="46">
        <f>TAB_!C887</f>
        <v>83</v>
      </c>
      <c r="E595" s="45">
        <f>TAB_!D887</f>
        <v>0</v>
      </c>
      <c r="F595" s="46">
        <f>TAB_!E887</f>
        <v>0</v>
      </c>
      <c r="G595" s="45">
        <f>TAB_!F887</f>
        <v>0</v>
      </c>
      <c r="H595" s="46">
        <f>TAB_!G887</f>
        <v>0</v>
      </c>
      <c r="I595" s="45">
        <f>TAB_!H887</f>
        <v>0</v>
      </c>
      <c r="J595" s="46">
        <f>TAB_!I887</f>
        <v>0</v>
      </c>
      <c r="K595" s="45">
        <f>TAB_!J887</f>
        <v>0</v>
      </c>
      <c r="L595" s="46">
        <f>TAB_!K887</f>
        <v>0</v>
      </c>
      <c r="M595" s="140">
        <f>TAB_!L887</f>
        <v>75.7</v>
      </c>
      <c r="N595" s="46">
        <f>TAB_!M887</f>
        <v>83</v>
      </c>
    </row>
    <row r="596" spans="2:14">
      <c r="C596" s="33"/>
      <c r="D596" s="33"/>
      <c r="E596" s="33"/>
      <c r="F596" s="33"/>
      <c r="G596" s="33"/>
      <c r="H596" s="33"/>
      <c r="I596" s="33"/>
      <c r="J596" s="33"/>
      <c r="K596" s="33"/>
      <c r="L596" s="33"/>
      <c r="M596" s="33"/>
      <c r="N596" s="33"/>
    </row>
    <row r="597" spans="2:14">
      <c r="C597" s="33"/>
      <c r="D597" s="33"/>
      <c r="E597" s="33"/>
      <c r="F597" s="33"/>
      <c r="G597" s="33"/>
      <c r="H597" s="33"/>
      <c r="I597" s="33"/>
      <c r="J597" s="33"/>
      <c r="K597" s="33"/>
      <c r="L597" s="33"/>
      <c r="M597" s="33"/>
      <c r="N597" s="33"/>
    </row>
    <row r="598" spans="2:14">
      <c r="B598" s="141" t="str">
        <f>TAB_!A890</f>
        <v>¿Considera que las políticas institucionales promueven la participación de los profesores en los órganos de dirección de la Universidad y de la unidad</v>
      </c>
      <c r="C598" s="33"/>
      <c r="D598" s="33"/>
      <c r="E598" s="33"/>
      <c r="F598" s="33"/>
      <c r="G598" s="33"/>
      <c r="H598" s="33"/>
      <c r="I598" s="33"/>
      <c r="J598" s="33"/>
      <c r="K598" s="33"/>
      <c r="L598" s="33"/>
      <c r="M598" s="33"/>
      <c r="N598" s="33"/>
    </row>
    <row r="599" spans="2:14" ht="15" thickBot="1">
      <c r="B599" s="141" t="str">
        <f>TAB_!A891</f>
        <v>académica?</v>
      </c>
      <c r="C599" s="33"/>
      <c r="D599" s="33"/>
      <c r="E599" s="33"/>
      <c r="F599" s="33"/>
      <c r="G599" s="33"/>
      <c r="H599" s="33"/>
      <c r="I599" s="33"/>
      <c r="J599" s="33"/>
      <c r="K599" s="33"/>
      <c r="L599" s="33"/>
      <c r="M599" s="33"/>
      <c r="N599" s="33"/>
    </row>
    <row r="600" spans="2:14">
      <c r="B600" s="160" t="str">
        <f>TAB_!A899</f>
        <v>(1)Total Desacuerdo</v>
      </c>
      <c r="C600" s="159">
        <f>TAB_!B899</f>
        <v>0</v>
      </c>
      <c r="D600" s="158">
        <f>TAB_!C899</f>
        <v>0</v>
      </c>
      <c r="E600" s="157">
        <f>TAB_!D899</f>
        <v>0</v>
      </c>
      <c r="F600" s="158">
        <f>TAB_!E899</f>
        <v>0</v>
      </c>
      <c r="G600" s="157">
        <f>TAB_!F899</f>
        <v>0</v>
      </c>
      <c r="H600" s="158">
        <f>TAB_!G899</f>
        <v>0</v>
      </c>
      <c r="I600" s="157">
        <f>TAB_!H899</f>
        <v>0</v>
      </c>
      <c r="J600" s="158">
        <f>TAB_!I899</f>
        <v>0</v>
      </c>
      <c r="K600" s="157">
        <f>TAB_!J899</f>
        <v>0</v>
      </c>
      <c r="L600" s="158">
        <f>TAB_!K899</f>
        <v>0</v>
      </c>
      <c r="M600" s="159">
        <f>TAB_!L899</f>
        <v>0</v>
      </c>
      <c r="N600" s="158">
        <f>TAB_!M899</f>
        <v>0</v>
      </c>
    </row>
    <row r="601" spans="2:14">
      <c r="B601" s="142" t="str">
        <f>TAB_!A900</f>
        <v>(2)Desacuerdo</v>
      </c>
      <c r="C601" s="136">
        <f>TAB_!B900</f>
        <v>0</v>
      </c>
      <c r="D601" s="42">
        <f>TAB_!C900</f>
        <v>0</v>
      </c>
      <c r="E601" s="41">
        <f>TAB_!D900</f>
        <v>50</v>
      </c>
      <c r="F601" s="42">
        <f>TAB_!E900</f>
        <v>0</v>
      </c>
      <c r="G601" s="41">
        <f>TAB_!F900</f>
        <v>0</v>
      </c>
      <c r="H601" s="42">
        <f>TAB_!G900</f>
        <v>0</v>
      </c>
      <c r="I601" s="41">
        <f>TAB_!H900</f>
        <v>0</v>
      </c>
      <c r="J601" s="42">
        <f>TAB_!I900</f>
        <v>0</v>
      </c>
      <c r="K601" s="41">
        <f>TAB_!J900</f>
        <v>0</v>
      </c>
      <c r="L601" s="42">
        <f>TAB_!K900</f>
        <v>0</v>
      </c>
      <c r="M601" s="136">
        <f>TAB_!L900</f>
        <v>22.2</v>
      </c>
      <c r="N601" s="42">
        <f>TAB_!M900</f>
        <v>0</v>
      </c>
    </row>
    <row r="602" spans="2:14">
      <c r="B602" s="142" t="str">
        <f>TAB_!A901</f>
        <v>(3)Medianamente de acuerdo</v>
      </c>
      <c r="C602" s="136">
        <f>TAB_!B901</f>
        <v>0</v>
      </c>
      <c r="D602" s="42">
        <f>TAB_!C901</f>
        <v>0</v>
      </c>
      <c r="E602" s="41">
        <f>TAB_!D901</f>
        <v>0</v>
      </c>
      <c r="F602" s="42">
        <f>TAB_!E901</f>
        <v>50</v>
      </c>
      <c r="G602" s="41">
        <f>TAB_!F901</f>
        <v>0</v>
      </c>
      <c r="H602" s="42">
        <f>TAB_!G901</f>
        <v>0</v>
      </c>
      <c r="I602" s="41">
        <f>TAB_!H901</f>
        <v>0</v>
      </c>
      <c r="J602" s="42">
        <f>TAB_!I901</f>
        <v>0</v>
      </c>
      <c r="K602" s="41">
        <f>TAB_!J901</f>
        <v>0</v>
      </c>
      <c r="L602" s="42">
        <f>TAB_!K901</f>
        <v>0</v>
      </c>
      <c r="M602" s="136">
        <f>TAB_!L901</f>
        <v>0</v>
      </c>
      <c r="N602" s="42">
        <f>TAB_!M901</f>
        <v>30</v>
      </c>
    </row>
    <row r="603" spans="2:14">
      <c r="B603" s="142" t="str">
        <f>TAB_!A902</f>
        <v>(4)Acuerdo</v>
      </c>
      <c r="C603" s="136">
        <f>TAB_!B902</f>
        <v>0</v>
      </c>
      <c r="D603" s="42">
        <f>TAB_!C902</f>
        <v>0</v>
      </c>
      <c r="E603" s="41">
        <f>TAB_!D902</f>
        <v>0</v>
      </c>
      <c r="F603" s="42">
        <f>TAB_!E902</f>
        <v>33.299999999999997</v>
      </c>
      <c r="G603" s="41">
        <f>TAB_!F902</f>
        <v>0</v>
      </c>
      <c r="H603" s="42">
        <f>TAB_!G902</f>
        <v>0</v>
      </c>
      <c r="I603" s="41">
        <f>TAB_!H902</f>
        <v>0</v>
      </c>
      <c r="J603" s="42">
        <f>TAB_!I902</f>
        <v>25</v>
      </c>
      <c r="K603" s="41">
        <f>TAB_!J902</f>
        <v>0</v>
      </c>
      <c r="L603" s="42">
        <f>TAB_!K902</f>
        <v>0</v>
      </c>
      <c r="M603" s="136">
        <f>TAB_!L902</f>
        <v>0</v>
      </c>
      <c r="N603" s="42">
        <f>TAB_!M902</f>
        <v>30</v>
      </c>
    </row>
    <row r="604" spans="2:14">
      <c r="B604" s="142" t="str">
        <f>TAB_!A903</f>
        <v>(5)Total Acuerdo</v>
      </c>
      <c r="C604" s="136">
        <f>TAB_!B903</f>
        <v>0</v>
      </c>
      <c r="D604" s="42">
        <f>TAB_!C903</f>
        <v>0</v>
      </c>
      <c r="E604" s="41">
        <f>TAB_!D903</f>
        <v>25</v>
      </c>
      <c r="F604" s="42">
        <f>TAB_!E903</f>
        <v>0</v>
      </c>
      <c r="G604" s="41">
        <f>TAB_!F903</f>
        <v>0</v>
      </c>
      <c r="H604" s="42">
        <f>TAB_!G903</f>
        <v>0</v>
      </c>
      <c r="I604" s="41">
        <f>TAB_!H903</f>
        <v>100</v>
      </c>
      <c r="J604" s="42">
        <f>TAB_!I903</f>
        <v>75</v>
      </c>
      <c r="K604" s="41">
        <f>TAB_!J903</f>
        <v>0</v>
      </c>
      <c r="L604" s="42">
        <f>TAB_!K903</f>
        <v>0</v>
      </c>
      <c r="M604" s="136">
        <f>TAB_!L903</f>
        <v>66.7</v>
      </c>
      <c r="N604" s="42">
        <f>TAB_!M903</f>
        <v>30</v>
      </c>
    </row>
    <row r="605" spans="2:14">
      <c r="B605" s="142" t="str">
        <f>TAB_!A904</f>
        <v>NS/NA</v>
      </c>
      <c r="C605" s="136">
        <f>TAB_!B904</f>
        <v>0</v>
      </c>
      <c r="D605" s="42">
        <f>TAB_!C904</f>
        <v>0</v>
      </c>
      <c r="E605" s="41">
        <f>TAB_!D904</f>
        <v>25</v>
      </c>
      <c r="F605" s="42">
        <f>TAB_!E904</f>
        <v>16.7</v>
      </c>
      <c r="G605" s="41">
        <f>TAB_!F904</f>
        <v>0</v>
      </c>
      <c r="H605" s="42">
        <f>TAB_!G904</f>
        <v>0</v>
      </c>
      <c r="I605" s="41">
        <f>TAB_!H904</f>
        <v>0</v>
      </c>
      <c r="J605" s="42">
        <f>TAB_!I904</f>
        <v>0</v>
      </c>
      <c r="K605" s="41">
        <f>TAB_!J904</f>
        <v>0</v>
      </c>
      <c r="L605" s="42">
        <f>TAB_!K904</f>
        <v>0</v>
      </c>
      <c r="M605" s="136">
        <f>TAB_!L904</f>
        <v>11.1</v>
      </c>
      <c r="N605" s="42">
        <f>TAB_!M904</f>
        <v>10</v>
      </c>
    </row>
    <row r="606" spans="2:14">
      <c r="B606" s="142" t="str">
        <f>TAB_!A905</f>
        <v>Total</v>
      </c>
      <c r="C606" s="136">
        <f>TAB_!B905</f>
        <v>0</v>
      </c>
      <c r="D606" s="42">
        <f>TAB_!C905</f>
        <v>0</v>
      </c>
      <c r="E606" s="41">
        <f>TAB_!D905</f>
        <v>100</v>
      </c>
      <c r="F606" s="42">
        <f>TAB_!E905</f>
        <v>100</v>
      </c>
      <c r="G606" s="41">
        <f>TAB_!F905</f>
        <v>0</v>
      </c>
      <c r="H606" s="42">
        <f>TAB_!G905</f>
        <v>0</v>
      </c>
      <c r="I606" s="41">
        <f>TAB_!H905</f>
        <v>100</v>
      </c>
      <c r="J606" s="42">
        <f>TAB_!I905</f>
        <v>100</v>
      </c>
      <c r="K606" s="41">
        <f>TAB_!J905</f>
        <v>0</v>
      </c>
      <c r="L606" s="42">
        <f>TAB_!K905</f>
        <v>0</v>
      </c>
      <c r="M606" s="136">
        <f>TAB_!L905</f>
        <v>100</v>
      </c>
      <c r="N606" s="42">
        <f>TAB_!M905</f>
        <v>100</v>
      </c>
    </row>
    <row r="607" spans="2:14">
      <c r="B607" s="143" t="str">
        <f>TAB_!A906</f>
        <v>Numero de entrevistados</v>
      </c>
      <c r="C607" s="137">
        <f>TAB_!B906</f>
        <v>0</v>
      </c>
      <c r="D607" s="44">
        <f>TAB_!C906</f>
        <v>0</v>
      </c>
      <c r="E607" s="43">
        <f>TAB_!D906</f>
        <v>4</v>
      </c>
      <c r="F607" s="44">
        <f>TAB_!E906</f>
        <v>6</v>
      </c>
      <c r="G607" s="43">
        <f>TAB_!F906</f>
        <v>0</v>
      </c>
      <c r="H607" s="44">
        <f>TAB_!G906</f>
        <v>0</v>
      </c>
      <c r="I607" s="43">
        <f>TAB_!H906</f>
        <v>5</v>
      </c>
      <c r="J607" s="44">
        <f>TAB_!I906</f>
        <v>4</v>
      </c>
      <c r="K607" s="43">
        <f>TAB_!J906</f>
        <v>0</v>
      </c>
      <c r="L607" s="44">
        <f>TAB_!K906</f>
        <v>0</v>
      </c>
      <c r="M607" s="137">
        <f>TAB_!L906</f>
        <v>9</v>
      </c>
      <c r="N607" s="44">
        <f>TAB_!M906</f>
        <v>10</v>
      </c>
    </row>
    <row r="608" spans="2:14">
      <c r="B608" s="161" t="str">
        <f>TAB_!A907</f>
        <v>TOP TWO BOX</v>
      </c>
      <c r="C608" s="138">
        <f>TAB_!B907</f>
        <v>0</v>
      </c>
      <c r="D608" s="36">
        <f>TAB_!C907</f>
        <v>0</v>
      </c>
      <c r="E608" s="35">
        <f>TAB_!D907</f>
        <v>25</v>
      </c>
      <c r="F608" s="36">
        <f>TAB_!E907</f>
        <v>33.299999999999997</v>
      </c>
      <c r="G608" s="35">
        <f>TAB_!F907</f>
        <v>0</v>
      </c>
      <c r="H608" s="36">
        <f>TAB_!G907</f>
        <v>0</v>
      </c>
      <c r="I608" s="35">
        <f>TAB_!H907</f>
        <v>100</v>
      </c>
      <c r="J608" s="36">
        <f>TAB_!I907</f>
        <v>100</v>
      </c>
      <c r="K608" s="35">
        <f>TAB_!J907</f>
        <v>0</v>
      </c>
      <c r="L608" s="36">
        <f>TAB_!K907</f>
        <v>0</v>
      </c>
      <c r="M608" s="138">
        <f>TAB_!L907</f>
        <v>66.7</v>
      </c>
      <c r="N608" s="36">
        <f>TAB_!M907</f>
        <v>60</v>
      </c>
    </row>
    <row r="609" spans="2:14">
      <c r="B609" s="142" t="str">
        <f>TAB_!A908</f>
        <v>BOTTOM TWO BOX</v>
      </c>
      <c r="C609" s="136">
        <f>TAB_!B908</f>
        <v>0</v>
      </c>
      <c r="D609" s="42">
        <f>TAB_!C908</f>
        <v>0</v>
      </c>
      <c r="E609" s="41">
        <f>TAB_!D908</f>
        <v>50</v>
      </c>
      <c r="F609" s="42">
        <f>TAB_!E908</f>
        <v>0</v>
      </c>
      <c r="G609" s="41">
        <f>TAB_!F908</f>
        <v>0</v>
      </c>
      <c r="H609" s="42">
        <f>TAB_!G908</f>
        <v>0</v>
      </c>
      <c r="I609" s="41">
        <f>TAB_!H908</f>
        <v>0</v>
      </c>
      <c r="J609" s="42">
        <f>TAB_!I908</f>
        <v>0</v>
      </c>
      <c r="K609" s="41">
        <f>TAB_!J908</f>
        <v>0</v>
      </c>
      <c r="L609" s="42">
        <f>TAB_!K908</f>
        <v>0</v>
      </c>
      <c r="M609" s="136">
        <f>TAB_!L908</f>
        <v>22.2</v>
      </c>
      <c r="N609" s="42">
        <f>TAB_!M908</f>
        <v>0</v>
      </c>
    </row>
    <row r="610" spans="2:14">
      <c r="B610" s="161" t="str">
        <f>TAB_!A909</f>
        <v>Media Escala de 1 a 5</v>
      </c>
      <c r="C610" s="139">
        <f>TAB_!B909</f>
        <v>0</v>
      </c>
      <c r="D610" s="38">
        <f>TAB_!C909</f>
        <v>0</v>
      </c>
      <c r="E610" s="37">
        <f>TAB_!D909</f>
        <v>3</v>
      </c>
      <c r="F610" s="38">
        <f>TAB_!E909</f>
        <v>3.4</v>
      </c>
      <c r="G610" s="37">
        <f>TAB_!F909</f>
        <v>0</v>
      </c>
      <c r="H610" s="38">
        <f>TAB_!G909</f>
        <v>0</v>
      </c>
      <c r="I610" s="37">
        <f>TAB_!H909</f>
        <v>5</v>
      </c>
      <c r="J610" s="38">
        <f>TAB_!I909</f>
        <v>4.8</v>
      </c>
      <c r="K610" s="37">
        <f>TAB_!J909</f>
        <v>0</v>
      </c>
      <c r="L610" s="38">
        <f>TAB_!K909</f>
        <v>0</v>
      </c>
      <c r="M610" s="139">
        <f>TAB_!L909</f>
        <v>4.3</v>
      </c>
      <c r="N610" s="38">
        <f>TAB_!M909</f>
        <v>4</v>
      </c>
    </row>
    <row r="611" spans="2:14" ht="15" thickBot="1">
      <c r="B611" s="162" t="str">
        <f>TAB_!A910</f>
        <v>Índice Escala de 1 a 100</v>
      </c>
      <c r="C611" s="140">
        <f>TAB_!B910</f>
        <v>0</v>
      </c>
      <c r="D611" s="46">
        <f>TAB_!C910</f>
        <v>0</v>
      </c>
      <c r="E611" s="45">
        <f>TAB_!D910</f>
        <v>50</v>
      </c>
      <c r="F611" s="46">
        <f>TAB_!E910</f>
        <v>60</v>
      </c>
      <c r="G611" s="45">
        <f>TAB_!F910</f>
        <v>0</v>
      </c>
      <c r="H611" s="46">
        <f>TAB_!G910</f>
        <v>0</v>
      </c>
      <c r="I611" s="45">
        <f>TAB_!H910</f>
        <v>100</v>
      </c>
      <c r="J611" s="46">
        <f>TAB_!I910</f>
        <v>93.8</v>
      </c>
      <c r="K611" s="45">
        <f>TAB_!J910</f>
        <v>0</v>
      </c>
      <c r="L611" s="46">
        <f>TAB_!K910</f>
        <v>0</v>
      </c>
      <c r="M611" s="140">
        <f>TAB_!L910</f>
        <v>81.3</v>
      </c>
      <c r="N611" s="46">
        <f>TAB_!M910</f>
        <v>75</v>
      </c>
    </row>
    <row r="612" spans="2:14">
      <c r="C612" s="33"/>
      <c r="D612" s="33"/>
      <c r="E612" s="33"/>
      <c r="F612" s="33"/>
      <c r="G612" s="33"/>
      <c r="H612" s="33"/>
      <c r="I612" s="33"/>
      <c r="J612" s="33"/>
      <c r="K612" s="33"/>
      <c r="L612" s="33"/>
      <c r="M612" s="33"/>
      <c r="N612" s="33"/>
    </row>
    <row r="613" spans="2:14">
      <c r="C613" s="33"/>
      <c r="D613" s="33"/>
      <c r="E613" s="33"/>
      <c r="F613" s="33"/>
      <c r="G613" s="33"/>
      <c r="H613" s="33"/>
      <c r="I613" s="33"/>
      <c r="J613" s="33"/>
      <c r="K613" s="33"/>
      <c r="L613" s="33"/>
      <c r="M613" s="33"/>
      <c r="N613" s="33"/>
    </row>
    <row r="614" spans="2:14">
      <c r="B614" s="141" t="str">
        <f>TAB_!A913</f>
        <v>Considera que las políticas y procedimientos aplicados por la Universidad para la selección, vinculación y permanencia de los profesores de los programas</v>
      </c>
      <c r="C614" s="33"/>
      <c r="D614" s="33"/>
      <c r="E614" s="33"/>
      <c r="F614" s="33"/>
      <c r="G614" s="33"/>
      <c r="H614" s="33"/>
      <c r="I614" s="33"/>
      <c r="J614" s="33"/>
      <c r="K614" s="33"/>
      <c r="L614" s="33"/>
      <c r="M614" s="33"/>
      <c r="N614" s="33"/>
    </row>
    <row r="615" spans="2:14">
      <c r="B615" s="141" t="str">
        <f>TAB_!A914</f>
        <v>de pregrado de su unidad académica son:</v>
      </c>
      <c r="C615" s="33"/>
      <c r="D615" s="33"/>
      <c r="E615" s="33"/>
      <c r="F615" s="33"/>
      <c r="G615" s="33"/>
      <c r="H615" s="33"/>
      <c r="I615" s="33"/>
      <c r="J615" s="33"/>
      <c r="K615" s="33"/>
      <c r="L615" s="33"/>
      <c r="M615" s="33"/>
      <c r="N615" s="33"/>
    </row>
    <row r="616" spans="2:14" ht="15" thickBot="1">
      <c r="B616" s="141" t="str">
        <f>TAB_!A915</f>
        <v>Para la selección y vinculación: Claros</v>
      </c>
      <c r="C616" s="33"/>
      <c r="D616" s="33"/>
      <c r="E616" s="33"/>
      <c r="F616" s="33"/>
      <c r="G616" s="33"/>
      <c r="H616" s="33"/>
      <c r="I616" s="33"/>
      <c r="J616" s="33"/>
      <c r="K616" s="33"/>
      <c r="L616" s="33"/>
      <c r="M616" s="33"/>
      <c r="N616" s="33"/>
    </row>
    <row r="617" spans="2:14">
      <c r="B617" s="160" t="str">
        <f>TAB_!A923</f>
        <v>(1)Total Desacuerdo</v>
      </c>
      <c r="C617" s="159">
        <f>TAB_!B923</f>
        <v>0</v>
      </c>
      <c r="D617" s="158">
        <f>TAB_!C923</f>
        <v>0</v>
      </c>
      <c r="E617" s="157">
        <f>TAB_!D923</f>
        <v>0</v>
      </c>
      <c r="F617" s="158">
        <f>TAB_!E923</f>
        <v>0</v>
      </c>
      <c r="G617" s="157">
        <f>TAB_!F923</f>
        <v>0</v>
      </c>
      <c r="H617" s="158">
        <f>TAB_!G923</f>
        <v>0</v>
      </c>
      <c r="I617" s="157">
        <f>TAB_!H923</f>
        <v>0</v>
      </c>
      <c r="J617" s="158">
        <f>TAB_!I923</f>
        <v>0</v>
      </c>
      <c r="K617" s="157">
        <f>TAB_!J923</f>
        <v>0</v>
      </c>
      <c r="L617" s="158">
        <f>TAB_!K923</f>
        <v>0</v>
      </c>
      <c r="M617" s="159">
        <f>TAB_!L923</f>
        <v>0</v>
      </c>
      <c r="N617" s="158">
        <f>TAB_!M923</f>
        <v>0</v>
      </c>
    </row>
    <row r="618" spans="2:14">
      <c r="B618" s="142" t="str">
        <f>TAB_!A924</f>
        <v>(2)Desacuerdo</v>
      </c>
      <c r="C618" s="136">
        <f>TAB_!B924</f>
        <v>0</v>
      </c>
      <c r="D618" s="42">
        <f>TAB_!C924</f>
        <v>0</v>
      </c>
      <c r="E618" s="41">
        <f>TAB_!D924</f>
        <v>0</v>
      </c>
      <c r="F618" s="42">
        <f>TAB_!E924</f>
        <v>16.7</v>
      </c>
      <c r="G618" s="41">
        <f>TAB_!F924</f>
        <v>0</v>
      </c>
      <c r="H618" s="42">
        <f>TAB_!G924</f>
        <v>20</v>
      </c>
      <c r="I618" s="41">
        <f>TAB_!H924</f>
        <v>0</v>
      </c>
      <c r="J618" s="42">
        <f>TAB_!I924</f>
        <v>0</v>
      </c>
      <c r="K618" s="41">
        <f>TAB_!J924</f>
        <v>0</v>
      </c>
      <c r="L618" s="42">
        <f>TAB_!K924</f>
        <v>0</v>
      </c>
      <c r="M618" s="136">
        <f>TAB_!L924</f>
        <v>0</v>
      </c>
      <c r="N618" s="42">
        <f>TAB_!M924</f>
        <v>13.3</v>
      </c>
    </row>
    <row r="619" spans="2:14">
      <c r="B619" s="142" t="str">
        <f>TAB_!A925</f>
        <v>(3)Medianamente de acuerdo</v>
      </c>
      <c r="C619" s="136">
        <f>TAB_!B925</f>
        <v>0</v>
      </c>
      <c r="D619" s="42">
        <f>TAB_!C925</f>
        <v>0</v>
      </c>
      <c r="E619" s="41">
        <f>TAB_!D925</f>
        <v>50</v>
      </c>
      <c r="F619" s="42">
        <f>TAB_!E925</f>
        <v>16.7</v>
      </c>
      <c r="G619" s="41">
        <f>TAB_!F925</f>
        <v>25</v>
      </c>
      <c r="H619" s="42">
        <f>TAB_!G925</f>
        <v>60</v>
      </c>
      <c r="I619" s="41">
        <f>TAB_!H925</f>
        <v>20</v>
      </c>
      <c r="J619" s="42">
        <f>TAB_!I925</f>
        <v>0</v>
      </c>
      <c r="K619" s="41">
        <f>TAB_!J925</f>
        <v>0</v>
      </c>
      <c r="L619" s="42">
        <f>TAB_!K925</f>
        <v>0</v>
      </c>
      <c r="M619" s="136">
        <f>TAB_!L925</f>
        <v>30.8</v>
      </c>
      <c r="N619" s="42">
        <f>TAB_!M925</f>
        <v>26.7</v>
      </c>
    </row>
    <row r="620" spans="2:14">
      <c r="B620" s="142" t="str">
        <f>TAB_!A926</f>
        <v>(4)Acuerdo</v>
      </c>
      <c r="C620" s="136">
        <f>TAB_!B926</f>
        <v>0</v>
      </c>
      <c r="D620" s="42">
        <f>TAB_!C926</f>
        <v>0</v>
      </c>
      <c r="E620" s="41">
        <f>TAB_!D926</f>
        <v>25</v>
      </c>
      <c r="F620" s="42">
        <f>TAB_!E926</f>
        <v>66.7</v>
      </c>
      <c r="G620" s="41">
        <f>TAB_!F926</f>
        <v>0</v>
      </c>
      <c r="H620" s="42">
        <f>TAB_!G926</f>
        <v>0</v>
      </c>
      <c r="I620" s="41">
        <f>TAB_!H926</f>
        <v>40</v>
      </c>
      <c r="J620" s="42">
        <f>TAB_!I926</f>
        <v>25</v>
      </c>
      <c r="K620" s="41">
        <f>TAB_!J926</f>
        <v>0</v>
      </c>
      <c r="L620" s="42">
        <f>TAB_!K926</f>
        <v>0</v>
      </c>
      <c r="M620" s="136">
        <f>TAB_!L926</f>
        <v>23.1</v>
      </c>
      <c r="N620" s="42">
        <f>TAB_!M926</f>
        <v>33.299999999999997</v>
      </c>
    </row>
    <row r="621" spans="2:14">
      <c r="B621" s="142" t="str">
        <f>TAB_!A927</f>
        <v>(5)Total Acuerdo</v>
      </c>
      <c r="C621" s="136">
        <f>TAB_!B927</f>
        <v>0</v>
      </c>
      <c r="D621" s="42">
        <f>TAB_!C927</f>
        <v>0</v>
      </c>
      <c r="E621" s="41">
        <f>TAB_!D927</f>
        <v>25</v>
      </c>
      <c r="F621" s="42">
        <f>TAB_!E927</f>
        <v>0</v>
      </c>
      <c r="G621" s="41">
        <f>TAB_!F927</f>
        <v>75</v>
      </c>
      <c r="H621" s="42">
        <f>TAB_!G927</f>
        <v>20</v>
      </c>
      <c r="I621" s="41">
        <f>TAB_!H927</f>
        <v>40</v>
      </c>
      <c r="J621" s="42">
        <f>TAB_!I927</f>
        <v>75</v>
      </c>
      <c r="K621" s="41">
        <f>TAB_!J927</f>
        <v>0</v>
      </c>
      <c r="L621" s="42">
        <f>TAB_!K927</f>
        <v>0</v>
      </c>
      <c r="M621" s="136">
        <f>TAB_!L927</f>
        <v>46.2</v>
      </c>
      <c r="N621" s="42">
        <f>TAB_!M927</f>
        <v>26.7</v>
      </c>
    </row>
    <row r="622" spans="2:14">
      <c r="B622" s="142" t="str">
        <f>TAB_!A928</f>
        <v>NS/NA</v>
      </c>
      <c r="C622" s="136">
        <f>TAB_!B928</f>
        <v>0</v>
      </c>
      <c r="D622" s="42">
        <f>TAB_!C928</f>
        <v>0</v>
      </c>
      <c r="E622" s="41">
        <f>TAB_!D928</f>
        <v>0</v>
      </c>
      <c r="F622" s="42">
        <f>TAB_!E928</f>
        <v>0</v>
      </c>
      <c r="G622" s="41">
        <f>TAB_!F928</f>
        <v>0</v>
      </c>
      <c r="H622" s="42">
        <f>TAB_!G928</f>
        <v>0</v>
      </c>
      <c r="I622" s="41">
        <f>TAB_!H928</f>
        <v>0</v>
      </c>
      <c r="J622" s="42">
        <f>TAB_!I928</f>
        <v>0</v>
      </c>
      <c r="K622" s="41">
        <f>TAB_!J928</f>
        <v>0</v>
      </c>
      <c r="L622" s="42">
        <f>TAB_!K928</f>
        <v>0</v>
      </c>
      <c r="M622" s="136">
        <f>TAB_!L928</f>
        <v>0</v>
      </c>
      <c r="N622" s="42">
        <f>TAB_!M928</f>
        <v>0</v>
      </c>
    </row>
    <row r="623" spans="2:14">
      <c r="B623" s="142" t="str">
        <f>TAB_!A929</f>
        <v>Total</v>
      </c>
      <c r="C623" s="136">
        <f>TAB_!B929</f>
        <v>0</v>
      </c>
      <c r="D623" s="42">
        <f>TAB_!C929</f>
        <v>0</v>
      </c>
      <c r="E623" s="41">
        <f>TAB_!D929</f>
        <v>100</v>
      </c>
      <c r="F623" s="42">
        <f>TAB_!E929</f>
        <v>100</v>
      </c>
      <c r="G623" s="41">
        <f>TAB_!F929</f>
        <v>100</v>
      </c>
      <c r="H623" s="42">
        <f>TAB_!G929</f>
        <v>100</v>
      </c>
      <c r="I623" s="41">
        <f>TAB_!H929</f>
        <v>100</v>
      </c>
      <c r="J623" s="42">
        <f>TAB_!I929</f>
        <v>100</v>
      </c>
      <c r="K623" s="41">
        <f>TAB_!J929</f>
        <v>0</v>
      </c>
      <c r="L623" s="42">
        <f>TAB_!K929</f>
        <v>0</v>
      </c>
      <c r="M623" s="136">
        <f>TAB_!L929</f>
        <v>100</v>
      </c>
      <c r="N623" s="42">
        <f>TAB_!M929</f>
        <v>100</v>
      </c>
    </row>
    <row r="624" spans="2:14">
      <c r="B624" s="143" t="str">
        <f>TAB_!A930</f>
        <v>Numero de entrevistados</v>
      </c>
      <c r="C624" s="137">
        <f>TAB_!B930</f>
        <v>0</v>
      </c>
      <c r="D624" s="44">
        <f>TAB_!C930</f>
        <v>0</v>
      </c>
      <c r="E624" s="43">
        <f>TAB_!D930</f>
        <v>4</v>
      </c>
      <c r="F624" s="44">
        <f>TAB_!E930</f>
        <v>6</v>
      </c>
      <c r="G624" s="43">
        <f>TAB_!F930</f>
        <v>4</v>
      </c>
      <c r="H624" s="44">
        <f>TAB_!G930</f>
        <v>5</v>
      </c>
      <c r="I624" s="43">
        <f>TAB_!H930</f>
        <v>5</v>
      </c>
      <c r="J624" s="44">
        <f>TAB_!I930</f>
        <v>4</v>
      </c>
      <c r="K624" s="43">
        <f>TAB_!J930</f>
        <v>0</v>
      </c>
      <c r="L624" s="44">
        <f>TAB_!K930</f>
        <v>0</v>
      </c>
      <c r="M624" s="137">
        <f>TAB_!L930</f>
        <v>13</v>
      </c>
      <c r="N624" s="44">
        <f>TAB_!M930</f>
        <v>15</v>
      </c>
    </row>
    <row r="625" spans="2:14">
      <c r="B625" s="161" t="str">
        <f>TAB_!A931</f>
        <v>TOP TWO BOX</v>
      </c>
      <c r="C625" s="138">
        <f>TAB_!B931</f>
        <v>0</v>
      </c>
      <c r="D625" s="36">
        <f>TAB_!C931</f>
        <v>0</v>
      </c>
      <c r="E625" s="35">
        <f>TAB_!D931</f>
        <v>50</v>
      </c>
      <c r="F625" s="36">
        <f>TAB_!E931</f>
        <v>66.7</v>
      </c>
      <c r="G625" s="35">
        <f>TAB_!F931</f>
        <v>75</v>
      </c>
      <c r="H625" s="36">
        <f>TAB_!G931</f>
        <v>20</v>
      </c>
      <c r="I625" s="35">
        <f>TAB_!H931</f>
        <v>80</v>
      </c>
      <c r="J625" s="36">
        <f>TAB_!I931</f>
        <v>100</v>
      </c>
      <c r="K625" s="35">
        <f>TAB_!J931</f>
        <v>0</v>
      </c>
      <c r="L625" s="36">
        <f>TAB_!K931</f>
        <v>0</v>
      </c>
      <c r="M625" s="138">
        <f>TAB_!L931</f>
        <v>69.2</v>
      </c>
      <c r="N625" s="36">
        <f>TAB_!M931</f>
        <v>60</v>
      </c>
    </row>
    <row r="626" spans="2:14">
      <c r="B626" s="142" t="str">
        <f>TAB_!A932</f>
        <v>BOTTOM TWO BOX</v>
      </c>
      <c r="C626" s="136">
        <f>TAB_!B932</f>
        <v>0</v>
      </c>
      <c r="D626" s="42">
        <f>TAB_!C932</f>
        <v>0</v>
      </c>
      <c r="E626" s="41">
        <f>TAB_!D932</f>
        <v>0</v>
      </c>
      <c r="F626" s="42">
        <f>TAB_!E932</f>
        <v>16.7</v>
      </c>
      <c r="G626" s="41">
        <f>TAB_!F932</f>
        <v>0</v>
      </c>
      <c r="H626" s="42">
        <f>TAB_!G932</f>
        <v>20</v>
      </c>
      <c r="I626" s="41">
        <f>TAB_!H932</f>
        <v>0</v>
      </c>
      <c r="J626" s="42">
        <f>TAB_!I932</f>
        <v>0</v>
      </c>
      <c r="K626" s="41">
        <f>TAB_!J932</f>
        <v>0</v>
      </c>
      <c r="L626" s="42">
        <f>TAB_!K932</f>
        <v>0</v>
      </c>
      <c r="M626" s="136">
        <f>TAB_!L932</f>
        <v>0</v>
      </c>
      <c r="N626" s="42">
        <f>TAB_!M932</f>
        <v>13.3</v>
      </c>
    </row>
    <row r="627" spans="2:14">
      <c r="B627" s="161" t="str">
        <f>TAB_!A933</f>
        <v>Media Escala de 1 a 5</v>
      </c>
      <c r="C627" s="139">
        <f>TAB_!B933</f>
        <v>0</v>
      </c>
      <c r="D627" s="38">
        <f>TAB_!C933</f>
        <v>0</v>
      </c>
      <c r="E627" s="37">
        <f>TAB_!D933</f>
        <v>3.8</v>
      </c>
      <c r="F627" s="38">
        <f>TAB_!E933</f>
        <v>3.5</v>
      </c>
      <c r="G627" s="37">
        <f>TAB_!F933</f>
        <v>4.5</v>
      </c>
      <c r="H627" s="38">
        <f>TAB_!G933</f>
        <v>3.2</v>
      </c>
      <c r="I627" s="37">
        <f>TAB_!H933</f>
        <v>4.2</v>
      </c>
      <c r="J627" s="38">
        <f>TAB_!I933</f>
        <v>4.8</v>
      </c>
      <c r="K627" s="37">
        <f>TAB_!J933</f>
        <v>0</v>
      </c>
      <c r="L627" s="38">
        <f>TAB_!K933</f>
        <v>0</v>
      </c>
      <c r="M627" s="139">
        <f>TAB_!L933</f>
        <v>4.2</v>
      </c>
      <c r="N627" s="38">
        <f>TAB_!M933</f>
        <v>3.7</v>
      </c>
    </row>
    <row r="628" spans="2:14" ht="15" thickBot="1">
      <c r="B628" s="162" t="str">
        <f>TAB_!A934</f>
        <v>Índice Escala de 1 a 100</v>
      </c>
      <c r="C628" s="140">
        <f>TAB_!B934</f>
        <v>0</v>
      </c>
      <c r="D628" s="46">
        <f>TAB_!C934</f>
        <v>0</v>
      </c>
      <c r="E628" s="45">
        <f>TAB_!D934</f>
        <v>68.8</v>
      </c>
      <c r="F628" s="46">
        <f>TAB_!E934</f>
        <v>62.5</v>
      </c>
      <c r="G628" s="45">
        <f>TAB_!F934</f>
        <v>87.5</v>
      </c>
      <c r="H628" s="46">
        <f>TAB_!G934</f>
        <v>55</v>
      </c>
      <c r="I628" s="45">
        <f>TAB_!H934</f>
        <v>80</v>
      </c>
      <c r="J628" s="46">
        <f>TAB_!I934</f>
        <v>93.8</v>
      </c>
      <c r="K628" s="45">
        <f>TAB_!J934</f>
        <v>0</v>
      </c>
      <c r="L628" s="46">
        <f>TAB_!K934</f>
        <v>0</v>
      </c>
      <c r="M628" s="140">
        <f>TAB_!L934</f>
        <v>78.8</v>
      </c>
      <c r="N628" s="46">
        <f>TAB_!M934</f>
        <v>68.3</v>
      </c>
    </row>
    <row r="629" spans="2:14">
      <c r="C629" s="33"/>
      <c r="D629" s="33"/>
      <c r="E629" s="33"/>
      <c r="F629" s="33"/>
      <c r="G629" s="33"/>
      <c r="H629" s="33"/>
      <c r="I629" s="33"/>
      <c r="J629" s="33"/>
      <c r="K629" s="33"/>
      <c r="L629" s="33"/>
      <c r="M629" s="33"/>
      <c r="N629" s="33"/>
    </row>
    <row r="630" spans="2:14">
      <c r="C630" s="33"/>
      <c r="D630" s="33"/>
      <c r="E630" s="33"/>
      <c r="F630" s="33"/>
      <c r="G630" s="33"/>
      <c r="H630" s="33"/>
      <c r="I630" s="33"/>
      <c r="J630" s="33"/>
      <c r="K630" s="33"/>
      <c r="L630" s="33"/>
      <c r="M630" s="33"/>
      <c r="N630" s="33"/>
    </row>
    <row r="631" spans="2:14">
      <c r="B631" s="141" t="str">
        <f>TAB_!A937</f>
        <v>Considera que las políticas y procedimientos aplicados por la Universidad para la selección, vinculación y permanencia de los profesores de los programas</v>
      </c>
      <c r="C631" s="33"/>
      <c r="D631" s="33"/>
      <c r="E631" s="33"/>
      <c r="F631" s="33"/>
      <c r="G631" s="33"/>
      <c r="H631" s="33"/>
      <c r="I631" s="33"/>
      <c r="J631" s="33"/>
      <c r="K631" s="33"/>
      <c r="L631" s="33"/>
      <c r="M631" s="33"/>
      <c r="N631" s="33"/>
    </row>
    <row r="632" spans="2:14">
      <c r="B632" s="141" t="str">
        <f>TAB_!A938</f>
        <v>de pregrado de su unidad académica son:</v>
      </c>
      <c r="C632" s="33"/>
      <c r="D632" s="33"/>
      <c r="E632" s="33"/>
      <c r="F632" s="33"/>
      <c r="G632" s="33"/>
      <c r="H632" s="33"/>
      <c r="I632" s="33"/>
      <c r="J632" s="33"/>
      <c r="K632" s="33"/>
      <c r="L632" s="33"/>
      <c r="M632" s="33"/>
      <c r="N632" s="33"/>
    </row>
    <row r="633" spans="2:14" ht="15" thickBot="1">
      <c r="B633" s="141" t="str">
        <f>TAB_!A939</f>
        <v>Para la selección y vinculación: Pertinentes</v>
      </c>
      <c r="C633" s="33"/>
      <c r="D633" s="33"/>
      <c r="E633" s="33"/>
      <c r="F633" s="33"/>
      <c r="G633" s="33"/>
      <c r="H633" s="33"/>
      <c r="I633" s="33"/>
      <c r="J633" s="33"/>
      <c r="K633" s="33"/>
      <c r="L633" s="33"/>
      <c r="M633" s="33"/>
      <c r="N633" s="33"/>
    </row>
    <row r="634" spans="2:14">
      <c r="B634" s="160" t="str">
        <f>TAB_!A947</f>
        <v>(1)Total Desacuerdo</v>
      </c>
      <c r="C634" s="159">
        <f>TAB_!B947</f>
        <v>0</v>
      </c>
      <c r="D634" s="158">
        <f>TAB_!C947</f>
        <v>0</v>
      </c>
      <c r="E634" s="157">
        <f>TAB_!D947</f>
        <v>0</v>
      </c>
      <c r="F634" s="158">
        <f>TAB_!E947</f>
        <v>0</v>
      </c>
      <c r="G634" s="157">
        <f>TAB_!F947</f>
        <v>0</v>
      </c>
      <c r="H634" s="158">
        <f>TAB_!G947</f>
        <v>0</v>
      </c>
      <c r="I634" s="157">
        <f>TAB_!H947</f>
        <v>0</v>
      </c>
      <c r="J634" s="158">
        <f>TAB_!I947</f>
        <v>0</v>
      </c>
      <c r="K634" s="157">
        <f>TAB_!J947</f>
        <v>0</v>
      </c>
      <c r="L634" s="158">
        <f>TAB_!K947</f>
        <v>0</v>
      </c>
      <c r="M634" s="159">
        <f>TAB_!L947</f>
        <v>0</v>
      </c>
      <c r="N634" s="158">
        <f>TAB_!M947</f>
        <v>0</v>
      </c>
    </row>
    <row r="635" spans="2:14">
      <c r="B635" s="142" t="str">
        <f>TAB_!A948</f>
        <v>(2)Desacuerdo</v>
      </c>
      <c r="C635" s="136">
        <f>TAB_!B948</f>
        <v>0</v>
      </c>
      <c r="D635" s="42">
        <f>TAB_!C948</f>
        <v>0</v>
      </c>
      <c r="E635" s="41">
        <f>TAB_!D948</f>
        <v>0</v>
      </c>
      <c r="F635" s="42">
        <f>TAB_!E948</f>
        <v>16.7</v>
      </c>
      <c r="G635" s="41">
        <f>TAB_!F948</f>
        <v>0</v>
      </c>
      <c r="H635" s="42">
        <f>TAB_!G948</f>
        <v>20</v>
      </c>
      <c r="I635" s="41">
        <f>TAB_!H948</f>
        <v>0</v>
      </c>
      <c r="J635" s="42">
        <f>TAB_!I948</f>
        <v>0</v>
      </c>
      <c r="K635" s="41">
        <f>TAB_!J948</f>
        <v>0</v>
      </c>
      <c r="L635" s="42">
        <f>TAB_!K948</f>
        <v>0</v>
      </c>
      <c r="M635" s="136">
        <f>TAB_!L948</f>
        <v>0</v>
      </c>
      <c r="N635" s="42">
        <f>TAB_!M948</f>
        <v>13.3</v>
      </c>
    </row>
    <row r="636" spans="2:14">
      <c r="B636" s="142" t="str">
        <f>TAB_!A949</f>
        <v>(3)Medianamente de acuerdo</v>
      </c>
      <c r="C636" s="136">
        <f>TAB_!B949</f>
        <v>0</v>
      </c>
      <c r="D636" s="42">
        <f>TAB_!C949</f>
        <v>0</v>
      </c>
      <c r="E636" s="41">
        <f>TAB_!D949</f>
        <v>50</v>
      </c>
      <c r="F636" s="42">
        <f>TAB_!E949</f>
        <v>16.7</v>
      </c>
      <c r="G636" s="41">
        <f>TAB_!F949</f>
        <v>25</v>
      </c>
      <c r="H636" s="42">
        <f>TAB_!G949</f>
        <v>60</v>
      </c>
      <c r="I636" s="41">
        <f>TAB_!H949</f>
        <v>20</v>
      </c>
      <c r="J636" s="42">
        <f>TAB_!I949</f>
        <v>0</v>
      </c>
      <c r="K636" s="41">
        <f>TAB_!J949</f>
        <v>0</v>
      </c>
      <c r="L636" s="42">
        <f>TAB_!K949</f>
        <v>0</v>
      </c>
      <c r="M636" s="136">
        <f>TAB_!L949</f>
        <v>30.8</v>
      </c>
      <c r="N636" s="42">
        <f>TAB_!M949</f>
        <v>26.7</v>
      </c>
    </row>
    <row r="637" spans="2:14">
      <c r="B637" s="142" t="str">
        <f>TAB_!A950</f>
        <v>(4)Acuerdo</v>
      </c>
      <c r="C637" s="136">
        <f>TAB_!B950</f>
        <v>0</v>
      </c>
      <c r="D637" s="42">
        <f>TAB_!C950</f>
        <v>0</v>
      </c>
      <c r="E637" s="41">
        <f>TAB_!D950</f>
        <v>25</v>
      </c>
      <c r="F637" s="42">
        <f>TAB_!E950</f>
        <v>66.7</v>
      </c>
      <c r="G637" s="41">
        <f>TAB_!F950</f>
        <v>25</v>
      </c>
      <c r="H637" s="42">
        <f>TAB_!G950</f>
        <v>0</v>
      </c>
      <c r="I637" s="41">
        <f>TAB_!H950</f>
        <v>40</v>
      </c>
      <c r="J637" s="42">
        <f>TAB_!I950</f>
        <v>50</v>
      </c>
      <c r="K637" s="41">
        <f>TAB_!J950</f>
        <v>0</v>
      </c>
      <c r="L637" s="42">
        <f>TAB_!K950</f>
        <v>0</v>
      </c>
      <c r="M637" s="136">
        <f>TAB_!L950</f>
        <v>30.8</v>
      </c>
      <c r="N637" s="42">
        <f>TAB_!M950</f>
        <v>40</v>
      </c>
    </row>
    <row r="638" spans="2:14">
      <c r="B638" s="142" t="str">
        <f>TAB_!A951</f>
        <v>(5)Total Acuerdo</v>
      </c>
      <c r="C638" s="136">
        <f>TAB_!B951</f>
        <v>0</v>
      </c>
      <c r="D638" s="42">
        <f>TAB_!C951</f>
        <v>0</v>
      </c>
      <c r="E638" s="41">
        <f>TAB_!D951</f>
        <v>25</v>
      </c>
      <c r="F638" s="42">
        <f>TAB_!E951</f>
        <v>0</v>
      </c>
      <c r="G638" s="41">
        <f>TAB_!F951</f>
        <v>50</v>
      </c>
      <c r="H638" s="42">
        <f>TAB_!G951</f>
        <v>20</v>
      </c>
      <c r="I638" s="41">
        <f>TAB_!H951</f>
        <v>40</v>
      </c>
      <c r="J638" s="42">
        <f>TAB_!I951</f>
        <v>50</v>
      </c>
      <c r="K638" s="41">
        <f>TAB_!J951</f>
        <v>0</v>
      </c>
      <c r="L638" s="42">
        <f>TAB_!K951</f>
        <v>0</v>
      </c>
      <c r="M638" s="136">
        <f>TAB_!L951</f>
        <v>38.5</v>
      </c>
      <c r="N638" s="42">
        <f>TAB_!M951</f>
        <v>20</v>
      </c>
    </row>
    <row r="639" spans="2:14">
      <c r="B639" s="142" t="str">
        <f>TAB_!A952</f>
        <v>NS/NA</v>
      </c>
      <c r="C639" s="136">
        <f>TAB_!B952</f>
        <v>0</v>
      </c>
      <c r="D639" s="42">
        <f>TAB_!C952</f>
        <v>0</v>
      </c>
      <c r="E639" s="41">
        <f>TAB_!D952</f>
        <v>0</v>
      </c>
      <c r="F639" s="42">
        <f>TAB_!E952</f>
        <v>0</v>
      </c>
      <c r="G639" s="41">
        <f>TAB_!F952</f>
        <v>0</v>
      </c>
      <c r="H639" s="42">
        <f>TAB_!G952</f>
        <v>0</v>
      </c>
      <c r="I639" s="41">
        <f>TAB_!H952</f>
        <v>0</v>
      </c>
      <c r="J639" s="42">
        <f>TAB_!I952</f>
        <v>0</v>
      </c>
      <c r="K639" s="41">
        <f>TAB_!J952</f>
        <v>0</v>
      </c>
      <c r="L639" s="42">
        <f>TAB_!K952</f>
        <v>0</v>
      </c>
      <c r="M639" s="136">
        <f>TAB_!L952</f>
        <v>0</v>
      </c>
      <c r="N639" s="42">
        <f>TAB_!M952</f>
        <v>0</v>
      </c>
    </row>
    <row r="640" spans="2:14">
      <c r="B640" s="142" t="str">
        <f>TAB_!A953</f>
        <v>Total</v>
      </c>
      <c r="C640" s="136">
        <f>TAB_!B953</f>
        <v>0</v>
      </c>
      <c r="D640" s="42">
        <f>TAB_!C953</f>
        <v>0</v>
      </c>
      <c r="E640" s="41">
        <f>TAB_!D953</f>
        <v>100</v>
      </c>
      <c r="F640" s="42">
        <f>TAB_!E953</f>
        <v>100</v>
      </c>
      <c r="G640" s="41">
        <f>TAB_!F953</f>
        <v>100</v>
      </c>
      <c r="H640" s="42">
        <f>TAB_!G953</f>
        <v>100</v>
      </c>
      <c r="I640" s="41">
        <f>TAB_!H953</f>
        <v>100</v>
      </c>
      <c r="J640" s="42">
        <f>TAB_!I953</f>
        <v>100</v>
      </c>
      <c r="K640" s="41">
        <f>TAB_!J953</f>
        <v>0</v>
      </c>
      <c r="L640" s="42">
        <f>TAB_!K953</f>
        <v>0</v>
      </c>
      <c r="M640" s="136">
        <f>TAB_!L953</f>
        <v>100</v>
      </c>
      <c r="N640" s="42">
        <f>TAB_!M953</f>
        <v>100</v>
      </c>
    </row>
    <row r="641" spans="2:14">
      <c r="B641" s="143" t="str">
        <f>TAB_!A954</f>
        <v>Numero de entrevistados</v>
      </c>
      <c r="C641" s="137">
        <f>TAB_!B954</f>
        <v>0</v>
      </c>
      <c r="D641" s="44">
        <f>TAB_!C954</f>
        <v>0</v>
      </c>
      <c r="E641" s="43">
        <f>TAB_!D954</f>
        <v>4</v>
      </c>
      <c r="F641" s="44">
        <f>TAB_!E954</f>
        <v>6</v>
      </c>
      <c r="G641" s="43">
        <f>TAB_!F954</f>
        <v>4</v>
      </c>
      <c r="H641" s="44">
        <f>TAB_!G954</f>
        <v>5</v>
      </c>
      <c r="I641" s="43">
        <f>TAB_!H954</f>
        <v>5</v>
      </c>
      <c r="J641" s="44">
        <f>TAB_!I954</f>
        <v>4</v>
      </c>
      <c r="K641" s="43">
        <f>TAB_!J954</f>
        <v>0</v>
      </c>
      <c r="L641" s="44">
        <f>TAB_!K954</f>
        <v>0</v>
      </c>
      <c r="M641" s="137">
        <f>TAB_!L954</f>
        <v>13</v>
      </c>
      <c r="N641" s="44">
        <f>TAB_!M954</f>
        <v>15</v>
      </c>
    </row>
    <row r="642" spans="2:14">
      <c r="B642" s="161" t="str">
        <f>TAB_!A955</f>
        <v>TOP TWO BOX</v>
      </c>
      <c r="C642" s="138">
        <f>TAB_!B955</f>
        <v>0</v>
      </c>
      <c r="D642" s="36">
        <f>TAB_!C955</f>
        <v>0</v>
      </c>
      <c r="E642" s="35">
        <f>TAB_!D955</f>
        <v>50</v>
      </c>
      <c r="F642" s="36">
        <f>TAB_!E955</f>
        <v>66.7</v>
      </c>
      <c r="G642" s="35">
        <f>TAB_!F955</f>
        <v>75</v>
      </c>
      <c r="H642" s="36">
        <f>TAB_!G955</f>
        <v>20</v>
      </c>
      <c r="I642" s="35">
        <f>TAB_!H955</f>
        <v>80</v>
      </c>
      <c r="J642" s="36">
        <f>TAB_!I955</f>
        <v>100</v>
      </c>
      <c r="K642" s="35">
        <f>TAB_!J955</f>
        <v>0</v>
      </c>
      <c r="L642" s="36">
        <f>TAB_!K955</f>
        <v>0</v>
      </c>
      <c r="M642" s="138">
        <f>TAB_!L955</f>
        <v>69.2</v>
      </c>
      <c r="N642" s="36">
        <f>TAB_!M955</f>
        <v>60</v>
      </c>
    </row>
    <row r="643" spans="2:14">
      <c r="B643" s="142" t="str">
        <f>TAB_!A956</f>
        <v>BOTTOM TWO BOX</v>
      </c>
      <c r="C643" s="136">
        <f>TAB_!B956</f>
        <v>0</v>
      </c>
      <c r="D643" s="42">
        <f>TAB_!C956</f>
        <v>0</v>
      </c>
      <c r="E643" s="41">
        <f>TAB_!D956</f>
        <v>0</v>
      </c>
      <c r="F643" s="42">
        <f>TAB_!E956</f>
        <v>16.7</v>
      </c>
      <c r="G643" s="41">
        <f>TAB_!F956</f>
        <v>0</v>
      </c>
      <c r="H643" s="42">
        <f>TAB_!G956</f>
        <v>20</v>
      </c>
      <c r="I643" s="41">
        <f>TAB_!H956</f>
        <v>0</v>
      </c>
      <c r="J643" s="42">
        <f>TAB_!I956</f>
        <v>0</v>
      </c>
      <c r="K643" s="41">
        <f>TAB_!J956</f>
        <v>0</v>
      </c>
      <c r="L643" s="42">
        <f>TAB_!K956</f>
        <v>0</v>
      </c>
      <c r="M643" s="136">
        <f>TAB_!L956</f>
        <v>0</v>
      </c>
      <c r="N643" s="42">
        <f>TAB_!M956</f>
        <v>13.3</v>
      </c>
    </row>
    <row r="644" spans="2:14">
      <c r="B644" s="161" t="str">
        <f>TAB_!A957</f>
        <v>Media Escala de 1 a 5</v>
      </c>
      <c r="C644" s="139">
        <f>TAB_!B957</f>
        <v>0</v>
      </c>
      <c r="D644" s="38">
        <f>TAB_!C957</f>
        <v>0</v>
      </c>
      <c r="E644" s="37">
        <f>TAB_!D957</f>
        <v>3.8</v>
      </c>
      <c r="F644" s="38">
        <f>TAB_!E957</f>
        <v>3.5</v>
      </c>
      <c r="G644" s="37">
        <f>TAB_!F957</f>
        <v>4.3</v>
      </c>
      <c r="H644" s="38">
        <f>TAB_!G957</f>
        <v>3.2</v>
      </c>
      <c r="I644" s="37">
        <f>TAB_!H957</f>
        <v>4.2</v>
      </c>
      <c r="J644" s="38">
        <f>TAB_!I957</f>
        <v>4.5</v>
      </c>
      <c r="K644" s="37">
        <f>TAB_!J957</f>
        <v>0</v>
      </c>
      <c r="L644" s="38">
        <f>TAB_!K957</f>
        <v>0</v>
      </c>
      <c r="M644" s="139">
        <f>TAB_!L957</f>
        <v>4.0999999999999996</v>
      </c>
      <c r="N644" s="38">
        <f>TAB_!M957</f>
        <v>3.7</v>
      </c>
    </row>
    <row r="645" spans="2:14" ht="15" thickBot="1">
      <c r="B645" s="162" t="str">
        <f>TAB_!A958</f>
        <v>Índice Escala de 1 a 100</v>
      </c>
      <c r="C645" s="140">
        <f>TAB_!B958</f>
        <v>0</v>
      </c>
      <c r="D645" s="46">
        <f>TAB_!C958</f>
        <v>0</v>
      </c>
      <c r="E645" s="45">
        <f>TAB_!D958</f>
        <v>68.8</v>
      </c>
      <c r="F645" s="46">
        <f>TAB_!E958</f>
        <v>62.5</v>
      </c>
      <c r="G645" s="45">
        <f>TAB_!F958</f>
        <v>81.3</v>
      </c>
      <c r="H645" s="46">
        <f>TAB_!G958</f>
        <v>55</v>
      </c>
      <c r="I645" s="45">
        <f>TAB_!H958</f>
        <v>80</v>
      </c>
      <c r="J645" s="46">
        <f>TAB_!I958</f>
        <v>87.5</v>
      </c>
      <c r="K645" s="45">
        <f>TAB_!J958</f>
        <v>0</v>
      </c>
      <c r="L645" s="46">
        <f>TAB_!K958</f>
        <v>0</v>
      </c>
      <c r="M645" s="140">
        <f>TAB_!L958</f>
        <v>76.900000000000006</v>
      </c>
      <c r="N645" s="46">
        <f>TAB_!M958</f>
        <v>66.7</v>
      </c>
    </row>
    <row r="646" spans="2:14">
      <c r="C646" s="33"/>
      <c r="D646" s="33"/>
      <c r="E646" s="33"/>
      <c r="F646" s="33"/>
      <c r="G646" s="33"/>
      <c r="H646" s="33"/>
      <c r="I646" s="33"/>
      <c r="J646" s="33"/>
      <c r="K646" s="33"/>
      <c r="L646" s="33"/>
      <c r="M646" s="33"/>
      <c r="N646" s="33"/>
    </row>
    <row r="647" spans="2:14">
      <c r="C647" s="33"/>
      <c r="D647" s="33"/>
      <c r="E647" s="33"/>
      <c r="F647" s="33"/>
      <c r="G647" s="33"/>
      <c r="H647" s="33"/>
      <c r="I647" s="33"/>
      <c r="J647" s="33"/>
      <c r="K647" s="33"/>
      <c r="L647" s="33"/>
      <c r="M647" s="33"/>
      <c r="N647" s="33"/>
    </row>
    <row r="648" spans="2:14">
      <c r="B648" s="141" t="str">
        <f>TAB_!A961</f>
        <v>Considera que las políticas y procedimientos aplicados por la Universidad para la selección, vinculación y permanencia de los profesores de los programas</v>
      </c>
      <c r="C648" s="33"/>
      <c r="D648" s="33"/>
      <c r="E648" s="33"/>
      <c r="F648" s="33"/>
      <c r="G648" s="33"/>
      <c r="H648" s="33"/>
      <c r="I648" s="33"/>
      <c r="J648" s="33"/>
      <c r="K648" s="33"/>
      <c r="L648" s="33"/>
      <c r="M648" s="33"/>
      <c r="N648" s="33"/>
    </row>
    <row r="649" spans="2:14">
      <c r="B649" s="141" t="str">
        <f>TAB_!A962</f>
        <v>de pregrado de su unidad académica son:</v>
      </c>
      <c r="C649" s="33"/>
      <c r="D649" s="33"/>
      <c r="E649" s="33"/>
      <c r="F649" s="33"/>
      <c r="G649" s="33"/>
      <c r="H649" s="33"/>
      <c r="I649" s="33"/>
      <c r="J649" s="33"/>
      <c r="K649" s="33"/>
      <c r="L649" s="33"/>
      <c r="M649" s="33"/>
      <c r="N649" s="33"/>
    </row>
    <row r="650" spans="2:14" ht="15" thickBot="1">
      <c r="B650" s="141" t="str">
        <f>TAB_!A963</f>
        <v>Para la permanencia: Claros</v>
      </c>
      <c r="C650" s="33"/>
      <c r="D650" s="33"/>
      <c r="E650" s="33"/>
      <c r="F650" s="33"/>
      <c r="G650" s="33"/>
      <c r="H650" s="33"/>
      <c r="I650" s="33"/>
      <c r="J650" s="33"/>
      <c r="K650" s="33"/>
      <c r="L650" s="33"/>
      <c r="M650" s="33"/>
      <c r="N650" s="33"/>
    </row>
    <row r="651" spans="2:14">
      <c r="B651" s="160" t="str">
        <f>TAB_!A971</f>
        <v>(1)Total Desacuerdo</v>
      </c>
      <c r="C651" s="159">
        <f>TAB_!B971</f>
        <v>0</v>
      </c>
      <c r="D651" s="158">
        <f>TAB_!C971</f>
        <v>0</v>
      </c>
      <c r="E651" s="157">
        <f>TAB_!D971</f>
        <v>0</v>
      </c>
      <c r="F651" s="158">
        <f>TAB_!E971</f>
        <v>16.7</v>
      </c>
      <c r="G651" s="157">
        <f>TAB_!F971</f>
        <v>0</v>
      </c>
      <c r="H651" s="158">
        <f>TAB_!G971</f>
        <v>0</v>
      </c>
      <c r="I651" s="157">
        <f>TAB_!H971</f>
        <v>0</v>
      </c>
      <c r="J651" s="158">
        <f>TAB_!I971</f>
        <v>0</v>
      </c>
      <c r="K651" s="157">
        <f>TAB_!J971</f>
        <v>0</v>
      </c>
      <c r="L651" s="158">
        <f>TAB_!K971</f>
        <v>0</v>
      </c>
      <c r="M651" s="159">
        <f>TAB_!L971</f>
        <v>0</v>
      </c>
      <c r="N651" s="158">
        <f>TAB_!M971</f>
        <v>10</v>
      </c>
    </row>
    <row r="652" spans="2:14">
      <c r="B652" s="142" t="str">
        <f>TAB_!A972</f>
        <v>(2)Desacuerdo</v>
      </c>
      <c r="C652" s="136">
        <f>TAB_!B972</f>
        <v>0</v>
      </c>
      <c r="D652" s="42">
        <f>TAB_!C972</f>
        <v>0</v>
      </c>
      <c r="E652" s="41">
        <f>TAB_!D972</f>
        <v>25</v>
      </c>
      <c r="F652" s="42">
        <f>TAB_!E972</f>
        <v>0</v>
      </c>
      <c r="G652" s="41">
        <f>TAB_!F972</f>
        <v>0</v>
      </c>
      <c r="H652" s="42">
        <f>TAB_!G972</f>
        <v>0</v>
      </c>
      <c r="I652" s="41">
        <f>TAB_!H972</f>
        <v>0</v>
      </c>
      <c r="J652" s="42">
        <f>TAB_!I972</f>
        <v>0</v>
      </c>
      <c r="K652" s="41">
        <f>TAB_!J972</f>
        <v>0</v>
      </c>
      <c r="L652" s="42">
        <f>TAB_!K972</f>
        <v>0</v>
      </c>
      <c r="M652" s="136">
        <f>TAB_!L972</f>
        <v>11.1</v>
      </c>
      <c r="N652" s="42">
        <f>TAB_!M972</f>
        <v>0</v>
      </c>
    </row>
    <row r="653" spans="2:14">
      <c r="B653" s="142" t="str">
        <f>TAB_!A973</f>
        <v>(3)Medianamente de acuerdo</v>
      </c>
      <c r="C653" s="136">
        <f>TAB_!B973</f>
        <v>0</v>
      </c>
      <c r="D653" s="42">
        <f>TAB_!C973</f>
        <v>0</v>
      </c>
      <c r="E653" s="41">
        <f>TAB_!D973</f>
        <v>50</v>
      </c>
      <c r="F653" s="42">
        <f>TAB_!E973</f>
        <v>16.7</v>
      </c>
      <c r="G653" s="41">
        <f>TAB_!F973</f>
        <v>0</v>
      </c>
      <c r="H653" s="42">
        <f>TAB_!G973</f>
        <v>0</v>
      </c>
      <c r="I653" s="41">
        <f>TAB_!H973</f>
        <v>0</v>
      </c>
      <c r="J653" s="42">
        <f>TAB_!I973</f>
        <v>0</v>
      </c>
      <c r="K653" s="41">
        <f>TAB_!J973</f>
        <v>0</v>
      </c>
      <c r="L653" s="42">
        <f>TAB_!K973</f>
        <v>0</v>
      </c>
      <c r="M653" s="136">
        <f>TAB_!L973</f>
        <v>22.2</v>
      </c>
      <c r="N653" s="42">
        <f>TAB_!M973</f>
        <v>10</v>
      </c>
    </row>
    <row r="654" spans="2:14">
      <c r="B654" s="142" t="str">
        <f>TAB_!A974</f>
        <v>(4)Acuerdo</v>
      </c>
      <c r="C654" s="136">
        <f>TAB_!B974</f>
        <v>0</v>
      </c>
      <c r="D654" s="42">
        <f>TAB_!C974</f>
        <v>0</v>
      </c>
      <c r="E654" s="41">
        <f>TAB_!D974</f>
        <v>0</v>
      </c>
      <c r="F654" s="42">
        <f>TAB_!E974</f>
        <v>66.7</v>
      </c>
      <c r="G654" s="41">
        <f>TAB_!F974</f>
        <v>0</v>
      </c>
      <c r="H654" s="42">
        <f>TAB_!G974</f>
        <v>0</v>
      </c>
      <c r="I654" s="41">
        <f>TAB_!H974</f>
        <v>20</v>
      </c>
      <c r="J654" s="42">
        <f>TAB_!I974</f>
        <v>0</v>
      </c>
      <c r="K654" s="41">
        <f>TAB_!J974</f>
        <v>0</v>
      </c>
      <c r="L654" s="42">
        <f>TAB_!K974</f>
        <v>0</v>
      </c>
      <c r="M654" s="136">
        <f>TAB_!L974</f>
        <v>11.1</v>
      </c>
      <c r="N654" s="42">
        <f>TAB_!M974</f>
        <v>40</v>
      </c>
    </row>
    <row r="655" spans="2:14">
      <c r="B655" s="142" t="str">
        <f>TAB_!A975</f>
        <v>(5)Total Acuerdo</v>
      </c>
      <c r="C655" s="136">
        <f>TAB_!B975</f>
        <v>0</v>
      </c>
      <c r="D655" s="42">
        <f>TAB_!C975</f>
        <v>0</v>
      </c>
      <c r="E655" s="41">
        <f>TAB_!D975</f>
        <v>25</v>
      </c>
      <c r="F655" s="42">
        <f>TAB_!E975</f>
        <v>0</v>
      </c>
      <c r="G655" s="41">
        <f>TAB_!F975</f>
        <v>0</v>
      </c>
      <c r="H655" s="42">
        <f>TAB_!G975</f>
        <v>0</v>
      </c>
      <c r="I655" s="41">
        <f>TAB_!H975</f>
        <v>80</v>
      </c>
      <c r="J655" s="42">
        <f>TAB_!I975</f>
        <v>100</v>
      </c>
      <c r="K655" s="41">
        <f>TAB_!J975</f>
        <v>0</v>
      </c>
      <c r="L655" s="42">
        <f>TAB_!K975</f>
        <v>0</v>
      </c>
      <c r="M655" s="136">
        <f>TAB_!L975</f>
        <v>55.6</v>
      </c>
      <c r="N655" s="42">
        <f>TAB_!M975</f>
        <v>40</v>
      </c>
    </row>
    <row r="656" spans="2:14">
      <c r="B656" s="142" t="str">
        <f>TAB_!A976</f>
        <v>NS/NA</v>
      </c>
      <c r="C656" s="136">
        <f>TAB_!B976</f>
        <v>0</v>
      </c>
      <c r="D656" s="42">
        <f>TAB_!C976</f>
        <v>0</v>
      </c>
      <c r="E656" s="41">
        <f>TAB_!D976</f>
        <v>0</v>
      </c>
      <c r="F656" s="42">
        <f>TAB_!E976</f>
        <v>0</v>
      </c>
      <c r="G656" s="41">
        <f>TAB_!F976</f>
        <v>0</v>
      </c>
      <c r="H656" s="42">
        <f>TAB_!G976</f>
        <v>0</v>
      </c>
      <c r="I656" s="41">
        <f>TAB_!H976</f>
        <v>0</v>
      </c>
      <c r="J656" s="42">
        <f>TAB_!I976</f>
        <v>0</v>
      </c>
      <c r="K656" s="41">
        <f>TAB_!J976</f>
        <v>0</v>
      </c>
      <c r="L656" s="42">
        <f>TAB_!K976</f>
        <v>0</v>
      </c>
      <c r="M656" s="136">
        <f>TAB_!L976</f>
        <v>0</v>
      </c>
      <c r="N656" s="42">
        <f>TAB_!M976</f>
        <v>0</v>
      </c>
    </row>
    <row r="657" spans="2:14">
      <c r="B657" s="142" t="str">
        <f>TAB_!A977</f>
        <v>Total</v>
      </c>
      <c r="C657" s="136">
        <f>TAB_!B977</f>
        <v>0</v>
      </c>
      <c r="D657" s="42">
        <f>TAB_!C977</f>
        <v>0</v>
      </c>
      <c r="E657" s="41">
        <f>TAB_!D977</f>
        <v>100</v>
      </c>
      <c r="F657" s="42">
        <f>TAB_!E977</f>
        <v>100</v>
      </c>
      <c r="G657" s="41">
        <f>TAB_!F977</f>
        <v>0</v>
      </c>
      <c r="H657" s="42">
        <f>TAB_!G977</f>
        <v>0</v>
      </c>
      <c r="I657" s="41">
        <f>TAB_!H977</f>
        <v>100</v>
      </c>
      <c r="J657" s="42">
        <f>TAB_!I977</f>
        <v>100</v>
      </c>
      <c r="K657" s="41">
        <f>TAB_!J977</f>
        <v>0</v>
      </c>
      <c r="L657" s="42">
        <f>TAB_!K977</f>
        <v>0</v>
      </c>
      <c r="M657" s="136">
        <f>TAB_!L977</f>
        <v>100</v>
      </c>
      <c r="N657" s="42">
        <f>TAB_!M977</f>
        <v>100</v>
      </c>
    </row>
    <row r="658" spans="2:14">
      <c r="B658" s="143" t="str">
        <f>TAB_!A978</f>
        <v>Numero de entrevistados</v>
      </c>
      <c r="C658" s="137">
        <f>TAB_!B978</f>
        <v>0</v>
      </c>
      <c r="D658" s="44">
        <f>TAB_!C978</f>
        <v>0</v>
      </c>
      <c r="E658" s="43">
        <f>TAB_!D978</f>
        <v>4</v>
      </c>
      <c r="F658" s="44">
        <f>TAB_!E978</f>
        <v>6</v>
      </c>
      <c r="G658" s="43">
        <f>TAB_!F978</f>
        <v>0</v>
      </c>
      <c r="H658" s="44">
        <f>TAB_!G978</f>
        <v>0</v>
      </c>
      <c r="I658" s="43">
        <f>TAB_!H978</f>
        <v>5</v>
      </c>
      <c r="J658" s="44">
        <f>TAB_!I978</f>
        <v>4</v>
      </c>
      <c r="K658" s="43">
        <f>TAB_!J978</f>
        <v>0</v>
      </c>
      <c r="L658" s="44">
        <f>TAB_!K978</f>
        <v>0</v>
      </c>
      <c r="M658" s="137">
        <f>TAB_!L978</f>
        <v>9</v>
      </c>
      <c r="N658" s="44">
        <f>TAB_!M978</f>
        <v>10</v>
      </c>
    </row>
    <row r="659" spans="2:14">
      <c r="B659" s="161" t="str">
        <f>TAB_!A979</f>
        <v>TOP TWO BOX</v>
      </c>
      <c r="C659" s="138">
        <f>TAB_!B979</f>
        <v>0</v>
      </c>
      <c r="D659" s="36">
        <f>TAB_!C979</f>
        <v>0</v>
      </c>
      <c r="E659" s="35">
        <f>TAB_!D979</f>
        <v>25</v>
      </c>
      <c r="F659" s="36">
        <f>TAB_!E979</f>
        <v>66.7</v>
      </c>
      <c r="G659" s="35">
        <f>TAB_!F979</f>
        <v>0</v>
      </c>
      <c r="H659" s="36">
        <f>TAB_!G979</f>
        <v>0</v>
      </c>
      <c r="I659" s="35">
        <f>TAB_!H979</f>
        <v>100</v>
      </c>
      <c r="J659" s="36">
        <f>TAB_!I979</f>
        <v>100</v>
      </c>
      <c r="K659" s="35">
        <f>TAB_!J979</f>
        <v>0</v>
      </c>
      <c r="L659" s="36">
        <f>TAB_!K979</f>
        <v>0</v>
      </c>
      <c r="M659" s="138">
        <f>TAB_!L979</f>
        <v>66.7</v>
      </c>
      <c r="N659" s="36">
        <f>TAB_!M979</f>
        <v>80</v>
      </c>
    </row>
    <row r="660" spans="2:14">
      <c r="B660" s="142" t="str">
        <f>TAB_!A980</f>
        <v>BOTTOM TWO BOX</v>
      </c>
      <c r="C660" s="136">
        <f>TAB_!B980</f>
        <v>0</v>
      </c>
      <c r="D660" s="42">
        <f>TAB_!C980</f>
        <v>0</v>
      </c>
      <c r="E660" s="41">
        <f>TAB_!D980</f>
        <v>25</v>
      </c>
      <c r="F660" s="42">
        <f>TAB_!E980</f>
        <v>16.7</v>
      </c>
      <c r="G660" s="41">
        <f>TAB_!F980</f>
        <v>0</v>
      </c>
      <c r="H660" s="42">
        <f>TAB_!G980</f>
        <v>0</v>
      </c>
      <c r="I660" s="41">
        <f>TAB_!H980</f>
        <v>0</v>
      </c>
      <c r="J660" s="42">
        <f>TAB_!I980</f>
        <v>0</v>
      </c>
      <c r="K660" s="41">
        <f>TAB_!J980</f>
        <v>0</v>
      </c>
      <c r="L660" s="42">
        <f>TAB_!K980</f>
        <v>0</v>
      </c>
      <c r="M660" s="136">
        <f>TAB_!L980</f>
        <v>11.1</v>
      </c>
      <c r="N660" s="42">
        <f>TAB_!M980</f>
        <v>10</v>
      </c>
    </row>
    <row r="661" spans="2:14">
      <c r="B661" s="161" t="str">
        <f>TAB_!A981</f>
        <v>Media Escala de 1 a 5</v>
      </c>
      <c r="C661" s="139">
        <f>TAB_!B981</f>
        <v>0</v>
      </c>
      <c r="D661" s="38">
        <f>TAB_!C981</f>
        <v>0</v>
      </c>
      <c r="E661" s="37">
        <f>TAB_!D981</f>
        <v>3.3</v>
      </c>
      <c r="F661" s="38">
        <f>TAB_!E981</f>
        <v>3.3</v>
      </c>
      <c r="G661" s="37">
        <f>TAB_!F981</f>
        <v>0</v>
      </c>
      <c r="H661" s="38">
        <f>TAB_!G981</f>
        <v>0</v>
      </c>
      <c r="I661" s="37">
        <f>TAB_!H981</f>
        <v>4.8</v>
      </c>
      <c r="J661" s="38">
        <f>TAB_!I981</f>
        <v>5</v>
      </c>
      <c r="K661" s="37">
        <f>TAB_!J981</f>
        <v>0</v>
      </c>
      <c r="L661" s="38">
        <f>TAB_!K981</f>
        <v>0</v>
      </c>
      <c r="M661" s="139">
        <f>TAB_!L981</f>
        <v>4.0999999999999996</v>
      </c>
      <c r="N661" s="38">
        <f>TAB_!M981</f>
        <v>4</v>
      </c>
    </row>
    <row r="662" spans="2:14" ht="15" thickBot="1">
      <c r="B662" s="162" t="str">
        <f>TAB_!A982</f>
        <v>Índice Escala de 1 a 100</v>
      </c>
      <c r="C662" s="140">
        <f>TAB_!B982</f>
        <v>0</v>
      </c>
      <c r="D662" s="46">
        <f>TAB_!C982</f>
        <v>0</v>
      </c>
      <c r="E662" s="45">
        <f>TAB_!D982</f>
        <v>56.3</v>
      </c>
      <c r="F662" s="46">
        <f>TAB_!E982</f>
        <v>58.3</v>
      </c>
      <c r="G662" s="45">
        <f>TAB_!F982</f>
        <v>0</v>
      </c>
      <c r="H662" s="46">
        <f>TAB_!G982</f>
        <v>0</v>
      </c>
      <c r="I662" s="45">
        <f>TAB_!H982</f>
        <v>95</v>
      </c>
      <c r="J662" s="46">
        <f>TAB_!I982</f>
        <v>100</v>
      </c>
      <c r="K662" s="45">
        <f>TAB_!J982</f>
        <v>0</v>
      </c>
      <c r="L662" s="46">
        <f>TAB_!K982</f>
        <v>0</v>
      </c>
      <c r="M662" s="140">
        <f>TAB_!L982</f>
        <v>77.8</v>
      </c>
      <c r="N662" s="46">
        <f>TAB_!M982</f>
        <v>75</v>
      </c>
    </row>
    <row r="663" spans="2:14">
      <c r="C663" s="33"/>
      <c r="D663" s="33"/>
      <c r="E663" s="33"/>
      <c r="F663" s="33"/>
      <c r="G663" s="33"/>
      <c r="H663" s="33"/>
      <c r="I663" s="33"/>
      <c r="J663" s="33"/>
      <c r="K663" s="33"/>
      <c r="L663" s="33"/>
      <c r="M663" s="33"/>
      <c r="N663" s="33"/>
    </row>
    <row r="664" spans="2:14">
      <c r="C664" s="33"/>
      <c r="D664" s="33"/>
      <c r="E664" s="33"/>
      <c r="F664" s="33"/>
      <c r="G664" s="33"/>
      <c r="H664" s="33"/>
      <c r="I664" s="33"/>
      <c r="J664" s="33"/>
      <c r="K664" s="33"/>
      <c r="L664" s="33"/>
      <c r="M664" s="33"/>
      <c r="N664" s="33"/>
    </row>
    <row r="665" spans="2:14">
      <c r="B665" s="141" t="str">
        <f>TAB_!A985</f>
        <v>Considera que las políticas y procedimientos aplicados por la Universidad para la selección, vinculación y permanencia de los profesores de los programas</v>
      </c>
      <c r="C665" s="33"/>
      <c r="D665" s="33"/>
      <c r="E665" s="33"/>
      <c r="F665" s="33"/>
      <c r="G665" s="33"/>
      <c r="H665" s="33"/>
      <c r="I665" s="33"/>
      <c r="J665" s="33"/>
      <c r="K665" s="33"/>
      <c r="L665" s="33"/>
      <c r="M665" s="33"/>
      <c r="N665" s="33"/>
    </row>
    <row r="666" spans="2:14">
      <c r="B666" s="141" t="str">
        <f>TAB_!A986</f>
        <v>de pregrado de su unidad académica son:</v>
      </c>
      <c r="C666" s="33"/>
      <c r="D666" s="33"/>
      <c r="E666" s="33"/>
      <c r="F666" s="33"/>
      <c r="G666" s="33"/>
      <c r="H666" s="33"/>
      <c r="I666" s="33"/>
      <c r="J666" s="33"/>
      <c r="K666" s="33"/>
      <c r="L666" s="33"/>
      <c r="M666" s="33"/>
      <c r="N666" s="33"/>
    </row>
    <row r="667" spans="2:14" ht="15" thickBot="1">
      <c r="B667" s="141" t="str">
        <f>TAB_!A987</f>
        <v>Para la permanencia: Pertinentes</v>
      </c>
      <c r="C667" s="33"/>
      <c r="D667" s="33"/>
      <c r="E667" s="33"/>
      <c r="F667" s="33"/>
      <c r="G667" s="33"/>
      <c r="H667" s="33"/>
      <c r="I667" s="33"/>
      <c r="J667" s="33"/>
      <c r="K667" s="33"/>
      <c r="L667" s="33"/>
      <c r="M667" s="33"/>
      <c r="N667" s="33"/>
    </row>
    <row r="668" spans="2:14">
      <c r="B668" s="160" t="str">
        <f>TAB_!A995</f>
        <v>(1)Total Desacuerdo</v>
      </c>
      <c r="C668" s="159">
        <f>TAB_!B995</f>
        <v>0</v>
      </c>
      <c r="D668" s="158">
        <f>TAB_!C995</f>
        <v>0</v>
      </c>
      <c r="E668" s="157">
        <f>TAB_!D995</f>
        <v>0</v>
      </c>
      <c r="F668" s="158">
        <f>TAB_!E995</f>
        <v>0</v>
      </c>
      <c r="G668" s="157">
        <f>TAB_!F995</f>
        <v>0</v>
      </c>
      <c r="H668" s="158">
        <f>TAB_!G995</f>
        <v>0</v>
      </c>
      <c r="I668" s="157">
        <f>TAB_!H995</f>
        <v>0</v>
      </c>
      <c r="J668" s="158">
        <f>TAB_!I995</f>
        <v>0</v>
      </c>
      <c r="K668" s="157">
        <f>TAB_!J995</f>
        <v>0</v>
      </c>
      <c r="L668" s="158">
        <f>TAB_!K995</f>
        <v>0</v>
      </c>
      <c r="M668" s="159">
        <f>TAB_!L995</f>
        <v>0</v>
      </c>
      <c r="N668" s="158">
        <f>TAB_!M995</f>
        <v>0</v>
      </c>
    </row>
    <row r="669" spans="2:14">
      <c r="B669" s="142" t="str">
        <f>TAB_!A996</f>
        <v>(2)Desacuerdo</v>
      </c>
      <c r="C669" s="136">
        <f>TAB_!B996</f>
        <v>0</v>
      </c>
      <c r="D669" s="42">
        <f>TAB_!C996</f>
        <v>0</v>
      </c>
      <c r="E669" s="41">
        <f>TAB_!D996</f>
        <v>25</v>
      </c>
      <c r="F669" s="42">
        <f>TAB_!E996</f>
        <v>16.7</v>
      </c>
      <c r="G669" s="41">
        <f>TAB_!F996</f>
        <v>0</v>
      </c>
      <c r="H669" s="42">
        <f>TAB_!G996</f>
        <v>0</v>
      </c>
      <c r="I669" s="41">
        <f>TAB_!H996</f>
        <v>0</v>
      </c>
      <c r="J669" s="42">
        <f>TAB_!I996</f>
        <v>0</v>
      </c>
      <c r="K669" s="41">
        <f>TAB_!J996</f>
        <v>0</v>
      </c>
      <c r="L669" s="42">
        <f>TAB_!K996</f>
        <v>0</v>
      </c>
      <c r="M669" s="136">
        <f>TAB_!L996</f>
        <v>11.1</v>
      </c>
      <c r="N669" s="42">
        <f>TAB_!M996</f>
        <v>10</v>
      </c>
    </row>
    <row r="670" spans="2:14">
      <c r="B670" s="142" t="str">
        <f>TAB_!A997</f>
        <v>(3)Medianamente de acuerdo</v>
      </c>
      <c r="C670" s="136">
        <f>TAB_!B997</f>
        <v>0</v>
      </c>
      <c r="D670" s="42">
        <f>TAB_!C997</f>
        <v>0</v>
      </c>
      <c r="E670" s="41">
        <f>TAB_!D997</f>
        <v>50</v>
      </c>
      <c r="F670" s="42">
        <f>TAB_!E997</f>
        <v>16.7</v>
      </c>
      <c r="G670" s="41">
        <f>TAB_!F997</f>
        <v>0</v>
      </c>
      <c r="H670" s="42">
        <f>TAB_!G997</f>
        <v>0</v>
      </c>
      <c r="I670" s="41">
        <f>TAB_!H997</f>
        <v>20</v>
      </c>
      <c r="J670" s="42">
        <f>TAB_!I997</f>
        <v>0</v>
      </c>
      <c r="K670" s="41">
        <f>TAB_!J997</f>
        <v>0</v>
      </c>
      <c r="L670" s="42">
        <f>TAB_!K997</f>
        <v>0</v>
      </c>
      <c r="M670" s="136">
        <f>TAB_!L997</f>
        <v>33.299999999999997</v>
      </c>
      <c r="N670" s="42">
        <f>TAB_!M997</f>
        <v>10</v>
      </c>
    </row>
    <row r="671" spans="2:14">
      <c r="B671" s="142" t="str">
        <f>TAB_!A998</f>
        <v>(4)Acuerdo</v>
      </c>
      <c r="C671" s="136">
        <f>TAB_!B998</f>
        <v>0</v>
      </c>
      <c r="D671" s="42">
        <f>TAB_!C998</f>
        <v>0</v>
      </c>
      <c r="E671" s="41">
        <f>TAB_!D998</f>
        <v>0</v>
      </c>
      <c r="F671" s="42">
        <f>TAB_!E998</f>
        <v>66.7</v>
      </c>
      <c r="G671" s="41">
        <f>TAB_!F998</f>
        <v>0</v>
      </c>
      <c r="H671" s="42">
        <f>TAB_!G998</f>
        <v>0</v>
      </c>
      <c r="I671" s="41">
        <f>TAB_!H998</f>
        <v>20</v>
      </c>
      <c r="J671" s="42">
        <f>TAB_!I998</f>
        <v>25</v>
      </c>
      <c r="K671" s="41">
        <f>TAB_!J998</f>
        <v>0</v>
      </c>
      <c r="L671" s="42">
        <f>TAB_!K998</f>
        <v>0</v>
      </c>
      <c r="M671" s="136">
        <f>TAB_!L998</f>
        <v>11.1</v>
      </c>
      <c r="N671" s="42">
        <f>TAB_!M998</f>
        <v>50</v>
      </c>
    </row>
    <row r="672" spans="2:14">
      <c r="B672" s="142" t="str">
        <f>TAB_!A999</f>
        <v>(5)Total Acuerdo</v>
      </c>
      <c r="C672" s="136">
        <f>TAB_!B999</f>
        <v>0</v>
      </c>
      <c r="D672" s="42">
        <f>TAB_!C999</f>
        <v>0</v>
      </c>
      <c r="E672" s="41">
        <f>TAB_!D999</f>
        <v>25</v>
      </c>
      <c r="F672" s="42">
        <f>TAB_!E999</f>
        <v>0</v>
      </c>
      <c r="G672" s="41">
        <f>TAB_!F999</f>
        <v>0</v>
      </c>
      <c r="H672" s="42">
        <f>TAB_!G999</f>
        <v>0</v>
      </c>
      <c r="I672" s="41">
        <f>TAB_!H999</f>
        <v>60</v>
      </c>
      <c r="J672" s="42">
        <f>TAB_!I999</f>
        <v>75</v>
      </c>
      <c r="K672" s="41">
        <f>TAB_!J999</f>
        <v>0</v>
      </c>
      <c r="L672" s="42">
        <f>TAB_!K999</f>
        <v>0</v>
      </c>
      <c r="M672" s="136">
        <f>TAB_!L999</f>
        <v>44.4</v>
      </c>
      <c r="N672" s="42">
        <f>TAB_!M999</f>
        <v>30</v>
      </c>
    </row>
    <row r="673" spans="2:14">
      <c r="B673" s="142" t="str">
        <f>TAB_!A1000</f>
        <v>NS/NA</v>
      </c>
      <c r="C673" s="136">
        <f>TAB_!B1000</f>
        <v>0</v>
      </c>
      <c r="D673" s="42">
        <f>TAB_!C1000</f>
        <v>0</v>
      </c>
      <c r="E673" s="41">
        <f>TAB_!D1000</f>
        <v>0</v>
      </c>
      <c r="F673" s="42">
        <f>TAB_!E1000</f>
        <v>0</v>
      </c>
      <c r="G673" s="41">
        <f>TAB_!F1000</f>
        <v>0</v>
      </c>
      <c r="H673" s="42">
        <f>TAB_!G1000</f>
        <v>0</v>
      </c>
      <c r="I673" s="41">
        <f>TAB_!H1000</f>
        <v>0</v>
      </c>
      <c r="J673" s="42">
        <f>TAB_!I1000</f>
        <v>0</v>
      </c>
      <c r="K673" s="41">
        <f>TAB_!J1000</f>
        <v>0</v>
      </c>
      <c r="L673" s="42">
        <f>TAB_!K1000</f>
        <v>0</v>
      </c>
      <c r="M673" s="136">
        <f>TAB_!L1000</f>
        <v>0</v>
      </c>
      <c r="N673" s="42">
        <f>TAB_!M1000</f>
        <v>0</v>
      </c>
    </row>
    <row r="674" spans="2:14">
      <c r="B674" s="142" t="str">
        <f>TAB_!A1001</f>
        <v>Total</v>
      </c>
      <c r="C674" s="136">
        <f>TAB_!B1001</f>
        <v>0</v>
      </c>
      <c r="D674" s="42">
        <f>TAB_!C1001</f>
        <v>0</v>
      </c>
      <c r="E674" s="41">
        <f>TAB_!D1001</f>
        <v>100</v>
      </c>
      <c r="F674" s="42">
        <f>TAB_!E1001</f>
        <v>100</v>
      </c>
      <c r="G674" s="41">
        <f>TAB_!F1001</f>
        <v>0</v>
      </c>
      <c r="H674" s="42">
        <f>TAB_!G1001</f>
        <v>0</v>
      </c>
      <c r="I674" s="41">
        <f>TAB_!H1001</f>
        <v>100</v>
      </c>
      <c r="J674" s="42">
        <f>TAB_!I1001</f>
        <v>100</v>
      </c>
      <c r="K674" s="41">
        <f>TAB_!J1001</f>
        <v>0</v>
      </c>
      <c r="L674" s="42">
        <f>TAB_!K1001</f>
        <v>0</v>
      </c>
      <c r="M674" s="136">
        <f>TAB_!L1001</f>
        <v>100</v>
      </c>
      <c r="N674" s="42">
        <f>TAB_!M1001</f>
        <v>100</v>
      </c>
    </row>
    <row r="675" spans="2:14">
      <c r="B675" s="143" t="str">
        <f>TAB_!A1002</f>
        <v>Numero de entrevistados</v>
      </c>
      <c r="C675" s="137">
        <f>TAB_!B1002</f>
        <v>0</v>
      </c>
      <c r="D675" s="44">
        <f>TAB_!C1002</f>
        <v>0</v>
      </c>
      <c r="E675" s="43">
        <f>TAB_!D1002</f>
        <v>4</v>
      </c>
      <c r="F675" s="44">
        <f>TAB_!E1002</f>
        <v>6</v>
      </c>
      <c r="G675" s="43">
        <f>TAB_!F1002</f>
        <v>0</v>
      </c>
      <c r="H675" s="44">
        <f>TAB_!G1002</f>
        <v>0</v>
      </c>
      <c r="I675" s="43">
        <f>TAB_!H1002</f>
        <v>5</v>
      </c>
      <c r="J675" s="44">
        <f>TAB_!I1002</f>
        <v>4</v>
      </c>
      <c r="K675" s="43">
        <f>TAB_!J1002</f>
        <v>0</v>
      </c>
      <c r="L675" s="44">
        <f>TAB_!K1002</f>
        <v>0</v>
      </c>
      <c r="M675" s="137">
        <f>TAB_!L1002</f>
        <v>9</v>
      </c>
      <c r="N675" s="44">
        <f>TAB_!M1002</f>
        <v>10</v>
      </c>
    </row>
    <row r="676" spans="2:14">
      <c r="B676" s="161" t="str">
        <f>TAB_!A1003</f>
        <v>TOP TWO BOX</v>
      </c>
      <c r="C676" s="138">
        <f>TAB_!B1003</f>
        <v>0</v>
      </c>
      <c r="D676" s="36">
        <f>TAB_!C1003</f>
        <v>0</v>
      </c>
      <c r="E676" s="35">
        <f>TAB_!D1003</f>
        <v>25</v>
      </c>
      <c r="F676" s="36">
        <f>TAB_!E1003</f>
        <v>66.7</v>
      </c>
      <c r="G676" s="35">
        <f>TAB_!F1003</f>
        <v>0</v>
      </c>
      <c r="H676" s="36">
        <f>TAB_!G1003</f>
        <v>0</v>
      </c>
      <c r="I676" s="35">
        <f>TAB_!H1003</f>
        <v>80</v>
      </c>
      <c r="J676" s="36">
        <f>TAB_!I1003</f>
        <v>100</v>
      </c>
      <c r="K676" s="35">
        <f>TAB_!J1003</f>
        <v>0</v>
      </c>
      <c r="L676" s="36">
        <f>TAB_!K1003</f>
        <v>0</v>
      </c>
      <c r="M676" s="138">
        <f>TAB_!L1003</f>
        <v>55.6</v>
      </c>
      <c r="N676" s="36">
        <f>TAB_!M1003</f>
        <v>80</v>
      </c>
    </row>
    <row r="677" spans="2:14">
      <c r="B677" s="142" t="str">
        <f>TAB_!A1004</f>
        <v>BOTTOM TWO BOX</v>
      </c>
      <c r="C677" s="136">
        <f>TAB_!B1004</f>
        <v>0</v>
      </c>
      <c r="D677" s="42">
        <f>TAB_!C1004</f>
        <v>0</v>
      </c>
      <c r="E677" s="41">
        <f>TAB_!D1004</f>
        <v>25</v>
      </c>
      <c r="F677" s="42">
        <f>TAB_!E1004</f>
        <v>16.7</v>
      </c>
      <c r="G677" s="41">
        <f>TAB_!F1004</f>
        <v>0</v>
      </c>
      <c r="H677" s="42">
        <f>TAB_!G1004</f>
        <v>0</v>
      </c>
      <c r="I677" s="41">
        <f>TAB_!H1004</f>
        <v>0</v>
      </c>
      <c r="J677" s="42">
        <f>TAB_!I1004</f>
        <v>0</v>
      </c>
      <c r="K677" s="41">
        <f>TAB_!J1004</f>
        <v>0</v>
      </c>
      <c r="L677" s="42">
        <f>TAB_!K1004</f>
        <v>0</v>
      </c>
      <c r="M677" s="136">
        <f>TAB_!L1004</f>
        <v>11.1</v>
      </c>
      <c r="N677" s="42">
        <f>TAB_!M1004</f>
        <v>10</v>
      </c>
    </row>
    <row r="678" spans="2:14">
      <c r="B678" s="161" t="str">
        <f>TAB_!A1005</f>
        <v>Media Escala de 1 a 5</v>
      </c>
      <c r="C678" s="139">
        <f>TAB_!B1005</f>
        <v>0</v>
      </c>
      <c r="D678" s="38">
        <f>TAB_!C1005</f>
        <v>0</v>
      </c>
      <c r="E678" s="37">
        <f>TAB_!D1005</f>
        <v>3.3</v>
      </c>
      <c r="F678" s="38">
        <f>TAB_!E1005</f>
        <v>3.5</v>
      </c>
      <c r="G678" s="37">
        <f>TAB_!F1005</f>
        <v>0</v>
      </c>
      <c r="H678" s="38">
        <f>TAB_!G1005</f>
        <v>0</v>
      </c>
      <c r="I678" s="37">
        <f>TAB_!H1005</f>
        <v>4.4000000000000004</v>
      </c>
      <c r="J678" s="38">
        <f>TAB_!I1005</f>
        <v>4.8</v>
      </c>
      <c r="K678" s="37">
        <f>TAB_!J1005</f>
        <v>0</v>
      </c>
      <c r="L678" s="38">
        <f>TAB_!K1005</f>
        <v>0</v>
      </c>
      <c r="M678" s="139">
        <f>TAB_!L1005</f>
        <v>3.9</v>
      </c>
      <c r="N678" s="38">
        <f>TAB_!M1005</f>
        <v>4</v>
      </c>
    </row>
    <row r="679" spans="2:14" ht="15" thickBot="1">
      <c r="B679" s="162" t="str">
        <f>TAB_!A1006</f>
        <v>Índice Escala de 1 a 100</v>
      </c>
      <c r="C679" s="140">
        <f>TAB_!B1006</f>
        <v>0</v>
      </c>
      <c r="D679" s="46">
        <f>TAB_!C1006</f>
        <v>0</v>
      </c>
      <c r="E679" s="45">
        <f>TAB_!D1006</f>
        <v>56.3</v>
      </c>
      <c r="F679" s="46">
        <f>TAB_!E1006</f>
        <v>62.5</v>
      </c>
      <c r="G679" s="45">
        <f>TAB_!F1006</f>
        <v>0</v>
      </c>
      <c r="H679" s="46">
        <f>TAB_!G1006</f>
        <v>0</v>
      </c>
      <c r="I679" s="45">
        <f>TAB_!H1006</f>
        <v>85</v>
      </c>
      <c r="J679" s="46">
        <f>TAB_!I1006</f>
        <v>93.8</v>
      </c>
      <c r="K679" s="45">
        <f>TAB_!J1006</f>
        <v>0</v>
      </c>
      <c r="L679" s="46">
        <f>TAB_!K1006</f>
        <v>0</v>
      </c>
      <c r="M679" s="140">
        <f>TAB_!L1006</f>
        <v>72.2</v>
      </c>
      <c r="N679" s="46">
        <f>TAB_!M1006</f>
        <v>75</v>
      </c>
    </row>
    <row r="680" spans="2:14">
      <c r="C680" s="33"/>
      <c r="D680" s="33"/>
      <c r="E680" s="33"/>
      <c r="F680" s="33"/>
      <c r="G680" s="33"/>
      <c r="H680" s="33"/>
      <c r="I680" s="33"/>
      <c r="J680" s="33"/>
      <c r="K680" s="33"/>
      <c r="L680" s="33"/>
      <c r="M680" s="33"/>
      <c r="N680" s="33"/>
    </row>
    <row r="681" spans="2:14">
      <c r="C681" s="33"/>
      <c r="D681" s="33"/>
      <c r="E681" s="33"/>
      <c r="F681" s="33"/>
      <c r="G681" s="33"/>
      <c r="H681" s="33"/>
      <c r="I681" s="33"/>
      <c r="J681" s="33"/>
      <c r="K681" s="33"/>
      <c r="L681" s="33"/>
      <c r="M681" s="33"/>
      <c r="N681" s="33"/>
    </row>
    <row r="682" spans="2:14" ht="15" thickBot="1">
      <c r="B682" s="141" t="str">
        <f>TAB_!A1009</f>
        <v>¿Considera que en términos generales los profesores del programa dominan los temas desarrollados y cumplen con los objetivos propuestos en las asignaturas?</v>
      </c>
      <c r="C682" s="33"/>
      <c r="D682" s="33"/>
      <c r="E682" s="33"/>
      <c r="F682" s="33"/>
      <c r="G682" s="33"/>
      <c r="H682" s="33"/>
      <c r="I682" s="33"/>
      <c r="J682" s="33"/>
      <c r="K682" s="33"/>
      <c r="L682" s="33"/>
      <c r="M682" s="33"/>
      <c r="N682" s="33"/>
    </row>
    <row r="683" spans="2:14">
      <c r="B683" s="160" t="str">
        <f>TAB_!A1017</f>
        <v>(1)Total Desacuerdo</v>
      </c>
      <c r="C683" s="159">
        <f>TAB_!B1017</f>
        <v>0</v>
      </c>
      <c r="D683" s="158">
        <f>TAB_!C1017</f>
        <v>0</v>
      </c>
      <c r="E683" s="157">
        <f>TAB_!D1017</f>
        <v>0</v>
      </c>
      <c r="F683" s="158">
        <f>TAB_!E1017</f>
        <v>0</v>
      </c>
      <c r="G683" s="157">
        <f>TAB_!F1017</f>
        <v>0</v>
      </c>
      <c r="H683" s="158">
        <f>TAB_!G1017</f>
        <v>0</v>
      </c>
      <c r="I683" s="157">
        <f>TAB_!H1017</f>
        <v>0</v>
      </c>
      <c r="J683" s="158">
        <f>TAB_!I1017</f>
        <v>0</v>
      </c>
      <c r="K683" s="157">
        <f>TAB_!J1017</f>
        <v>0</v>
      </c>
      <c r="L683" s="158">
        <f>TAB_!K1017</f>
        <v>0</v>
      </c>
      <c r="M683" s="159">
        <f>TAB_!L1017</f>
        <v>0</v>
      </c>
      <c r="N683" s="158">
        <f>TAB_!M1017</f>
        <v>0</v>
      </c>
    </row>
    <row r="684" spans="2:14">
      <c r="B684" s="142" t="str">
        <f>TAB_!A1018</f>
        <v>(2)Desacuerdo</v>
      </c>
      <c r="C684" s="136">
        <f>TAB_!B1018</f>
        <v>0</v>
      </c>
      <c r="D684" s="42">
        <f>TAB_!C1018</f>
        <v>0</v>
      </c>
      <c r="E684" s="41">
        <f>TAB_!D1018</f>
        <v>0</v>
      </c>
      <c r="F684" s="42">
        <f>TAB_!E1018</f>
        <v>0</v>
      </c>
      <c r="G684" s="41">
        <f>TAB_!F1018</f>
        <v>0</v>
      </c>
      <c r="H684" s="42">
        <f>TAB_!G1018</f>
        <v>0</v>
      </c>
      <c r="I684" s="41">
        <f>TAB_!H1018</f>
        <v>0</v>
      </c>
      <c r="J684" s="42">
        <f>TAB_!I1018</f>
        <v>0</v>
      </c>
      <c r="K684" s="41">
        <f>TAB_!J1018</f>
        <v>0</v>
      </c>
      <c r="L684" s="42">
        <f>TAB_!K1018</f>
        <v>0</v>
      </c>
      <c r="M684" s="136">
        <f>TAB_!L1018</f>
        <v>0</v>
      </c>
      <c r="N684" s="42">
        <f>TAB_!M1018</f>
        <v>0</v>
      </c>
    </row>
    <row r="685" spans="2:14">
      <c r="B685" s="142" t="str">
        <f>TAB_!A1019</f>
        <v>(3)Medianamente de acuerdo</v>
      </c>
      <c r="C685" s="136">
        <f>TAB_!B1019</f>
        <v>18.399999999999999</v>
      </c>
      <c r="D685" s="42">
        <f>TAB_!C1019</f>
        <v>22.7</v>
      </c>
      <c r="E685" s="41">
        <f>TAB_!D1019</f>
        <v>0</v>
      </c>
      <c r="F685" s="42">
        <f>TAB_!E1019</f>
        <v>0</v>
      </c>
      <c r="G685" s="41">
        <f>TAB_!F1019</f>
        <v>0</v>
      </c>
      <c r="H685" s="42">
        <f>TAB_!G1019</f>
        <v>0</v>
      </c>
      <c r="I685" s="41">
        <f>TAB_!H1019</f>
        <v>0</v>
      </c>
      <c r="J685" s="42">
        <f>TAB_!I1019</f>
        <v>0</v>
      </c>
      <c r="K685" s="41">
        <f>TAB_!J1019</f>
        <v>0</v>
      </c>
      <c r="L685" s="42">
        <f>TAB_!K1019</f>
        <v>0</v>
      </c>
      <c r="M685" s="136">
        <f>TAB_!L1019</f>
        <v>18.399999999999999</v>
      </c>
      <c r="N685" s="42">
        <f>TAB_!M1019</f>
        <v>22.7</v>
      </c>
    </row>
    <row r="686" spans="2:14">
      <c r="B686" s="142" t="str">
        <f>TAB_!A1020</f>
        <v>(4)Acuerdo</v>
      </c>
      <c r="C686" s="136">
        <f>TAB_!B1020</f>
        <v>52.6</v>
      </c>
      <c r="D686" s="42">
        <f>TAB_!C1020</f>
        <v>40.9</v>
      </c>
      <c r="E686" s="41">
        <f>TAB_!D1020</f>
        <v>0</v>
      </c>
      <c r="F686" s="42">
        <f>TAB_!E1020</f>
        <v>0</v>
      </c>
      <c r="G686" s="41">
        <f>TAB_!F1020</f>
        <v>0</v>
      </c>
      <c r="H686" s="42">
        <f>TAB_!G1020</f>
        <v>0</v>
      </c>
      <c r="I686" s="41">
        <f>TAB_!H1020</f>
        <v>0</v>
      </c>
      <c r="J686" s="42">
        <f>TAB_!I1020</f>
        <v>0</v>
      </c>
      <c r="K686" s="41">
        <f>TAB_!J1020</f>
        <v>0</v>
      </c>
      <c r="L686" s="42">
        <f>TAB_!K1020</f>
        <v>0</v>
      </c>
      <c r="M686" s="136">
        <f>TAB_!L1020</f>
        <v>52.6</v>
      </c>
      <c r="N686" s="42">
        <f>TAB_!M1020</f>
        <v>40.9</v>
      </c>
    </row>
    <row r="687" spans="2:14">
      <c r="B687" s="142" t="str">
        <f>TAB_!A1021</f>
        <v>(5)Total Acuerdo</v>
      </c>
      <c r="C687" s="136">
        <f>TAB_!B1021</f>
        <v>28.9</v>
      </c>
      <c r="D687" s="42">
        <f>TAB_!C1021</f>
        <v>36.4</v>
      </c>
      <c r="E687" s="41">
        <f>TAB_!D1021</f>
        <v>0</v>
      </c>
      <c r="F687" s="42">
        <f>TAB_!E1021</f>
        <v>0</v>
      </c>
      <c r="G687" s="41">
        <f>TAB_!F1021</f>
        <v>0</v>
      </c>
      <c r="H687" s="42">
        <f>TAB_!G1021</f>
        <v>0</v>
      </c>
      <c r="I687" s="41">
        <f>TAB_!H1021</f>
        <v>0</v>
      </c>
      <c r="J687" s="42">
        <f>TAB_!I1021</f>
        <v>0</v>
      </c>
      <c r="K687" s="41">
        <f>TAB_!J1021</f>
        <v>0</v>
      </c>
      <c r="L687" s="42">
        <f>TAB_!K1021</f>
        <v>0</v>
      </c>
      <c r="M687" s="136">
        <f>TAB_!L1021</f>
        <v>28.9</v>
      </c>
      <c r="N687" s="42">
        <f>TAB_!M1021</f>
        <v>36.4</v>
      </c>
    </row>
    <row r="688" spans="2:14">
      <c r="B688" s="142" t="str">
        <f>TAB_!A1022</f>
        <v>NS/NA</v>
      </c>
      <c r="C688" s="136">
        <f>TAB_!B1022</f>
        <v>0</v>
      </c>
      <c r="D688" s="42">
        <f>TAB_!C1022</f>
        <v>0</v>
      </c>
      <c r="E688" s="41">
        <f>TAB_!D1022</f>
        <v>0</v>
      </c>
      <c r="F688" s="42">
        <f>TAB_!E1022</f>
        <v>0</v>
      </c>
      <c r="G688" s="41">
        <f>TAB_!F1022</f>
        <v>0</v>
      </c>
      <c r="H688" s="42">
        <f>TAB_!G1022</f>
        <v>0</v>
      </c>
      <c r="I688" s="41">
        <f>TAB_!H1022</f>
        <v>0</v>
      </c>
      <c r="J688" s="42">
        <f>TAB_!I1022</f>
        <v>0</v>
      </c>
      <c r="K688" s="41">
        <f>TAB_!J1022</f>
        <v>0</v>
      </c>
      <c r="L688" s="42">
        <f>TAB_!K1022</f>
        <v>0</v>
      </c>
      <c r="M688" s="136">
        <f>TAB_!L1022</f>
        <v>0</v>
      </c>
      <c r="N688" s="42">
        <f>TAB_!M1022</f>
        <v>0</v>
      </c>
    </row>
    <row r="689" spans="2:14">
      <c r="B689" s="142" t="str">
        <f>TAB_!A1023</f>
        <v>Total</v>
      </c>
      <c r="C689" s="136">
        <f>TAB_!B1023</f>
        <v>100</v>
      </c>
      <c r="D689" s="42">
        <f>TAB_!C1023</f>
        <v>100</v>
      </c>
      <c r="E689" s="41">
        <f>TAB_!D1023</f>
        <v>0</v>
      </c>
      <c r="F689" s="42">
        <f>TAB_!E1023</f>
        <v>0</v>
      </c>
      <c r="G689" s="41">
        <f>TAB_!F1023</f>
        <v>0</v>
      </c>
      <c r="H689" s="42">
        <f>TAB_!G1023</f>
        <v>0</v>
      </c>
      <c r="I689" s="41">
        <f>TAB_!H1023</f>
        <v>0</v>
      </c>
      <c r="J689" s="42">
        <f>TAB_!I1023</f>
        <v>0</v>
      </c>
      <c r="K689" s="41">
        <f>TAB_!J1023</f>
        <v>0</v>
      </c>
      <c r="L689" s="42">
        <f>TAB_!K1023</f>
        <v>0</v>
      </c>
      <c r="M689" s="136">
        <f>TAB_!L1023</f>
        <v>100</v>
      </c>
      <c r="N689" s="42">
        <f>TAB_!M1023</f>
        <v>100</v>
      </c>
    </row>
    <row r="690" spans="2:14">
      <c r="B690" s="143" t="str">
        <f>TAB_!A1024</f>
        <v>Numero de entrevistados</v>
      </c>
      <c r="C690" s="137">
        <f>TAB_!B1024</f>
        <v>38</v>
      </c>
      <c r="D690" s="44">
        <f>TAB_!C1024</f>
        <v>44</v>
      </c>
      <c r="E690" s="43">
        <f>TAB_!D1024</f>
        <v>0</v>
      </c>
      <c r="F690" s="44">
        <f>TAB_!E1024</f>
        <v>0</v>
      </c>
      <c r="G690" s="43">
        <f>TAB_!F1024</f>
        <v>0</v>
      </c>
      <c r="H690" s="44">
        <f>TAB_!G1024</f>
        <v>0</v>
      </c>
      <c r="I690" s="43">
        <f>TAB_!H1024</f>
        <v>0</v>
      </c>
      <c r="J690" s="44">
        <f>TAB_!I1024</f>
        <v>0</v>
      </c>
      <c r="K690" s="43">
        <f>TAB_!J1024</f>
        <v>0</v>
      </c>
      <c r="L690" s="44">
        <f>TAB_!K1024</f>
        <v>0</v>
      </c>
      <c r="M690" s="137">
        <f>TAB_!L1024</f>
        <v>38</v>
      </c>
      <c r="N690" s="44">
        <f>TAB_!M1024</f>
        <v>44</v>
      </c>
    </row>
    <row r="691" spans="2:14">
      <c r="B691" s="161" t="str">
        <f>TAB_!A1025</f>
        <v>TOP TWO BOX</v>
      </c>
      <c r="C691" s="138">
        <f>TAB_!B1025</f>
        <v>81.599999999999994</v>
      </c>
      <c r="D691" s="36">
        <f>TAB_!C1025</f>
        <v>77.3</v>
      </c>
      <c r="E691" s="35">
        <f>TAB_!D1025</f>
        <v>0</v>
      </c>
      <c r="F691" s="36">
        <f>TAB_!E1025</f>
        <v>0</v>
      </c>
      <c r="G691" s="35">
        <f>TAB_!F1025</f>
        <v>0</v>
      </c>
      <c r="H691" s="36">
        <f>TAB_!G1025</f>
        <v>0</v>
      </c>
      <c r="I691" s="35">
        <f>TAB_!H1025</f>
        <v>0</v>
      </c>
      <c r="J691" s="36">
        <f>TAB_!I1025</f>
        <v>0</v>
      </c>
      <c r="K691" s="35">
        <f>TAB_!J1025</f>
        <v>0</v>
      </c>
      <c r="L691" s="36">
        <f>TAB_!K1025</f>
        <v>0</v>
      </c>
      <c r="M691" s="138">
        <f>TAB_!L1025</f>
        <v>81.599999999999994</v>
      </c>
      <c r="N691" s="36">
        <f>TAB_!M1025</f>
        <v>77.3</v>
      </c>
    </row>
    <row r="692" spans="2:14">
      <c r="B692" s="142" t="str">
        <f>TAB_!A1026</f>
        <v>BOTTOM TWO BOX</v>
      </c>
      <c r="C692" s="136">
        <f>TAB_!B1026</f>
        <v>0</v>
      </c>
      <c r="D692" s="42">
        <f>TAB_!C1026</f>
        <v>0</v>
      </c>
      <c r="E692" s="41">
        <f>TAB_!D1026</f>
        <v>0</v>
      </c>
      <c r="F692" s="42">
        <f>TAB_!E1026</f>
        <v>0</v>
      </c>
      <c r="G692" s="41">
        <f>TAB_!F1026</f>
        <v>0</v>
      </c>
      <c r="H692" s="42">
        <f>TAB_!G1026</f>
        <v>0</v>
      </c>
      <c r="I692" s="41">
        <f>TAB_!H1026</f>
        <v>0</v>
      </c>
      <c r="J692" s="42">
        <f>TAB_!I1026</f>
        <v>0</v>
      </c>
      <c r="K692" s="41">
        <f>TAB_!J1026</f>
        <v>0</v>
      </c>
      <c r="L692" s="42">
        <f>TAB_!K1026</f>
        <v>0</v>
      </c>
      <c r="M692" s="136">
        <f>TAB_!L1026</f>
        <v>0</v>
      </c>
      <c r="N692" s="42">
        <f>TAB_!M1026</f>
        <v>0</v>
      </c>
    </row>
    <row r="693" spans="2:14">
      <c r="B693" s="161" t="str">
        <f>TAB_!A1027</f>
        <v>Media Escala de 1 a 5</v>
      </c>
      <c r="C693" s="139">
        <f>TAB_!B1027</f>
        <v>4.0999999999999996</v>
      </c>
      <c r="D693" s="38">
        <f>TAB_!C1027</f>
        <v>4.0999999999999996</v>
      </c>
      <c r="E693" s="37">
        <f>TAB_!D1027</f>
        <v>0</v>
      </c>
      <c r="F693" s="38">
        <f>TAB_!E1027</f>
        <v>0</v>
      </c>
      <c r="G693" s="37">
        <f>TAB_!F1027</f>
        <v>0</v>
      </c>
      <c r="H693" s="38">
        <f>TAB_!G1027</f>
        <v>0</v>
      </c>
      <c r="I693" s="37">
        <f>TAB_!H1027</f>
        <v>0</v>
      </c>
      <c r="J693" s="38">
        <f>TAB_!I1027</f>
        <v>0</v>
      </c>
      <c r="K693" s="37">
        <f>TAB_!J1027</f>
        <v>0</v>
      </c>
      <c r="L693" s="38">
        <f>TAB_!K1027</f>
        <v>0</v>
      </c>
      <c r="M693" s="139">
        <f>TAB_!L1027</f>
        <v>4.0999999999999996</v>
      </c>
      <c r="N693" s="38">
        <f>TAB_!M1027</f>
        <v>4.0999999999999996</v>
      </c>
    </row>
    <row r="694" spans="2:14" ht="15" thickBot="1">
      <c r="B694" s="162" t="str">
        <f>TAB_!A1028</f>
        <v>Índice Escala de 1 a 100</v>
      </c>
      <c r="C694" s="140">
        <f>TAB_!B1028</f>
        <v>77.599999999999994</v>
      </c>
      <c r="D694" s="46">
        <f>TAB_!C1028</f>
        <v>78.400000000000006</v>
      </c>
      <c r="E694" s="45">
        <f>TAB_!D1028</f>
        <v>0</v>
      </c>
      <c r="F694" s="46">
        <f>TAB_!E1028</f>
        <v>0</v>
      </c>
      <c r="G694" s="45">
        <f>TAB_!F1028</f>
        <v>0</v>
      </c>
      <c r="H694" s="46">
        <f>TAB_!G1028</f>
        <v>0</v>
      </c>
      <c r="I694" s="45">
        <f>TAB_!H1028</f>
        <v>0</v>
      </c>
      <c r="J694" s="46">
        <f>TAB_!I1028</f>
        <v>0</v>
      </c>
      <c r="K694" s="45">
        <f>TAB_!J1028</f>
        <v>0</v>
      </c>
      <c r="L694" s="46">
        <f>TAB_!K1028</f>
        <v>0</v>
      </c>
      <c r="M694" s="140">
        <f>TAB_!L1028</f>
        <v>77.599999999999994</v>
      </c>
      <c r="N694" s="46">
        <f>TAB_!M1028</f>
        <v>78.400000000000006</v>
      </c>
    </row>
    <row r="695" spans="2:14">
      <c r="C695" s="33"/>
      <c r="D695" s="33"/>
      <c r="E695" s="33"/>
      <c r="F695" s="33"/>
      <c r="G695" s="33"/>
      <c r="H695" s="33"/>
      <c r="I695" s="33"/>
      <c r="J695" s="33"/>
      <c r="K695" s="33"/>
      <c r="L695" s="33"/>
      <c r="M695" s="33"/>
      <c r="N695" s="33"/>
    </row>
    <row r="696" spans="2:14">
      <c r="C696" s="33"/>
      <c r="D696" s="33"/>
      <c r="E696" s="33"/>
      <c r="F696" s="33"/>
      <c r="G696" s="33"/>
      <c r="H696" s="33"/>
      <c r="I696" s="33"/>
      <c r="J696" s="33"/>
      <c r="K696" s="33"/>
      <c r="L696" s="33"/>
      <c r="M696" s="33"/>
      <c r="N696" s="33"/>
    </row>
    <row r="697" spans="2:14">
      <c r="B697" s="141" t="str">
        <f>TAB_!A1031</f>
        <v>¿Considera que en términos generales la formación y la experiencia de los profesores es adecuada para el desarrollo de las actividades académicas del</v>
      </c>
      <c r="C697" s="33"/>
      <c r="D697" s="33"/>
      <c r="E697" s="33"/>
      <c r="F697" s="33"/>
      <c r="G697" s="33"/>
      <c r="H697" s="33"/>
      <c r="I697" s="33"/>
      <c r="J697" s="33"/>
      <c r="K697" s="33"/>
      <c r="L697" s="33"/>
      <c r="M697" s="33"/>
      <c r="N697" s="33"/>
    </row>
    <row r="698" spans="2:14" ht="15" thickBot="1">
      <c r="B698" s="141" t="str">
        <f>TAB_!A1032</f>
        <v>programa?</v>
      </c>
      <c r="C698" s="33"/>
      <c r="D698" s="33"/>
      <c r="E698" s="33"/>
      <c r="F698" s="33"/>
      <c r="G698" s="33"/>
      <c r="H698" s="33"/>
      <c r="I698" s="33"/>
      <c r="J698" s="33"/>
      <c r="K698" s="33"/>
      <c r="L698" s="33"/>
      <c r="M698" s="33"/>
      <c r="N698" s="33"/>
    </row>
    <row r="699" spans="2:14">
      <c r="B699" s="160" t="str">
        <f>TAB_!A1040</f>
        <v>(1)Total Desacuerdo</v>
      </c>
      <c r="C699" s="159">
        <f>TAB_!B1040</f>
        <v>0</v>
      </c>
      <c r="D699" s="158">
        <f>TAB_!C1040</f>
        <v>0</v>
      </c>
      <c r="E699" s="157">
        <f>TAB_!D1040</f>
        <v>0</v>
      </c>
      <c r="F699" s="158">
        <f>TAB_!E1040</f>
        <v>0</v>
      </c>
      <c r="G699" s="157">
        <f>TAB_!F1040</f>
        <v>0</v>
      </c>
      <c r="H699" s="158">
        <f>TAB_!G1040</f>
        <v>0</v>
      </c>
      <c r="I699" s="157">
        <f>TAB_!H1040</f>
        <v>0</v>
      </c>
      <c r="J699" s="158">
        <f>TAB_!I1040</f>
        <v>0</v>
      </c>
      <c r="K699" s="157">
        <f>TAB_!J1040</f>
        <v>0</v>
      </c>
      <c r="L699" s="158">
        <f>TAB_!K1040</f>
        <v>0</v>
      </c>
      <c r="M699" s="159">
        <f>TAB_!L1040</f>
        <v>0</v>
      </c>
      <c r="N699" s="158">
        <f>TAB_!M1040</f>
        <v>0</v>
      </c>
    </row>
    <row r="700" spans="2:14">
      <c r="B700" s="142" t="str">
        <f>TAB_!A1041</f>
        <v>(2)Desacuerdo</v>
      </c>
      <c r="C700" s="136">
        <f>TAB_!B1041</f>
        <v>2.6</v>
      </c>
      <c r="D700" s="42">
        <f>TAB_!C1041</f>
        <v>0</v>
      </c>
      <c r="E700" s="41">
        <f>TAB_!D1041</f>
        <v>0</v>
      </c>
      <c r="F700" s="42">
        <f>TAB_!E1041</f>
        <v>0</v>
      </c>
      <c r="G700" s="41">
        <f>TAB_!F1041</f>
        <v>0</v>
      </c>
      <c r="H700" s="42">
        <f>TAB_!G1041</f>
        <v>0</v>
      </c>
      <c r="I700" s="41">
        <f>TAB_!H1041</f>
        <v>0</v>
      </c>
      <c r="J700" s="42">
        <f>TAB_!I1041</f>
        <v>0</v>
      </c>
      <c r="K700" s="41">
        <f>TAB_!J1041</f>
        <v>0</v>
      </c>
      <c r="L700" s="42">
        <f>TAB_!K1041</f>
        <v>0</v>
      </c>
      <c r="M700" s="136">
        <f>TAB_!L1041</f>
        <v>2.6</v>
      </c>
      <c r="N700" s="42">
        <f>TAB_!M1041</f>
        <v>0</v>
      </c>
    </row>
    <row r="701" spans="2:14">
      <c r="B701" s="142" t="str">
        <f>TAB_!A1042</f>
        <v>(3)Medianamente de acuerdo</v>
      </c>
      <c r="C701" s="136">
        <f>TAB_!B1042</f>
        <v>7.9</v>
      </c>
      <c r="D701" s="42">
        <f>TAB_!C1042</f>
        <v>6.8</v>
      </c>
      <c r="E701" s="41">
        <f>TAB_!D1042</f>
        <v>0</v>
      </c>
      <c r="F701" s="42">
        <f>TAB_!E1042</f>
        <v>0</v>
      </c>
      <c r="G701" s="41">
        <f>TAB_!F1042</f>
        <v>0</v>
      </c>
      <c r="H701" s="42">
        <f>TAB_!G1042</f>
        <v>0</v>
      </c>
      <c r="I701" s="41">
        <f>TAB_!H1042</f>
        <v>0</v>
      </c>
      <c r="J701" s="42">
        <f>TAB_!I1042</f>
        <v>0</v>
      </c>
      <c r="K701" s="41">
        <f>TAB_!J1042</f>
        <v>0</v>
      </c>
      <c r="L701" s="42">
        <f>TAB_!K1042</f>
        <v>0</v>
      </c>
      <c r="M701" s="136">
        <f>TAB_!L1042</f>
        <v>7.9</v>
      </c>
      <c r="N701" s="42">
        <f>TAB_!M1042</f>
        <v>6.8</v>
      </c>
    </row>
    <row r="702" spans="2:14">
      <c r="B702" s="142" t="str">
        <f>TAB_!A1043</f>
        <v>(4)Acuerdo</v>
      </c>
      <c r="C702" s="136">
        <f>TAB_!B1043</f>
        <v>57.9</v>
      </c>
      <c r="D702" s="42">
        <f>TAB_!C1043</f>
        <v>45.5</v>
      </c>
      <c r="E702" s="41">
        <f>TAB_!D1043</f>
        <v>0</v>
      </c>
      <c r="F702" s="42">
        <f>TAB_!E1043</f>
        <v>0</v>
      </c>
      <c r="G702" s="41">
        <f>TAB_!F1043</f>
        <v>0</v>
      </c>
      <c r="H702" s="42">
        <f>TAB_!G1043</f>
        <v>0</v>
      </c>
      <c r="I702" s="41">
        <f>TAB_!H1043</f>
        <v>0</v>
      </c>
      <c r="J702" s="42">
        <f>TAB_!I1043</f>
        <v>0</v>
      </c>
      <c r="K702" s="41">
        <f>TAB_!J1043</f>
        <v>0</v>
      </c>
      <c r="L702" s="42">
        <f>TAB_!K1043</f>
        <v>0</v>
      </c>
      <c r="M702" s="136">
        <f>TAB_!L1043</f>
        <v>57.9</v>
      </c>
      <c r="N702" s="42">
        <f>TAB_!M1043</f>
        <v>45.5</v>
      </c>
    </row>
    <row r="703" spans="2:14">
      <c r="B703" s="142" t="str">
        <f>TAB_!A1044</f>
        <v>(5)Total Acuerdo</v>
      </c>
      <c r="C703" s="136">
        <f>TAB_!B1044</f>
        <v>31.6</v>
      </c>
      <c r="D703" s="42">
        <f>TAB_!C1044</f>
        <v>47.7</v>
      </c>
      <c r="E703" s="41">
        <f>TAB_!D1044</f>
        <v>0</v>
      </c>
      <c r="F703" s="42">
        <f>TAB_!E1044</f>
        <v>0</v>
      </c>
      <c r="G703" s="41">
        <f>TAB_!F1044</f>
        <v>0</v>
      </c>
      <c r="H703" s="42">
        <f>TAB_!G1044</f>
        <v>0</v>
      </c>
      <c r="I703" s="41">
        <f>TAB_!H1044</f>
        <v>0</v>
      </c>
      <c r="J703" s="42">
        <f>TAB_!I1044</f>
        <v>0</v>
      </c>
      <c r="K703" s="41">
        <f>TAB_!J1044</f>
        <v>0</v>
      </c>
      <c r="L703" s="42">
        <f>TAB_!K1044</f>
        <v>0</v>
      </c>
      <c r="M703" s="136">
        <f>TAB_!L1044</f>
        <v>31.6</v>
      </c>
      <c r="N703" s="42">
        <f>TAB_!M1044</f>
        <v>47.7</v>
      </c>
    </row>
    <row r="704" spans="2:14">
      <c r="B704" s="142" t="str">
        <f>TAB_!A1045</f>
        <v>NS/NA</v>
      </c>
      <c r="C704" s="136">
        <f>TAB_!B1045</f>
        <v>0</v>
      </c>
      <c r="D704" s="42">
        <f>TAB_!C1045</f>
        <v>0</v>
      </c>
      <c r="E704" s="41">
        <f>TAB_!D1045</f>
        <v>0</v>
      </c>
      <c r="F704" s="42">
        <f>TAB_!E1045</f>
        <v>0</v>
      </c>
      <c r="G704" s="41">
        <f>TAB_!F1045</f>
        <v>0</v>
      </c>
      <c r="H704" s="42">
        <f>TAB_!G1045</f>
        <v>0</v>
      </c>
      <c r="I704" s="41">
        <f>TAB_!H1045</f>
        <v>0</v>
      </c>
      <c r="J704" s="42">
        <f>TAB_!I1045</f>
        <v>0</v>
      </c>
      <c r="K704" s="41">
        <f>TAB_!J1045</f>
        <v>0</v>
      </c>
      <c r="L704" s="42">
        <f>TAB_!K1045</f>
        <v>0</v>
      </c>
      <c r="M704" s="136">
        <f>TAB_!L1045</f>
        <v>0</v>
      </c>
      <c r="N704" s="42">
        <f>TAB_!M1045</f>
        <v>0</v>
      </c>
    </row>
    <row r="705" spans="2:14">
      <c r="B705" s="142" t="str">
        <f>TAB_!A1046</f>
        <v>Total</v>
      </c>
      <c r="C705" s="136">
        <f>TAB_!B1046</f>
        <v>100</v>
      </c>
      <c r="D705" s="42">
        <f>TAB_!C1046</f>
        <v>100</v>
      </c>
      <c r="E705" s="41">
        <f>TAB_!D1046</f>
        <v>0</v>
      </c>
      <c r="F705" s="42">
        <f>TAB_!E1046</f>
        <v>0</v>
      </c>
      <c r="G705" s="41">
        <f>TAB_!F1046</f>
        <v>0</v>
      </c>
      <c r="H705" s="42">
        <f>TAB_!G1046</f>
        <v>0</v>
      </c>
      <c r="I705" s="41">
        <f>TAB_!H1046</f>
        <v>0</v>
      </c>
      <c r="J705" s="42">
        <f>TAB_!I1046</f>
        <v>0</v>
      </c>
      <c r="K705" s="41">
        <f>TAB_!J1046</f>
        <v>0</v>
      </c>
      <c r="L705" s="42">
        <f>TAB_!K1046</f>
        <v>0</v>
      </c>
      <c r="M705" s="136">
        <f>TAB_!L1046</f>
        <v>100</v>
      </c>
      <c r="N705" s="42">
        <f>TAB_!M1046</f>
        <v>100</v>
      </c>
    </row>
    <row r="706" spans="2:14">
      <c r="B706" s="143" t="str">
        <f>TAB_!A1047</f>
        <v>Numero de entrevistados</v>
      </c>
      <c r="C706" s="137">
        <f>TAB_!B1047</f>
        <v>38</v>
      </c>
      <c r="D706" s="44">
        <f>TAB_!C1047</f>
        <v>44</v>
      </c>
      <c r="E706" s="43">
        <f>TAB_!D1047</f>
        <v>0</v>
      </c>
      <c r="F706" s="44">
        <f>TAB_!E1047</f>
        <v>0</v>
      </c>
      <c r="G706" s="43">
        <f>TAB_!F1047</f>
        <v>0</v>
      </c>
      <c r="H706" s="44">
        <f>TAB_!G1047</f>
        <v>0</v>
      </c>
      <c r="I706" s="43">
        <f>TAB_!H1047</f>
        <v>0</v>
      </c>
      <c r="J706" s="44">
        <f>TAB_!I1047</f>
        <v>0</v>
      </c>
      <c r="K706" s="43">
        <f>TAB_!J1047</f>
        <v>0</v>
      </c>
      <c r="L706" s="44">
        <f>TAB_!K1047</f>
        <v>0</v>
      </c>
      <c r="M706" s="137">
        <f>TAB_!L1047</f>
        <v>38</v>
      </c>
      <c r="N706" s="44">
        <f>TAB_!M1047</f>
        <v>44</v>
      </c>
    </row>
    <row r="707" spans="2:14">
      <c r="B707" s="161" t="str">
        <f>TAB_!A1048</f>
        <v>TOP TWO BOX</v>
      </c>
      <c r="C707" s="138">
        <f>TAB_!B1048</f>
        <v>89.5</v>
      </c>
      <c r="D707" s="36">
        <f>TAB_!C1048</f>
        <v>93.2</v>
      </c>
      <c r="E707" s="35">
        <f>TAB_!D1048</f>
        <v>0</v>
      </c>
      <c r="F707" s="36">
        <f>TAB_!E1048</f>
        <v>0</v>
      </c>
      <c r="G707" s="35">
        <f>TAB_!F1048</f>
        <v>0</v>
      </c>
      <c r="H707" s="36">
        <f>TAB_!G1048</f>
        <v>0</v>
      </c>
      <c r="I707" s="35">
        <f>TAB_!H1048</f>
        <v>0</v>
      </c>
      <c r="J707" s="36">
        <f>TAB_!I1048</f>
        <v>0</v>
      </c>
      <c r="K707" s="35">
        <f>TAB_!J1048</f>
        <v>0</v>
      </c>
      <c r="L707" s="36">
        <f>TAB_!K1048</f>
        <v>0</v>
      </c>
      <c r="M707" s="138">
        <f>TAB_!L1048</f>
        <v>89.5</v>
      </c>
      <c r="N707" s="36">
        <f>TAB_!M1048</f>
        <v>93.2</v>
      </c>
    </row>
    <row r="708" spans="2:14">
      <c r="B708" s="142" t="str">
        <f>TAB_!A1049</f>
        <v>BOTTOM TWO BOX</v>
      </c>
      <c r="C708" s="136">
        <f>TAB_!B1049</f>
        <v>2.6</v>
      </c>
      <c r="D708" s="42">
        <f>TAB_!C1049</f>
        <v>0</v>
      </c>
      <c r="E708" s="41">
        <f>TAB_!D1049</f>
        <v>0</v>
      </c>
      <c r="F708" s="42">
        <f>TAB_!E1049</f>
        <v>0</v>
      </c>
      <c r="G708" s="41">
        <f>TAB_!F1049</f>
        <v>0</v>
      </c>
      <c r="H708" s="42">
        <f>TAB_!G1049</f>
        <v>0</v>
      </c>
      <c r="I708" s="41">
        <f>TAB_!H1049</f>
        <v>0</v>
      </c>
      <c r="J708" s="42">
        <f>TAB_!I1049</f>
        <v>0</v>
      </c>
      <c r="K708" s="41">
        <f>TAB_!J1049</f>
        <v>0</v>
      </c>
      <c r="L708" s="42">
        <f>TAB_!K1049</f>
        <v>0</v>
      </c>
      <c r="M708" s="136">
        <f>TAB_!L1049</f>
        <v>2.6</v>
      </c>
      <c r="N708" s="42">
        <f>TAB_!M1049</f>
        <v>0</v>
      </c>
    </row>
    <row r="709" spans="2:14">
      <c r="B709" s="161" t="str">
        <f>TAB_!A1050</f>
        <v>Media Escala de 1 a 5</v>
      </c>
      <c r="C709" s="139">
        <f>TAB_!B1050</f>
        <v>4.2</v>
      </c>
      <c r="D709" s="38">
        <f>TAB_!C1050</f>
        <v>4.4000000000000004</v>
      </c>
      <c r="E709" s="37">
        <f>TAB_!D1050</f>
        <v>0</v>
      </c>
      <c r="F709" s="38">
        <f>TAB_!E1050</f>
        <v>0</v>
      </c>
      <c r="G709" s="37">
        <f>TAB_!F1050</f>
        <v>0</v>
      </c>
      <c r="H709" s="38">
        <f>TAB_!G1050</f>
        <v>0</v>
      </c>
      <c r="I709" s="37">
        <f>TAB_!H1050</f>
        <v>0</v>
      </c>
      <c r="J709" s="38">
        <f>TAB_!I1050</f>
        <v>0</v>
      </c>
      <c r="K709" s="37">
        <f>TAB_!J1050</f>
        <v>0</v>
      </c>
      <c r="L709" s="38">
        <f>TAB_!K1050</f>
        <v>0</v>
      </c>
      <c r="M709" s="139">
        <f>TAB_!L1050</f>
        <v>4.2</v>
      </c>
      <c r="N709" s="38">
        <f>TAB_!M1050</f>
        <v>4.4000000000000004</v>
      </c>
    </row>
    <row r="710" spans="2:14" ht="15" thickBot="1">
      <c r="B710" s="162" t="str">
        <f>TAB_!A1051</f>
        <v>Índice Escala de 1 a 100</v>
      </c>
      <c r="C710" s="140">
        <f>TAB_!B1051</f>
        <v>79.599999999999994</v>
      </c>
      <c r="D710" s="46">
        <f>TAB_!C1051</f>
        <v>85.2</v>
      </c>
      <c r="E710" s="45">
        <f>TAB_!D1051</f>
        <v>0</v>
      </c>
      <c r="F710" s="46">
        <f>TAB_!E1051</f>
        <v>0</v>
      </c>
      <c r="G710" s="45">
        <f>TAB_!F1051</f>
        <v>0</v>
      </c>
      <c r="H710" s="46">
        <f>TAB_!G1051</f>
        <v>0</v>
      </c>
      <c r="I710" s="45">
        <f>TAB_!H1051</f>
        <v>0</v>
      </c>
      <c r="J710" s="46">
        <f>TAB_!I1051</f>
        <v>0</v>
      </c>
      <c r="K710" s="45">
        <f>TAB_!J1051</f>
        <v>0</v>
      </c>
      <c r="L710" s="46">
        <f>TAB_!K1051</f>
        <v>0</v>
      </c>
      <c r="M710" s="140">
        <f>TAB_!L1051</f>
        <v>79.599999999999994</v>
      </c>
      <c r="N710" s="46">
        <f>TAB_!M1051</f>
        <v>85.2</v>
      </c>
    </row>
    <row r="711" spans="2:14">
      <c r="C711" s="33"/>
      <c r="D711" s="33"/>
      <c r="E711" s="33"/>
      <c r="F711" s="33"/>
      <c r="G711" s="33"/>
      <c r="H711" s="33"/>
      <c r="I711" s="33"/>
      <c r="J711" s="33"/>
      <c r="K711" s="33"/>
      <c r="L711" s="33"/>
      <c r="M711" s="33"/>
      <c r="N711" s="33"/>
    </row>
    <row r="712" spans="2:14">
      <c r="C712" s="33"/>
      <c r="D712" s="33"/>
      <c r="E712" s="33"/>
      <c r="F712" s="33"/>
      <c r="G712" s="33"/>
      <c r="H712" s="33"/>
      <c r="I712" s="33"/>
      <c r="J712" s="33"/>
      <c r="K712" s="33"/>
      <c r="L712" s="33"/>
      <c r="M712" s="33"/>
      <c r="N712" s="33"/>
    </row>
    <row r="713" spans="2:14" ht="15" thickBot="1">
      <c r="B713" s="141" t="str">
        <f>TAB_!A1054</f>
        <v>¿Considera que con el número de profesores de la unidad académica se da cubrimiento a las actividades académicas propias del programa?</v>
      </c>
      <c r="C713" s="33"/>
      <c r="D713" s="33"/>
      <c r="E713" s="33"/>
      <c r="F713" s="33"/>
      <c r="G713" s="33"/>
      <c r="H713" s="33"/>
      <c r="I713" s="33"/>
      <c r="J713" s="33"/>
      <c r="K713" s="33"/>
      <c r="L713" s="33"/>
      <c r="M713" s="33"/>
      <c r="N713" s="33"/>
    </row>
    <row r="714" spans="2:14">
      <c r="B714" s="160" t="str">
        <f>TAB_!A1062</f>
        <v>(1)Total Desacuerdo</v>
      </c>
      <c r="C714" s="159">
        <f>TAB_!B1062</f>
        <v>7.9</v>
      </c>
      <c r="D714" s="158">
        <f>TAB_!C1062</f>
        <v>0</v>
      </c>
      <c r="E714" s="157">
        <f>TAB_!D1062</f>
        <v>50</v>
      </c>
      <c r="F714" s="158">
        <f>TAB_!E1062</f>
        <v>16.7</v>
      </c>
      <c r="G714" s="157">
        <f>TAB_!F1062</f>
        <v>0</v>
      </c>
      <c r="H714" s="158">
        <f>TAB_!G1062</f>
        <v>0</v>
      </c>
      <c r="I714" s="157">
        <f>TAB_!H1062</f>
        <v>0</v>
      </c>
      <c r="J714" s="158">
        <f>TAB_!I1062</f>
        <v>0</v>
      </c>
      <c r="K714" s="157">
        <f>TAB_!J1062</f>
        <v>0</v>
      </c>
      <c r="L714" s="158">
        <f>TAB_!K1062</f>
        <v>0</v>
      </c>
      <c r="M714" s="159">
        <f>TAB_!L1062</f>
        <v>10.6</v>
      </c>
      <c r="N714" s="158">
        <f>TAB_!M1062</f>
        <v>1.9</v>
      </c>
    </row>
    <row r="715" spans="2:14">
      <c r="B715" s="142" t="str">
        <f>TAB_!A1063</f>
        <v>(2)Desacuerdo</v>
      </c>
      <c r="C715" s="136">
        <f>TAB_!B1063</f>
        <v>15.8</v>
      </c>
      <c r="D715" s="42">
        <f>TAB_!C1063</f>
        <v>9.1</v>
      </c>
      <c r="E715" s="41">
        <f>TAB_!D1063</f>
        <v>25</v>
      </c>
      <c r="F715" s="42">
        <f>TAB_!E1063</f>
        <v>33.299999999999997</v>
      </c>
      <c r="G715" s="41">
        <f>TAB_!F1063</f>
        <v>0</v>
      </c>
      <c r="H715" s="42">
        <f>TAB_!G1063</f>
        <v>0</v>
      </c>
      <c r="I715" s="41">
        <f>TAB_!H1063</f>
        <v>0</v>
      </c>
      <c r="J715" s="42">
        <f>TAB_!I1063</f>
        <v>0</v>
      </c>
      <c r="K715" s="41">
        <f>TAB_!J1063</f>
        <v>0</v>
      </c>
      <c r="L715" s="42">
        <f>TAB_!K1063</f>
        <v>0</v>
      </c>
      <c r="M715" s="136">
        <f>TAB_!L1063</f>
        <v>14.9</v>
      </c>
      <c r="N715" s="42">
        <f>TAB_!M1063</f>
        <v>11.1</v>
      </c>
    </row>
    <row r="716" spans="2:14">
      <c r="B716" s="142" t="str">
        <f>TAB_!A1064</f>
        <v>(3)Medianamente de acuerdo</v>
      </c>
      <c r="C716" s="136">
        <f>TAB_!B1064</f>
        <v>23.7</v>
      </c>
      <c r="D716" s="42">
        <f>TAB_!C1064</f>
        <v>34.1</v>
      </c>
      <c r="E716" s="41">
        <f>TAB_!D1064</f>
        <v>25</v>
      </c>
      <c r="F716" s="42">
        <f>TAB_!E1064</f>
        <v>33.299999999999997</v>
      </c>
      <c r="G716" s="41">
        <f>TAB_!F1064</f>
        <v>0</v>
      </c>
      <c r="H716" s="42">
        <f>TAB_!G1064</f>
        <v>0</v>
      </c>
      <c r="I716" s="41">
        <f>TAB_!H1064</f>
        <v>0</v>
      </c>
      <c r="J716" s="42">
        <f>TAB_!I1064</f>
        <v>0</v>
      </c>
      <c r="K716" s="41">
        <f>TAB_!J1064</f>
        <v>0</v>
      </c>
      <c r="L716" s="42">
        <f>TAB_!K1064</f>
        <v>0</v>
      </c>
      <c r="M716" s="136">
        <f>TAB_!L1064</f>
        <v>21.3</v>
      </c>
      <c r="N716" s="42">
        <f>TAB_!M1064</f>
        <v>31.5</v>
      </c>
    </row>
    <row r="717" spans="2:14">
      <c r="B717" s="142" t="str">
        <f>TAB_!A1065</f>
        <v>(4)Acuerdo</v>
      </c>
      <c r="C717" s="136">
        <f>TAB_!B1065</f>
        <v>39.5</v>
      </c>
      <c r="D717" s="42">
        <f>TAB_!C1065</f>
        <v>38.6</v>
      </c>
      <c r="E717" s="41">
        <f>TAB_!D1065</f>
        <v>0</v>
      </c>
      <c r="F717" s="42">
        <f>TAB_!E1065</f>
        <v>16.7</v>
      </c>
      <c r="G717" s="41">
        <f>TAB_!F1065</f>
        <v>0</v>
      </c>
      <c r="H717" s="42">
        <f>TAB_!G1065</f>
        <v>0</v>
      </c>
      <c r="I717" s="41">
        <f>TAB_!H1065</f>
        <v>80</v>
      </c>
      <c r="J717" s="42">
        <f>TAB_!I1065</f>
        <v>75</v>
      </c>
      <c r="K717" s="41">
        <f>TAB_!J1065</f>
        <v>0</v>
      </c>
      <c r="L717" s="42">
        <f>TAB_!K1065</f>
        <v>0</v>
      </c>
      <c r="M717" s="136">
        <f>TAB_!L1065</f>
        <v>40.4</v>
      </c>
      <c r="N717" s="42">
        <f>TAB_!M1065</f>
        <v>38.9</v>
      </c>
    </row>
    <row r="718" spans="2:14">
      <c r="B718" s="142" t="str">
        <f>TAB_!A1066</f>
        <v>(5)Total Acuerdo</v>
      </c>
      <c r="C718" s="136">
        <f>TAB_!B1066</f>
        <v>13.2</v>
      </c>
      <c r="D718" s="42">
        <f>TAB_!C1066</f>
        <v>18.2</v>
      </c>
      <c r="E718" s="41">
        <f>TAB_!D1066</f>
        <v>0</v>
      </c>
      <c r="F718" s="42">
        <f>TAB_!E1066</f>
        <v>0</v>
      </c>
      <c r="G718" s="41">
        <f>TAB_!F1066</f>
        <v>0</v>
      </c>
      <c r="H718" s="42">
        <f>TAB_!G1066</f>
        <v>0</v>
      </c>
      <c r="I718" s="41">
        <f>TAB_!H1066</f>
        <v>20</v>
      </c>
      <c r="J718" s="42">
        <f>TAB_!I1066</f>
        <v>25</v>
      </c>
      <c r="K718" s="41">
        <f>TAB_!J1066</f>
        <v>0</v>
      </c>
      <c r="L718" s="42">
        <f>TAB_!K1066</f>
        <v>0</v>
      </c>
      <c r="M718" s="136">
        <f>TAB_!L1066</f>
        <v>12.8</v>
      </c>
      <c r="N718" s="42">
        <f>TAB_!M1066</f>
        <v>16.7</v>
      </c>
    </row>
    <row r="719" spans="2:14">
      <c r="B719" s="142" t="str">
        <f>TAB_!A1067</f>
        <v>NS/NA</v>
      </c>
      <c r="C719" s="136">
        <f>TAB_!B1067</f>
        <v>0</v>
      </c>
      <c r="D719" s="42">
        <f>TAB_!C1067</f>
        <v>0</v>
      </c>
      <c r="E719" s="41">
        <f>TAB_!D1067</f>
        <v>0</v>
      </c>
      <c r="F719" s="42">
        <f>TAB_!E1067</f>
        <v>0</v>
      </c>
      <c r="G719" s="41">
        <f>TAB_!F1067</f>
        <v>0</v>
      </c>
      <c r="H719" s="42">
        <f>TAB_!G1067</f>
        <v>0</v>
      </c>
      <c r="I719" s="41">
        <f>TAB_!H1067</f>
        <v>0</v>
      </c>
      <c r="J719" s="42">
        <f>TAB_!I1067</f>
        <v>0</v>
      </c>
      <c r="K719" s="41">
        <f>TAB_!J1067</f>
        <v>0</v>
      </c>
      <c r="L719" s="42">
        <f>TAB_!K1067</f>
        <v>0</v>
      </c>
      <c r="M719" s="136">
        <f>TAB_!L1067</f>
        <v>0</v>
      </c>
      <c r="N719" s="42">
        <f>TAB_!M1067</f>
        <v>0</v>
      </c>
    </row>
    <row r="720" spans="2:14">
      <c r="B720" s="142" t="str">
        <f>TAB_!A1068</f>
        <v>Total</v>
      </c>
      <c r="C720" s="136">
        <f>TAB_!B1068</f>
        <v>100</v>
      </c>
      <c r="D720" s="42">
        <f>TAB_!C1068</f>
        <v>100</v>
      </c>
      <c r="E720" s="41">
        <f>TAB_!D1068</f>
        <v>100</v>
      </c>
      <c r="F720" s="42">
        <f>TAB_!E1068</f>
        <v>100</v>
      </c>
      <c r="G720" s="41">
        <f>TAB_!F1068</f>
        <v>0</v>
      </c>
      <c r="H720" s="42">
        <f>TAB_!G1068</f>
        <v>0</v>
      </c>
      <c r="I720" s="41">
        <f>TAB_!H1068</f>
        <v>100</v>
      </c>
      <c r="J720" s="42">
        <f>TAB_!I1068</f>
        <v>100</v>
      </c>
      <c r="K720" s="41">
        <f>TAB_!J1068</f>
        <v>0</v>
      </c>
      <c r="L720" s="42">
        <f>TAB_!K1068</f>
        <v>0</v>
      </c>
      <c r="M720" s="136">
        <f>TAB_!L1068</f>
        <v>100</v>
      </c>
      <c r="N720" s="42">
        <f>TAB_!M1068</f>
        <v>100</v>
      </c>
    </row>
    <row r="721" spans="2:14">
      <c r="B721" s="143" t="str">
        <f>TAB_!A1069</f>
        <v>Numero de entrevistados</v>
      </c>
      <c r="C721" s="137">
        <f>TAB_!B1069</f>
        <v>38</v>
      </c>
      <c r="D721" s="44">
        <f>TAB_!C1069</f>
        <v>44</v>
      </c>
      <c r="E721" s="43">
        <f>TAB_!D1069</f>
        <v>4</v>
      </c>
      <c r="F721" s="44">
        <f>TAB_!E1069</f>
        <v>6</v>
      </c>
      <c r="G721" s="43">
        <f>TAB_!F1069</f>
        <v>0</v>
      </c>
      <c r="H721" s="44">
        <f>TAB_!G1069</f>
        <v>0</v>
      </c>
      <c r="I721" s="43">
        <f>TAB_!H1069</f>
        <v>5</v>
      </c>
      <c r="J721" s="44">
        <f>TAB_!I1069</f>
        <v>4</v>
      </c>
      <c r="K721" s="43">
        <f>TAB_!J1069</f>
        <v>0</v>
      </c>
      <c r="L721" s="44">
        <f>TAB_!K1069</f>
        <v>0</v>
      </c>
      <c r="M721" s="137">
        <f>TAB_!L1069</f>
        <v>47</v>
      </c>
      <c r="N721" s="44">
        <f>TAB_!M1069</f>
        <v>54</v>
      </c>
    </row>
    <row r="722" spans="2:14">
      <c r="B722" s="161" t="str">
        <f>TAB_!A1070</f>
        <v>TOP TWO BOX</v>
      </c>
      <c r="C722" s="138">
        <f>TAB_!B1070</f>
        <v>52.6</v>
      </c>
      <c r="D722" s="36">
        <f>TAB_!C1070</f>
        <v>56.8</v>
      </c>
      <c r="E722" s="35">
        <f>TAB_!D1070</f>
        <v>0</v>
      </c>
      <c r="F722" s="36">
        <f>TAB_!E1070</f>
        <v>16.7</v>
      </c>
      <c r="G722" s="35">
        <f>TAB_!F1070</f>
        <v>0</v>
      </c>
      <c r="H722" s="36">
        <f>TAB_!G1070</f>
        <v>0</v>
      </c>
      <c r="I722" s="35">
        <f>TAB_!H1070</f>
        <v>100</v>
      </c>
      <c r="J722" s="36">
        <f>TAB_!I1070</f>
        <v>100</v>
      </c>
      <c r="K722" s="35">
        <f>TAB_!J1070</f>
        <v>0</v>
      </c>
      <c r="L722" s="36">
        <f>TAB_!K1070</f>
        <v>0</v>
      </c>
      <c r="M722" s="138">
        <f>TAB_!L1070</f>
        <v>53.2</v>
      </c>
      <c r="N722" s="36">
        <f>TAB_!M1070</f>
        <v>55.6</v>
      </c>
    </row>
    <row r="723" spans="2:14">
      <c r="B723" s="142" t="str">
        <f>TAB_!A1071</f>
        <v>BOTTOM TWO BOX</v>
      </c>
      <c r="C723" s="136">
        <f>TAB_!B1071</f>
        <v>23.7</v>
      </c>
      <c r="D723" s="42">
        <f>TAB_!C1071</f>
        <v>9.1</v>
      </c>
      <c r="E723" s="41">
        <f>TAB_!D1071</f>
        <v>75</v>
      </c>
      <c r="F723" s="42">
        <f>TAB_!E1071</f>
        <v>50</v>
      </c>
      <c r="G723" s="41">
        <f>TAB_!F1071</f>
        <v>0</v>
      </c>
      <c r="H723" s="42">
        <f>TAB_!G1071</f>
        <v>0</v>
      </c>
      <c r="I723" s="41">
        <f>TAB_!H1071</f>
        <v>0</v>
      </c>
      <c r="J723" s="42">
        <f>TAB_!I1071</f>
        <v>0</v>
      </c>
      <c r="K723" s="41">
        <f>TAB_!J1071</f>
        <v>0</v>
      </c>
      <c r="L723" s="42">
        <f>TAB_!K1071</f>
        <v>0</v>
      </c>
      <c r="M723" s="136">
        <f>TAB_!L1071</f>
        <v>25.5</v>
      </c>
      <c r="N723" s="42">
        <f>TAB_!M1071</f>
        <v>13</v>
      </c>
    </row>
    <row r="724" spans="2:14">
      <c r="B724" s="161" t="str">
        <f>TAB_!A1072</f>
        <v>Media Escala de 1 a 5</v>
      </c>
      <c r="C724" s="139">
        <f>TAB_!B1072</f>
        <v>3.3</v>
      </c>
      <c r="D724" s="38">
        <f>TAB_!C1072</f>
        <v>3.7</v>
      </c>
      <c r="E724" s="37">
        <f>TAB_!D1072</f>
        <v>1.8</v>
      </c>
      <c r="F724" s="38">
        <f>TAB_!E1072</f>
        <v>2.5</v>
      </c>
      <c r="G724" s="37">
        <f>TAB_!F1072</f>
        <v>0</v>
      </c>
      <c r="H724" s="38">
        <f>TAB_!G1072</f>
        <v>0</v>
      </c>
      <c r="I724" s="37">
        <f>TAB_!H1072</f>
        <v>4.2</v>
      </c>
      <c r="J724" s="38">
        <f>TAB_!I1072</f>
        <v>4.3</v>
      </c>
      <c r="K724" s="37">
        <f>TAB_!J1072</f>
        <v>0</v>
      </c>
      <c r="L724" s="38">
        <f>TAB_!K1072</f>
        <v>0</v>
      </c>
      <c r="M724" s="139">
        <f>TAB_!L1072</f>
        <v>3.3</v>
      </c>
      <c r="N724" s="38">
        <f>TAB_!M1072</f>
        <v>3.6</v>
      </c>
    </row>
    <row r="725" spans="2:14" ht="15" thickBot="1">
      <c r="B725" s="162" t="str">
        <f>TAB_!A1073</f>
        <v>Índice Escala de 1 a 100</v>
      </c>
      <c r="C725" s="140">
        <f>TAB_!B1073</f>
        <v>58.6</v>
      </c>
      <c r="D725" s="46">
        <f>TAB_!C1073</f>
        <v>66.5</v>
      </c>
      <c r="E725" s="45">
        <f>TAB_!D1073</f>
        <v>18.8</v>
      </c>
      <c r="F725" s="46">
        <f>TAB_!E1073</f>
        <v>37.5</v>
      </c>
      <c r="G725" s="45">
        <f>TAB_!F1073</f>
        <v>0</v>
      </c>
      <c r="H725" s="46">
        <f>TAB_!G1073</f>
        <v>0</v>
      </c>
      <c r="I725" s="45">
        <f>TAB_!H1073</f>
        <v>80</v>
      </c>
      <c r="J725" s="46">
        <f>TAB_!I1073</f>
        <v>81.3</v>
      </c>
      <c r="K725" s="45">
        <f>TAB_!J1073</f>
        <v>0</v>
      </c>
      <c r="L725" s="46">
        <f>TAB_!K1073</f>
        <v>0</v>
      </c>
      <c r="M725" s="140">
        <f>TAB_!L1073</f>
        <v>57.4</v>
      </c>
      <c r="N725" s="46">
        <f>TAB_!M1073</f>
        <v>64.400000000000006</v>
      </c>
    </row>
    <row r="726" spans="2:14">
      <c r="C726" s="33"/>
      <c r="D726" s="33"/>
      <c r="E726" s="33"/>
      <c r="F726" s="33"/>
      <c r="G726" s="33"/>
      <c r="H726" s="33"/>
      <c r="I726" s="33"/>
      <c r="J726" s="33"/>
      <c r="K726" s="33"/>
      <c r="L726" s="33"/>
      <c r="M726" s="33"/>
      <c r="N726" s="33"/>
    </row>
    <row r="727" spans="2:14">
      <c r="C727" s="33"/>
      <c r="D727" s="33"/>
      <c r="E727" s="33"/>
      <c r="F727" s="33"/>
      <c r="G727" s="33"/>
      <c r="H727" s="33"/>
      <c r="I727" s="33"/>
      <c r="J727" s="33"/>
      <c r="K727" s="33"/>
      <c r="L727" s="33"/>
      <c r="M727" s="33"/>
      <c r="N727" s="33"/>
    </row>
    <row r="728" spans="2:14">
      <c r="B728" s="141" t="str">
        <f>TAB_!A1076</f>
        <v>¿Considera que en términos generales los profesores de la unidad académica cumplen con los siguientes aspectos para el desarrollo de sus actividades académicas?</v>
      </c>
      <c r="C728" s="33"/>
      <c r="D728" s="33"/>
      <c r="E728" s="33"/>
      <c r="F728" s="33"/>
      <c r="G728" s="33"/>
      <c r="H728" s="33"/>
      <c r="I728" s="33"/>
      <c r="J728" s="33"/>
      <c r="K728" s="33"/>
      <c r="L728" s="33"/>
      <c r="M728" s="33"/>
      <c r="N728" s="33"/>
    </row>
    <row r="729" spans="2:14" ht="15" thickBot="1">
      <c r="B729" s="141" t="str">
        <f>TAB_!A1077</f>
        <v>Formación y experiencia de acuerdo con las necesidades del programa</v>
      </c>
      <c r="C729" s="33"/>
      <c r="D729" s="33"/>
      <c r="E729" s="33"/>
      <c r="F729" s="33"/>
      <c r="G729" s="33"/>
      <c r="H729" s="33"/>
      <c r="I729" s="33"/>
      <c r="J729" s="33"/>
      <c r="K729" s="33"/>
      <c r="L729" s="33"/>
      <c r="M729" s="33"/>
      <c r="N729" s="33"/>
    </row>
    <row r="730" spans="2:14">
      <c r="B730" s="160" t="str">
        <f>TAB_!A1085</f>
        <v>(1)Total Desacuerdo</v>
      </c>
      <c r="C730" s="159">
        <f>TAB_!B1085</f>
        <v>0</v>
      </c>
      <c r="D730" s="158">
        <f>TAB_!C1085</f>
        <v>0</v>
      </c>
      <c r="E730" s="157">
        <f>TAB_!D1085</f>
        <v>0</v>
      </c>
      <c r="F730" s="158">
        <f>TAB_!E1085</f>
        <v>0</v>
      </c>
      <c r="G730" s="157">
        <f>TAB_!F1085</f>
        <v>0</v>
      </c>
      <c r="H730" s="158">
        <f>TAB_!G1085</f>
        <v>0</v>
      </c>
      <c r="I730" s="157">
        <f>TAB_!H1085</f>
        <v>0</v>
      </c>
      <c r="J730" s="158">
        <f>TAB_!I1085</f>
        <v>0</v>
      </c>
      <c r="K730" s="157">
        <f>TAB_!J1085</f>
        <v>0</v>
      </c>
      <c r="L730" s="158">
        <f>TAB_!K1085</f>
        <v>0</v>
      </c>
      <c r="M730" s="159">
        <f>TAB_!L1085</f>
        <v>0</v>
      </c>
      <c r="N730" s="158">
        <f>TAB_!M1085</f>
        <v>0</v>
      </c>
    </row>
    <row r="731" spans="2:14">
      <c r="B731" s="142" t="str">
        <f>TAB_!A1086</f>
        <v>(2)Desacuerdo</v>
      </c>
      <c r="C731" s="136">
        <f>TAB_!B1086</f>
        <v>0</v>
      </c>
      <c r="D731" s="42">
        <f>TAB_!C1086</f>
        <v>0</v>
      </c>
      <c r="E731" s="41">
        <f>TAB_!D1086</f>
        <v>0</v>
      </c>
      <c r="F731" s="42">
        <f>TAB_!E1086</f>
        <v>0</v>
      </c>
      <c r="G731" s="41">
        <f>TAB_!F1086</f>
        <v>0</v>
      </c>
      <c r="H731" s="42">
        <f>TAB_!G1086</f>
        <v>0</v>
      </c>
      <c r="I731" s="41">
        <f>TAB_!H1086</f>
        <v>0</v>
      </c>
      <c r="J731" s="42">
        <f>TAB_!I1086</f>
        <v>0</v>
      </c>
      <c r="K731" s="41">
        <f>TAB_!J1086</f>
        <v>0</v>
      </c>
      <c r="L731" s="42">
        <f>TAB_!K1086</f>
        <v>0</v>
      </c>
      <c r="M731" s="136">
        <f>TAB_!L1086</f>
        <v>0</v>
      </c>
      <c r="N731" s="42">
        <f>TAB_!M1086</f>
        <v>0</v>
      </c>
    </row>
    <row r="732" spans="2:14">
      <c r="B732" s="142" t="str">
        <f>TAB_!A1087</f>
        <v>(3)Medianamente de acuerdo</v>
      </c>
      <c r="C732" s="136">
        <f>TAB_!B1087</f>
        <v>0</v>
      </c>
      <c r="D732" s="42">
        <f>TAB_!C1087</f>
        <v>0</v>
      </c>
      <c r="E732" s="41">
        <f>TAB_!D1087</f>
        <v>25</v>
      </c>
      <c r="F732" s="42">
        <f>TAB_!E1087</f>
        <v>0</v>
      </c>
      <c r="G732" s="41">
        <f>TAB_!F1087</f>
        <v>0</v>
      </c>
      <c r="H732" s="42">
        <f>TAB_!G1087</f>
        <v>40</v>
      </c>
      <c r="I732" s="41">
        <f>TAB_!H1087</f>
        <v>0</v>
      </c>
      <c r="J732" s="42">
        <f>TAB_!I1087</f>
        <v>0</v>
      </c>
      <c r="K732" s="41">
        <f>TAB_!J1087</f>
        <v>0</v>
      </c>
      <c r="L732" s="42">
        <f>TAB_!K1087</f>
        <v>0</v>
      </c>
      <c r="M732" s="136">
        <f>TAB_!L1087</f>
        <v>7.7</v>
      </c>
      <c r="N732" s="42">
        <f>TAB_!M1087</f>
        <v>13.3</v>
      </c>
    </row>
    <row r="733" spans="2:14">
      <c r="B733" s="142" t="str">
        <f>TAB_!A1088</f>
        <v>(4)Acuerdo</v>
      </c>
      <c r="C733" s="136">
        <f>TAB_!B1088</f>
        <v>0</v>
      </c>
      <c r="D733" s="42">
        <f>TAB_!C1088</f>
        <v>0</v>
      </c>
      <c r="E733" s="41">
        <f>TAB_!D1088</f>
        <v>50</v>
      </c>
      <c r="F733" s="42">
        <f>TAB_!E1088</f>
        <v>66.7</v>
      </c>
      <c r="G733" s="41">
        <f>TAB_!F1088</f>
        <v>25</v>
      </c>
      <c r="H733" s="42">
        <f>TAB_!G1088</f>
        <v>60</v>
      </c>
      <c r="I733" s="41">
        <f>TAB_!H1088</f>
        <v>60</v>
      </c>
      <c r="J733" s="42">
        <f>TAB_!I1088</f>
        <v>0</v>
      </c>
      <c r="K733" s="41">
        <f>TAB_!J1088</f>
        <v>0</v>
      </c>
      <c r="L733" s="42">
        <f>TAB_!K1088</f>
        <v>0</v>
      </c>
      <c r="M733" s="136">
        <f>TAB_!L1088</f>
        <v>46.2</v>
      </c>
      <c r="N733" s="42">
        <f>TAB_!M1088</f>
        <v>46.7</v>
      </c>
    </row>
    <row r="734" spans="2:14">
      <c r="B734" s="142" t="str">
        <f>TAB_!A1089</f>
        <v>(5)Total Acuerdo</v>
      </c>
      <c r="C734" s="136">
        <f>TAB_!B1089</f>
        <v>0</v>
      </c>
      <c r="D734" s="42">
        <f>TAB_!C1089</f>
        <v>0</v>
      </c>
      <c r="E734" s="41">
        <f>TAB_!D1089</f>
        <v>25</v>
      </c>
      <c r="F734" s="42">
        <f>TAB_!E1089</f>
        <v>33.299999999999997</v>
      </c>
      <c r="G734" s="41">
        <f>TAB_!F1089</f>
        <v>75</v>
      </c>
      <c r="H734" s="42">
        <f>TAB_!G1089</f>
        <v>0</v>
      </c>
      <c r="I734" s="41">
        <f>TAB_!H1089</f>
        <v>40</v>
      </c>
      <c r="J734" s="42">
        <f>TAB_!I1089</f>
        <v>100</v>
      </c>
      <c r="K734" s="41">
        <f>TAB_!J1089</f>
        <v>0</v>
      </c>
      <c r="L734" s="42">
        <f>TAB_!K1089</f>
        <v>0</v>
      </c>
      <c r="M734" s="136">
        <f>TAB_!L1089</f>
        <v>46.2</v>
      </c>
      <c r="N734" s="42">
        <f>TAB_!M1089</f>
        <v>40</v>
      </c>
    </row>
    <row r="735" spans="2:14">
      <c r="B735" s="142" t="str">
        <f>TAB_!A1090</f>
        <v>NS/NA</v>
      </c>
      <c r="C735" s="136">
        <f>TAB_!B1090</f>
        <v>0</v>
      </c>
      <c r="D735" s="42">
        <f>TAB_!C1090</f>
        <v>0</v>
      </c>
      <c r="E735" s="41">
        <f>TAB_!D1090</f>
        <v>0</v>
      </c>
      <c r="F735" s="42">
        <f>TAB_!E1090</f>
        <v>0</v>
      </c>
      <c r="G735" s="41">
        <f>TAB_!F1090</f>
        <v>0</v>
      </c>
      <c r="H735" s="42">
        <f>TAB_!G1090</f>
        <v>0</v>
      </c>
      <c r="I735" s="41">
        <f>TAB_!H1090</f>
        <v>0</v>
      </c>
      <c r="J735" s="42">
        <f>TAB_!I1090</f>
        <v>0</v>
      </c>
      <c r="K735" s="41">
        <f>TAB_!J1090</f>
        <v>0</v>
      </c>
      <c r="L735" s="42">
        <f>TAB_!K1090</f>
        <v>0</v>
      </c>
      <c r="M735" s="136">
        <f>TAB_!L1090</f>
        <v>0</v>
      </c>
      <c r="N735" s="42">
        <f>TAB_!M1090</f>
        <v>0</v>
      </c>
    </row>
    <row r="736" spans="2:14">
      <c r="B736" s="142" t="str">
        <f>TAB_!A1091</f>
        <v>Total</v>
      </c>
      <c r="C736" s="136">
        <f>TAB_!B1091</f>
        <v>0</v>
      </c>
      <c r="D736" s="42">
        <f>TAB_!C1091</f>
        <v>0</v>
      </c>
      <c r="E736" s="41">
        <f>TAB_!D1091</f>
        <v>100</v>
      </c>
      <c r="F736" s="42">
        <f>TAB_!E1091</f>
        <v>100</v>
      </c>
      <c r="G736" s="41">
        <f>TAB_!F1091</f>
        <v>100</v>
      </c>
      <c r="H736" s="42">
        <f>TAB_!G1091</f>
        <v>100</v>
      </c>
      <c r="I736" s="41">
        <f>TAB_!H1091</f>
        <v>100</v>
      </c>
      <c r="J736" s="42">
        <f>TAB_!I1091</f>
        <v>100</v>
      </c>
      <c r="K736" s="41">
        <f>TAB_!J1091</f>
        <v>0</v>
      </c>
      <c r="L736" s="42">
        <f>TAB_!K1091</f>
        <v>0</v>
      </c>
      <c r="M736" s="136">
        <f>TAB_!L1091</f>
        <v>100</v>
      </c>
      <c r="N736" s="42">
        <f>TAB_!M1091</f>
        <v>100</v>
      </c>
    </row>
    <row r="737" spans="2:14">
      <c r="B737" s="143" t="str">
        <f>TAB_!A1092</f>
        <v>Numero de entrevistados</v>
      </c>
      <c r="C737" s="137">
        <f>TAB_!B1092</f>
        <v>0</v>
      </c>
      <c r="D737" s="44">
        <f>TAB_!C1092</f>
        <v>0</v>
      </c>
      <c r="E737" s="43">
        <f>TAB_!D1092</f>
        <v>4</v>
      </c>
      <c r="F737" s="44">
        <f>TAB_!E1092</f>
        <v>6</v>
      </c>
      <c r="G737" s="43">
        <f>TAB_!F1092</f>
        <v>4</v>
      </c>
      <c r="H737" s="44">
        <f>TAB_!G1092</f>
        <v>5</v>
      </c>
      <c r="I737" s="43">
        <f>TAB_!H1092</f>
        <v>5</v>
      </c>
      <c r="J737" s="44">
        <f>TAB_!I1092</f>
        <v>4</v>
      </c>
      <c r="K737" s="43">
        <f>TAB_!J1092</f>
        <v>0</v>
      </c>
      <c r="L737" s="44">
        <f>TAB_!K1092</f>
        <v>0</v>
      </c>
      <c r="M737" s="137">
        <f>TAB_!L1092</f>
        <v>13</v>
      </c>
      <c r="N737" s="44">
        <f>TAB_!M1092</f>
        <v>15</v>
      </c>
    </row>
    <row r="738" spans="2:14">
      <c r="B738" s="161" t="str">
        <f>TAB_!A1093</f>
        <v>TOP TWO BOX</v>
      </c>
      <c r="C738" s="138">
        <f>TAB_!B1093</f>
        <v>0</v>
      </c>
      <c r="D738" s="36">
        <f>TAB_!C1093</f>
        <v>0</v>
      </c>
      <c r="E738" s="35">
        <f>TAB_!D1093</f>
        <v>75</v>
      </c>
      <c r="F738" s="36">
        <f>TAB_!E1093</f>
        <v>100</v>
      </c>
      <c r="G738" s="35">
        <f>TAB_!F1093</f>
        <v>100</v>
      </c>
      <c r="H738" s="36">
        <f>TAB_!G1093</f>
        <v>60</v>
      </c>
      <c r="I738" s="35">
        <f>TAB_!H1093</f>
        <v>100</v>
      </c>
      <c r="J738" s="36">
        <f>TAB_!I1093</f>
        <v>100</v>
      </c>
      <c r="K738" s="35">
        <f>TAB_!J1093</f>
        <v>0</v>
      </c>
      <c r="L738" s="36">
        <f>TAB_!K1093</f>
        <v>0</v>
      </c>
      <c r="M738" s="138">
        <f>TAB_!L1093</f>
        <v>92.3</v>
      </c>
      <c r="N738" s="36">
        <f>TAB_!M1093</f>
        <v>86.7</v>
      </c>
    </row>
    <row r="739" spans="2:14">
      <c r="B739" s="142" t="str">
        <f>TAB_!A1094</f>
        <v>BOTTOM TWO BOX</v>
      </c>
      <c r="C739" s="136">
        <f>TAB_!B1094</f>
        <v>0</v>
      </c>
      <c r="D739" s="42">
        <f>TAB_!C1094</f>
        <v>0</v>
      </c>
      <c r="E739" s="41">
        <f>TAB_!D1094</f>
        <v>0</v>
      </c>
      <c r="F739" s="42">
        <f>TAB_!E1094</f>
        <v>0</v>
      </c>
      <c r="G739" s="41">
        <f>TAB_!F1094</f>
        <v>0</v>
      </c>
      <c r="H739" s="42">
        <f>TAB_!G1094</f>
        <v>0</v>
      </c>
      <c r="I739" s="41">
        <f>TAB_!H1094</f>
        <v>0</v>
      </c>
      <c r="J739" s="42">
        <f>TAB_!I1094</f>
        <v>0</v>
      </c>
      <c r="K739" s="41">
        <f>TAB_!J1094</f>
        <v>0</v>
      </c>
      <c r="L739" s="42">
        <f>TAB_!K1094</f>
        <v>0</v>
      </c>
      <c r="M739" s="136">
        <f>TAB_!L1094</f>
        <v>0</v>
      </c>
      <c r="N739" s="42">
        <f>TAB_!M1094</f>
        <v>0</v>
      </c>
    </row>
    <row r="740" spans="2:14">
      <c r="B740" s="161" t="str">
        <f>TAB_!A1095</f>
        <v>Media Escala de 1 a 5</v>
      </c>
      <c r="C740" s="139">
        <f>TAB_!B1095</f>
        <v>0</v>
      </c>
      <c r="D740" s="38">
        <f>TAB_!C1095</f>
        <v>0</v>
      </c>
      <c r="E740" s="37">
        <f>TAB_!D1095</f>
        <v>4</v>
      </c>
      <c r="F740" s="38">
        <f>TAB_!E1095</f>
        <v>4.3</v>
      </c>
      <c r="G740" s="37">
        <f>TAB_!F1095</f>
        <v>4.8</v>
      </c>
      <c r="H740" s="38">
        <f>TAB_!G1095</f>
        <v>3.6</v>
      </c>
      <c r="I740" s="37">
        <f>TAB_!H1095</f>
        <v>4.4000000000000004</v>
      </c>
      <c r="J740" s="38">
        <f>TAB_!I1095</f>
        <v>5</v>
      </c>
      <c r="K740" s="37">
        <f>TAB_!J1095</f>
        <v>0</v>
      </c>
      <c r="L740" s="38">
        <f>TAB_!K1095</f>
        <v>0</v>
      </c>
      <c r="M740" s="139">
        <f>TAB_!L1095</f>
        <v>4.4000000000000004</v>
      </c>
      <c r="N740" s="38">
        <f>TAB_!M1095</f>
        <v>4.3</v>
      </c>
    </row>
    <row r="741" spans="2:14" ht="15" thickBot="1">
      <c r="B741" s="162" t="str">
        <f>TAB_!A1096</f>
        <v>Índice Escala de 1 a 100</v>
      </c>
      <c r="C741" s="140">
        <f>TAB_!B1096</f>
        <v>0</v>
      </c>
      <c r="D741" s="46">
        <f>TAB_!C1096</f>
        <v>0</v>
      </c>
      <c r="E741" s="45">
        <f>TAB_!D1096</f>
        <v>75</v>
      </c>
      <c r="F741" s="46">
        <f>TAB_!E1096</f>
        <v>83.3</v>
      </c>
      <c r="G741" s="45">
        <f>TAB_!F1096</f>
        <v>93.8</v>
      </c>
      <c r="H741" s="46">
        <f>TAB_!G1096</f>
        <v>65</v>
      </c>
      <c r="I741" s="45">
        <f>TAB_!H1096</f>
        <v>85</v>
      </c>
      <c r="J741" s="46">
        <f>TAB_!I1096</f>
        <v>100</v>
      </c>
      <c r="K741" s="45">
        <f>TAB_!J1096</f>
        <v>0</v>
      </c>
      <c r="L741" s="46">
        <f>TAB_!K1096</f>
        <v>0</v>
      </c>
      <c r="M741" s="140">
        <f>TAB_!L1096</f>
        <v>84.6</v>
      </c>
      <c r="N741" s="46">
        <f>TAB_!M1096</f>
        <v>81.7</v>
      </c>
    </row>
    <row r="742" spans="2:14">
      <c r="C742" s="33"/>
      <c r="D742" s="33"/>
      <c r="E742" s="33"/>
      <c r="F742" s="33"/>
      <c r="G742" s="33"/>
      <c r="H742" s="33"/>
      <c r="I742" s="33"/>
      <c r="J742" s="33"/>
      <c r="K742" s="33"/>
      <c r="L742" s="33"/>
      <c r="M742" s="33"/>
      <c r="N742" s="33"/>
    </row>
    <row r="743" spans="2:14">
      <c r="C743" s="33"/>
      <c r="D743" s="33"/>
      <c r="E743" s="33"/>
      <c r="F743" s="33"/>
      <c r="G743" s="33"/>
      <c r="H743" s="33"/>
      <c r="I743" s="33"/>
      <c r="J743" s="33"/>
      <c r="K743" s="33"/>
      <c r="L743" s="33"/>
      <c r="M743" s="33"/>
      <c r="N743" s="33"/>
    </row>
    <row r="744" spans="2:14">
      <c r="B744" s="141" t="str">
        <f>TAB_!A1099</f>
        <v>¿Considera que en términos generales los profesores de la unidad académica cumplen con los siguientes aspectos para el desarrollo de sus actividades académicas?</v>
      </c>
      <c r="C744" s="33"/>
      <c r="D744" s="33"/>
      <c r="E744" s="33"/>
      <c r="F744" s="33"/>
      <c r="G744" s="33"/>
      <c r="H744" s="33"/>
      <c r="I744" s="33"/>
      <c r="J744" s="33"/>
      <c r="K744" s="33"/>
      <c r="L744" s="33"/>
      <c r="M744" s="33"/>
      <c r="N744" s="33"/>
    </row>
    <row r="745" spans="2:14" ht="15" thickBot="1">
      <c r="B745" s="141" t="str">
        <f>TAB_!A1100</f>
        <v>Cumplimiento de los objetivos planeados anualmente</v>
      </c>
      <c r="C745" s="33"/>
      <c r="D745" s="33"/>
      <c r="E745" s="33"/>
      <c r="F745" s="33"/>
      <c r="G745" s="33"/>
      <c r="H745" s="33"/>
      <c r="I745" s="33"/>
      <c r="J745" s="33"/>
      <c r="K745" s="33"/>
      <c r="L745" s="33"/>
      <c r="M745" s="33"/>
      <c r="N745" s="33"/>
    </row>
    <row r="746" spans="2:14">
      <c r="B746" s="160" t="str">
        <f>TAB_!A1108</f>
        <v>(1)Total Desacuerdo</v>
      </c>
      <c r="C746" s="159">
        <f>TAB_!B1108</f>
        <v>0</v>
      </c>
      <c r="D746" s="158">
        <f>TAB_!C1108</f>
        <v>0</v>
      </c>
      <c r="E746" s="157">
        <f>TAB_!D1108</f>
        <v>0</v>
      </c>
      <c r="F746" s="158">
        <f>TAB_!E1108</f>
        <v>0</v>
      </c>
      <c r="G746" s="157">
        <f>TAB_!F1108</f>
        <v>0</v>
      </c>
      <c r="H746" s="158">
        <f>TAB_!G1108</f>
        <v>0</v>
      </c>
      <c r="I746" s="157">
        <f>TAB_!H1108</f>
        <v>0</v>
      </c>
      <c r="J746" s="158">
        <f>TAB_!I1108</f>
        <v>0</v>
      </c>
      <c r="K746" s="157">
        <f>TAB_!J1108</f>
        <v>0</v>
      </c>
      <c r="L746" s="158">
        <f>TAB_!K1108</f>
        <v>0</v>
      </c>
      <c r="M746" s="159">
        <f>TAB_!L1108</f>
        <v>0</v>
      </c>
      <c r="N746" s="158">
        <f>TAB_!M1108</f>
        <v>0</v>
      </c>
    </row>
    <row r="747" spans="2:14">
      <c r="B747" s="142" t="str">
        <f>TAB_!A1109</f>
        <v>(2)Desacuerdo</v>
      </c>
      <c r="C747" s="136">
        <f>TAB_!B1109</f>
        <v>0</v>
      </c>
      <c r="D747" s="42">
        <f>TAB_!C1109</f>
        <v>0</v>
      </c>
      <c r="E747" s="41">
        <f>TAB_!D1109</f>
        <v>0</v>
      </c>
      <c r="F747" s="42">
        <f>TAB_!E1109</f>
        <v>0</v>
      </c>
      <c r="G747" s="41">
        <f>TAB_!F1109</f>
        <v>0</v>
      </c>
      <c r="H747" s="42">
        <f>TAB_!G1109</f>
        <v>0</v>
      </c>
      <c r="I747" s="41">
        <f>TAB_!H1109</f>
        <v>0</v>
      </c>
      <c r="J747" s="42">
        <f>TAB_!I1109</f>
        <v>0</v>
      </c>
      <c r="K747" s="41">
        <f>TAB_!J1109</f>
        <v>0</v>
      </c>
      <c r="L747" s="42">
        <f>TAB_!K1109</f>
        <v>0</v>
      </c>
      <c r="M747" s="136">
        <f>TAB_!L1109</f>
        <v>0</v>
      </c>
      <c r="N747" s="42">
        <f>TAB_!M1109</f>
        <v>0</v>
      </c>
    </row>
    <row r="748" spans="2:14">
      <c r="B748" s="142" t="str">
        <f>TAB_!A1110</f>
        <v>(3)Medianamente de acuerdo</v>
      </c>
      <c r="C748" s="136">
        <f>TAB_!B1110</f>
        <v>0</v>
      </c>
      <c r="D748" s="42">
        <f>TAB_!C1110</f>
        <v>0</v>
      </c>
      <c r="E748" s="41">
        <f>TAB_!D1110</f>
        <v>25</v>
      </c>
      <c r="F748" s="42">
        <f>TAB_!E1110</f>
        <v>16.7</v>
      </c>
      <c r="G748" s="41">
        <f>TAB_!F1110</f>
        <v>0</v>
      </c>
      <c r="H748" s="42">
        <f>TAB_!G1110</f>
        <v>0</v>
      </c>
      <c r="I748" s="41">
        <f>TAB_!H1110</f>
        <v>20</v>
      </c>
      <c r="J748" s="42">
        <f>TAB_!I1110</f>
        <v>50</v>
      </c>
      <c r="K748" s="41">
        <f>TAB_!J1110</f>
        <v>0</v>
      </c>
      <c r="L748" s="42">
        <f>TAB_!K1110</f>
        <v>0</v>
      </c>
      <c r="M748" s="136">
        <f>TAB_!L1110</f>
        <v>22.2</v>
      </c>
      <c r="N748" s="42">
        <f>TAB_!M1110</f>
        <v>30</v>
      </c>
    </row>
    <row r="749" spans="2:14">
      <c r="B749" s="142" t="str">
        <f>TAB_!A1111</f>
        <v>(4)Acuerdo</v>
      </c>
      <c r="C749" s="136">
        <f>TAB_!B1111</f>
        <v>0</v>
      </c>
      <c r="D749" s="42">
        <f>TAB_!C1111</f>
        <v>0</v>
      </c>
      <c r="E749" s="41">
        <f>TAB_!D1111</f>
        <v>50</v>
      </c>
      <c r="F749" s="42">
        <f>TAB_!E1111</f>
        <v>33.299999999999997</v>
      </c>
      <c r="G749" s="41">
        <f>TAB_!F1111</f>
        <v>0</v>
      </c>
      <c r="H749" s="42">
        <f>TAB_!G1111</f>
        <v>0</v>
      </c>
      <c r="I749" s="41">
        <f>TAB_!H1111</f>
        <v>60</v>
      </c>
      <c r="J749" s="42">
        <f>TAB_!I1111</f>
        <v>0</v>
      </c>
      <c r="K749" s="41">
        <f>TAB_!J1111</f>
        <v>0</v>
      </c>
      <c r="L749" s="42">
        <f>TAB_!K1111</f>
        <v>0</v>
      </c>
      <c r="M749" s="136">
        <f>TAB_!L1111</f>
        <v>55.6</v>
      </c>
      <c r="N749" s="42">
        <f>TAB_!M1111</f>
        <v>20</v>
      </c>
    </row>
    <row r="750" spans="2:14">
      <c r="B750" s="142" t="str">
        <f>TAB_!A1112</f>
        <v>(5)Total Acuerdo</v>
      </c>
      <c r="C750" s="136">
        <f>TAB_!B1112</f>
        <v>0</v>
      </c>
      <c r="D750" s="42">
        <f>TAB_!C1112</f>
        <v>0</v>
      </c>
      <c r="E750" s="41">
        <f>TAB_!D1112</f>
        <v>25</v>
      </c>
      <c r="F750" s="42">
        <f>TAB_!E1112</f>
        <v>33.299999999999997</v>
      </c>
      <c r="G750" s="41">
        <f>TAB_!F1112</f>
        <v>0</v>
      </c>
      <c r="H750" s="42">
        <f>TAB_!G1112</f>
        <v>0</v>
      </c>
      <c r="I750" s="41">
        <f>TAB_!H1112</f>
        <v>20</v>
      </c>
      <c r="J750" s="42">
        <f>TAB_!I1112</f>
        <v>50</v>
      </c>
      <c r="K750" s="41">
        <f>TAB_!J1112</f>
        <v>0</v>
      </c>
      <c r="L750" s="42">
        <f>TAB_!K1112</f>
        <v>0</v>
      </c>
      <c r="M750" s="136">
        <f>TAB_!L1112</f>
        <v>22.2</v>
      </c>
      <c r="N750" s="42">
        <f>TAB_!M1112</f>
        <v>40</v>
      </c>
    </row>
    <row r="751" spans="2:14">
      <c r="B751" s="142" t="str">
        <f>TAB_!A1113</f>
        <v>NS/NA</v>
      </c>
      <c r="C751" s="136">
        <f>TAB_!B1113</f>
        <v>0</v>
      </c>
      <c r="D751" s="42">
        <f>TAB_!C1113</f>
        <v>0</v>
      </c>
      <c r="E751" s="41">
        <f>TAB_!D1113</f>
        <v>0</v>
      </c>
      <c r="F751" s="42">
        <f>TAB_!E1113</f>
        <v>16.7</v>
      </c>
      <c r="G751" s="41">
        <f>TAB_!F1113</f>
        <v>0</v>
      </c>
      <c r="H751" s="42">
        <f>TAB_!G1113</f>
        <v>0</v>
      </c>
      <c r="I751" s="41">
        <f>TAB_!H1113</f>
        <v>0</v>
      </c>
      <c r="J751" s="42">
        <f>TAB_!I1113</f>
        <v>0</v>
      </c>
      <c r="K751" s="41">
        <f>TAB_!J1113</f>
        <v>0</v>
      </c>
      <c r="L751" s="42">
        <f>TAB_!K1113</f>
        <v>0</v>
      </c>
      <c r="M751" s="136">
        <f>TAB_!L1113</f>
        <v>0</v>
      </c>
      <c r="N751" s="42">
        <f>TAB_!M1113</f>
        <v>10</v>
      </c>
    </row>
    <row r="752" spans="2:14">
      <c r="B752" s="142" t="str">
        <f>TAB_!A1114</f>
        <v>Total</v>
      </c>
      <c r="C752" s="136">
        <f>TAB_!B1114</f>
        <v>0</v>
      </c>
      <c r="D752" s="42">
        <f>TAB_!C1114</f>
        <v>0</v>
      </c>
      <c r="E752" s="41">
        <f>TAB_!D1114</f>
        <v>100</v>
      </c>
      <c r="F752" s="42">
        <f>TAB_!E1114</f>
        <v>100</v>
      </c>
      <c r="G752" s="41">
        <f>TAB_!F1114</f>
        <v>0</v>
      </c>
      <c r="H752" s="42">
        <f>TAB_!G1114</f>
        <v>0</v>
      </c>
      <c r="I752" s="41">
        <f>TAB_!H1114</f>
        <v>100</v>
      </c>
      <c r="J752" s="42">
        <f>TAB_!I1114</f>
        <v>100</v>
      </c>
      <c r="K752" s="41">
        <f>TAB_!J1114</f>
        <v>0</v>
      </c>
      <c r="L752" s="42">
        <f>TAB_!K1114</f>
        <v>0</v>
      </c>
      <c r="M752" s="136">
        <f>TAB_!L1114</f>
        <v>100</v>
      </c>
      <c r="N752" s="42">
        <f>TAB_!M1114</f>
        <v>100</v>
      </c>
    </row>
    <row r="753" spans="2:14">
      <c r="B753" s="143" t="str">
        <f>TAB_!A1115</f>
        <v>Numero de entrevistados</v>
      </c>
      <c r="C753" s="137">
        <f>TAB_!B1115</f>
        <v>0</v>
      </c>
      <c r="D753" s="44">
        <f>TAB_!C1115</f>
        <v>0</v>
      </c>
      <c r="E753" s="43">
        <f>TAB_!D1115</f>
        <v>4</v>
      </c>
      <c r="F753" s="44">
        <f>TAB_!E1115</f>
        <v>6</v>
      </c>
      <c r="G753" s="43">
        <f>TAB_!F1115</f>
        <v>0</v>
      </c>
      <c r="H753" s="44">
        <f>TAB_!G1115</f>
        <v>0</v>
      </c>
      <c r="I753" s="43">
        <f>TAB_!H1115</f>
        <v>5</v>
      </c>
      <c r="J753" s="44">
        <f>TAB_!I1115</f>
        <v>4</v>
      </c>
      <c r="K753" s="43">
        <f>TAB_!J1115</f>
        <v>0</v>
      </c>
      <c r="L753" s="44">
        <f>TAB_!K1115</f>
        <v>0</v>
      </c>
      <c r="M753" s="137">
        <f>TAB_!L1115</f>
        <v>9</v>
      </c>
      <c r="N753" s="44">
        <f>TAB_!M1115</f>
        <v>10</v>
      </c>
    </row>
    <row r="754" spans="2:14">
      <c r="B754" s="161" t="str">
        <f>TAB_!A1116</f>
        <v>TOP TWO BOX</v>
      </c>
      <c r="C754" s="138">
        <f>TAB_!B1116</f>
        <v>0</v>
      </c>
      <c r="D754" s="36">
        <f>TAB_!C1116</f>
        <v>0</v>
      </c>
      <c r="E754" s="35">
        <f>TAB_!D1116</f>
        <v>75</v>
      </c>
      <c r="F754" s="36">
        <f>TAB_!E1116</f>
        <v>66.7</v>
      </c>
      <c r="G754" s="35">
        <f>TAB_!F1116</f>
        <v>0</v>
      </c>
      <c r="H754" s="36">
        <f>TAB_!G1116</f>
        <v>0</v>
      </c>
      <c r="I754" s="35">
        <f>TAB_!H1116</f>
        <v>80</v>
      </c>
      <c r="J754" s="36">
        <f>TAB_!I1116</f>
        <v>50</v>
      </c>
      <c r="K754" s="35">
        <f>TAB_!J1116</f>
        <v>0</v>
      </c>
      <c r="L754" s="36">
        <f>TAB_!K1116</f>
        <v>0</v>
      </c>
      <c r="M754" s="138">
        <f>TAB_!L1116</f>
        <v>77.8</v>
      </c>
      <c r="N754" s="36">
        <f>TAB_!M1116</f>
        <v>60</v>
      </c>
    </row>
    <row r="755" spans="2:14">
      <c r="B755" s="142" t="str">
        <f>TAB_!A1117</f>
        <v>BOTTOM TWO BOX</v>
      </c>
      <c r="C755" s="136">
        <f>TAB_!B1117</f>
        <v>0</v>
      </c>
      <c r="D755" s="42">
        <f>TAB_!C1117</f>
        <v>0</v>
      </c>
      <c r="E755" s="41">
        <f>TAB_!D1117</f>
        <v>0</v>
      </c>
      <c r="F755" s="42">
        <f>TAB_!E1117</f>
        <v>0</v>
      </c>
      <c r="G755" s="41">
        <f>TAB_!F1117</f>
        <v>0</v>
      </c>
      <c r="H755" s="42">
        <f>TAB_!G1117</f>
        <v>0</v>
      </c>
      <c r="I755" s="41">
        <f>TAB_!H1117</f>
        <v>0</v>
      </c>
      <c r="J755" s="42">
        <f>TAB_!I1117</f>
        <v>0</v>
      </c>
      <c r="K755" s="41">
        <f>TAB_!J1117</f>
        <v>0</v>
      </c>
      <c r="L755" s="42">
        <f>TAB_!K1117</f>
        <v>0</v>
      </c>
      <c r="M755" s="136">
        <f>TAB_!L1117</f>
        <v>0</v>
      </c>
      <c r="N755" s="42">
        <f>TAB_!M1117</f>
        <v>0</v>
      </c>
    </row>
    <row r="756" spans="2:14">
      <c r="B756" s="161" t="str">
        <f>TAB_!A1118</f>
        <v>Media Escala de 1 a 5</v>
      </c>
      <c r="C756" s="139">
        <f>TAB_!B1118</f>
        <v>0</v>
      </c>
      <c r="D756" s="38">
        <f>TAB_!C1118</f>
        <v>0</v>
      </c>
      <c r="E756" s="37">
        <f>TAB_!D1118</f>
        <v>4</v>
      </c>
      <c r="F756" s="38">
        <f>TAB_!E1118</f>
        <v>4.2</v>
      </c>
      <c r="G756" s="37">
        <f>TAB_!F1118</f>
        <v>0</v>
      </c>
      <c r="H756" s="38">
        <f>TAB_!G1118</f>
        <v>0</v>
      </c>
      <c r="I756" s="37">
        <f>TAB_!H1118</f>
        <v>4</v>
      </c>
      <c r="J756" s="38">
        <f>TAB_!I1118</f>
        <v>4</v>
      </c>
      <c r="K756" s="37">
        <f>TAB_!J1118</f>
        <v>0</v>
      </c>
      <c r="L756" s="38">
        <f>TAB_!K1118</f>
        <v>0</v>
      </c>
      <c r="M756" s="139">
        <f>TAB_!L1118</f>
        <v>4</v>
      </c>
      <c r="N756" s="38">
        <f>TAB_!M1118</f>
        <v>4.0999999999999996</v>
      </c>
    </row>
    <row r="757" spans="2:14" ht="15" thickBot="1">
      <c r="B757" s="162" t="str">
        <f>TAB_!A1119</f>
        <v>Índice Escala de 1 a 100</v>
      </c>
      <c r="C757" s="140">
        <f>TAB_!B1119</f>
        <v>0</v>
      </c>
      <c r="D757" s="46">
        <f>TAB_!C1119</f>
        <v>0</v>
      </c>
      <c r="E757" s="45">
        <f>TAB_!D1119</f>
        <v>75</v>
      </c>
      <c r="F757" s="46">
        <f>TAB_!E1119</f>
        <v>80</v>
      </c>
      <c r="G757" s="45">
        <f>TAB_!F1119</f>
        <v>0</v>
      </c>
      <c r="H757" s="46">
        <f>TAB_!G1119</f>
        <v>0</v>
      </c>
      <c r="I757" s="45">
        <f>TAB_!H1119</f>
        <v>75</v>
      </c>
      <c r="J757" s="46">
        <f>TAB_!I1119</f>
        <v>75</v>
      </c>
      <c r="K757" s="45">
        <f>TAB_!J1119</f>
        <v>0</v>
      </c>
      <c r="L757" s="46">
        <f>TAB_!K1119</f>
        <v>0</v>
      </c>
      <c r="M757" s="140">
        <f>TAB_!L1119</f>
        <v>75</v>
      </c>
      <c r="N757" s="46">
        <f>TAB_!M1119</f>
        <v>77.8</v>
      </c>
    </row>
    <row r="758" spans="2:14">
      <c r="C758" s="33"/>
      <c r="D758" s="33"/>
      <c r="E758" s="33"/>
      <c r="F758" s="33"/>
      <c r="G758" s="33"/>
      <c r="H758" s="33"/>
      <c r="I758" s="33"/>
      <c r="J758" s="33"/>
      <c r="K758" s="33"/>
      <c r="L758" s="33"/>
      <c r="M758" s="33"/>
      <c r="N758" s="33"/>
    </row>
    <row r="759" spans="2:14">
      <c r="C759" s="33"/>
      <c r="D759" s="33"/>
      <c r="E759" s="33"/>
      <c r="F759" s="33"/>
      <c r="G759" s="33"/>
      <c r="H759" s="33"/>
      <c r="I759" s="33"/>
      <c r="J759" s="33"/>
      <c r="K759" s="33"/>
      <c r="L759" s="33"/>
      <c r="M759" s="33"/>
      <c r="N759" s="33"/>
    </row>
    <row r="760" spans="2:14">
      <c r="B760" s="141" t="str">
        <f>TAB_!A1122</f>
        <v>¿Considera que en términos generales los profesores de la unidad académica cumplen con los siguientes aspectos para el desarrollo de sus actividades académicas?</v>
      </c>
      <c r="C760" s="33"/>
      <c r="D760" s="33"/>
      <c r="E760" s="33"/>
      <c r="F760" s="33"/>
      <c r="G760" s="33"/>
      <c r="H760" s="33"/>
      <c r="I760" s="33"/>
      <c r="J760" s="33"/>
      <c r="K760" s="33"/>
      <c r="L760" s="33"/>
      <c r="M760" s="33"/>
      <c r="N760" s="33"/>
    </row>
    <row r="761" spans="2:14" ht="15" thickBot="1">
      <c r="B761" s="141" t="str">
        <f>TAB_!A1123</f>
        <v>Actualización permanente en los temas propios de su saber</v>
      </c>
      <c r="C761" s="33"/>
      <c r="D761" s="33"/>
      <c r="E761" s="33"/>
      <c r="F761" s="33"/>
      <c r="G761" s="33"/>
      <c r="H761" s="33"/>
      <c r="I761" s="33"/>
      <c r="J761" s="33"/>
      <c r="K761" s="33"/>
      <c r="L761" s="33"/>
      <c r="M761" s="33"/>
      <c r="N761" s="33"/>
    </row>
    <row r="762" spans="2:14">
      <c r="B762" s="160" t="str">
        <f>TAB_!A1131</f>
        <v>(1)Total Desacuerdo</v>
      </c>
      <c r="C762" s="159">
        <f>TAB_!B1131</f>
        <v>0</v>
      </c>
      <c r="D762" s="158">
        <f>TAB_!C1131</f>
        <v>0</v>
      </c>
      <c r="E762" s="157">
        <f>TAB_!D1131</f>
        <v>0</v>
      </c>
      <c r="F762" s="158">
        <f>TAB_!E1131</f>
        <v>0</v>
      </c>
      <c r="G762" s="157">
        <f>TAB_!F1131</f>
        <v>0</v>
      </c>
      <c r="H762" s="158">
        <f>TAB_!G1131</f>
        <v>0</v>
      </c>
      <c r="I762" s="157">
        <f>TAB_!H1131</f>
        <v>0</v>
      </c>
      <c r="J762" s="158">
        <f>TAB_!I1131</f>
        <v>0</v>
      </c>
      <c r="K762" s="157">
        <f>TAB_!J1131</f>
        <v>0</v>
      </c>
      <c r="L762" s="158">
        <f>TAB_!K1131</f>
        <v>0</v>
      </c>
      <c r="M762" s="159">
        <f>TAB_!L1131</f>
        <v>0</v>
      </c>
      <c r="N762" s="158">
        <f>TAB_!M1131</f>
        <v>0</v>
      </c>
    </row>
    <row r="763" spans="2:14">
      <c r="B763" s="142" t="str">
        <f>TAB_!A1132</f>
        <v>(2)Desacuerdo</v>
      </c>
      <c r="C763" s="136">
        <f>TAB_!B1132</f>
        <v>0</v>
      </c>
      <c r="D763" s="42">
        <f>TAB_!C1132</f>
        <v>0</v>
      </c>
      <c r="E763" s="41">
        <f>TAB_!D1132</f>
        <v>25</v>
      </c>
      <c r="F763" s="42">
        <f>TAB_!E1132</f>
        <v>0</v>
      </c>
      <c r="G763" s="41">
        <f>TAB_!F1132</f>
        <v>0</v>
      </c>
      <c r="H763" s="42">
        <f>TAB_!G1132</f>
        <v>40</v>
      </c>
      <c r="I763" s="41">
        <f>TAB_!H1132</f>
        <v>0</v>
      </c>
      <c r="J763" s="42">
        <f>TAB_!I1132</f>
        <v>0</v>
      </c>
      <c r="K763" s="41">
        <f>TAB_!J1132</f>
        <v>0</v>
      </c>
      <c r="L763" s="42">
        <f>TAB_!K1132</f>
        <v>0</v>
      </c>
      <c r="M763" s="136">
        <f>TAB_!L1132</f>
        <v>7.7</v>
      </c>
      <c r="N763" s="42">
        <f>TAB_!M1132</f>
        <v>13.3</v>
      </c>
    </row>
    <row r="764" spans="2:14">
      <c r="B764" s="142" t="str">
        <f>TAB_!A1133</f>
        <v>(3)Medianamente de acuerdo</v>
      </c>
      <c r="C764" s="136">
        <f>TAB_!B1133</f>
        <v>0</v>
      </c>
      <c r="D764" s="42">
        <f>TAB_!C1133</f>
        <v>0</v>
      </c>
      <c r="E764" s="41">
        <f>TAB_!D1133</f>
        <v>0</v>
      </c>
      <c r="F764" s="42">
        <f>TAB_!E1133</f>
        <v>16.7</v>
      </c>
      <c r="G764" s="41">
        <f>TAB_!F1133</f>
        <v>0</v>
      </c>
      <c r="H764" s="42">
        <f>TAB_!G1133</f>
        <v>20</v>
      </c>
      <c r="I764" s="41">
        <f>TAB_!H1133</f>
        <v>20</v>
      </c>
      <c r="J764" s="42">
        <f>TAB_!I1133</f>
        <v>0</v>
      </c>
      <c r="K764" s="41">
        <f>TAB_!J1133</f>
        <v>0</v>
      </c>
      <c r="L764" s="42">
        <f>TAB_!K1133</f>
        <v>0</v>
      </c>
      <c r="M764" s="136">
        <f>TAB_!L1133</f>
        <v>7.7</v>
      </c>
      <c r="N764" s="42">
        <f>TAB_!M1133</f>
        <v>13.3</v>
      </c>
    </row>
    <row r="765" spans="2:14">
      <c r="B765" s="142" t="str">
        <f>TAB_!A1134</f>
        <v>(4)Acuerdo</v>
      </c>
      <c r="C765" s="136">
        <f>TAB_!B1134</f>
        <v>0</v>
      </c>
      <c r="D765" s="42">
        <f>TAB_!C1134</f>
        <v>0</v>
      </c>
      <c r="E765" s="41">
        <f>TAB_!D1134</f>
        <v>0</v>
      </c>
      <c r="F765" s="42">
        <f>TAB_!E1134</f>
        <v>66.7</v>
      </c>
      <c r="G765" s="41">
        <f>TAB_!F1134</f>
        <v>50</v>
      </c>
      <c r="H765" s="42">
        <f>TAB_!G1134</f>
        <v>40</v>
      </c>
      <c r="I765" s="41">
        <f>TAB_!H1134</f>
        <v>40</v>
      </c>
      <c r="J765" s="42">
        <f>TAB_!I1134</f>
        <v>50</v>
      </c>
      <c r="K765" s="41">
        <f>TAB_!J1134</f>
        <v>0</v>
      </c>
      <c r="L765" s="42">
        <f>TAB_!K1134</f>
        <v>0</v>
      </c>
      <c r="M765" s="136">
        <f>TAB_!L1134</f>
        <v>30.8</v>
      </c>
      <c r="N765" s="42">
        <f>TAB_!M1134</f>
        <v>53.3</v>
      </c>
    </row>
    <row r="766" spans="2:14">
      <c r="B766" s="142" t="str">
        <f>TAB_!A1135</f>
        <v>(5)Total Acuerdo</v>
      </c>
      <c r="C766" s="136">
        <f>TAB_!B1135</f>
        <v>0</v>
      </c>
      <c r="D766" s="42">
        <f>TAB_!C1135</f>
        <v>0</v>
      </c>
      <c r="E766" s="41">
        <f>TAB_!D1135</f>
        <v>50</v>
      </c>
      <c r="F766" s="42">
        <f>TAB_!E1135</f>
        <v>16.7</v>
      </c>
      <c r="G766" s="41">
        <f>TAB_!F1135</f>
        <v>50</v>
      </c>
      <c r="H766" s="42">
        <f>TAB_!G1135</f>
        <v>0</v>
      </c>
      <c r="I766" s="41">
        <f>TAB_!H1135</f>
        <v>40</v>
      </c>
      <c r="J766" s="42">
        <f>TAB_!I1135</f>
        <v>50</v>
      </c>
      <c r="K766" s="41">
        <f>TAB_!J1135</f>
        <v>0</v>
      </c>
      <c r="L766" s="42">
        <f>TAB_!K1135</f>
        <v>0</v>
      </c>
      <c r="M766" s="136">
        <f>TAB_!L1135</f>
        <v>46.2</v>
      </c>
      <c r="N766" s="42">
        <f>TAB_!M1135</f>
        <v>20</v>
      </c>
    </row>
    <row r="767" spans="2:14">
      <c r="B767" s="142" t="str">
        <f>TAB_!A1136</f>
        <v>NS/NA</v>
      </c>
      <c r="C767" s="136">
        <f>TAB_!B1136</f>
        <v>0</v>
      </c>
      <c r="D767" s="42">
        <f>TAB_!C1136</f>
        <v>0</v>
      </c>
      <c r="E767" s="41">
        <f>TAB_!D1136</f>
        <v>25</v>
      </c>
      <c r="F767" s="42">
        <f>TAB_!E1136</f>
        <v>0</v>
      </c>
      <c r="G767" s="41">
        <f>TAB_!F1136</f>
        <v>0</v>
      </c>
      <c r="H767" s="42">
        <f>TAB_!G1136</f>
        <v>0</v>
      </c>
      <c r="I767" s="41">
        <f>TAB_!H1136</f>
        <v>0</v>
      </c>
      <c r="J767" s="42">
        <f>TAB_!I1136</f>
        <v>0</v>
      </c>
      <c r="K767" s="41">
        <f>TAB_!J1136</f>
        <v>0</v>
      </c>
      <c r="L767" s="42">
        <f>TAB_!K1136</f>
        <v>0</v>
      </c>
      <c r="M767" s="136">
        <f>TAB_!L1136</f>
        <v>7.7</v>
      </c>
      <c r="N767" s="42">
        <f>TAB_!M1136</f>
        <v>0</v>
      </c>
    </row>
    <row r="768" spans="2:14">
      <c r="B768" s="142" t="str">
        <f>TAB_!A1137</f>
        <v>Total</v>
      </c>
      <c r="C768" s="136">
        <f>TAB_!B1137</f>
        <v>0</v>
      </c>
      <c r="D768" s="42">
        <f>TAB_!C1137</f>
        <v>0</v>
      </c>
      <c r="E768" s="41">
        <f>TAB_!D1137</f>
        <v>100</v>
      </c>
      <c r="F768" s="42">
        <f>TAB_!E1137</f>
        <v>100</v>
      </c>
      <c r="G768" s="41">
        <f>TAB_!F1137</f>
        <v>100</v>
      </c>
      <c r="H768" s="42">
        <f>TAB_!G1137</f>
        <v>100</v>
      </c>
      <c r="I768" s="41">
        <f>TAB_!H1137</f>
        <v>100</v>
      </c>
      <c r="J768" s="42">
        <f>TAB_!I1137</f>
        <v>100</v>
      </c>
      <c r="K768" s="41">
        <f>TAB_!J1137</f>
        <v>0</v>
      </c>
      <c r="L768" s="42">
        <f>TAB_!K1137</f>
        <v>0</v>
      </c>
      <c r="M768" s="136">
        <f>TAB_!L1137</f>
        <v>100</v>
      </c>
      <c r="N768" s="42">
        <f>TAB_!M1137</f>
        <v>100</v>
      </c>
    </row>
    <row r="769" spans="2:14">
      <c r="B769" s="143" t="str">
        <f>TAB_!A1138</f>
        <v>Numero de entrevistados</v>
      </c>
      <c r="C769" s="137">
        <f>TAB_!B1138</f>
        <v>0</v>
      </c>
      <c r="D769" s="44">
        <f>TAB_!C1138</f>
        <v>0</v>
      </c>
      <c r="E769" s="43">
        <f>TAB_!D1138</f>
        <v>4</v>
      </c>
      <c r="F769" s="44">
        <f>TAB_!E1138</f>
        <v>6</v>
      </c>
      <c r="G769" s="43">
        <f>TAB_!F1138</f>
        <v>4</v>
      </c>
      <c r="H769" s="44">
        <f>TAB_!G1138</f>
        <v>5</v>
      </c>
      <c r="I769" s="43">
        <f>TAB_!H1138</f>
        <v>5</v>
      </c>
      <c r="J769" s="44">
        <f>TAB_!I1138</f>
        <v>4</v>
      </c>
      <c r="K769" s="43">
        <f>TAB_!J1138</f>
        <v>0</v>
      </c>
      <c r="L769" s="44">
        <f>TAB_!K1138</f>
        <v>0</v>
      </c>
      <c r="M769" s="137">
        <f>TAB_!L1138</f>
        <v>13</v>
      </c>
      <c r="N769" s="44">
        <f>TAB_!M1138</f>
        <v>15</v>
      </c>
    </row>
    <row r="770" spans="2:14">
      <c r="B770" s="161" t="str">
        <f>TAB_!A1139</f>
        <v>TOP TWO BOX</v>
      </c>
      <c r="C770" s="138">
        <f>TAB_!B1139</f>
        <v>0</v>
      </c>
      <c r="D770" s="36">
        <f>TAB_!C1139</f>
        <v>0</v>
      </c>
      <c r="E770" s="35">
        <f>TAB_!D1139</f>
        <v>50</v>
      </c>
      <c r="F770" s="36">
        <f>TAB_!E1139</f>
        <v>83.3</v>
      </c>
      <c r="G770" s="35">
        <f>TAB_!F1139</f>
        <v>100</v>
      </c>
      <c r="H770" s="36">
        <f>TAB_!G1139</f>
        <v>40</v>
      </c>
      <c r="I770" s="35">
        <f>TAB_!H1139</f>
        <v>80</v>
      </c>
      <c r="J770" s="36">
        <f>TAB_!I1139</f>
        <v>100</v>
      </c>
      <c r="K770" s="35">
        <f>TAB_!J1139</f>
        <v>0</v>
      </c>
      <c r="L770" s="36">
        <f>TAB_!K1139</f>
        <v>0</v>
      </c>
      <c r="M770" s="138">
        <f>TAB_!L1139</f>
        <v>76.900000000000006</v>
      </c>
      <c r="N770" s="36">
        <f>TAB_!M1139</f>
        <v>73.3</v>
      </c>
    </row>
    <row r="771" spans="2:14">
      <c r="B771" s="142" t="str">
        <f>TAB_!A1140</f>
        <v>BOTTOM TWO BOX</v>
      </c>
      <c r="C771" s="136">
        <f>TAB_!B1140</f>
        <v>0</v>
      </c>
      <c r="D771" s="42">
        <f>TAB_!C1140</f>
        <v>0</v>
      </c>
      <c r="E771" s="41">
        <f>TAB_!D1140</f>
        <v>25</v>
      </c>
      <c r="F771" s="42">
        <f>TAB_!E1140</f>
        <v>0</v>
      </c>
      <c r="G771" s="41">
        <f>TAB_!F1140</f>
        <v>0</v>
      </c>
      <c r="H771" s="42">
        <f>TAB_!G1140</f>
        <v>40</v>
      </c>
      <c r="I771" s="41">
        <f>TAB_!H1140</f>
        <v>0</v>
      </c>
      <c r="J771" s="42">
        <f>TAB_!I1140</f>
        <v>0</v>
      </c>
      <c r="K771" s="41">
        <f>TAB_!J1140</f>
        <v>0</v>
      </c>
      <c r="L771" s="42">
        <f>TAB_!K1140</f>
        <v>0</v>
      </c>
      <c r="M771" s="136">
        <f>TAB_!L1140</f>
        <v>7.7</v>
      </c>
      <c r="N771" s="42">
        <f>TAB_!M1140</f>
        <v>13.3</v>
      </c>
    </row>
    <row r="772" spans="2:14">
      <c r="B772" s="161" t="str">
        <f>TAB_!A1141</f>
        <v>Media Escala de 1 a 5</v>
      </c>
      <c r="C772" s="139">
        <f>TAB_!B1141</f>
        <v>0</v>
      </c>
      <c r="D772" s="38">
        <f>TAB_!C1141</f>
        <v>0</v>
      </c>
      <c r="E772" s="37">
        <f>TAB_!D1141</f>
        <v>4</v>
      </c>
      <c r="F772" s="38">
        <f>TAB_!E1141</f>
        <v>4</v>
      </c>
      <c r="G772" s="37">
        <f>TAB_!F1141</f>
        <v>4.5</v>
      </c>
      <c r="H772" s="38">
        <f>TAB_!G1141</f>
        <v>3</v>
      </c>
      <c r="I772" s="37">
        <f>TAB_!H1141</f>
        <v>4.2</v>
      </c>
      <c r="J772" s="38">
        <f>TAB_!I1141</f>
        <v>4.5</v>
      </c>
      <c r="K772" s="37">
        <f>TAB_!J1141</f>
        <v>0</v>
      </c>
      <c r="L772" s="38">
        <f>TAB_!K1141</f>
        <v>0</v>
      </c>
      <c r="M772" s="139">
        <f>TAB_!L1141</f>
        <v>4.3</v>
      </c>
      <c r="N772" s="38">
        <f>TAB_!M1141</f>
        <v>3.8</v>
      </c>
    </row>
    <row r="773" spans="2:14" ht="15" thickBot="1">
      <c r="B773" s="162" t="str">
        <f>TAB_!A1142</f>
        <v>Índice Escala de 1 a 100</v>
      </c>
      <c r="C773" s="140">
        <f>TAB_!B1142</f>
        <v>0</v>
      </c>
      <c r="D773" s="46">
        <f>TAB_!C1142</f>
        <v>0</v>
      </c>
      <c r="E773" s="45">
        <f>TAB_!D1142</f>
        <v>75</v>
      </c>
      <c r="F773" s="46">
        <f>TAB_!E1142</f>
        <v>75</v>
      </c>
      <c r="G773" s="45">
        <f>TAB_!F1142</f>
        <v>87.5</v>
      </c>
      <c r="H773" s="46">
        <f>TAB_!G1142</f>
        <v>50</v>
      </c>
      <c r="I773" s="45">
        <f>TAB_!H1142</f>
        <v>80</v>
      </c>
      <c r="J773" s="46">
        <f>TAB_!I1142</f>
        <v>87.5</v>
      </c>
      <c r="K773" s="45">
        <f>TAB_!J1142</f>
        <v>0</v>
      </c>
      <c r="L773" s="46">
        <f>TAB_!K1142</f>
        <v>0</v>
      </c>
      <c r="M773" s="140">
        <f>TAB_!L1142</f>
        <v>81.3</v>
      </c>
      <c r="N773" s="46">
        <f>TAB_!M1142</f>
        <v>70</v>
      </c>
    </row>
    <row r="774" spans="2:14">
      <c r="C774" s="33"/>
      <c r="D774" s="33"/>
      <c r="E774" s="33"/>
      <c r="F774" s="33"/>
      <c r="G774" s="33"/>
      <c r="H774" s="33"/>
      <c r="I774" s="33"/>
      <c r="J774" s="33"/>
      <c r="K774" s="33"/>
      <c r="L774" s="33"/>
      <c r="M774" s="33"/>
      <c r="N774" s="33"/>
    </row>
    <row r="775" spans="2:14">
      <c r="C775" s="33"/>
      <c r="D775" s="33"/>
      <c r="E775" s="33"/>
      <c r="F775" s="33"/>
      <c r="G775" s="33"/>
      <c r="H775" s="33"/>
      <c r="I775" s="33"/>
      <c r="J775" s="33"/>
      <c r="K775" s="33"/>
      <c r="L775" s="33"/>
      <c r="M775" s="33"/>
      <c r="N775" s="33"/>
    </row>
    <row r="776" spans="2:14">
      <c r="B776" s="141" t="str">
        <f>TAB_!A1145</f>
        <v>¿Considera que en términos generales los profesores de la unidad académica cumplen con los siguientes aspectos para el desarrollo de sus actividades académicas?</v>
      </c>
      <c r="C776" s="33"/>
      <c r="D776" s="33"/>
      <c r="E776" s="33"/>
      <c r="F776" s="33"/>
      <c r="G776" s="33"/>
      <c r="H776" s="33"/>
      <c r="I776" s="33"/>
      <c r="J776" s="33"/>
      <c r="K776" s="33"/>
      <c r="L776" s="33"/>
      <c r="M776" s="33"/>
      <c r="N776" s="33"/>
    </row>
    <row r="777" spans="2:14" ht="15" thickBot="1">
      <c r="B777" s="141" t="str">
        <f>TAB_!A1146</f>
        <v>Innovación en su práctica docente</v>
      </c>
      <c r="C777" s="33"/>
      <c r="D777" s="33"/>
      <c r="E777" s="33"/>
      <c r="F777" s="33"/>
      <c r="G777" s="33"/>
      <c r="H777" s="33"/>
      <c r="I777" s="33"/>
      <c r="J777" s="33"/>
      <c r="K777" s="33"/>
      <c r="L777" s="33"/>
      <c r="M777" s="33"/>
      <c r="N777" s="33"/>
    </row>
    <row r="778" spans="2:14">
      <c r="B778" s="160" t="str">
        <f>TAB_!A1154</f>
        <v>(1)Total Desacuerdo</v>
      </c>
      <c r="C778" s="159">
        <f>TAB_!B1154</f>
        <v>0</v>
      </c>
      <c r="D778" s="158">
        <f>TAB_!C1154</f>
        <v>0</v>
      </c>
      <c r="E778" s="157">
        <f>TAB_!D1154</f>
        <v>0</v>
      </c>
      <c r="F778" s="158">
        <f>TAB_!E1154</f>
        <v>0</v>
      </c>
      <c r="G778" s="157">
        <f>TAB_!F1154</f>
        <v>0</v>
      </c>
      <c r="H778" s="158">
        <f>TAB_!G1154</f>
        <v>0</v>
      </c>
      <c r="I778" s="157">
        <f>TAB_!H1154</f>
        <v>0</v>
      </c>
      <c r="J778" s="158">
        <f>TAB_!I1154</f>
        <v>0</v>
      </c>
      <c r="K778" s="157">
        <f>TAB_!J1154</f>
        <v>0</v>
      </c>
      <c r="L778" s="158">
        <f>TAB_!K1154</f>
        <v>0</v>
      </c>
      <c r="M778" s="159">
        <f>TAB_!L1154</f>
        <v>0</v>
      </c>
      <c r="N778" s="158">
        <f>TAB_!M1154</f>
        <v>0</v>
      </c>
    </row>
    <row r="779" spans="2:14">
      <c r="B779" s="142" t="str">
        <f>TAB_!A1155</f>
        <v>(2)Desacuerdo</v>
      </c>
      <c r="C779" s="136">
        <f>TAB_!B1155</f>
        <v>0</v>
      </c>
      <c r="D779" s="42">
        <f>TAB_!C1155</f>
        <v>0</v>
      </c>
      <c r="E779" s="41">
        <f>TAB_!D1155</f>
        <v>0</v>
      </c>
      <c r="F779" s="42">
        <f>TAB_!E1155</f>
        <v>0</v>
      </c>
      <c r="G779" s="41">
        <f>TAB_!F1155</f>
        <v>0</v>
      </c>
      <c r="H779" s="42">
        <f>TAB_!G1155</f>
        <v>40</v>
      </c>
      <c r="I779" s="41">
        <f>TAB_!H1155</f>
        <v>0</v>
      </c>
      <c r="J779" s="42">
        <f>TAB_!I1155</f>
        <v>0</v>
      </c>
      <c r="K779" s="41">
        <f>TAB_!J1155</f>
        <v>0</v>
      </c>
      <c r="L779" s="42">
        <f>TAB_!K1155</f>
        <v>0</v>
      </c>
      <c r="M779" s="136">
        <f>TAB_!L1155</f>
        <v>0</v>
      </c>
      <c r="N779" s="42">
        <f>TAB_!M1155</f>
        <v>22.2</v>
      </c>
    </row>
    <row r="780" spans="2:14">
      <c r="B780" s="142" t="str">
        <f>TAB_!A1156</f>
        <v>(3)Medianamente de acuerdo</v>
      </c>
      <c r="C780" s="136">
        <f>TAB_!B1156</f>
        <v>0</v>
      </c>
      <c r="D780" s="42">
        <f>TAB_!C1156</f>
        <v>0</v>
      </c>
      <c r="E780" s="41">
        <f>TAB_!D1156</f>
        <v>0</v>
      </c>
      <c r="F780" s="42">
        <f>TAB_!E1156</f>
        <v>0</v>
      </c>
      <c r="G780" s="41">
        <f>TAB_!F1156</f>
        <v>0</v>
      </c>
      <c r="H780" s="42">
        <f>TAB_!G1156</f>
        <v>0</v>
      </c>
      <c r="I780" s="41">
        <f>TAB_!H1156</f>
        <v>0</v>
      </c>
      <c r="J780" s="42">
        <f>TAB_!I1156</f>
        <v>25</v>
      </c>
      <c r="K780" s="41">
        <f>TAB_!J1156</f>
        <v>0</v>
      </c>
      <c r="L780" s="42">
        <f>TAB_!K1156</f>
        <v>0</v>
      </c>
      <c r="M780" s="136">
        <f>TAB_!L1156</f>
        <v>0</v>
      </c>
      <c r="N780" s="42">
        <f>TAB_!M1156</f>
        <v>11.1</v>
      </c>
    </row>
    <row r="781" spans="2:14">
      <c r="B781" s="142" t="str">
        <f>TAB_!A1157</f>
        <v>(4)Acuerdo</v>
      </c>
      <c r="C781" s="136">
        <f>TAB_!B1157</f>
        <v>0</v>
      </c>
      <c r="D781" s="42">
        <f>TAB_!C1157</f>
        <v>0</v>
      </c>
      <c r="E781" s="41">
        <f>TAB_!D1157</f>
        <v>0</v>
      </c>
      <c r="F781" s="42">
        <f>TAB_!E1157</f>
        <v>0</v>
      </c>
      <c r="G781" s="41">
        <f>TAB_!F1157</f>
        <v>0</v>
      </c>
      <c r="H781" s="42">
        <f>TAB_!G1157</f>
        <v>60</v>
      </c>
      <c r="I781" s="41">
        <f>TAB_!H1157</f>
        <v>0</v>
      </c>
      <c r="J781" s="42">
        <f>TAB_!I1157</f>
        <v>50</v>
      </c>
      <c r="K781" s="41">
        <f>TAB_!J1157</f>
        <v>0</v>
      </c>
      <c r="L781" s="42">
        <f>TAB_!K1157</f>
        <v>0</v>
      </c>
      <c r="M781" s="136">
        <f>TAB_!L1157</f>
        <v>0</v>
      </c>
      <c r="N781" s="42">
        <f>TAB_!M1157</f>
        <v>55.6</v>
      </c>
    </row>
    <row r="782" spans="2:14">
      <c r="B782" s="142" t="str">
        <f>TAB_!A1158</f>
        <v>(5)Total Acuerdo</v>
      </c>
      <c r="C782" s="136">
        <f>TAB_!B1158</f>
        <v>0</v>
      </c>
      <c r="D782" s="42">
        <f>TAB_!C1158</f>
        <v>0</v>
      </c>
      <c r="E782" s="41">
        <f>TAB_!D1158</f>
        <v>0</v>
      </c>
      <c r="F782" s="42">
        <f>TAB_!E1158</f>
        <v>0</v>
      </c>
      <c r="G782" s="41">
        <f>TAB_!F1158</f>
        <v>0</v>
      </c>
      <c r="H782" s="42">
        <f>TAB_!G1158</f>
        <v>0</v>
      </c>
      <c r="I782" s="41">
        <f>TAB_!H1158</f>
        <v>0</v>
      </c>
      <c r="J782" s="42">
        <f>TAB_!I1158</f>
        <v>25</v>
      </c>
      <c r="K782" s="41">
        <f>TAB_!J1158</f>
        <v>0</v>
      </c>
      <c r="L782" s="42">
        <f>TAB_!K1158</f>
        <v>0</v>
      </c>
      <c r="M782" s="136">
        <f>TAB_!L1158</f>
        <v>0</v>
      </c>
      <c r="N782" s="42">
        <f>TAB_!M1158</f>
        <v>11.1</v>
      </c>
    </row>
    <row r="783" spans="2:14">
      <c r="B783" s="142" t="str">
        <f>TAB_!A1159</f>
        <v>NS/NA</v>
      </c>
      <c r="C783" s="136">
        <f>TAB_!B1159</f>
        <v>0</v>
      </c>
      <c r="D783" s="42">
        <f>TAB_!C1159</f>
        <v>0</v>
      </c>
      <c r="E783" s="41">
        <f>TAB_!D1159</f>
        <v>0</v>
      </c>
      <c r="F783" s="42">
        <f>TAB_!E1159</f>
        <v>0</v>
      </c>
      <c r="G783" s="41">
        <f>TAB_!F1159</f>
        <v>0</v>
      </c>
      <c r="H783" s="42">
        <f>TAB_!G1159</f>
        <v>0</v>
      </c>
      <c r="I783" s="41">
        <f>TAB_!H1159</f>
        <v>0</v>
      </c>
      <c r="J783" s="42">
        <f>TAB_!I1159</f>
        <v>0</v>
      </c>
      <c r="K783" s="41">
        <f>TAB_!J1159</f>
        <v>0</v>
      </c>
      <c r="L783" s="42">
        <f>TAB_!K1159</f>
        <v>0</v>
      </c>
      <c r="M783" s="136">
        <f>TAB_!L1159</f>
        <v>0</v>
      </c>
      <c r="N783" s="42">
        <f>TAB_!M1159</f>
        <v>0</v>
      </c>
    </row>
    <row r="784" spans="2:14">
      <c r="B784" s="142" t="str">
        <f>TAB_!A1160</f>
        <v>Total</v>
      </c>
      <c r="C784" s="136">
        <f>TAB_!B1160</f>
        <v>0</v>
      </c>
      <c r="D784" s="42">
        <f>TAB_!C1160</f>
        <v>0</v>
      </c>
      <c r="E784" s="41">
        <f>TAB_!D1160</f>
        <v>0</v>
      </c>
      <c r="F784" s="42">
        <f>TAB_!E1160</f>
        <v>0</v>
      </c>
      <c r="G784" s="41">
        <f>TAB_!F1160</f>
        <v>0</v>
      </c>
      <c r="H784" s="42">
        <f>TAB_!G1160</f>
        <v>100</v>
      </c>
      <c r="I784" s="41">
        <f>TAB_!H1160</f>
        <v>0</v>
      </c>
      <c r="J784" s="42">
        <f>TAB_!I1160</f>
        <v>100</v>
      </c>
      <c r="K784" s="41">
        <f>TAB_!J1160</f>
        <v>0</v>
      </c>
      <c r="L784" s="42">
        <f>TAB_!K1160</f>
        <v>0</v>
      </c>
      <c r="M784" s="136">
        <f>TAB_!L1160</f>
        <v>0</v>
      </c>
      <c r="N784" s="42">
        <f>TAB_!M1160</f>
        <v>100</v>
      </c>
    </row>
    <row r="785" spans="2:14">
      <c r="B785" s="143" t="str">
        <f>TAB_!A1161</f>
        <v>Numero de entrevistados</v>
      </c>
      <c r="C785" s="137">
        <f>TAB_!B1161</f>
        <v>0</v>
      </c>
      <c r="D785" s="44">
        <f>TAB_!C1161</f>
        <v>0</v>
      </c>
      <c r="E785" s="43">
        <f>TAB_!D1161</f>
        <v>0</v>
      </c>
      <c r="F785" s="44">
        <f>TAB_!E1161</f>
        <v>0</v>
      </c>
      <c r="G785" s="43">
        <f>TAB_!F1161</f>
        <v>0</v>
      </c>
      <c r="H785" s="44">
        <f>TAB_!G1161</f>
        <v>5</v>
      </c>
      <c r="I785" s="43">
        <f>TAB_!H1161</f>
        <v>0</v>
      </c>
      <c r="J785" s="44">
        <f>TAB_!I1161</f>
        <v>4</v>
      </c>
      <c r="K785" s="43">
        <f>TAB_!J1161</f>
        <v>0</v>
      </c>
      <c r="L785" s="44">
        <f>TAB_!K1161</f>
        <v>0</v>
      </c>
      <c r="M785" s="137">
        <f>TAB_!L1161</f>
        <v>0</v>
      </c>
      <c r="N785" s="44">
        <f>TAB_!M1161</f>
        <v>9</v>
      </c>
    </row>
    <row r="786" spans="2:14">
      <c r="B786" s="161" t="str">
        <f>TAB_!A1162</f>
        <v>TOP TWO BOX</v>
      </c>
      <c r="C786" s="138">
        <f>TAB_!B1162</f>
        <v>0</v>
      </c>
      <c r="D786" s="36">
        <f>TAB_!C1162</f>
        <v>0</v>
      </c>
      <c r="E786" s="35">
        <f>TAB_!D1162</f>
        <v>0</v>
      </c>
      <c r="F786" s="36">
        <f>TAB_!E1162</f>
        <v>0</v>
      </c>
      <c r="G786" s="35">
        <f>TAB_!F1162</f>
        <v>0</v>
      </c>
      <c r="H786" s="36">
        <f>TAB_!G1162</f>
        <v>60</v>
      </c>
      <c r="I786" s="35">
        <f>TAB_!H1162</f>
        <v>0</v>
      </c>
      <c r="J786" s="36">
        <f>TAB_!I1162</f>
        <v>75</v>
      </c>
      <c r="K786" s="35">
        <f>TAB_!J1162</f>
        <v>0</v>
      </c>
      <c r="L786" s="36">
        <f>TAB_!K1162</f>
        <v>0</v>
      </c>
      <c r="M786" s="138">
        <f>TAB_!L1162</f>
        <v>0</v>
      </c>
      <c r="N786" s="36">
        <f>TAB_!M1162</f>
        <v>66.7</v>
      </c>
    </row>
    <row r="787" spans="2:14">
      <c r="B787" s="142" t="str">
        <f>TAB_!A1163</f>
        <v>BOTTOM TWO BOX</v>
      </c>
      <c r="C787" s="136">
        <f>TAB_!B1163</f>
        <v>0</v>
      </c>
      <c r="D787" s="42">
        <f>TAB_!C1163</f>
        <v>0</v>
      </c>
      <c r="E787" s="41">
        <f>TAB_!D1163</f>
        <v>0</v>
      </c>
      <c r="F787" s="42">
        <f>TAB_!E1163</f>
        <v>0</v>
      </c>
      <c r="G787" s="41">
        <f>TAB_!F1163</f>
        <v>0</v>
      </c>
      <c r="H787" s="42">
        <f>TAB_!G1163</f>
        <v>40</v>
      </c>
      <c r="I787" s="41">
        <f>TAB_!H1163</f>
        <v>0</v>
      </c>
      <c r="J787" s="42">
        <f>TAB_!I1163</f>
        <v>0</v>
      </c>
      <c r="K787" s="41">
        <f>TAB_!J1163</f>
        <v>0</v>
      </c>
      <c r="L787" s="42">
        <f>TAB_!K1163</f>
        <v>0</v>
      </c>
      <c r="M787" s="136">
        <f>TAB_!L1163</f>
        <v>0</v>
      </c>
      <c r="N787" s="42">
        <f>TAB_!M1163</f>
        <v>22.2</v>
      </c>
    </row>
    <row r="788" spans="2:14">
      <c r="B788" s="161" t="str">
        <f>TAB_!A1164</f>
        <v>Media Escala de 1 a 5</v>
      </c>
      <c r="C788" s="139">
        <f>TAB_!B1164</f>
        <v>0</v>
      </c>
      <c r="D788" s="38">
        <f>TAB_!C1164</f>
        <v>0</v>
      </c>
      <c r="E788" s="37">
        <f>TAB_!D1164</f>
        <v>0</v>
      </c>
      <c r="F788" s="38">
        <f>TAB_!E1164</f>
        <v>0</v>
      </c>
      <c r="G788" s="37">
        <f>TAB_!F1164</f>
        <v>0</v>
      </c>
      <c r="H788" s="38">
        <f>TAB_!G1164</f>
        <v>3.2</v>
      </c>
      <c r="I788" s="37">
        <f>TAB_!H1164</f>
        <v>0</v>
      </c>
      <c r="J788" s="38">
        <f>TAB_!I1164</f>
        <v>4</v>
      </c>
      <c r="K788" s="37">
        <f>TAB_!J1164</f>
        <v>0</v>
      </c>
      <c r="L788" s="38">
        <f>TAB_!K1164</f>
        <v>0</v>
      </c>
      <c r="M788" s="139">
        <f>TAB_!L1164</f>
        <v>0</v>
      </c>
      <c r="N788" s="38">
        <f>TAB_!M1164</f>
        <v>3.6</v>
      </c>
    </row>
    <row r="789" spans="2:14" ht="15" thickBot="1">
      <c r="B789" s="162" t="str">
        <f>TAB_!A1165</f>
        <v>Índice Escala de 1 a 100</v>
      </c>
      <c r="C789" s="140">
        <f>TAB_!B1165</f>
        <v>0</v>
      </c>
      <c r="D789" s="46">
        <f>TAB_!C1165</f>
        <v>0</v>
      </c>
      <c r="E789" s="45">
        <f>TAB_!D1165</f>
        <v>0</v>
      </c>
      <c r="F789" s="46">
        <f>TAB_!E1165</f>
        <v>0</v>
      </c>
      <c r="G789" s="45">
        <f>TAB_!F1165</f>
        <v>0</v>
      </c>
      <c r="H789" s="46">
        <f>TAB_!G1165</f>
        <v>55</v>
      </c>
      <c r="I789" s="45">
        <f>TAB_!H1165</f>
        <v>0</v>
      </c>
      <c r="J789" s="46">
        <f>TAB_!I1165</f>
        <v>75</v>
      </c>
      <c r="K789" s="45">
        <f>TAB_!J1165</f>
        <v>0</v>
      </c>
      <c r="L789" s="46">
        <f>TAB_!K1165</f>
        <v>0</v>
      </c>
      <c r="M789" s="140">
        <f>TAB_!L1165</f>
        <v>0</v>
      </c>
      <c r="N789" s="46">
        <f>TAB_!M1165</f>
        <v>63.9</v>
      </c>
    </row>
    <row r="790" spans="2:14">
      <c r="C790" s="33"/>
      <c r="D790" s="33"/>
      <c r="E790" s="33"/>
      <c r="F790" s="33"/>
      <c r="G790" s="33"/>
      <c r="H790" s="33"/>
      <c r="I790" s="33"/>
      <c r="J790" s="33"/>
      <c r="K790" s="33"/>
      <c r="L790" s="33"/>
      <c r="M790" s="33"/>
      <c r="N790" s="33"/>
    </row>
    <row r="791" spans="2:14">
      <c r="C791" s="33"/>
      <c r="D791" s="33"/>
      <c r="E791" s="33"/>
      <c r="F791" s="33"/>
      <c r="G791" s="33"/>
      <c r="H791" s="33"/>
      <c r="I791" s="33"/>
      <c r="J791" s="33"/>
      <c r="K791" s="33"/>
      <c r="L791" s="33"/>
      <c r="M791" s="33"/>
      <c r="N791" s="33"/>
    </row>
    <row r="792" spans="2:14">
      <c r="B792" s="141" t="str">
        <f>TAB_!A1168</f>
        <v>¿Considera que en términos generales los profesores de la unidad académica cumplen con los siguientes aspectos para el desarrollo de sus actividades académicas?</v>
      </c>
      <c r="C792" s="33"/>
      <c r="D792" s="33"/>
      <c r="E792" s="33"/>
      <c r="F792" s="33"/>
      <c r="G792" s="33"/>
      <c r="H792" s="33"/>
      <c r="I792" s="33"/>
      <c r="J792" s="33"/>
      <c r="K792" s="33"/>
      <c r="L792" s="33"/>
      <c r="M792" s="33"/>
      <c r="N792" s="33"/>
    </row>
    <row r="793" spans="2:14" ht="15" thickBot="1">
      <c r="B793" s="141" t="str">
        <f>TAB_!A1169</f>
        <v>Incorporación de nuevas tecnologías</v>
      </c>
      <c r="C793" s="33"/>
      <c r="D793" s="33"/>
      <c r="E793" s="33"/>
      <c r="F793" s="33"/>
      <c r="G793" s="33"/>
      <c r="H793" s="33"/>
      <c r="I793" s="33"/>
      <c r="J793" s="33"/>
      <c r="K793" s="33"/>
      <c r="L793" s="33"/>
      <c r="M793" s="33"/>
      <c r="N793" s="33"/>
    </row>
    <row r="794" spans="2:14">
      <c r="B794" s="160" t="str">
        <f>TAB_!A1177</f>
        <v>(1)Total Desacuerdo</v>
      </c>
      <c r="C794" s="159">
        <f>TAB_!B1177</f>
        <v>0</v>
      </c>
      <c r="D794" s="158">
        <f>TAB_!C1177</f>
        <v>0</v>
      </c>
      <c r="E794" s="157">
        <f>TAB_!D1177</f>
        <v>0</v>
      </c>
      <c r="F794" s="158">
        <f>TAB_!E1177</f>
        <v>0</v>
      </c>
      <c r="G794" s="157">
        <f>TAB_!F1177</f>
        <v>0</v>
      </c>
      <c r="H794" s="158">
        <f>TAB_!G1177</f>
        <v>0</v>
      </c>
      <c r="I794" s="157">
        <f>TAB_!H1177</f>
        <v>0</v>
      </c>
      <c r="J794" s="158">
        <f>TAB_!I1177</f>
        <v>0</v>
      </c>
      <c r="K794" s="157">
        <f>TAB_!J1177</f>
        <v>0</v>
      </c>
      <c r="L794" s="158">
        <f>TAB_!K1177</f>
        <v>0</v>
      </c>
      <c r="M794" s="159">
        <f>TAB_!L1177</f>
        <v>0</v>
      </c>
      <c r="N794" s="158">
        <f>TAB_!M1177</f>
        <v>0</v>
      </c>
    </row>
    <row r="795" spans="2:14">
      <c r="B795" s="142" t="str">
        <f>TAB_!A1178</f>
        <v>(2)Desacuerdo</v>
      </c>
      <c r="C795" s="136">
        <f>TAB_!B1178</f>
        <v>0</v>
      </c>
      <c r="D795" s="42">
        <f>TAB_!C1178</f>
        <v>0</v>
      </c>
      <c r="E795" s="41">
        <f>TAB_!D1178</f>
        <v>0</v>
      </c>
      <c r="F795" s="42">
        <f>TAB_!E1178</f>
        <v>16.7</v>
      </c>
      <c r="G795" s="41">
        <f>TAB_!F1178</f>
        <v>0</v>
      </c>
      <c r="H795" s="42">
        <f>TAB_!G1178</f>
        <v>40</v>
      </c>
      <c r="I795" s="41">
        <f>TAB_!H1178</f>
        <v>0</v>
      </c>
      <c r="J795" s="42">
        <f>TAB_!I1178</f>
        <v>0</v>
      </c>
      <c r="K795" s="41">
        <f>TAB_!J1178</f>
        <v>0</v>
      </c>
      <c r="L795" s="42">
        <f>TAB_!K1178</f>
        <v>0</v>
      </c>
      <c r="M795" s="136">
        <f>TAB_!L1178</f>
        <v>0</v>
      </c>
      <c r="N795" s="42">
        <f>TAB_!M1178</f>
        <v>20</v>
      </c>
    </row>
    <row r="796" spans="2:14">
      <c r="B796" s="142" t="str">
        <f>TAB_!A1179</f>
        <v>(3)Medianamente de acuerdo</v>
      </c>
      <c r="C796" s="136">
        <f>TAB_!B1179</f>
        <v>0</v>
      </c>
      <c r="D796" s="42">
        <f>TAB_!C1179</f>
        <v>0</v>
      </c>
      <c r="E796" s="41">
        <f>TAB_!D1179</f>
        <v>25</v>
      </c>
      <c r="F796" s="42">
        <f>TAB_!E1179</f>
        <v>33.299999999999997</v>
      </c>
      <c r="G796" s="41">
        <f>TAB_!F1179</f>
        <v>50</v>
      </c>
      <c r="H796" s="42">
        <f>TAB_!G1179</f>
        <v>0</v>
      </c>
      <c r="I796" s="41">
        <f>TAB_!H1179</f>
        <v>40</v>
      </c>
      <c r="J796" s="42">
        <f>TAB_!I1179</f>
        <v>50</v>
      </c>
      <c r="K796" s="41">
        <f>TAB_!J1179</f>
        <v>0</v>
      </c>
      <c r="L796" s="42">
        <f>TAB_!K1179</f>
        <v>0</v>
      </c>
      <c r="M796" s="136">
        <f>TAB_!L1179</f>
        <v>38.5</v>
      </c>
      <c r="N796" s="42">
        <f>TAB_!M1179</f>
        <v>26.7</v>
      </c>
    </row>
    <row r="797" spans="2:14">
      <c r="B797" s="142" t="str">
        <f>TAB_!A1180</f>
        <v>(4)Acuerdo</v>
      </c>
      <c r="C797" s="136">
        <f>TAB_!B1180</f>
        <v>0</v>
      </c>
      <c r="D797" s="42">
        <f>TAB_!C1180</f>
        <v>0</v>
      </c>
      <c r="E797" s="41">
        <f>TAB_!D1180</f>
        <v>50</v>
      </c>
      <c r="F797" s="42">
        <f>TAB_!E1180</f>
        <v>33.299999999999997</v>
      </c>
      <c r="G797" s="41">
        <f>TAB_!F1180</f>
        <v>0</v>
      </c>
      <c r="H797" s="42">
        <f>TAB_!G1180</f>
        <v>60</v>
      </c>
      <c r="I797" s="41">
        <f>TAB_!H1180</f>
        <v>40</v>
      </c>
      <c r="J797" s="42">
        <f>TAB_!I1180</f>
        <v>50</v>
      </c>
      <c r="K797" s="41">
        <f>TAB_!J1180</f>
        <v>0</v>
      </c>
      <c r="L797" s="42">
        <f>TAB_!K1180</f>
        <v>0</v>
      </c>
      <c r="M797" s="136">
        <f>TAB_!L1180</f>
        <v>30.8</v>
      </c>
      <c r="N797" s="42">
        <f>TAB_!M1180</f>
        <v>46.7</v>
      </c>
    </row>
    <row r="798" spans="2:14">
      <c r="B798" s="142" t="str">
        <f>TAB_!A1181</f>
        <v>(5)Total Acuerdo</v>
      </c>
      <c r="C798" s="136">
        <f>TAB_!B1181</f>
        <v>0</v>
      </c>
      <c r="D798" s="42">
        <f>TAB_!C1181</f>
        <v>0</v>
      </c>
      <c r="E798" s="41">
        <f>TAB_!D1181</f>
        <v>0</v>
      </c>
      <c r="F798" s="42">
        <f>TAB_!E1181</f>
        <v>16.7</v>
      </c>
      <c r="G798" s="41">
        <f>TAB_!F1181</f>
        <v>50</v>
      </c>
      <c r="H798" s="42">
        <f>TAB_!G1181</f>
        <v>0</v>
      </c>
      <c r="I798" s="41">
        <f>TAB_!H1181</f>
        <v>20</v>
      </c>
      <c r="J798" s="42">
        <f>TAB_!I1181</f>
        <v>0</v>
      </c>
      <c r="K798" s="41">
        <f>TAB_!J1181</f>
        <v>0</v>
      </c>
      <c r="L798" s="42">
        <f>TAB_!K1181</f>
        <v>0</v>
      </c>
      <c r="M798" s="136">
        <f>TAB_!L1181</f>
        <v>23.1</v>
      </c>
      <c r="N798" s="42">
        <f>TAB_!M1181</f>
        <v>6.7</v>
      </c>
    </row>
    <row r="799" spans="2:14">
      <c r="B799" s="142" t="str">
        <f>TAB_!A1182</f>
        <v>NS/NA</v>
      </c>
      <c r="C799" s="136">
        <f>TAB_!B1182</f>
        <v>0</v>
      </c>
      <c r="D799" s="42">
        <f>TAB_!C1182</f>
        <v>0</v>
      </c>
      <c r="E799" s="41">
        <f>TAB_!D1182</f>
        <v>25</v>
      </c>
      <c r="F799" s="42">
        <f>TAB_!E1182</f>
        <v>0</v>
      </c>
      <c r="G799" s="41">
        <f>TAB_!F1182</f>
        <v>0</v>
      </c>
      <c r="H799" s="42">
        <f>TAB_!G1182</f>
        <v>0</v>
      </c>
      <c r="I799" s="41">
        <f>TAB_!H1182</f>
        <v>0</v>
      </c>
      <c r="J799" s="42">
        <f>TAB_!I1182</f>
        <v>0</v>
      </c>
      <c r="K799" s="41">
        <f>TAB_!J1182</f>
        <v>0</v>
      </c>
      <c r="L799" s="42">
        <f>TAB_!K1182</f>
        <v>0</v>
      </c>
      <c r="M799" s="136">
        <f>TAB_!L1182</f>
        <v>7.7</v>
      </c>
      <c r="N799" s="42">
        <f>TAB_!M1182</f>
        <v>0</v>
      </c>
    </row>
    <row r="800" spans="2:14">
      <c r="B800" s="142" t="str">
        <f>TAB_!A1183</f>
        <v>Total</v>
      </c>
      <c r="C800" s="136">
        <f>TAB_!B1183</f>
        <v>0</v>
      </c>
      <c r="D800" s="42">
        <f>TAB_!C1183</f>
        <v>0</v>
      </c>
      <c r="E800" s="41">
        <f>TAB_!D1183</f>
        <v>100</v>
      </c>
      <c r="F800" s="42">
        <f>TAB_!E1183</f>
        <v>100</v>
      </c>
      <c r="G800" s="41">
        <f>TAB_!F1183</f>
        <v>100</v>
      </c>
      <c r="H800" s="42">
        <f>TAB_!G1183</f>
        <v>100</v>
      </c>
      <c r="I800" s="41">
        <f>TAB_!H1183</f>
        <v>100</v>
      </c>
      <c r="J800" s="42">
        <f>TAB_!I1183</f>
        <v>100</v>
      </c>
      <c r="K800" s="41">
        <f>TAB_!J1183</f>
        <v>0</v>
      </c>
      <c r="L800" s="42">
        <f>TAB_!K1183</f>
        <v>0</v>
      </c>
      <c r="M800" s="136">
        <f>TAB_!L1183</f>
        <v>100</v>
      </c>
      <c r="N800" s="42">
        <f>TAB_!M1183</f>
        <v>100</v>
      </c>
    </row>
    <row r="801" spans="2:14">
      <c r="B801" s="143" t="str">
        <f>TAB_!A1184</f>
        <v>Numero de entrevistados</v>
      </c>
      <c r="C801" s="137">
        <f>TAB_!B1184</f>
        <v>0</v>
      </c>
      <c r="D801" s="44">
        <f>TAB_!C1184</f>
        <v>0</v>
      </c>
      <c r="E801" s="43">
        <f>TAB_!D1184</f>
        <v>4</v>
      </c>
      <c r="F801" s="44">
        <f>TAB_!E1184</f>
        <v>6</v>
      </c>
      <c r="G801" s="43">
        <f>TAB_!F1184</f>
        <v>4</v>
      </c>
      <c r="H801" s="44">
        <f>TAB_!G1184</f>
        <v>5</v>
      </c>
      <c r="I801" s="43">
        <f>TAB_!H1184</f>
        <v>5</v>
      </c>
      <c r="J801" s="44">
        <f>TAB_!I1184</f>
        <v>4</v>
      </c>
      <c r="K801" s="43">
        <f>TAB_!J1184</f>
        <v>0</v>
      </c>
      <c r="L801" s="44">
        <f>TAB_!K1184</f>
        <v>0</v>
      </c>
      <c r="M801" s="137">
        <f>TAB_!L1184</f>
        <v>13</v>
      </c>
      <c r="N801" s="44">
        <f>TAB_!M1184</f>
        <v>15</v>
      </c>
    </row>
    <row r="802" spans="2:14">
      <c r="B802" s="161" t="str">
        <f>TAB_!A1185</f>
        <v>TOP TWO BOX</v>
      </c>
      <c r="C802" s="138">
        <f>TAB_!B1185</f>
        <v>0</v>
      </c>
      <c r="D802" s="36">
        <f>TAB_!C1185</f>
        <v>0</v>
      </c>
      <c r="E802" s="35">
        <f>TAB_!D1185</f>
        <v>50</v>
      </c>
      <c r="F802" s="36">
        <f>TAB_!E1185</f>
        <v>50</v>
      </c>
      <c r="G802" s="35">
        <f>TAB_!F1185</f>
        <v>50</v>
      </c>
      <c r="H802" s="36">
        <f>TAB_!G1185</f>
        <v>60</v>
      </c>
      <c r="I802" s="35">
        <f>TAB_!H1185</f>
        <v>60</v>
      </c>
      <c r="J802" s="36">
        <f>TAB_!I1185</f>
        <v>50</v>
      </c>
      <c r="K802" s="35">
        <f>TAB_!J1185</f>
        <v>0</v>
      </c>
      <c r="L802" s="36">
        <f>TAB_!K1185</f>
        <v>0</v>
      </c>
      <c r="M802" s="138">
        <f>TAB_!L1185</f>
        <v>53.8</v>
      </c>
      <c r="N802" s="36">
        <f>TAB_!M1185</f>
        <v>53.3</v>
      </c>
    </row>
    <row r="803" spans="2:14">
      <c r="B803" s="142" t="str">
        <f>TAB_!A1186</f>
        <v>BOTTOM TWO BOX</v>
      </c>
      <c r="C803" s="136">
        <f>TAB_!B1186</f>
        <v>0</v>
      </c>
      <c r="D803" s="42">
        <f>TAB_!C1186</f>
        <v>0</v>
      </c>
      <c r="E803" s="41">
        <f>TAB_!D1186</f>
        <v>0</v>
      </c>
      <c r="F803" s="42">
        <f>TAB_!E1186</f>
        <v>16.7</v>
      </c>
      <c r="G803" s="41">
        <f>TAB_!F1186</f>
        <v>0</v>
      </c>
      <c r="H803" s="42">
        <f>TAB_!G1186</f>
        <v>40</v>
      </c>
      <c r="I803" s="41">
        <f>TAB_!H1186</f>
        <v>0</v>
      </c>
      <c r="J803" s="42">
        <f>TAB_!I1186</f>
        <v>0</v>
      </c>
      <c r="K803" s="41">
        <f>TAB_!J1186</f>
        <v>0</v>
      </c>
      <c r="L803" s="42">
        <f>TAB_!K1186</f>
        <v>0</v>
      </c>
      <c r="M803" s="136">
        <f>TAB_!L1186</f>
        <v>0</v>
      </c>
      <c r="N803" s="42">
        <f>TAB_!M1186</f>
        <v>20</v>
      </c>
    </row>
    <row r="804" spans="2:14">
      <c r="B804" s="161" t="str">
        <f>TAB_!A1187</f>
        <v>Media Escala de 1 a 5</v>
      </c>
      <c r="C804" s="139">
        <f>TAB_!B1187</f>
        <v>0</v>
      </c>
      <c r="D804" s="38">
        <f>TAB_!C1187</f>
        <v>0</v>
      </c>
      <c r="E804" s="37">
        <f>TAB_!D1187</f>
        <v>3.7</v>
      </c>
      <c r="F804" s="38">
        <f>TAB_!E1187</f>
        <v>3.5</v>
      </c>
      <c r="G804" s="37">
        <f>TAB_!F1187</f>
        <v>4</v>
      </c>
      <c r="H804" s="38">
        <f>TAB_!G1187</f>
        <v>3.2</v>
      </c>
      <c r="I804" s="37">
        <f>TAB_!H1187</f>
        <v>3.8</v>
      </c>
      <c r="J804" s="38">
        <f>TAB_!I1187</f>
        <v>3.5</v>
      </c>
      <c r="K804" s="37">
        <f>TAB_!J1187</f>
        <v>0</v>
      </c>
      <c r="L804" s="38">
        <f>TAB_!K1187</f>
        <v>0</v>
      </c>
      <c r="M804" s="139">
        <f>TAB_!L1187</f>
        <v>3.8</v>
      </c>
      <c r="N804" s="38">
        <f>TAB_!M1187</f>
        <v>3.4</v>
      </c>
    </row>
    <row r="805" spans="2:14" ht="15" thickBot="1">
      <c r="B805" s="162" t="str">
        <f>TAB_!A1188</f>
        <v>Índice Escala de 1 a 100</v>
      </c>
      <c r="C805" s="140">
        <f>TAB_!B1188</f>
        <v>0</v>
      </c>
      <c r="D805" s="46">
        <f>TAB_!C1188</f>
        <v>0</v>
      </c>
      <c r="E805" s="45">
        <f>TAB_!D1188</f>
        <v>66.7</v>
      </c>
      <c r="F805" s="46">
        <f>TAB_!E1188</f>
        <v>62.5</v>
      </c>
      <c r="G805" s="45">
        <f>TAB_!F1188</f>
        <v>75</v>
      </c>
      <c r="H805" s="46">
        <f>TAB_!G1188</f>
        <v>55</v>
      </c>
      <c r="I805" s="45">
        <f>TAB_!H1188</f>
        <v>70</v>
      </c>
      <c r="J805" s="46">
        <f>TAB_!I1188</f>
        <v>62.5</v>
      </c>
      <c r="K805" s="45">
        <f>TAB_!J1188</f>
        <v>0</v>
      </c>
      <c r="L805" s="46">
        <f>TAB_!K1188</f>
        <v>0</v>
      </c>
      <c r="M805" s="140">
        <f>TAB_!L1188</f>
        <v>70.8</v>
      </c>
      <c r="N805" s="46">
        <f>TAB_!M1188</f>
        <v>60</v>
      </c>
    </row>
    <row r="806" spans="2:14">
      <c r="C806" s="33"/>
      <c r="D806" s="33"/>
      <c r="E806" s="33"/>
      <c r="F806" s="33"/>
      <c r="G806" s="33"/>
      <c r="H806" s="33"/>
      <c r="I806" s="33"/>
      <c r="J806" s="33"/>
      <c r="K806" s="33"/>
      <c r="L806" s="33"/>
      <c r="M806" s="33"/>
      <c r="N806" s="33"/>
    </row>
    <row r="807" spans="2:14">
      <c r="C807" s="33"/>
      <c r="D807" s="33"/>
      <c r="E807" s="33"/>
      <c r="F807" s="33"/>
      <c r="G807" s="33"/>
      <c r="H807" s="33"/>
      <c r="I807" s="33"/>
      <c r="J807" s="33"/>
      <c r="K807" s="33"/>
      <c r="L807" s="33"/>
      <c r="M807" s="33"/>
      <c r="N807" s="33"/>
    </row>
    <row r="808" spans="2:14">
      <c r="B808" s="141" t="str">
        <f>TAB_!A1191</f>
        <v>¿Considera que en términos generales los profesores de la unidad académica cumplen con los siguientes aspectos para el desarrollo de sus actividades académicas?</v>
      </c>
      <c r="C808" s="33"/>
      <c r="D808" s="33"/>
      <c r="E808" s="33"/>
      <c r="F808" s="33"/>
      <c r="G808" s="33"/>
      <c r="H808" s="33"/>
      <c r="I808" s="33"/>
      <c r="J808" s="33"/>
      <c r="K808" s="33"/>
      <c r="L808" s="33"/>
      <c r="M808" s="33"/>
      <c r="N808" s="33"/>
    </row>
    <row r="809" spans="2:14" ht="15" thickBot="1">
      <c r="B809" s="141" t="str">
        <f>TAB_!A1192</f>
        <v>Uso de instrumentos pedagógicos para el aprendizaje práctico</v>
      </c>
      <c r="C809" s="33"/>
      <c r="D809" s="33"/>
      <c r="E809" s="33"/>
      <c r="F809" s="33"/>
      <c r="G809" s="33"/>
      <c r="H809" s="33"/>
      <c r="I809" s="33"/>
      <c r="J809" s="33"/>
      <c r="K809" s="33"/>
      <c r="L809" s="33"/>
      <c r="M809" s="33"/>
      <c r="N809" s="33"/>
    </row>
    <row r="810" spans="2:14">
      <c r="B810" s="160" t="str">
        <f>TAB_!A1200</f>
        <v>(1)Total Desacuerdo</v>
      </c>
      <c r="C810" s="159">
        <f>TAB_!B1200</f>
        <v>0</v>
      </c>
      <c r="D810" s="158">
        <f>TAB_!C1200</f>
        <v>0</v>
      </c>
      <c r="E810" s="157">
        <f>TAB_!D1200</f>
        <v>0</v>
      </c>
      <c r="F810" s="158">
        <f>TAB_!E1200</f>
        <v>0</v>
      </c>
      <c r="G810" s="157">
        <f>TAB_!F1200</f>
        <v>0</v>
      </c>
      <c r="H810" s="158">
        <f>TAB_!G1200</f>
        <v>0</v>
      </c>
      <c r="I810" s="157">
        <f>TAB_!H1200</f>
        <v>0</v>
      </c>
      <c r="J810" s="158">
        <f>TAB_!I1200</f>
        <v>0</v>
      </c>
      <c r="K810" s="157">
        <f>TAB_!J1200</f>
        <v>0</v>
      </c>
      <c r="L810" s="158">
        <f>TAB_!K1200</f>
        <v>0</v>
      </c>
      <c r="M810" s="159">
        <f>TAB_!L1200</f>
        <v>0</v>
      </c>
      <c r="N810" s="158">
        <f>TAB_!M1200</f>
        <v>0</v>
      </c>
    </row>
    <row r="811" spans="2:14">
      <c r="B811" s="142" t="str">
        <f>TAB_!A1201</f>
        <v>(2)Desacuerdo</v>
      </c>
      <c r="C811" s="136">
        <f>TAB_!B1201</f>
        <v>0</v>
      </c>
      <c r="D811" s="42">
        <f>TAB_!C1201</f>
        <v>0</v>
      </c>
      <c r="E811" s="41">
        <f>TAB_!D1201</f>
        <v>0</v>
      </c>
      <c r="F811" s="42">
        <f>TAB_!E1201</f>
        <v>0</v>
      </c>
      <c r="G811" s="41">
        <f>TAB_!F1201</f>
        <v>0</v>
      </c>
      <c r="H811" s="42">
        <f>TAB_!G1201</f>
        <v>40</v>
      </c>
      <c r="I811" s="41">
        <f>TAB_!H1201</f>
        <v>0</v>
      </c>
      <c r="J811" s="42">
        <f>TAB_!I1201</f>
        <v>0</v>
      </c>
      <c r="K811" s="41">
        <f>TAB_!J1201</f>
        <v>0</v>
      </c>
      <c r="L811" s="42">
        <f>TAB_!K1201</f>
        <v>0</v>
      </c>
      <c r="M811" s="136">
        <f>TAB_!L1201</f>
        <v>0</v>
      </c>
      <c r="N811" s="42">
        <f>TAB_!M1201</f>
        <v>13.3</v>
      </c>
    </row>
    <row r="812" spans="2:14">
      <c r="B812" s="142" t="str">
        <f>TAB_!A1202</f>
        <v>(3)Medianamente de acuerdo</v>
      </c>
      <c r="C812" s="136">
        <f>TAB_!B1202</f>
        <v>0</v>
      </c>
      <c r="D812" s="42">
        <f>TAB_!C1202</f>
        <v>0</v>
      </c>
      <c r="E812" s="41">
        <f>TAB_!D1202</f>
        <v>0</v>
      </c>
      <c r="F812" s="42">
        <f>TAB_!E1202</f>
        <v>0</v>
      </c>
      <c r="G812" s="41">
        <f>TAB_!F1202</f>
        <v>0</v>
      </c>
      <c r="H812" s="42">
        <f>TAB_!G1202</f>
        <v>0</v>
      </c>
      <c r="I812" s="41">
        <f>TAB_!H1202</f>
        <v>0</v>
      </c>
      <c r="J812" s="42">
        <f>TAB_!I1202</f>
        <v>50</v>
      </c>
      <c r="K812" s="41">
        <f>TAB_!J1202</f>
        <v>0</v>
      </c>
      <c r="L812" s="42">
        <f>TAB_!K1202</f>
        <v>0</v>
      </c>
      <c r="M812" s="136">
        <f>TAB_!L1202</f>
        <v>0</v>
      </c>
      <c r="N812" s="42">
        <f>TAB_!M1202</f>
        <v>13.3</v>
      </c>
    </row>
    <row r="813" spans="2:14">
      <c r="B813" s="142" t="str">
        <f>TAB_!A1203</f>
        <v>(4)Acuerdo</v>
      </c>
      <c r="C813" s="136">
        <f>TAB_!B1203</f>
        <v>0</v>
      </c>
      <c r="D813" s="42">
        <f>TAB_!C1203</f>
        <v>0</v>
      </c>
      <c r="E813" s="41">
        <f>TAB_!D1203</f>
        <v>0</v>
      </c>
      <c r="F813" s="42">
        <f>TAB_!E1203</f>
        <v>33.299999999999997</v>
      </c>
      <c r="G813" s="41">
        <f>TAB_!F1203</f>
        <v>0</v>
      </c>
      <c r="H813" s="42">
        <f>TAB_!G1203</f>
        <v>60</v>
      </c>
      <c r="I813" s="41">
        <f>TAB_!H1203</f>
        <v>0</v>
      </c>
      <c r="J813" s="42">
        <f>TAB_!I1203</f>
        <v>50</v>
      </c>
      <c r="K813" s="41">
        <f>TAB_!J1203</f>
        <v>0</v>
      </c>
      <c r="L813" s="42">
        <f>TAB_!K1203</f>
        <v>0</v>
      </c>
      <c r="M813" s="136">
        <f>TAB_!L1203</f>
        <v>0</v>
      </c>
      <c r="N813" s="42">
        <f>TAB_!M1203</f>
        <v>46.7</v>
      </c>
    </row>
    <row r="814" spans="2:14">
      <c r="B814" s="142" t="str">
        <f>TAB_!A1204</f>
        <v>(5)Total Acuerdo</v>
      </c>
      <c r="C814" s="136">
        <f>TAB_!B1204</f>
        <v>0</v>
      </c>
      <c r="D814" s="42">
        <f>TAB_!C1204</f>
        <v>0</v>
      </c>
      <c r="E814" s="41">
        <f>TAB_!D1204</f>
        <v>0</v>
      </c>
      <c r="F814" s="42">
        <f>TAB_!E1204</f>
        <v>16.7</v>
      </c>
      <c r="G814" s="41">
        <f>TAB_!F1204</f>
        <v>0</v>
      </c>
      <c r="H814" s="42">
        <f>TAB_!G1204</f>
        <v>0</v>
      </c>
      <c r="I814" s="41">
        <f>TAB_!H1204</f>
        <v>0</v>
      </c>
      <c r="J814" s="42">
        <f>TAB_!I1204</f>
        <v>0</v>
      </c>
      <c r="K814" s="41">
        <f>TAB_!J1204</f>
        <v>0</v>
      </c>
      <c r="L814" s="42">
        <f>TAB_!K1204</f>
        <v>0</v>
      </c>
      <c r="M814" s="136">
        <f>TAB_!L1204</f>
        <v>0</v>
      </c>
      <c r="N814" s="42">
        <f>TAB_!M1204</f>
        <v>6.7</v>
      </c>
    </row>
    <row r="815" spans="2:14">
      <c r="B815" s="142" t="str">
        <f>TAB_!A1205</f>
        <v>NS/NA</v>
      </c>
      <c r="C815" s="136">
        <f>TAB_!B1205</f>
        <v>0</v>
      </c>
      <c r="D815" s="42">
        <f>TAB_!C1205</f>
        <v>0</v>
      </c>
      <c r="E815" s="41">
        <f>TAB_!D1205</f>
        <v>0</v>
      </c>
      <c r="F815" s="42">
        <f>TAB_!E1205</f>
        <v>50</v>
      </c>
      <c r="G815" s="41">
        <f>TAB_!F1205</f>
        <v>0</v>
      </c>
      <c r="H815" s="42">
        <f>TAB_!G1205</f>
        <v>0</v>
      </c>
      <c r="I815" s="41">
        <f>TAB_!H1205</f>
        <v>0</v>
      </c>
      <c r="J815" s="42">
        <f>TAB_!I1205</f>
        <v>0</v>
      </c>
      <c r="K815" s="41">
        <f>TAB_!J1205</f>
        <v>0</v>
      </c>
      <c r="L815" s="42">
        <f>TAB_!K1205</f>
        <v>0</v>
      </c>
      <c r="M815" s="136">
        <f>TAB_!L1205</f>
        <v>0</v>
      </c>
      <c r="N815" s="42">
        <f>TAB_!M1205</f>
        <v>20</v>
      </c>
    </row>
    <row r="816" spans="2:14">
      <c r="B816" s="142" t="str">
        <f>TAB_!A1206</f>
        <v>Total</v>
      </c>
      <c r="C816" s="136">
        <f>TAB_!B1206</f>
        <v>0</v>
      </c>
      <c r="D816" s="42">
        <f>TAB_!C1206</f>
        <v>0</v>
      </c>
      <c r="E816" s="41">
        <f>TAB_!D1206</f>
        <v>0</v>
      </c>
      <c r="F816" s="42">
        <f>TAB_!E1206</f>
        <v>100</v>
      </c>
      <c r="G816" s="41">
        <f>TAB_!F1206</f>
        <v>0</v>
      </c>
      <c r="H816" s="42">
        <f>TAB_!G1206</f>
        <v>100</v>
      </c>
      <c r="I816" s="41">
        <f>TAB_!H1206</f>
        <v>0</v>
      </c>
      <c r="J816" s="42">
        <f>TAB_!I1206</f>
        <v>100</v>
      </c>
      <c r="K816" s="41">
        <f>TAB_!J1206</f>
        <v>0</v>
      </c>
      <c r="L816" s="42">
        <f>TAB_!K1206</f>
        <v>0</v>
      </c>
      <c r="M816" s="136">
        <f>TAB_!L1206</f>
        <v>0</v>
      </c>
      <c r="N816" s="42">
        <f>TAB_!M1206</f>
        <v>100</v>
      </c>
    </row>
    <row r="817" spans="2:14">
      <c r="B817" s="143" t="str">
        <f>TAB_!A1207</f>
        <v>Numero de entrevistados</v>
      </c>
      <c r="C817" s="137">
        <f>TAB_!B1207</f>
        <v>0</v>
      </c>
      <c r="D817" s="44">
        <f>TAB_!C1207</f>
        <v>0</v>
      </c>
      <c r="E817" s="43">
        <f>TAB_!D1207</f>
        <v>0</v>
      </c>
      <c r="F817" s="44">
        <f>TAB_!E1207</f>
        <v>6</v>
      </c>
      <c r="G817" s="43">
        <f>TAB_!F1207</f>
        <v>0</v>
      </c>
      <c r="H817" s="44">
        <f>TAB_!G1207</f>
        <v>5</v>
      </c>
      <c r="I817" s="43">
        <f>TAB_!H1207</f>
        <v>0</v>
      </c>
      <c r="J817" s="44">
        <f>TAB_!I1207</f>
        <v>4</v>
      </c>
      <c r="K817" s="43">
        <f>TAB_!J1207</f>
        <v>0</v>
      </c>
      <c r="L817" s="44">
        <f>TAB_!K1207</f>
        <v>0</v>
      </c>
      <c r="M817" s="137">
        <f>TAB_!L1207</f>
        <v>0</v>
      </c>
      <c r="N817" s="44">
        <f>TAB_!M1207</f>
        <v>15</v>
      </c>
    </row>
    <row r="818" spans="2:14">
      <c r="B818" s="161" t="str">
        <f>TAB_!A1208</f>
        <v>TOP TWO BOX</v>
      </c>
      <c r="C818" s="138">
        <f>TAB_!B1208</f>
        <v>0</v>
      </c>
      <c r="D818" s="36">
        <f>TAB_!C1208</f>
        <v>0</v>
      </c>
      <c r="E818" s="35">
        <f>TAB_!D1208</f>
        <v>0</v>
      </c>
      <c r="F818" s="36">
        <f>TAB_!E1208</f>
        <v>50</v>
      </c>
      <c r="G818" s="35">
        <f>TAB_!F1208</f>
        <v>0</v>
      </c>
      <c r="H818" s="36">
        <f>TAB_!G1208</f>
        <v>60</v>
      </c>
      <c r="I818" s="35">
        <f>TAB_!H1208</f>
        <v>0</v>
      </c>
      <c r="J818" s="36">
        <f>TAB_!I1208</f>
        <v>50</v>
      </c>
      <c r="K818" s="35">
        <f>TAB_!J1208</f>
        <v>0</v>
      </c>
      <c r="L818" s="36">
        <f>TAB_!K1208</f>
        <v>0</v>
      </c>
      <c r="M818" s="138">
        <f>TAB_!L1208</f>
        <v>0</v>
      </c>
      <c r="N818" s="36">
        <f>TAB_!M1208</f>
        <v>53.3</v>
      </c>
    </row>
    <row r="819" spans="2:14">
      <c r="B819" s="142" t="str">
        <f>TAB_!A1209</f>
        <v>BOTTOM TWO BOX</v>
      </c>
      <c r="C819" s="136">
        <f>TAB_!B1209</f>
        <v>0</v>
      </c>
      <c r="D819" s="42">
        <f>TAB_!C1209</f>
        <v>0</v>
      </c>
      <c r="E819" s="41">
        <f>TAB_!D1209</f>
        <v>0</v>
      </c>
      <c r="F819" s="42">
        <f>TAB_!E1209</f>
        <v>0</v>
      </c>
      <c r="G819" s="41">
        <f>TAB_!F1209</f>
        <v>0</v>
      </c>
      <c r="H819" s="42">
        <f>TAB_!G1209</f>
        <v>40</v>
      </c>
      <c r="I819" s="41">
        <f>TAB_!H1209</f>
        <v>0</v>
      </c>
      <c r="J819" s="42">
        <f>TAB_!I1209</f>
        <v>0</v>
      </c>
      <c r="K819" s="41">
        <f>TAB_!J1209</f>
        <v>0</v>
      </c>
      <c r="L819" s="42">
        <f>TAB_!K1209</f>
        <v>0</v>
      </c>
      <c r="M819" s="136">
        <f>TAB_!L1209</f>
        <v>0</v>
      </c>
      <c r="N819" s="42">
        <f>TAB_!M1209</f>
        <v>13.3</v>
      </c>
    </row>
    <row r="820" spans="2:14">
      <c r="B820" s="161" t="str">
        <f>TAB_!A1210</f>
        <v>Media Escala de 1 a 5</v>
      </c>
      <c r="C820" s="139">
        <f>TAB_!B1210</f>
        <v>0</v>
      </c>
      <c r="D820" s="38">
        <f>TAB_!C1210</f>
        <v>0</v>
      </c>
      <c r="E820" s="37">
        <f>TAB_!D1210</f>
        <v>0</v>
      </c>
      <c r="F820" s="38">
        <f>TAB_!E1210</f>
        <v>4.3</v>
      </c>
      <c r="G820" s="37">
        <f>TAB_!F1210</f>
        <v>0</v>
      </c>
      <c r="H820" s="38">
        <f>TAB_!G1210</f>
        <v>3.2</v>
      </c>
      <c r="I820" s="37">
        <f>TAB_!H1210</f>
        <v>0</v>
      </c>
      <c r="J820" s="38">
        <f>TAB_!I1210</f>
        <v>3.5</v>
      </c>
      <c r="K820" s="37">
        <f>TAB_!J1210</f>
        <v>0</v>
      </c>
      <c r="L820" s="38">
        <f>TAB_!K1210</f>
        <v>0</v>
      </c>
      <c r="M820" s="139">
        <f>TAB_!L1210</f>
        <v>0</v>
      </c>
      <c r="N820" s="38">
        <f>TAB_!M1210</f>
        <v>3.6</v>
      </c>
    </row>
    <row r="821" spans="2:14" ht="15" thickBot="1">
      <c r="B821" s="162" t="str">
        <f>TAB_!A1211</f>
        <v>Índice Escala de 1 a 100</v>
      </c>
      <c r="C821" s="140">
        <f>TAB_!B1211</f>
        <v>0</v>
      </c>
      <c r="D821" s="46">
        <f>TAB_!C1211</f>
        <v>0</v>
      </c>
      <c r="E821" s="45">
        <f>TAB_!D1211</f>
        <v>0</v>
      </c>
      <c r="F821" s="46">
        <f>TAB_!E1211</f>
        <v>83.3</v>
      </c>
      <c r="G821" s="45">
        <f>TAB_!F1211</f>
        <v>0</v>
      </c>
      <c r="H821" s="46">
        <f>TAB_!G1211</f>
        <v>55</v>
      </c>
      <c r="I821" s="45">
        <f>TAB_!H1211</f>
        <v>0</v>
      </c>
      <c r="J821" s="46">
        <f>TAB_!I1211</f>
        <v>62.5</v>
      </c>
      <c r="K821" s="45">
        <f>TAB_!J1211</f>
        <v>0</v>
      </c>
      <c r="L821" s="46">
        <f>TAB_!K1211</f>
        <v>0</v>
      </c>
      <c r="M821" s="140">
        <f>TAB_!L1211</f>
        <v>0</v>
      </c>
      <c r="N821" s="46">
        <f>TAB_!M1211</f>
        <v>64.599999999999994</v>
      </c>
    </row>
    <row r="822" spans="2:14">
      <c r="C822" s="33"/>
      <c r="D822" s="33"/>
      <c r="E822" s="33"/>
      <c r="F822" s="33"/>
      <c r="G822" s="33"/>
      <c r="H822" s="33"/>
      <c r="I822" s="33"/>
      <c r="J822" s="33"/>
      <c r="K822" s="33"/>
      <c r="L822" s="33"/>
      <c r="M822" s="33"/>
      <c r="N822" s="33"/>
    </row>
    <row r="823" spans="2:14">
      <c r="C823" s="33"/>
      <c r="D823" s="33"/>
      <c r="E823" s="33"/>
      <c r="F823" s="33"/>
      <c r="G823" s="33"/>
      <c r="H823" s="33"/>
      <c r="I823" s="33"/>
      <c r="J823" s="33"/>
      <c r="K823" s="33"/>
      <c r="L823" s="33"/>
      <c r="M823" s="33"/>
      <c r="N823" s="33"/>
    </row>
    <row r="824" spans="2:14" ht="15" thickBot="1">
      <c r="B824" s="141" t="str">
        <f>TAB_!A1214</f>
        <v>¿Conoce los criterios y mecanismos que utiliza la Universidad para evaluar a los profesores?</v>
      </c>
      <c r="C824" s="33"/>
      <c r="D824" s="33"/>
      <c r="E824" s="33"/>
      <c r="F824" s="33"/>
      <c r="G824" s="33"/>
      <c r="H824" s="33"/>
      <c r="I824" s="33"/>
      <c r="J824" s="33"/>
      <c r="K824" s="33"/>
      <c r="L824" s="33"/>
      <c r="M824" s="33"/>
      <c r="N824" s="33"/>
    </row>
    <row r="825" spans="2:14">
      <c r="B825" s="94" t="str">
        <f>TAB_!A1222</f>
        <v>Si</v>
      </c>
      <c r="C825" s="163">
        <f>TAB_!B1222</f>
        <v>0</v>
      </c>
      <c r="D825" s="40">
        <f>TAB_!C1222</f>
        <v>0</v>
      </c>
      <c r="E825" s="39">
        <f>TAB_!D1222</f>
        <v>100</v>
      </c>
      <c r="F825" s="40">
        <f>TAB_!E1222</f>
        <v>100</v>
      </c>
      <c r="G825" s="39">
        <f>TAB_!F1222</f>
        <v>100</v>
      </c>
      <c r="H825" s="40">
        <f>TAB_!G1222</f>
        <v>60</v>
      </c>
      <c r="I825" s="39">
        <f>TAB_!H1222</f>
        <v>0</v>
      </c>
      <c r="J825" s="40">
        <f>TAB_!I1222</f>
        <v>0</v>
      </c>
      <c r="K825" s="39">
        <f>TAB_!J1222</f>
        <v>0</v>
      </c>
      <c r="L825" s="40">
        <f>TAB_!K1222</f>
        <v>0</v>
      </c>
      <c r="M825" s="39">
        <f>TAB_!L1222</f>
        <v>100</v>
      </c>
      <c r="N825" s="40">
        <f>TAB_!M1222</f>
        <v>81.8</v>
      </c>
    </row>
    <row r="826" spans="2:14">
      <c r="B826" s="142" t="str">
        <f>TAB_!A1223</f>
        <v>No</v>
      </c>
      <c r="C826" s="136">
        <f>TAB_!B1223</f>
        <v>0</v>
      </c>
      <c r="D826" s="42">
        <f>TAB_!C1223</f>
        <v>0</v>
      </c>
      <c r="E826" s="41">
        <f>TAB_!D1223</f>
        <v>0</v>
      </c>
      <c r="F826" s="42">
        <f>TAB_!E1223</f>
        <v>0</v>
      </c>
      <c r="G826" s="41">
        <f>TAB_!F1223</f>
        <v>0</v>
      </c>
      <c r="H826" s="42">
        <f>TAB_!G1223</f>
        <v>40</v>
      </c>
      <c r="I826" s="41">
        <f>TAB_!H1223</f>
        <v>0</v>
      </c>
      <c r="J826" s="42">
        <f>TAB_!I1223</f>
        <v>0</v>
      </c>
      <c r="K826" s="41">
        <f>TAB_!J1223</f>
        <v>0</v>
      </c>
      <c r="L826" s="42">
        <f>TAB_!K1223</f>
        <v>0</v>
      </c>
      <c r="M826" s="136">
        <f>TAB_!L1223</f>
        <v>0</v>
      </c>
      <c r="N826" s="42">
        <f>TAB_!M1223</f>
        <v>18.2</v>
      </c>
    </row>
    <row r="827" spans="2:14">
      <c r="B827" s="142" t="str">
        <f>TAB_!A1224</f>
        <v>NS/NA</v>
      </c>
      <c r="C827" s="136">
        <f>TAB_!B1224</f>
        <v>0</v>
      </c>
      <c r="D827" s="42">
        <f>TAB_!C1224</f>
        <v>0</v>
      </c>
      <c r="E827" s="41">
        <f>TAB_!D1224</f>
        <v>0</v>
      </c>
      <c r="F827" s="42">
        <f>TAB_!E1224</f>
        <v>0</v>
      </c>
      <c r="G827" s="41">
        <f>TAB_!F1224</f>
        <v>0</v>
      </c>
      <c r="H827" s="42">
        <f>TAB_!G1224</f>
        <v>0</v>
      </c>
      <c r="I827" s="41">
        <f>TAB_!H1224</f>
        <v>0</v>
      </c>
      <c r="J827" s="42">
        <f>TAB_!I1224</f>
        <v>0</v>
      </c>
      <c r="K827" s="41">
        <f>TAB_!J1224</f>
        <v>0</v>
      </c>
      <c r="L827" s="42">
        <f>TAB_!K1224</f>
        <v>0</v>
      </c>
      <c r="M827" s="136">
        <f>TAB_!L1224</f>
        <v>0</v>
      </c>
      <c r="N827" s="42">
        <f>TAB_!M1224</f>
        <v>0</v>
      </c>
    </row>
    <row r="828" spans="2:14">
      <c r="B828" s="142" t="str">
        <f>TAB_!A1225</f>
        <v>Total</v>
      </c>
      <c r="C828" s="136">
        <f>TAB_!B1225</f>
        <v>0</v>
      </c>
      <c r="D828" s="42">
        <f>TAB_!C1225</f>
        <v>0</v>
      </c>
      <c r="E828" s="41">
        <f>TAB_!D1225</f>
        <v>100</v>
      </c>
      <c r="F828" s="42">
        <f>TAB_!E1225</f>
        <v>100</v>
      </c>
      <c r="G828" s="41">
        <f>TAB_!F1225</f>
        <v>100</v>
      </c>
      <c r="H828" s="42">
        <f>TAB_!G1225</f>
        <v>100</v>
      </c>
      <c r="I828" s="41">
        <f>TAB_!H1225</f>
        <v>0</v>
      </c>
      <c r="J828" s="42">
        <f>TAB_!I1225</f>
        <v>0</v>
      </c>
      <c r="K828" s="41">
        <f>TAB_!J1225</f>
        <v>0</v>
      </c>
      <c r="L828" s="42">
        <f>TAB_!K1225</f>
        <v>0</v>
      </c>
      <c r="M828" s="136">
        <f>TAB_!L1225</f>
        <v>100</v>
      </c>
      <c r="N828" s="42">
        <f>TAB_!M1225</f>
        <v>100</v>
      </c>
    </row>
    <row r="829" spans="2:14" ht="15" thickBot="1">
      <c r="B829" s="164" t="str">
        <f>TAB_!A1226</f>
        <v>Numero de entrevistados</v>
      </c>
      <c r="C829" s="140">
        <f>TAB_!B1226</f>
        <v>0</v>
      </c>
      <c r="D829" s="46">
        <f>TAB_!C1226</f>
        <v>0</v>
      </c>
      <c r="E829" s="45">
        <f>TAB_!D1226</f>
        <v>4</v>
      </c>
      <c r="F829" s="46">
        <f>TAB_!E1226</f>
        <v>6</v>
      </c>
      <c r="G829" s="45">
        <f>TAB_!F1226</f>
        <v>4</v>
      </c>
      <c r="H829" s="46">
        <f>TAB_!G1226</f>
        <v>5</v>
      </c>
      <c r="I829" s="45">
        <f>TAB_!H1226</f>
        <v>0</v>
      </c>
      <c r="J829" s="46">
        <f>TAB_!I1226</f>
        <v>0</v>
      </c>
      <c r="K829" s="45">
        <f>TAB_!J1226</f>
        <v>0</v>
      </c>
      <c r="L829" s="46">
        <f>TAB_!K1226</f>
        <v>0</v>
      </c>
      <c r="M829" s="140">
        <f>TAB_!L1226</f>
        <v>8</v>
      </c>
      <c r="N829" s="46">
        <f>TAB_!M1226</f>
        <v>11</v>
      </c>
    </row>
    <row r="830" spans="2:14">
      <c r="C830" s="33"/>
      <c r="D830" s="33"/>
      <c r="E830" s="33"/>
      <c r="F830" s="33"/>
      <c r="G830" s="33"/>
      <c r="H830" s="33"/>
      <c r="I830" s="33"/>
      <c r="J830" s="33"/>
      <c r="K830" s="33"/>
      <c r="L830" s="33"/>
      <c r="M830" s="33"/>
      <c r="N830" s="33"/>
    </row>
    <row r="831" spans="2:14">
      <c r="C831" s="33"/>
      <c r="D831" s="33"/>
      <c r="E831" s="33"/>
      <c r="F831" s="33"/>
      <c r="G831" s="33"/>
      <c r="H831" s="33"/>
      <c r="I831" s="33"/>
      <c r="J831" s="33"/>
      <c r="K831" s="33"/>
      <c r="L831" s="33"/>
      <c r="M831" s="33"/>
      <c r="N831" s="33"/>
    </row>
    <row r="832" spans="2:14" ht="15" thickBot="1">
      <c r="B832" s="141" t="str">
        <f>TAB_!A1229</f>
        <v>¿Conoce los cursos de formación brindados por la Universidad para su desarrollo profesoral y personal?</v>
      </c>
      <c r="C832" s="33"/>
      <c r="D832" s="33"/>
      <c r="E832" s="33"/>
      <c r="F832" s="33"/>
      <c r="G832" s="33"/>
      <c r="H832" s="33"/>
      <c r="I832" s="33"/>
      <c r="J832" s="33"/>
      <c r="K832" s="33"/>
      <c r="L832" s="33"/>
      <c r="M832" s="33"/>
      <c r="N832" s="33"/>
    </row>
    <row r="833" spans="2:14">
      <c r="B833" s="94" t="str">
        <f>TAB_!A1237</f>
        <v>Si</v>
      </c>
      <c r="C833" s="163">
        <f>TAB_!B1237</f>
        <v>0</v>
      </c>
      <c r="D833" s="40">
        <f>TAB_!C1237</f>
        <v>0</v>
      </c>
      <c r="E833" s="39">
        <f>TAB_!D1237</f>
        <v>0</v>
      </c>
      <c r="F833" s="40">
        <f>TAB_!E1237</f>
        <v>0</v>
      </c>
      <c r="G833" s="39">
        <f>TAB_!F1237</f>
        <v>100</v>
      </c>
      <c r="H833" s="40">
        <f>TAB_!G1237</f>
        <v>100</v>
      </c>
      <c r="I833" s="39">
        <f>TAB_!H1237</f>
        <v>0</v>
      </c>
      <c r="J833" s="40">
        <f>TAB_!I1237</f>
        <v>0</v>
      </c>
      <c r="K833" s="39">
        <f>TAB_!J1237</f>
        <v>0</v>
      </c>
      <c r="L833" s="40">
        <f>TAB_!K1237</f>
        <v>0</v>
      </c>
      <c r="M833" s="39">
        <f>TAB_!L1237</f>
        <v>100</v>
      </c>
      <c r="N833" s="40">
        <f>TAB_!M1237</f>
        <v>100</v>
      </c>
    </row>
    <row r="834" spans="2:14">
      <c r="B834" s="142" t="str">
        <f>TAB_!A1238</f>
        <v>No</v>
      </c>
      <c r="C834" s="136">
        <f>TAB_!B1238</f>
        <v>0</v>
      </c>
      <c r="D834" s="42">
        <f>TAB_!C1238</f>
        <v>0</v>
      </c>
      <c r="E834" s="41">
        <f>TAB_!D1238</f>
        <v>0</v>
      </c>
      <c r="F834" s="42">
        <f>TAB_!E1238</f>
        <v>0</v>
      </c>
      <c r="G834" s="41">
        <f>TAB_!F1238</f>
        <v>0</v>
      </c>
      <c r="H834" s="42">
        <f>TAB_!G1238</f>
        <v>0</v>
      </c>
      <c r="I834" s="41">
        <f>TAB_!H1238</f>
        <v>0</v>
      </c>
      <c r="J834" s="42">
        <f>TAB_!I1238</f>
        <v>0</v>
      </c>
      <c r="K834" s="41">
        <f>TAB_!J1238</f>
        <v>0</v>
      </c>
      <c r="L834" s="42">
        <f>TAB_!K1238</f>
        <v>0</v>
      </c>
      <c r="M834" s="136">
        <f>TAB_!L1238</f>
        <v>0</v>
      </c>
      <c r="N834" s="42">
        <f>TAB_!M1238</f>
        <v>0</v>
      </c>
    </row>
    <row r="835" spans="2:14">
      <c r="B835" s="142" t="str">
        <f>TAB_!A1239</f>
        <v>NS/NA</v>
      </c>
      <c r="C835" s="136">
        <f>TAB_!B1239</f>
        <v>0</v>
      </c>
      <c r="D835" s="42">
        <f>TAB_!C1239</f>
        <v>0</v>
      </c>
      <c r="E835" s="41">
        <f>TAB_!D1239</f>
        <v>0</v>
      </c>
      <c r="F835" s="42">
        <f>TAB_!E1239</f>
        <v>0</v>
      </c>
      <c r="G835" s="41">
        <f>TAB_!F1239</f>
        <v>0</v>
      </c>
      <c r="H835" s="42">
        <f>TAB_!G1239</f>
        <v>0</v>
      </c>
      <c r="I835" s="41">
        <f>TAB_!H1239</f>
        <v>0</v>
      </c>
      <c r="J835" s="42">
        <f>TAB_!I1239</f>
        <v>0</v>
      </c>
      <c r="K835" s="41">
        <f>TAB_!J1239</f>
        <v>0</v>
      </c>
      <c r="L835" s="42">
        <f>TAB_!K1239</f>
        <v>0</v>
      </c>
      <c r="M835" s="136">
        <f>TAB_!L1239</f>
        <v>0</v>
      </c>
      <c r="N835" s="42">
        <f>TAB_!M1239</f>
        <v>0</v>
      </c>
    </row>
    <row r="836" spans="2:14">
      <c r="B836" s="142" t="str">
        <f>TAB_!A1240</f>
        <v>Total</v>
      </c>
      <c r="C836" s="136">
        <f>TAB_!B1240</f>
        <v>0</v>
      </c>
      <c r="D836" s="42">
        <f>TAB_!C1240</f>
        <v>0</v>
      </c>
      <c r="E836" s="41">
        <f>TAB_!D1240</f>
        <v>0</v>
      </c>
      <c r="F836" s="42">
        <f>TAB_!E1240</f>
        <v>0</v>
      </c>
      <c r="G836" s="41">
        <f>TAB_!F1240</f>
        <v>100</v>
      </c>
      <c r="H836" s="42">
        <f>TAB_!G1240</f>
        <v>100</v>
      </c>
      <c r="I836" s="41">
        <f>TAB_!H1240</f>
        <v>0</v>
      </c>
      <c r="J836" s="42">
        <f>TAB_!I1240</f>
        <v>0</v>
      </c>
      <c r="K836" s="41">
        <f>TAB_!J1240</f>
        <v>0</v>
      </c>
      <c r="L836" s="42">
        <f>TAB_!K1240</f>
        <v>0</v>
      </c>
      <c r="M836" s="136">
        <f>TAB_!L1240</f>
        <v>100</v>
      </c>
      <c r="N836" s="42">
        <f>TAB_!M1240</f>
        <v>100</v>
      </c>
    </row>
    <row r="837" spans="2:14" ht="15" thickBot="1">
      <c r="B837" s="164" t="str">
        <f>TAB_!A1241</f>
        <v>Numero de entrevistados</v>
      </c>
      <c r="C837" s="140">
        <f>TAB_!B1241</f>
        <v>0</v>
      </c>
      <c r="D837" s="46">
        <f>TAB_!C1241</f>
        <v>0</v>
      </c>
      <c r="E837" s="45">
        <f>TAB_!D1241</f>
        <v>0</v>
      </c>
      <c r="F837" s="46">
        <f>TAB_!E1241</f>
        <v>0</v>
      </c>
      <c r="G837" s="45">
        <f>TAB_!F1241</f>
        <v>4</v>
      </c>
      <c r="H837" s="46">
        <f>TAB_!G1241</f>
        <v>5</v>
      </c>
      <c r="I837" s="45">
        <f>TAB_!H1241</f>
        <v>0</v>
      </c>
      <c r="J837" s="46">
        <f>TAB_!I1241</f>
        <v>0</v>
      </c>
      <c r="K837" s="45">
        <f>TAB_!J1241</f>
        <v>0</v>
      </c>
      <c r="L837" s="46">
        <f>TAB_!K1241</f>
        <v>0</v>
      </c>
      <c r="M837" s="140">
        <f>TAB_!L1241</f>
        <v>4</v>
      </c>
      <c r="N837" s="46">
        <f>TAB_!M1241</f>
        <v>5</v>
      </c>
    </row>
    <row r="838" spans="2:14">
      <c r="C838" s="33"/>
      <c r="D838" s="33"/>
      <c r="E838" s="33"/>
      <c r="F838" s="33"/>
      <c r="G838" s="33"/>
      <c r="H838" s="33"/>
      <c r="I838" s="33"/>
      <c r="J838" s="33"/>
      <c r="K838" s="33"/>
      <c r="L838" s="33"/>
      <c r="M838" s="33"/>
      <c r="N838" s="33"/>
    </row>
    <row r="839" spans="2:14">
      <c r="C839" s="33"/>
      <c r="D839" s="33"/>
      <c r="E839" s="33"/>
      <c r="F839" s="33"/>
      <c r="G839" s="33"/>
      <c r="H839" s="33"/>
      <c r="I839" s="33"/>
      <c r="J839" s="33"/>
      <c r="K839" s="33"/>
      <c r="L839" s="33"/>
      <c r="M839" s="33"/>
      <c r="N839" s="33"/>
    </row>
    <row r="840" spans="2:14" ht="15" thickBot="1">
      <c r="B840" s="141" t="str">
        <f>TAB_!A1244</f>
        <v>¿Considera que en términos generales los criterios y mecanismos de evaluación de los profesores contribuyen a mejorar su desempeño profesoral?</v>
      </c>
      <c r="C840" s="33"/>
      <c r="D840" s="33"/>
      <c r="E840" s="33"/>
      <c r="F840" s="33"/>
      <c r="G840" s="33"/>
      <c r="H840" s="33"/>
      <c r="I840" s="33"/>
      <c r="J840" s="33"/>
      <c r="K840" s="33"/>
      <c r="L840" s="33"/>
      <c r="M840" s="33"/>
      <c r="N840" s="33"/>
    </row>
    <row r="841" spans="2:14">
      <c r="B841" s="160" t="str">
        <f>TAB_!A1252</f>
        <v>(1)Total Desacuerdo</v>
      </c>
      <c r="C841" s="159">
        <f>TAB_!B1252</f>
        <v>0</v>
      </c>
      <c r="D841" s="158">
        <f>TAB_!C1252</f>
        <v>0</v>
      </c>
      <c r="E841" s="157">
        <f>TAB_!D1252</f>
        <v>0</v>
      </c>
      <c r="F841" s="158">
        <f>TAB_!E1252</f>
        <v>0</v>
      </c>
      <c r="G841" s="157">
        <f>TAB_!F1252</f>
        <v>0</v>
      </c>
      <c r="H841" s="158">
        <f>TAB_!G1252</f>
        <v>0</v>
      </c>
      <c r="I841" s="157">
        <f>TAB_!H1252</f>
        <v>0</v>
      </c>
      <c r="J841" s="158">
        <f>TAB_!I1252</f>
        <v>0</v>
      </c>
      <c r="K841" s="157">
        <f>TAB_!J1252</f>
        <v>0</v>
      </c>
      <c r="L841" s="158">
        <f>TAB_!K1252</f>
        <v>0</v>
      </c>
      <c r="M841" s="159">
        <f>TAB_!L1252</f>
        <v>0</v>
      </c>
      <c r="N841" s="158">
        <f>TAB_!M1252</f>
        <v>0</v>
      </c>
    </row>
    <row r="842" spans="2:14">
      <c r="B842" s="142" t="str">
        <f>TAB_!A1253</f>
        <v>(2)Desacuerdo</v>
      </c>
      <c r="C842" s="136">
        <f>TAB_!B1253</f>
        <v>0</v>
      </c>
      <c r="D842" s="42">
        <f>TAB_!C1253</f>
        <v>0</v>
      </c>
      <c r="E842" s="41">
        <f>TAB_!D1253</f>
        <v>0</v>
      </c>
      <c r="F842" s="42">
        <f>TAB_!E1253</f>
        <v>16.7</v>
      </c>
      <c r="G842" s="41">
        <f>TAB_!F1253</f>
        <v>0</v>
      </c>
      <c r="H842" s="42">
        <f>TAB_!G1253</f>
        <v>0</v>
      </c>
      <c r="I842" s="41">
        <f>TAB_!H1253</f>
        <v>0</v>
      </c>
      <c r="J842" s="42">
        <f>TAB_!I1253</f>
        <v>0</v>
      </c>
      <c r="K842" s="41">
        <f>TAB_!J1253</f>
        <v>0</v>
      </c>
      <c r="L842" s="42">
        <f>TAB_!K1253</f>
        <v>0</v>
      </c>
      <c r="M842" s="136">
        <f>TAB_!L1253</f>
        <v>0</v>
      </c>
      <c r="N842" s="42">
        <f>TAB_!M1253</f>
        <v>11.1</v>
      </c>
    </row>
    <row r="843" spans="2:14">
      <c r="B843" s="142" t="str">
        <f>TAB_!A1254</f>
        <v>(3)Medianamente de acuerdo</v>
      </c>
      <c r="C843" s="136">
        <f>TAB_!B1254</f>
        <v>0</v>
      </c>
      <c r="D843" s="42">
        <f>TAB_!C1254</f>
        <v>0</v>
      </c>
      <c r="E843" s="41">
        <f>TAB_!D1254</f>
        <v>50</v>
      </c>
      <c r="F843" s="42">
        <f>TAB_!E1254</f>
        <v>16.7</v>
      </c>
      <c r="G843" s="41">
        <f>TAB_!F1254</f>
        <v>0</v>
      </c>
      <c r="H843" s="42">
        <f>TAB_!G1254</f>
        <v>33.299999999999997</v>
      </c>
      <c r="I843" s="41">
        <f>TAB_!H1254</f>
        <v>0</v>
      </c>
      <c r="J843" s="42">
        <f>TAB_!I1254</f>
        <v>0</v>
      </c>
      <c r="K843" s="41">
        <f>TAB_!J1254</f>
        <v>0</v>
      </c>
      <c r="L843" s="42">
        <f>TAB_!K1254</f>
        <v>0</v>
      </c>
      <c r="M843" s="136">
        <f>TAB_!L1254</f>
        <v>25</v>
      </c>
      <c r="N843" s="42">
        <f>TAB_!M1254</f>
        <v>22.2</v>
      </c>
    </row>
    <row r="844" spans="2:14">
      <c r="B844" s="142" t="str">
        <f>TAB_!A1255</f>
        <v>(4)Acuerdo</v>
      </c>
      <c r="C844" s="136">
        <f>TAB_!B1255</f>
        <v>0</v>
      </c>
      <c r="D844" s="42">
        <f>TAB_!C1255</f>
        <v>0</v>
      </c>
      <c r="E844" s="41">
        <f>TAB_!D1255</f>
        <v>50</v>
      </c>
      <c r="F844" s="42">
        <f>TAB_!E1255</f>
        <v>50</v>
      </c>
      <c r="G844" s="41">
        <f>TAB_!F1255</f>
        <v>25</v>
      </c>
      <c r="H844" s="42">
        <f>TAB_!G1255</f>
        <v>33.299999999999997</v>
      </c>
      <c r="I844" s="41">
        <f>TAB_!H1255</f>
        <v>0</v>
      </c>
      <c r="J844" s="42">
        <f>TAB_!I1255</f>
        <v>0</v>
      </c>
      <c r="K844" s="41">
        <f>TAB_!J1255</f>
        <v>0</v>
      </c>
      <c r="L844" s="42">
        <f>TAB_!K1255</f>
        <v>0</v>
      </c>
      <c r="M844" s="136">
        <f>TAB_!L1255</f>
        <v>37.5</v>
      </c>
      <c r="N844" s="42">
        <f>TAB_!M1255</f>
        <v>44.4</v>
      </c>
    </row>
    <row r="845" spans="2:14">
      <c r="B845" s="142" t="str">
        <f>TAB_!A1256</f>
        <v>(5)Total Acuerdo</v>
      </c>
      <c r="C845" s="136">
        <f>TAB_!B1256</f>
        <v>0</v>
      </c>
      <c r="D845" s="42">
        <f>TAB_!C1256</f>
        <v>0</v>
      </c>
      <c r="E845" s="41">
        <f>TAB_!D1256</f>
        <v>0</v>
      </c>
      <c r="F845" s="42">
        <f>TAB_!E1256</f>
        <v>16.7</v>
      </c>
      <c r="G845" s="41">
        <f>TAB_!F1256</f>
        <v>75</v>
      </c>
      <c r="H845" s="42">
        <f>TAB_!G1256</f>
        <v>33.299999999999997</v>
      </c>
      <c r="I845" s="41">
        <f>TAB_!H1256</f>
        <v>0</v>
      </c>
      <c r="J845" s="42">
        <f>TAB_!I1256</f>
        <v>0</v>
      </c>
      <c r="K845" s="41">
        <f>TAB_!J1256</f>
        <v>0</v>
      </c>
      <c r="L845" s="42">
        <f>TAB_!K1256</f>
        <v>0</v>
      </c>
      <c r="M845" s="136">
        <f>TAB_!L1256</f>
        <v>37.5</v>
      </c>
      <c r="N845" s="42">
        <f>TAB_!M1256</f>
        <v>22.2</v>
      </c>
    </row>
    <row r="846" spans="2:14">
      <c r="B846" s="142" t="str">
        <f>TAB_!A1257</f>
        <v>NS/NA</v>
      </c>
      <c r="C846" s="136">
        <f>TAB_!B1257</f>
        <v>0</v>
      </c>
      <c r="D846" s="42">
        <f>TAB_!C1257</f>
        <v>0</v>
      </c>
      <c r="E846" s="41">
        <f>TAB_!D1257</f>
        <v>0</v>
      </c>
      <c r="F846" s="42">
        <f>TAB_!E1257</f>
        <v>0</v>
      </c>
      <c r="G846" s="41">
        <f>TAB_!F1257</f>
        <v>0</v>
      </c>
      <c r="H846" s="42">
        <f>TAB_!G1257</f>
        <v>0</v>
      </c>
      <c r="I846" s="41">
        <f>TAB_!H1257</f>
        <v>0</v>
      </c>
      <c r="J846" s="42">
        <f>TAB_!I1257</f>
        <v>0</v>
      </c>
      <c r="K846" s="41">
        <f>TAB_!J1257</f>
        <v>0</v>
      </c>
      <c r="L846" s="42">
        <f>TAB_!K1257</f>
        <v>0</v>
      </c>
      <c r="M846" s="136">
        <f>TAB_!L1257</f>
        <v>0</v>
      </c>
      <c r="N846" s="42">
        <f>TAB_!M1257</f>
        <v>0</v>
      </c>
    </row>
    <row r="847" spans="2:14">
      <c r="B847" s="142" t="str">
        <f>TAB_!A1258</f>
        <v>Total</v>
      </c>
      <c r="C847" s="136">
        <f>TAB_!B1258</f>
        <v>0</v>
      </c>
      <c r="D847" s="42">
        <f>TAB_!C1258</f>
        <v>0</v>
      </c>
      <c r="E847" s="41">
        <f>TAB_!D1258</f>
        <v>100</v>
      </c>
      <c r="F847" s="42">
        <f>TAB_!E1258</f>
        <v>100</v>
      </c>
      <c r="G847" s="41">
        <f>TAB_!F1258</f>
        <v>100</v>
      </c>
      <c r="H847" s="42">
        <f>TAB_!G1258</f>
        <v>100</v>
      </c>
      <c r="I847" s="41">
        <f>TAB_!H1258</f>
        <v>0</v>
      </c>
      <c r="J847" s="42">
        <f>TAB_!I1258</f>
        <v>0</v>
      </c>
      <c r="K847" s="41">
        <f>TAB_!J1258</f>
        <v>0</v>
      </c>
      <c r="L847" s="42">
        <f>TAB_!K1258</f>
        <v>0</v>
      </c>
      <c r="M847" s="136">
        <f>TAB_!L1258</f>
        <v>100</v>
      </c>
      <c r="N847" s="42">
        <f>TAB_!M1258</f>
        <v>100</v>
      </c>
    </row>
    <row r="848" spans="2:14">
      <c r="B848" s="143" t="str">
        <f>TAB_!A1259</f>
        <v>Numero de entrevistados</v>
      </c>
      <c r="C848" s="137">
        <f>TAB_!B1259</f>
        <v>0</v>
      </c>
      <c r="D848" s="44">
        <f>TAB_!C1259</f>
        <v>0</v>
      </c>
      <c r="E848" s="43">
        <f>TAB_!D1259</f>
        <v>4</v>
      </c>
      <c r="F848" s="44">
        <f>TAB_!E1259</f>
        <v>6</v>
      </c>
      <c r="G848" s="43">
        <f>TAB_!F1259</f>
        <v>4</v>
      </c>
      <c r="H848" s="44">
        <f>TAB_!G1259</f>
        <v>3</v>
      </c>
      <c r="I848" s="43">
        <f>TAB_!H1259</f>
        <v>0</v>
      </c>
      <c r="J848" s="44">
        <f>TAB_!I1259</f>
        <v>0</v>
      </c>
      <c r="K848" s="43">
        <f>TAB_!J1259</f>
        <v>0</v>
      </c>
      <c r="L848" s="44">
        <f>TAB_!K1259</f>
        <v>0</v>
      </c>
      <c r="M848" s="137">
        <f>TAB_!L1259</f>
        <v>8</v>
      </c>
      <c r="N848" s="44">
        <f>TAB_!M1259</f>
        <v>9</v>
      </c>
    </row>
    <row r="849" spans="2:14">
      <c r="B849" s="161" t="str">
        <f>TAB_!A1260</f>
        <v>TOP TWO BOX</v>
      </c>
      <c r="C849" s="138">
        <f>TAB_!B1260</f>
        <v>0</v>
      </c>
      <c r="D849" s="36">
        <f>TAB_!C1260</f>
        <v>0</v>
      </c>
      <c r="E849" s="35">
        <f>TAB_!D1260</f>
        <v>50</v>
      </c>
      <c r="F849" s="36">
        <f>TAB_!E1260</f>
        <v>66.7</v>
      </c>
      <c r="G849" s="35">
        <f>TAB_!F1260</f>
        <v>100</v>
      </c>
      <c r="H849" s="36">
        <f>TAB_!G1260</f>
        <v>66.7</v>
      </c>
      <c r="I849" s="35">
        <f>TAB_!H1260</f>
        <v>0</v>
      </c>
      <c r="J849" s="36">
        <f>TAB_!I1260</f>
        <v>0</v>
      </c>
      <c r="K849" s="35">
        <f>TAB_!J1260</f>
        <v>0</v>
      </c>
      <c r="L849" s="36">
        <f>TAB_!K1260</f>
        <v>0</v>
      </c>
      <c r="M849" s="138">
        <f>TAB_!L1260</f>
        <v>75</v>
      </c>
      <c r="N849" s="36">
        <f>TAB_!M1260</f>
        <v>66.7</v>
      </c>
    </row>
    <row r="850" spans="2:14">
      <c r="B850" s="142" t="str">
        <f>TAB_!A1261</f>
        <v>BOTTOM TWO BOX</v>
      </c>
      <c r="C850" s="136">
        <f>TAB_!B1261</f>
        <v>0</v>
      </c>
      <c r="D850" s="42">
        <f>TAB_!C1261</f>
        <v>0</v>
      </c>
      <c r="E850" s="41">
        <f>TAB_!D1261</f>
        <v>0</v>
      </c>
      <c r="F850" s="42">
        <f>TAB_!E1261</f>
        <v>16.7</v>
      </c>
      <c r="G850" s="41">
        <f>TAB_!F1261</f>
        <v>0</v>
      </c>
      <c r="H850" s="42">
        <f>TAB_!G1261</f>
        <v>0</v>
      </c>
      <c r="I850" s="41">
        <f>TAB_!H1261</f>
        <v>0</v>
      </c>
      <c r="J850" s="42">
        <f>TAB_!I1261</f>
        <v>0</v>
      </c>
      <c r="K850" s="41">
        <f>TAB_!J1261</f>
        <v>0</v>
      </c>
      <c r="L850" s="42">
        <f>TAB_!K1261</f>
        <v>0</v>
      </c>
      <c r="M850" s="136">
        <f>TAB_!L1261</f>
        <v>0</v>
      </c>
      <c r="N850" s="42">
        <f>TAB_!M1261</f>
        <v>11.1</v>
      </c>
    </row>
    <row r="851" spans="2:14">
      <c r="B851" s="161" t="str">
        <f>TAB_!A1262</f>
        <v>Media Escala de 1 a 5</v>
      </c>
      <c r="C851" s="139">
        <f>TAB_!B1262</f>
        <v>0</v>
      </c>
      <c r="D851" s="38">
        <f>TAB_!C1262</f>
        <v>0</v>
      </c>
      <c r="E851" s="37">
        <f>TAB_!D1262</f>
        <v>3.5</v>
      </c>
      <c r="F851" s="38">
        <f>TAB_!E1262</f>
        <v>3.7</v>
      </c>
      <c r="G851" s="37">
        <f>TAB_!F1262</f>
        <v>4.8</v>
      </c>
      <c r="H851" s="38">
        <f>TAB_!G1262</f>
        <v>4</v>
      </c>
      <c r="I851" s="37">
        <f>TAB_!H1262</f>
        <v>0</v>
      </c>
      <c r="J851" s="38">
        <f>TAB_!I1262</f>
        <v>0</v>
      </c>
      <c r="K851" s="37">
        <f>TAB_!J1262</f>
        <v>0</v>
      </c>
      <c r="L851" s="38">
        <f>TAB_!K1262</f>
        <v>0</v>
      </c>
      <c r="M851" s="139">
        <f>TAB_!L1262</f>
        <v>4.0999999999999996</v>
      </c>
      <c r="N851" s="38">
        <f>TAB_!M1262</f>
        <v>3.8</v>
      </c>
    </row>
    <row r="852" spans="2:14" ht="15" thickBot="1">
      <c r="B852" s="162" t="str">
        <f>TAB_!A1263</f>
        <v>Índice Escala de 1 a 100</v>
      </c>
      <c r="C852" s="140">
        <f>TAB_!B1263</f>
        <v>0</v>
      </c>
      <c r="D852" s="46">
        <f>TAB_!C1263</f>
        <v>0</v>
      </c>
      <c r="E852" s="45">
        <f>TAB_!D1263</f>
        <v>62.5</v>
      </c>
      <c r="F852" s="46">
        <f>TAB_!E1263</f>
        <v>66.7</v>
      </c>
      <c r="G852" s="45">
        <f>TAB_!F1263</f>
        <v>93.8</v>
      </c>
      <c r="H852" s="46">
        <f>TAB_!G1263</f>
        <v>75</v>
      </c>
      <c r="I852" s="45">
        <f>TAB_!H1263</f>
        <v>0</v>
      </c>
      <c r="J852" s="46">
        <f>TAB_!I1263</f>
        <v>0</v>
      </c>
      <c r="K852" s="45">
        <f>TAB_!J1263</f>
        <v>0</v>
      </c>
      <c r="L852" s="46">
        <f>TAB_!K1263</f>
        <v>0</v>
      </c>
      <c r="M852" s="140">
        <f>TAB_!L1263</f>
        <v>78.099999999999994</v>
      </c>
      <c r="N852" s="46">
        <f>TAB_!M1263</f>
        <v>69.400000000000006</v>
      </c>
    </row>
    <row r="853" spans="2:14">
      <c r="C853" s="33"/>
      <c r="D853" s="33"/>
      <c r="E853" s="33"/>
      <c r="F853" s="33"/>
      <c r="G853" s="33"/>
      <c r="H853" s="33"/>
      <c r="I853" s="33"/>
      <c r="J853" s="33"/>
      <c r="K853" s="33"/>
      <c r="L853" s="33"/>
      <c r="M853" s="33"/>
      <c r="N853" s="33"/>
    </row>
    <row r="854" spans="2:14">
      <c r="C854" s="33"/>
      <c r="D854" s="33"/>
      <c r="E854" s="33"/>
      <c r="F854" s="33"/>
      <c r="G854" s="33"/>
      <c r="H854" s="33"/>
      <c r="I854" s="33"/>
      <c r="J854" s="33"/>
      <c r="K854" s="33"/>
      <c r="L854" s="33"/>
      <c r="M854" s="33"/>
      <c r="N854" s="33"/>
    </row>
    <row r="855" spans="2:14" ht="15" thickBot="1">
      <c r="B855" s="141" t="str">
        <f>TAB_!A1266</f>
        <v>¿Considera que los resultados de la evaluación a los profesores se dan a conocer de forma clara y oportuna?</v>
      </c>
      <c r="C855" s="33"/>
      <c r="D855" s="33"/>
      <c r="E855" s="33"/>
      <c r="F855" s="33"/>
      <c r="G855" s="33"/>
      <c r="H855" s="33"/>
      <c r="I855" s="33"/>
      <c r="J855" s="33"/>
      <c r="K855" s="33"/>
      <c r="L855" s="33"/>
      <c r="M855" s="33"/>
      <c r="N855" s="33"/>
    </row>
    <row r="856" spans="2:14">
      <c r="B856" s="160" t="str">
        <f>TAB_!A1274</f>
        <v>(1)Total Desacuerdo</v>
      </c>
      <c r="C856" s="159">
        <f>TAB_!B1274</f>
        <v>0</v>
      </c>
      <c r="D856" s="158">
        <f>TAB_!C1274</f>
        <v>0</v>
      </c>
      <c r="E856" s="157">
        <f>TAB_!D1274</f>
        <v>0</v>
      </c>
      <c r="F856" s="158">
        <f>TAB_!E1274</f>
        <v>0</v>
      </c>
      <c r="G856" s="157">
        <f>TAB_!F1274</f>
        <v>0</v>
      </c>
      <c r="H856" s="158">
        <f>TAB_!G1274</f>
        <v>0</v>
      </c>
      <c r="I856" s="157">
        <f>TAB_!H1274</f>
        <v>0</v>
      </c>
      <c r="J856" s="158">
        <f>TAB_!I1274</f>
        <v>0</v>
      </c>
      <c r="K856" s="157">
        <f>TAB_!J1274</f>
        <v>0</v>
      </c>
      <c r="L856" s="158">
        <f>TAB_!K1274</f>
        <v>0</v>
      </c>
      <c r="M856" s="159">
        <f>TAB_!L1274</f>
        <v>0</v>
      </c>
      <c r="N856" s="158">
        <f>TAB_!M1274</f>
        <v>0</v>
      </c>
    </row>
    <row r="857" spans="2:14">
      <c r="B857" s="142" t="str">
        <f>TAB_!A1275</f>
        <v>(2)Desacuerdo</v>
      </c>
      <c r="C857" s="136">
        <f>TAB_!B1275</f>
        <v>0</v>
      </c>
      <c r="D857" s="42">
        <f>TAB_!C1275</f>
        <v>0</v>
      </c>
      <c r="E857" s="41">
        <f>TAB_!D1275</f>
        <v>50</v>
      </c>
      <c r="F857" s="42">
        <f>TAB_!E1275</f>
        <v>16.7</v>
      </c>
      <c r="G857" s="41">
        <f>TAB_!F1275</f>
        <v>0</v>
      </c>
      <c r="H857" s="42">
        <f>TAB_!G1275</f>
        <v>0</v>
      </c>
      <c r="I857" s="41">
        <f>TAB_!H1275</f>
        <v>0</v>
      </c>
      <c r="J857" s="42">
        <f>TAB_!I1275</f>
        <v>0</v>
      </c>
      <c r="K857" s="41">
        <f>TAB_!J1275</f>
        <v>0</v>
      </c>
      <c r="L857" s="42">
        <f>TAB_!K1275</f>
        <v>0</v>
      </c>
      <c r="M857" s="136">
        <f>TAB_!L1275</f>
        <v>25</v>
      </c>
      <c r="N857" s="42">
        <f>TAB_!M1275</f>
        <v>11.1</v>
      </c>
    </row>
    <row r="858" spans="2:14">
      <c r="B858" s="142" t="str">
        <f>TAB_!A1276</f>
        <v>(3)Medianamente de acuerdo</v>
      </c>
      <c r="C858" s="136">
        <f>TAB_!B1276</f>
        <v>0</v>
      </c>
      <c r="D858" s="42">
        <f>TAB_!C1276</f>
        <v>0</v>
      </c>
      <c r="E858" s="41">
        <f>TAB_!D1276</f>
        <v>0</v>
      </c>
      <c r="F858" s="42">
        <f>TAB_!E1276</f>
        <v>33.299999999999997</v>
      </c>
      <c r="G858" s="41">
        <f>TAB_!F1276</f>
        <v>0</v>
      </c>
      <c r="H858" s="42">
        <f>TAB_!G1276</f>
        <v>0</v>
      </c>
      <c r="I858" s="41">
        <f>TAB_!H1276</f>
        <v>0</v>
      </c>
      <c r="J858" s="42">
        <f>TAB_!I1276</f>
        <v>0</v>
      </c>
      <c r="K858" s="41">
        <f>TAB_!J1276</f>
        <v>0</v>
      </c>
      <c r="L858" s="42">
        <f>TAB_!K1276</f>
        <v>0</v>
      </c>
      <c r="M858" s="136">
        <f>TAB_!L1276</f>
        <v>0</v>
      </c>
      <c r="N858" s="42">
        <f>TAB_!M1276</f>
        <v>22.2</v>
      </c>
    </row>
    <row r="859" spans="2:14">
      <c r="B859" s="142" t="str">
        <f>TAB_!A1277</f>
        <v>(4)Acuerdo</v>
      </c>
      <c r="C859" s="136">
        <f>TAB_!B1277</f>
        <v>0</v>
      </c>
      <c r="D859" s="42">
        <f>TAB_!C1277</f>
        <v>0</v>
      </c>
      <c r="E859" s="41">
        <f>TAB_!D1277</f>
        <v>25</v>
      </c>
      <c r="F859" s="42">
        <f>TAB_!E1277</f>
        <v>33.299999999999997</v>
      </c>
      <c r="G859" s="41">
        <f>TAB_!F1277</f>
        <v>50</v>
      </c>
      <c r="H859" s="42">
        <f>TAB_!G1277</f>
        <v>66.7</v>
      </c>
      <c r="I859" s="41">
        <f>TAB_!H1277</f>
        <v>0</v>
      </c>
      <c r="J859" s="42">
        <f>TAB_!I1277</f>
        <v>0</v>
      </c>
      <c r="K859" s="41">
        <f>TAB_!J1277</f>
        <v>0</v>
      </c>
      <c r="L859" s="42">
        <f>TAB_!K1277</f>
        <v>0</v>
      </c>
      <c r="M859" s="136">
        <f>TAB_!L1277</f>
        <v>37.5</v>
      </c>
      <c r="N859" s="42">
        <f>TAB_!M1277</f>
        <v>44.4</v>
      </c>
    </row>
    <row r="860" spans="2:14">
      <c r="B860" s="142" t="str">
        <f>TAB_!A1278</f>
        <v>(5)Total Acuerdo</v>
      </c>
      <c r="C860" s="136">
        <f>TAB_!B1278</f>
        <v>0</v>
      </c>
      <c r="D860" s="42">
        <f>TAB_!C1278</f>
        <v>0</v>
      </c>
      <c r="E860" s="41">
        <f>TAB_!D1278</f>
        <v>25</v>
      </c>
      <c r="F860" s="42">
        <f>TAB_!E1278</f>
        <v>16.7</v>
      </c>
      <c r="G860" s="41">
        <f>TAB_!F1278</f>
        <v>50</v>
      </c>
      <c r="H860" s="42">
        <f>TAB_!G1278</f>
        <v>33.299999999999997</v>
      </c>
      <c r="I860" s="41">
        <f>TAB_!H1278</f>
        <v>0</v>
      </c>
      <c r="J860" s="42">
        <f>TAB_!I1278</f>
        <v>0</v>
      </c>
      <c r="K860" s="41">
        <f>TAB_!J1278</f>
        <v>0</v>
      </c>
      <c r="L860" s="42">
        <f>TAB_!K1278</f>
        <v>0</v>
      </c>
      <c r="M860" s="136">
        <f>TAB_!L1278</f>
        <v>37.5</v>
      </c>
      <c r="N860" s="42">
        <f>TAB_!M1278</f>
        <v>22.2</v>
      </c>
    </row>
    <row r="861" spans="2:14">
      <c r="B861" s="142" t="str">
        <f>TAB_!A1279</f>
        <v>NS/NA</v>
      </c>
      <c r="C861" s="136">
        <f>TAB_!B1279</f>
        <v>0</v>
      </c>
      <c r="D861" s="42">
        <f>TAB_!C1279</f>
        <v>0</v>
      </c>
      <c r="E861" s="41">
        <f>TAB_!D1279</f>
        <v>0</v>
      </c>
      <c r="F861" s="42">
        <f>TAB_!E1279</f>
        <v>0</v>
      </c>
      <c r="G861" s="41">
        <f>TAB_!F1279</f>
        <v>0</v>
      </c>
      <c r="H861" s="42">
        <f>TAB_!G1279</f>
        <v>0</v>
      </c>
      <c r="I861" s="41">
        <f>TAB_!H1279</f>
        <v>0</v>
      </c>
      <c r="J861" s="42">
        <f>TAB_!I1279</f>
        <v>0</v>
      </c>
      <c r="K861" s="41">
        <f>TAB_!J1279</f>
        <v>0</v>
      </c>
      <c r="L861" s="42">
        <f>TAB_!K1279</f>
        <v>0</v>
      </c>
      <c r="M861" s="136">
        <f>TAB_!L1279</f>
        <v>0</v>
      </c>
      <c r="N861" s="42">
        <f>TAB_!M1279</f>
        <v>0</v>
      </c>
    </row>
    <row r="862" spans="2:14">
      <c r="B862" s="142" t="str">
        <f>TAB_!A1280</f>
        <v>Total</v>
      </c>
      <c r="C862" s="136">
        <f>TAB_!B1280</f>
        <v>0</v>
      </c>
      <c r="D862" s="42">
        <f>TAB_!C1280</f>
        <v>0</v>
      </c>
      <c r="E862" s="41">
        <f>TAB_!D1280</f>
        <v>100</v>
      </c>
      <c r="F862" s="42">
        <f>TAB_!E1280</f>
        <v>100</v>
      </c>
      <c r="G862" s="41">
        <f>TAB_!F1280</f>
        <v>100</v>
      </c>
      <c r="H862" s="42">
        <f>TAB_!G1280</f>
        <v>100</v>
      </c>
      <c r="I862" s="41">
        <f>TAB_!H1280</f>
        <v>0</v>
      </c>
      <c r="J862" s="42">
        <f>TAB_!I1280</f>
        <v>0</v>
      </c>
      <c r="K862" s="41">
        <f>TAB_!J1280</f>
        <v>0</v>
      </c>
      <c r="L862" s="42">
        <f>TAB_!K1280</f>
        <v>0</v>
      </c>
      <c r="M862" s="136">
        <f>TAB_!L1280</f>
        <v>100</v>
      </c>
      <c r="N862" s="42">
        <f>TAB_!M1280</f>
        <v>100</v>
      </c>
    </row>
    <row r="863" spans="2:14">
      <c r="B863" s="143" t="str">
        <f>TAB_!A1281</f>
        <v>Numero de entrevistados</v>
      </c>
      <c r="C863" s="137">
        <f>TAB_!B1281</f>
        <v>0</v>
      </c>
      <c r="D863" s="44">
        <f>TAB_!C1281</f>
        <v>0</v>
      </c>
      <c r="E863" s="43">
        <f>TAB_!D1281</f>
        <v>4</v>
      </c>
      <c r="F863" s="44">
        <f>TAB_!E1281</f>
        <v>6</v>
      </c>
      <c r="G863" s="43">
        <f>TAB_!F1281</f>
        <v>4</v>
      </c>
      <c r="H863" s="44">
        <f>TAB_!G1281</f>
        <v>3</v>
      </c>
      <c r="I863" s="43">
        <f>TAB_!H1281</f>
        <v>0</v>
      </c>
      <c r="J863" s="44">
        <f>TAB_!I1281</f>
        <v>0</v>
      </c>
      <c r="K863" s="43">
        <f>TAB_!J1281</f>
        <v>0</v>
      </c>
      <c r="L863" s="44">
        <f>TAB_!K1281</f>
        <v>0</v>
      </c>
      <c r="M863" s="137">
        <f>TAB_!L1281</f>
        <v>8</v>
      </c>
      <c r="N863" s="44">
        <f>TAB_!M1281</f>
        <v>9</v>
      </c>
    </row>
    <row r="864" spans="2:14">
      <c r="B864" s="161" t="str">
        <f>TAB_!A1282</f>
        <v>TOP TWO BOX</v>
      </c>
      <c r="C864" s="138">
        <f>TAB_!B1282</f>
        <v>0</v>
      </c>
      <c r="D864" s="36">
        <f>TAB_!C1282</f>
        <v>0</v>
      </c>
      <c r="E864" s="35">
        <f>TAB_!D1282</f>
        <v>50</v>
      </c>
      <c r="F864" s="36">
        <f>TAB_!E1282</f>
        <v>50</v>
      </c>
      <c r="G864" s="35">
        <f>TAB_!F1282</f>
        <v>100</v>
      </c>
      <c r="H864" s="36">
        <f>TAB_!G1282</f>
        <v>100</v>
      </c>
      <c r="I864" s="35">
        <f>TAB_!H1282</f>
        <v>0</v>
      </c>
      <c r="J864" s="36">
        <f>TAB_!I1282</f>
        <v>0</v>
      </c>
      <c r="K864" s="35">
        <f>TAB_!J1282</f>
        <v>0</v>
      </c>
      <c r="L864" s="36">
        <f>TAB_!K1282</f>
        <v>0</v>
      </c>
      <c r="M864" s="138">
        <f>TAB_!L1282</f>
        <v>75</v>
      </c>
      <c r="N864" s="36">
        <f>TAB_!M1282</f>
        <v>66.7</v>
      </c>
    </row>
    <row r="865" spans="2:14">
      <c r="B865" s="142" t="str">
        <f>TAB_!A1283</f>
        <v>BOTTOM TWO BOX</v>
      </c>
      <c r="C865" s="136">
        <f>TAB_!B1283</f>
        <v>0</v>
      </c>
      <c r="D865" s="42">
        <f>TAB_!C1283</f>
        <v>0</v>
      </c>
      <c r="E865" s="41">
        <f>TAB_!D1283</f>
        <v>50</v>
      </c>
      <c r="F865" s="42">
        <f>TAB_!E1283</f>
        <v>16.7</v>
      </c>
      <c r="G865" s="41">
        <f>TAB_!F1283</f>
        <v>0</v>
      </c>
      <c r="H865" s="42">
        <f>TAB_!G1283</f>
        <v>0</v>
      </c>
      <c r="I865" s="41">
        <f>TAB_!H1283</f>
        <v>0</v>
      </c>
      <c r="J865" s="42">
        <f>TAB_!I1283</f>
        <v>0</v>
      </c>
      <c r="K865" s="41">
        <f>TAB_!J1283</f>
        <v>0</v>
      </c>
      <c r="L865" s="42">
        <f>TAB_!K1283</f>
        <v>0</v>
      </c>
      <c r="M865" s="136">
        <f>TAB_!L1283</f>
        <v>25</v>
      </c>
      <c r="N865" s="42">
        <f>TAB_!M1283</f>
        <v>11.1</v>
      </c>
    </row>
    <row r="866" spans="2:14">
      <c r="B866" s="161" t="str">
        <f>TAB_!A1284</f>
        <v>Media Escala de 1 a 5</v>
      </c>
      <c r="C866" s="139">
        <f>TAB_!B1284</f>
        <v>0</v>
      </c>
      <c r="D866" s="38">
        <f>TAB_!C1284</f>
        <v>0</v>
      </c>
      <c r="E866" s="37">
        <f>TAB_!D1284</f>
        <v>3.3</v>
      </c>
      <c r="F866" s="38">
        <f>TAB_!E1284</f>
        <v>3.5</v>
      </c>
      <c r="G866" s="37">
        <f>TAB_!F1284</f>
        <v>4.5</v>
      </c>
      <c r="H866" s="38">
        <f>TAB_!G1284</f>
        <v>4.3</v>
      </c>
      <c r="I866" s="37">
        <f>TAB_!H1284</f>
        <v>0</v>
      </c>
      <c r="J866" s="38">
        <f>TAB_!I1284</f>
        <v>0</v>
      </c>
      <c r="K866" s="37">
        <f>TAB_!J1284</f>
        <v>0</v>
      </c>
      <c r="L866" s="38">
        <f>TAB_!K1284</f>
        <v>0</v>
      </c>
      <c r="M866" s="139">
        <f>TAB_!L1284</f>
        <v>3.9</v>
      </c>
      <c r="N866" s="38">
        <f>TAB_!M1284</f>
        <v>3.8</v>
      </c>
    </row>
    <row r="867" spans="2:14" ht="15" thickBot="1">
      <c r="B867" s="162" t="str">
        <f>TAB_!A1285</f>
        <v>Índice Escala de 1 a 100</v>
      </c>
      <c r="C867" s="140">
        <f>TAB_!B1285</f>
        <v>0</v>
      </c>
      <c r="D867" s="46">
        <f>TAB_!C1285</f>
        <v>0</v>
      </c>
      <c r="E867" s="45">
        <f>TAB_!D1285</f>
        <v>56.3</v>
      </c>
      <c r="F867" s="46">
        <f>TAB_!E1285</f>
        <v>62.5</v>
      </c>
      <c r="G867" s="45">
        <f>TAB_!F1285</f>
        <v>87.5</v>
      </c>
      <c r="H867" s="46">
        <f>TAB_!G1285</f>
        <v>83.3</v>
      </c>
      <c r="I867" s="45">
        <f>TAB_!H1285</f>
        <v>0</v>
      </c>
      <c r="J867" s="46">
        <f>TAB_!I1285</f>
        <v>0</v>
      </c>
      <c r="K867" s="45">
        <f>TAB_!J1285</f>
        <v>0</v>
      </c>
      <c r="L867" s="46">
        <f>TAB_!K1285</f>
        <v>0</v>
      </c>
      <c r="M867" s="140">
        <f>TAB_!L1285</f>
        <v>71.900000000000006</v>
      </c>
      <c r="N867" s="46">
        <f>TAB_!M1285</f>
        <v>69.400000000000006</v>
      </c>
    </row>
    <row r="868" spans="2:14">
      <c r="C868" s="33"/>
      <c r="D868" s="33"/>
      <c r="E868" s="33"/>
      <c r="F868" s="33"/>
      <c r="G868" s="33"/>
      <c r="H868" s="33"/>
      <c r="I868" s="33"/>
      <c r="J868" s="33"/>
      <c r="K868" s="33"/>
      <c r="L868" s="33"/>
      <c r="M868" s="33"/>
      <c r="N868" s="33"/>
    </row>
    <row r="869" spans="2:14">
      <c r="C869" s="33"/>
      <c r="D869" s="33"/>
      <c r="E869" s="33"/>
      <c r="F869" s="33"/>
      <c r="G869" s="33"/>
      <c r="H869" s="33"/>
      <c r="I869" s="33"/>
      <c r="J869" s="33"/>
      <c r="K869" s="33"/>
      <c r="L869" s="33"/>
      <c r="M869" s="33"/>
      <c r="N869" s="33"/>
    </row>
    <row r="870" spans="2:14" ht="15" thickBot="1">
      <c r="B870" s="141" t="str">
        <f>TAB_!A1288</f>
        <v>¿Considera que en términos generales los cursos de formación brindados por la Universidad son de buena calidad?</v>
      </c>
      <c r="C870" s="33"/>
      <c r="D870" s="33"/>
      <c r="E870" s="33"/>
      <c r="F870" s="33"/>
      <c r="G870" s="33"/>
      <c r="H870" s="33"/>
      <c r="I870" s="33"/>
      <c r="J870" s="33"/>
      <c r="K870" s="33"/>
      <c r="L870" s="33"/>
      <c r="M870" s="33"/>
      <c r="N870" s="33"/>
    </row>
    <row r="871" spans="2:14">
      <c r="B871" s="160" t="str">
        <f>TAB_!A1296</f>
        <v>(1)Total Desacuerdo</v>
      </c>
      <c r="C871" s="159">
        <f>TAB_!B1296</f>
        <v>0</v>
      </c>
      <c r="D871" s="158">
        <f>TAB_!C1296</f>
        <v>0</v>
      </c>
      <c r="E871" s="157">
        <f>TAB_!D1296</f>
        <v>0</v>
      </c>
      <c r="F871" s="158">
        <f>TAB_!E1296</f>
        <v>0</v>
      </c>
      <c r="G871" s="157">
        <f>TAB_!F1296</f>
        <v>0</v>
      </c>
      <c r="H871" s="158">
        <f>TAB_!G1296</f>
        <v>0</v>
      </c>
      <c r="I871" s="157">
        <f>TAB_!H1296</f>
        <v>0</v>
      </c>
      <c r="J871" s="158">
        <f>TAB_!I1296</f>
        <v>0</v>
      </c>
      <c r="K871" s="157">
        <f>TAB_!J1296</f>
        <v>0</v>
      </c>
      <c r="L871" s="158">
        <f>TAB_!K1296</f>
        <v>0</v>
      </c>
      <c r="M871" s="159">
        <f>TAB_!L1296</f>
        <v>0</v>
      </c>
      <c r="N871" s="158">
        <f>TAB_!M1296</f>
        <v>0</v>
      </c>
    </row>
    <row r="872" spans="2:14">
      <c r="B872" s="142" t="str">
        <f>TAB_!A1297</f>
        <v>(2)Desacuerdo</v>
      </c>
      <c r="C872" s="136">
        <f>TAB_!B1297</f>
        <v>0</v>
      </c>
      <c r="D872" s="42">
        <f>TAB_!C1297</f>
        <v>0</v>
      </c>
      <c r="E872" s="41">
        <f>TAB_!D1297</f>
        <v>25</v>
      </c>
      <c r="F872" s="42">
        <f>TAB_!E1297</f>
        <v>0</v>
      </c>
      <c r="G872" s="41">
        <f>TAB_!F1297</f>
        <v>0</v>
      </c>
      <c r="H872" s="42">
        <f>TAB_!G1297</f>
        <v>0</v>
      </c>
      <c r="I872" s="41">
        <f>TAB_!H1297</f>
        <v>0</v>
      </c>
      <c r="J872" s="42">
        <f>TAB_!I1297</f>
        <v>0</v>
      </c>
      <c r="K872" s="41">
        <f>TAB_!J1297</f>
        <v>0</v>
      </c>
      <c r="L872" s="42">
        <f>TAB_!K1297</f>
        <v>0</v>
      </c>
      <c r="M872" s="136">
        <f>TAB_!L1297</f>
        <v>12.5</v>
      </c>
      <c r="N872" s="42">
        <f>TAB_!M1297</f>
        <v>0</v>
      </c>
    </row>
    <row r="873" spans="2:14">
      <c r="B873" s="142" t="str">
        <f>TAB_!A1298</f>
        <v>(3)Medianamente de acuerdo</v>
      </c>
      <c r="C873" s="136">
        <f>TAB_!B1298</f>
        <v>0</v>
      </c>
      <c r="D873" s="42">
        <f>TAB_!C1298</f>
        <v>0</v>
      </c>
      <c r="E873" s="41">
        <f>TAB_!D1298</f>
        <v>50</v>
      </c>
      <c r="F873" s="42">
        <f>TAB_!E1298</f>
        <v>50</v>
      </c>
      <c r="G873" s="41">
        <f>TAB_!F1298</f>
        <v>0</v>
      </c>
      <c r="H873" s="42">
        <f>TAB_!G1298</f>
        <v>20</v>
      </c>
      <c r="I873" s="41">
        <f>TAB_!H1298</f>
        <v>0</v>
      </c>
      <c r="J873" s="42">
        <f>TAB_!I1298</f>
        <v>0</v>
      </c>
      <c r="K873" s="41">
        <f>TAB_!J1298</f>
        <v>0</v>
      </c>
      <c r="L873" s="42">
        <f>TAB_!K1298</f>
        <v>0</v>
      </c>
      <c r="M873" s="136">
        <f>TAB_!L1298</f>
        <v>25</v>
      </c>
      <c r="N873" s="42">
        <f>TAB_!M1298</f>
        <v>36.4</v>
      </c>
    </row>
    <row r="874" spans="2:14">
      <c r="B874" s="142" t="str">
        <f>TAB_!A1299</f>
        <v>(4)Acuerdo</v>
      </c>
      <c r="C874" s="136">
        <f>TAB_!B1299</f>
        <v>0</v>
      </c>
      <c r="D874" s="42">
        <f>TAB_!C1299</f>
        <v>0</v>
      </c>
      <c r="E874" s="41">
        <f>TAB_!D1299</f>
        <v>25</v>
      </c>
      <c r="F874" s="42">
        <f>TAB_!E1299</f>
        <v>50</v>
      </c>
      <c r="G874" s="41">
        <f>TAB_!F1299</f>
        <v>25</v>
      </c>
      <c r="H874" s="42">
        <f>TAB_!G1299</f>
        <v>40</v>
      </c>
      <c r="I874" s="41">
        <f>TAB_!H1299</f>
        <v>0</v>
      </c>
      <c r="J874" s="42">
        <f>TAB_!I1299</f>
        <v>0</v>
      </c>
      <c r="K874" s="41">
        <f>TAB_!J1299</f>
        <v>0</v>
      </c>
      <c r="L874" s="42">
        <f>TAB_!K1299</f>
        <v>0</v>
      </c>
      <c r="M874" s="136">
        <f>TAB_!L1299</f>
        <v>25</v>
      </c>
      <c r="N874" s="42">
        <f>TAB_!M1299</f>
        <v>45.5</v>
      </c>
    </row>
    <row r="875" spans="2:14">
      <c r="B875" s="142" t="str">
        <f>TAB_!A1300</f>
        <v>(5)Total Acuerdo</v>
      </c>
      <c r="C875" s="136">
        <f>TAB_!B1300</f>
        <v>0</v>
      </c>
      <c r="D875" s="42">
        <f>TAB_!C1300</f>
        <v>0</v>
      </c>
      <c r="E875" s="41">
        <f>TAB_!D1300</f>
        <v>0</v>
      </c>
      <c r="F875" s="42">
        <f>TAB_!E1300</f>
        <v>0</v>
      </c>
      <c r="G875" s="41">
        <f>TAB_!F1300</f>
        <v>50</v>
      </c>
      <c r="H875" s="42">
        <f>TAB_!G1300</f>
        <v>40</v>
      </c>
      <c r="I875" s="41">
        <f>TAB_!H1300</f>
        <v>0</v>
      </c>
      <c r="J875" s="42">
        <f>TAB_!I1300</f>
        <v>0</v>
      </c>
      <c r="K875" s="41">
        <f>TAB_!J1300</f>
        <v>0</v>
      </c>
      <c r="L875" s="42">
        <f>TAB_!K1300</f>
        <v>0</v>
      </c>
      <c r="M875" s="136">
        <f>TAB_!L1300</f>
        <v>25</v>
      </c>
      <c r="N875" s="42">
        <f>TAB_!M1300</f>
        <v>18.2</v>
      </c>
    </row>
    <row r="876" spans="2:14">
      <c r="B876" s="142" t="str">
        <f>TAB_!A1301</f>
        <v>NS/NA</v>
      </c>
      <c r="C876" s="136">
        <f>TAB_!B1301</f>
        <v>0</v>
      </c>
      <c r="D876" s="42">
        <f>TAB_!C1301</f>
        <v>0</v>
      </c>
      <c r="E876" s="41">
        <f>TAB_!D1301</f>
        <v>0</v>
      </c>
      <c r="F876" s="42">
        <f>TAB_!E1301</f>
        <v>0</v>
      </c>
      <c r="G876" s="41">
        <f>TAB_!F1301</f>
        <v>25</v>
      </c>
      <c r="H876" s="42">
        <f>TAB_!G1301</f>
        <v>0</v>
      </c>
      <c r="I876" s="41">
        <f>TAB_!H1301</f>
        <v>0</v>
      </c>
      <c r="J876" s="42">
        <f>TAB_!I1301</f>
        <v>0</v>
      </c>
      <c r="K876" s="41">
        <f>TAB_!J1301</f>
        <v>0</v>
      </c>
      <c r="L876" s="42">
        <f>TAB_!K1301</f>
        <v>0</v>
      </c>
      <c r="M876" s="136">
        <f>TAB_!L1301</f>
        <v>12.5</v>
      </c>
      <c r="N876" s="42">
        <f>TAB_!M1301</f>
        <v>0</v>
      </c>
    </row>
    <row r="877" spans="2:14">
      <c r="B877" s="142" t="str">
        <f>TAB_!A1302</f>
        <v>Total</v>
      </c>
      <c r="C877" s="136">
        <f>TAB_!B1302</f>
        <v>0</v>
      </c>
      <c r="D877" s="42">
        <f>TAB_!C1302</f>
        <v>0</v>
      </c>
      <c r="E877" s="41">
        <f>TAB_!D1302</f>
        <v>100</v>
      </c>
      <c r="F877" s="42">
        <f>TAB_!E1302</f>
        <v>100</v>
      </c>
      <c r="G877" s="41">
        <f>TAB_!F1302</f>
        <v>100</v>
      </c>
      <c r="H877" s="42">
        <f>TAB_!G1302</f>
        <v>100</v>
      </c>
      <c r="I877" s="41">
        <f>TAB_!H1302</f>
        <v>0</v>
      </c>
      <c r="J877" s="42">
        <f>TAB_!I1302</f>
        <v>0</v>
      </c>
      <c r="K877" s="41">
        <f>TAB_!J1302</f>
        <v>0</v>
      </c>
      <c r="L877" s="42">
        <f>TAB_!K1302</f>
        <v>0</v>
      </c>
      <c r="M877" s="136">
        <f>TAB_!L1302</f>
        <v>100</v>
      </c>
      <c r="N877" s="42">
        <f>TAB_!M1302</f>
        <v>100</v>
      </c>
    </row>
    <row r="878" spans="2:14">
      <c r="B878" s="143" t="str">
        <f>TAB_!A1303</f>
        <v>Numero de entrevistados</v>
      </c>
      <c r="C878" s="137">
        <f>TAB_!B1303</f>
        <v>0</v>
      </c>
      <c r="D878" s="44">
        <f>TAB_!C1303</f>
        <v>0</v>
      </c>
      <c r="E878" s="43">
        <f>TAB_!D1303</f>
        <v>4</v>
      </c>
      <c r="F878" s="44">
        <f>TAB_!E1303</f>
        <v>6</v>
      </c>
      <c r="G878" s="43">
        <f>TAB_!F1303</f>
        <v>4</v>
      </c>
      <c r="H878" s="44">
        <f>TAB_!G1303</f>
        <v>5</v>
      </c>
      <c r="I878" s="43">
        <f>TAB_!H1303</f>
        <v>0</v>
      </c>
      <c r="J878" s="44">
        <f>TAB_!I1303</f>
        <v>0</v>
      </c>
      <c r="K878" s="43">
        <f>TAB_!J1303</f>
        <v>0</v>
      </c>
      <c r="L878" s="44">
        <f>TAB_!K1303</f>
        <v>0</v>
      </c>
      <c r="M878" s="137">
        <f>TAB_!L1303</f>
        <v>8</v>
      </c>
      <c r="N878" s="44">
        <f>TAB_!M1303</f>
        <v>11</v>
      </c>
    </row>
    <row r="879" spans="2:14">
      <c r="B879" s="161" t="str">
        <f>TAB_!A1304</f>
        <v>TOP TWO BOX</v>
      </c>
      <c r="C879" s="138">
        <f>TAB_!B1304</f>
        <v>0</v>
      </c>
      <c r="D879" s="36">
        <f>TAB_!C1304</f>
        <v>0</v>
      </c>
      <c r="E879" s="35">
        <f>TAB_!D1304</f>
        <v>25</v>
      </c>
      <c r="F879" s="36">
        <f>TAB_!E1304</f>
        <v>50</v>
      </c>
      <c r="G879" s="35">
        <f>TAB_!F1304</f>
        <v>75</v>
      </c>
      <c r="H879" s="36">
        <f>TAB_!G1304</f>
        <v>80</v>
      </c>
      <c r="I879" s="35">
        <f>TAB_!H1304</f>
        <v>0</v>
      </c>
      <c r="J879" s="36">
        <f>TAB_!I1304</f>
        <v>0</v>
      </c>
      <c r="K879" s="35">
        <f>TAB_!J1304</f>
        <v>0</v>
      </c>
      <c r="L879" s="36">
        <f>TAB_!K1304</f>
        <v>0</v>
      </c>
      <c r="M879" s="138">
        <f>TAB_!L1304</f>
        <v>50</v>
      </c>
      <c r="N879" s="36">
        <f>TAB_!M1304</f>
        <v>63.6</v>
      </c>
    </row>
    <row r="880" spans="2:14">
      <c r="B880" s="142" t="str">
        <f>TAB_!A1305</f>
        <v>BOTTOM TWO BOX</v>
      </c>
      <c r="C880" s="136">
        <f>TAB_!B1305</f>
        <v>0</v>
      </c>
      <c r="D880" s="42">
        <f>TAB_!C1305</f>
        <v>0</v>
      </c>
      <c r="E880" s="41">
        <f>TAB_!D1305</f>
        <v>25</v>
      </c>
      <c r="F880" s="42">
        <f>TAB_!E1305</f>
        <v>0</v>
      </c>
      <c r="G880" s="41">
        <f>TAB_!F1305</f>
        <v>0</v>
      </c>
      <c r="H880" s="42">
        <f>TAB_!G1305</f>
        <v>0</v>
      </c>
      <c r="I880" s="41">
        <f>TAB_!H1305</f>
        <v>0</v>
      </c>
      <c r="J880" s="42">
        <f>TAB_!I1305</f>
        <v>0</v>
      </c>
      <c r="K880" s="41">
        <f>TAB_!J1305</f>
        <v>0</v>
      </c>
      <c r="L880" s="42">
        <f>TAB_!K1305</f>
        <v>0</v>
      </c>
      <c r="M880" s="136">
        <f>TAB_!L1305</f>
        <v>12.5</v>
      </c>
      <c r="N880" s="42">
        <f>TAB_!M1305</f>
        <v>0</v>
      </c>
    </row>
    <row r="881" spans="2:14">
      <c r="B881" s="161" t="str">
        <f>TAB_!A1306</f>
        <v>Media Escala de 1 a 5</v>
      </c>
      <c r="C881" s="139">
        <f>TAB_!B1306</f>
        <v>0</v>
      </c>
      <c r="D881" s="38">
        <f>TAB_!C1306</f>
        <v>0</v>
      </c>
      <c r="E881" s="37">
        <f>TAB_!D1306</f>
        <v>3</v>
      </c>
      <c r="F881" s="38">
        <f>TAB_!E1306</f>
        <v>3.5</v>
      </c>
      <c r="G881" s="37">
        <f>TAB_!F1306</f>
        <v>4.7</v>
      </c>
      <c r="H881" s="38">
        <f>TAB_!G1306</f>
        <v>4.2</v>
      </c>
      <c r="I881" s="37">
        <f>TAB_!H1306</f>
        <v>0</v>
      </c>
      <c r="J881" s="38">
        <f>TAB_!I1306</f>
        <v>0</v>
      </c>
      <c r="K881" s="37">
        <f>TAB_!J1306</f>
        <v>0</v>
      </c>
      <c r="L881" s="38">
        <f>TAB_!K1306</f>
        <v>0</v>
      </c>
      <c r="M881" s="139">
        <f>TAB_!L1306</f>
        <v>3.7</v>
      </c>
      <c r="N881" s="38">
        <f>TAB_!M1306</f>
        <v>3.8</v>
      </c>
    </row>
    <row r="882" spans="2:14" ht="15" thickBot="1">
      <c r="B882" s="162" t="str">
        <f>TAB_!A1307</f>
        <v>Índice Escala de 1 a 100</v>
      </c>
      <c r="C882" s="140">
        <f>TAB_!B1307</f>
        <v>0</v>
      </c>
      <c r="D882" s="46">
        <f>TAB_!C1307</f>
        <v>0</v>
      </c>
      <c r="E882" s="45">
        <f>TAB_!D1307</f>
        <v>50</v>
      </c>
      <c r="F882" s="46">
        <f>TAB_!E1307</f>
        <v>62.5</v>
      </c>
      <c r="G882" s="45">
        <f>TAB_!F1307</f>
        <v>91.7</v>
      </c>
      <c r="H882" s="46">
        <f>TAB_!G1307</f>
        <v>80</v>
      </c>
      <c r="I882" s="45">
        <f>TAB_!H1307</f>
        <v>0</v>
      </c>
      <c r="J882" s="46">
        <f>TAB_!I1307</f>
        <v>0</v>
      </c>
      <c r="K882" s="45">
        <f>TAB_!J1307</f>
        <v>0</v>
      </c>
      <c r="L882" s="46">
        <f>TAB_!K1307</f>
        <v>0</v>
      </c>
      <c r="M882" s="140">
        <f>TAB_!L1307</f>
        <v>67.900000000000006</v>
      </c>
      <c r="N882" s="46">
        <f>TAB_!M1307</f>
        <v>70.5</v>
      </c>
    </row>
    <row r="883" spans="2:14">
      <c r="C883" s="33"/>
      <c r="D883" s="33"/>
      <c r="E883" s="33"/>
      <c r="F883" s="33"/>
      <c r="G883" s="33"/>
      <c r="H883" s="33"/>
      <c r="I883" s="33"/>
      <c r="J883" s="33"/>
      <c r="K883" s="33"/>
      <c r="L883" s="33"/>
      <c r="M883" s="33"/>
      <c r="N883" s="33"/>
    </row>
    <row r="884" spans="2:14">
      <c r="C884" s="33"/>
      <c r="D884" s="33"/>
      <c r="E884" s="33"/>
      <c r="F884" s="33"/>
      <c r="G884" s="33"/>
      <c r="H884" s="33"/>
      <c r="I884" s="33"/>
      <c r="J884" s="33"/>
      <c r="K884" s="33"/>
      <c r="L884" s="33"/>
      <c r="M884" s="33"/>
      <c r="N884" s="33"/>
    </row>
    <row r="885" spans="2:14">
      <c r="B885" s="141" t="str">
        <f>TAB_!A1310</f>
        <v>Considera que las acciones orientadas al desarrollo integral de los profesores (cursos de formación, financiación para estudios formales y no formales,</v>
      </c>
      <c r="C885" s="33"/>
      <c r="D885" s="33"/>
      <c r="E885" s="33"/>
      <c r="F885" s="33"/>
      <c r="G885" s="33"/>
      <c r="H885" s="33"/>
      <c r="I885" s="33"/>
      <c r="J885" s="33"/>
      <c r="K885" s="33"/>
      <c r="L885" s="33"/>
      <c r="M885" s="33"/>
      <c r="N885" s="33"/>
    </row>
    <row r="886" spans="2:14">
      <c r="B886" s="141" t="str">
        <f>TAB_!A1311</f>
        <v>apoyo para la asistencia a eventos, distinciones académicas, entre otros) han contribuido con:</v>
      </c>
      <c r="C886" s="33"/>
      <c r="D886" s="33"/>
      <c r="E886" s="33"/>
      <c r="F886" s="33"/>
      <c r="G886" s="33"/>
      <c r="H886" s="33"/>
      <c r="I886" s="33"/>
      <c r="J886" s="33"/>
      <c r="K886" s="33"/>
      <c r="L886" s="33"/>
      <c r="M886" s="33"/>
      <c r="N886" s="33"/>
    </row>
    <row r="887" spans="2:14" ht="15" thickBot="1">
      <c r="B887" s="141" t="str">
        <f>TAB_!A1312</f>
        <v>Mejorar la calidad del programa</v>
      </c>
      <c r="C887" s="33"/>
      <c r="D887" s="33"/>
      <c r="E887" s="33"/>
      <c r="F887" s="33"/>
      <c r="G887" s="33"/>
      <c r="H887" s="33"/>
      <c r="I887" s="33"/>
      <c r="J887" s="33"/>
      <c r="K887" s="33"/>
      <c r="L887" s="33"/>
      <c r="M887" s="33"/>
      <c r="N887" s="33"/>
    </row>
    <row r="888" spans="2:14">
      <c r="B888" s="160" t="str">
        <f>TAB_!A1320</f>
        <v>(1)Total Desacuerdo</v>
      </c>
      <c r="C888" s="159">
        <f>TAB_!B1320</f>
        <v>0</v>
      </c>
      <c r="D888" s="158">
        <f>TAB_!C1320</f>
        <v>0</v>
      </c>
      <c r="E888" s="157">
        <f>TAB_!D1320</f>
        <v>0</v>
      </c>
      <c r="F888" s="158">
        <f>TAB_!E1320</f>
        <v>0</v>
      </c>
      <c r="G888" s="157">
        <f>TAB_!F1320</f>
        <v>0</v>
      </c>
      <c r="H888" s="158">
        <f>TAB_!G1320</f>
        <v>0</v>
      </c>
      <c r="I888" s="157">
        <f>TAB_!H1320</f>
        <v>0</v>
      </c>
      <c r="J888" s="158">
        <f>TAB_!I1320</f>
        <v>0</v>
      </c>
      <c r="K888" s="157">
        <f>TAB_!J1320</f>
        <v>0</v>
      </c>
      <c r="L888" s="158">
        <f>TAB_!K1320</f>
        <v>0</v>
      </c>
      <c r="M888" s="159">
        <f>TAB_!L1320</f>
        <v>0</v>
      </c>
      <c r="N888" s="158">
        <f>TAB_!M1320</f>
        <v>0</v>
      </c>
    </row>
    <row r="889" spans="2:14">
      <c r="B889" s="142" t="str">
        <f>TAB_!A1321</f>
        <v>(2)Desacuerdo</v>
      </c>
      <c r="C889" s="136">
        <f>TAB_!B1321</f>
        <v>0</v>
      </c>
      <c r="D889" s="42">
        <f>TAB_!C1321</f>
        <v>0</v>
      </c>
      <c r="E889" s="41">
        <f>TAB_!D1321</f>
        <v>0</v>
      </c>
      <c r="F889" s="42">
        <f>TAB_!E1321</f>
        <v>16.7</v>
      </c>
      <c r="G889" s="41">
        <f>TAB_!F1321</f>
        <v>0</v>
      </c>
      <c r="H889" s="42">
        <f>TAB_!G1321</f>
        <v>0</v>
      </c>
      <c r="I889" s="41">
        <f>TAB_!H1321</f>
        <v>0</v>
      </c>
      <c r="J889" s="42">
        <f>TAB_!I1321</f>
        <v>0</v>
      </c>
      <c r="K889" s="41">
        <f>TAB_!J1321</f>
        <v>0</v>
      </c>
      <c r="L889" s="42">
        <f>TAB_!K1321</f>
        <v>0</v>
      </c>
      <c r="M889" s="136">
        <f>TAB_!L1321</f>
        <v>0</v>
      </c>
      <c r="N889" s="42">
        <f>TAB_!M1321</f>
        <v>6.7</v>
      </c>
    </row>
    <row r="890" spans="2:14">
      <c r="B890" s="142" t="str">
        <f>TAB_!A1322</f>
        <v>(3)Medianamente de acuerdo</v>
      </c>
      <c r="C890" s="136">
        <f>TAB_!B1322</f>
        <v>0</v>
      </c>
      <c r="D890" s="42">
        <f>TAB_!C1322</f>
        <v>0</v>
      </c>
      <c r="E890" s="41">
        <f>TAB_!D1322</f>
        <v>50</v>
      </c>
      <c r="F890" s="42">
        <f>TAB_!E1322</f>
        <v>33.299999999999997</v>
      </c>
      <c r="G890" s="41">
        <f>TAB_!F1322</f>
        <v>25</v>
      </c>
      <c r="H890" s="42">
        <f>TAB_!G1322</f>
        <v>40</v>
      </c>
      <c r="I890" s="41">
        <f>TAB_!H1322</f>
        <v>20</v>
      </c>
      <c r="J890" s="42">
        <f>TAB_!I1322</f>
        <v>0</v>
      </c>
      <c r="K890" s="41">
        <f>TAB_!J1322</f>
        <v>0</v>
      </c>
      <c r="L890" s="42">
        <f>TAB_!K1322</f>
        <v>0</v>
      </c>
      <c r="M890" s="136">
        <f>TAB_!L1322</f>
        <v>30.8</v>
      </c>
      <c r="N890" s="42">
        <f>TAB_!M1322</f>
        <v>26.7</v>
      </c>
    </row>
    <row r="891" spans="2:14">
      <c r="B891" s="142" t="str">
        <f>TAB_!A1323</f>
        <v>(4)Acuerdo</v>
      </c>
      <c r="C891" s="136">
        <f>TAB_!B1323</f>
        <v>0</v>
      </c>
      <c r="D891" s="42">
        <f>TAB_!C1323</f>
        <v>0</v>
      </c>
      <c r="E891" s="41">
        <f>TAB_!D1323</f>
        <v>25</v>
      </c>
      <c r="F891" s="42">
        <f>TAB_!E1323</f>
        <v>0</v>
      </c>
      <c r="G891" s="41">
        <f>TAB_!F1323</f>
        <v>0</v>
      </c>
      <c r="H891" s="42">
        <f>TAB_!G1323</f>
        <v>60</v>
      </c>
      <c r="I891" s="41">
        <f>TAB_!H1323</f>
        <v>40</v>
      </c>
      <c r="J891" s="42">
        <f>TAB_!I1323</f>
        <v>25</v>
      </c>
      <c r="K891" s="41">
        <f>TAB_!J1323</f>
        <v>0</v>
      </c>
      <c r="L891" s="42">
        <f>TAB_!K1323</f>
        <v>0</v>
      </c>
      <c r="M891" s="136">
        <f>TAB_!L1323</f>
        <v>23.1</v>
      </c>
      <c r="N891" s="42">
        <f>TAB_!M1323</f>
        <v>26.7</v>
      </c>
    </row>
    <row r="892" spans="2:14">
      <c r="B892" s="142" t="str">
        <f>TAB_!A1324</f>
        <v>(5)Total Acuerdo</v>
      </c>
      <c r="C892" s="136">
        <f>TAB_!B1324</f>
        <v>0</v>
      </c>
      <c r="D892" s="42">
        <f>TAB_!C1324</f>
        <v>0</v>
      </c>
      <c r="E892" s="41">
        <f>TAB_!D1324</f>
        <v>0</v>
      </c>
      <c r="F892" s="42">
        <f>TAB_!E1324</f>
        <v>50</v>
      </c>
      <c r="G892" s="41">
        <f>TAB_!F1324</f>
        <v>75</v>
      </c>
      <c r="H892" s="42">
        <f>TAB_!G1324</f>
        <v>0</v>
      </c>
      <c r="I892" s="41">
        <f>TAB_!H1324</f>
        <v>40</v>
      </c>
      <c r="J892" s="42">
        <f>TAB_!I1324</f>
        <v>75</v>
      </c>
      <c r="K892" s="41">
        <f>TAB_!J1324</f>
        <v>0</v>
      </c>
      <c r="L892" s="42">
        <f>TAB_!K1324</f>
        <v>0</v>
      </c>
      <c r="M892" s="136">
        <f>TAB_!L1324</f>
        <v>38.5</v>
      </c>
      <c r="N892" s="42">
        <f>TAB_!M1324</f>
        <v>40</v>
      </c>
    </row>
    <row r="893" spans="2:14">
      <c r="B893" s="142" t="str">
        <f>TAB_!A1325</f>
        <v>NS/NA</v>
      </c>
      <c r="C893" s="136">
        <f>TAB_!B1325</f>
        <v>0</v>
      </c>
      <c r="D893" s="42">
        <f>TAB_!C1325</f>
        <v>0</v>
      </c>
      <c r="E893" s="41">
        <f>TAB_!D1325</f>
        <v>25</v>
      </c>
      <c r="F893" s="42">
        <f>TAB_!E1325</f>
        <v>0</v>
      </c>
      <c r="G893" s="41">
        <f>TAB_!F1325</f>
        <v>0</v>
      </c>
      <c r="H893" s="42">
        <f>TAB_!G1325</f>
        <v>0</v>
      </c>
      <c r="I893" s="41">
        <f>TAB_!H1325</f>
        <v>0</v>
      </c>
      <c r="J893" s="42">
        <f>TAB_!I1325</f>
        <v>0</v>
      </c>
      <c r="K893" s="41">
        <f>TAB_!J1325</f>
        <v>0</v>
      </c>
      <c r="L893" s="42">
        <f>TAB_!K1325</f>
        <v>0</v>
      </c>
      <c r="M893" s="136">
        <f>TAB_!L1325</f>
        <v>7.7</v>
      </c>
      <c r="N893" s="42">
        <f>TAB_!M1325</f>
        <v>0</v>
      </c>
    </row>
    <row r="894" spans="2:14">
      <c r="B894" s="142" t="str">
        <f>TAB_!A1326</f>
        <v>Total</v>
      </c>
      <c r="C894" s="136">
        <f>TAB_!B1326</f>
        <v>0</v>
      </c>
      <c r="D894" s="42">
        <f>TAB_!C1326</f>
        <v>0</v>
      </c>
      <c r="E894" s="41">
        <f>TAB_!D1326</f>
        <v>100</v>
      </c>
      <c r="F894" s="42">
        <f>TAB_!E1326</f>
        <v>100</v>
      </c>
      <c r="G894" s="41">
        <f>TAB_!F1326</f>
        <v>100</v>
      </c>
      <c r="H894" s="42">
        <f>TAB_!G1326</f>
        <v>100</v>
      </c>
      <c r="I894" s="41">
        <f>TAB_!H1326</f>
        <v>100</v>
      </c>
      <c r="J894" s="42">
        <f>TAB_!I1326</f>
        <v>100</v>
      </c>
      <c r="K894" s="41">
        <f>TAB_!J1326</f>
        <v>0</v>
      </c>
      <c r="L894" s="42">
        <f>TAB_!K1326</f>
        <v>0</v>
      </c>
      <c r="M894" s="136">
        <f>TAB_!L1326</f>
        <v>100</v>
      </c>
      <c r="N894" s="42">
        <f>TAB_!M1326</f>
        <v>100</v>
      </c>
    </row>
    <row r="895" spans="2:14">
      <c r="B895" s="143" t="str">
        <f>TAB_!A1327</f>
        <v>Numero de entrevistados</v>
      </c>
      <c r="C895" s="137">
        <f>TAB_!B1327</f>
        <v>0</v>
      </c>
      <c r="D895" s="44">
        <f>TAB_!C1327</f>
        <v>0</v>
      </c>
      <c r="E895" s="43">
        <f>TAB_!D1327</f>
        <v>4</v>
      </c>
      <c r="F895" s="44">
        <f>TAB_!E1327</f>
        <v>6</v>
      </c>
      <c r="G895" s="43">
        <f>TAB_!F1327</f>
        <v>4</v>
      </c>
      <c r="H895" s="44">
        <f>TAB_!G1327</f>
        <v>5</v>
      </c>
      <c r="I895" s="43">
        <f>TAB_!H1327</f>
        <v>5</v>
      </c>
      <c r="J895" s="44">
        <f>TAB_!I1327</f>
        <v>4</v>
      </c>
      <c r="K895" s="43">
        <f>TAB_!J1327</f>
        <v>0</v>
      </c>
      <c r="L895" s="44">
        <f>TAB_!K1327</f>
        <v>0</v>
      </c>
      <c r="M895" s="137">
        <f>TAB_!L1327</f>
        <v>13</v>
      </c>
      <c r="N895" s="44">
        <f>TAB_!M1327</f>
        <v>15</v>
      </c>
    </row>
    <row r="896" spans="2:14">
      <c r="B896" s="161" t="str">
        <f>TAB_!A1328</f>
        <v>TOP TWO BOX</v>
      </c>
      <c r="C896" s="138">
        <f>TAB_!B1328</f>
        <v>0</v>
      </c>
      <c r="D896" s="36">
        <f>TAB_!C1328</f>
        <v>0</v>
      </c>
      <c r="E896" s="35">
        <f>TAB_!D1328</f>
        <v>25</v>
      </c>
      <c r="F896" s="36">
        <f>TAB_!E1328</f>
        <v>50</v>
      </c>
      <c r="G896" s="35">
        <f>TAB_!F1328</f>
        <v>75</v>
      </c>
      <c r="H896" s="36">
        <f>TAB_!G1328</f>
        <v>60</v>
      </c>
      <c r="I896" s="35">
        <f>TAB_!H1328</f>
        <v>80</v>
      </c>
      <c r="J896" s="36">
        <f>TAB_!I1328</f>
        <v>100</v>
      </c>
      <c r="K896" s="35">
        <f>TAB_!J1328</f>
        <v>0</v>
      </c>
      <c r="L896" s="36">
        <f>TAB_!K1328</f>
        <v>0</v>
      </c>
      <c r="M896" s="138">
        <f>TAB_!L1328</f>
        <v>61.5</v>
      </c>
      <c r="N896" s="36">
        <f>TAB_!M1328</f>
        <v>66.7</v>
      </c>
    </row>
    <row r="897" spans="2:14">
      <c r="B897" s="142" t="str">
        <f>TAB_!A1329</f>
        <v>BOTTOM TWO BOX</v>
      </c>
      <c r="C897" s="136">
        <f>TAB_!B1329</f>
        <v>0</v>
      </c>
      <c r="D897" s="42">
        <f>TAB_!C1329</f>
        <v>0</v>
      </c>
      <c r="E897" s="41">
        <f>TAB_!D1329</f>
        <v>0</v>
      </c>
      <c r="F897" s="42">
        <f>TAB_!E1329</f>
        <v>16.7</v>
      </c>
      <c r="G897" s="41">
        <f>TAB_!F1329</f>
        <v>0</v>
      </c>
      <c r="H897" s="42">
        <f>TAB_!G1329</f>
        <v>0</v>
      </c>
      <c r="I897" s="41">
        <f>TAB_!H1329</f>
        <v>0</v>
      </c>
      <c r="J897" s="42">
        <f>TAB_!I1329</f>
        <v>0</v>
      </c>
      <c r="K897" s="41">
        <f>TAB_!J1329</f>
        <v>0</v>
      </c>
      <c r="L897" s="42">
        <f>TAB_!K1329</f>
        <v>0</v>
      </c>
      <c r="M897" s="136">
        <f>TAB_!L1329</f>
        <v>0</v>
      </c>
      <c r="N897" s="42">
        <f>TAB_!M1329</f>
        <v>6.7</v>
      </c>
    </row>
    <row r="898" spans="2:14">
      <c r="B898" s="161" t="str">
        <f>TAB_!A1330</f>
        <v>Media Escala de 1 a 5</v>
      </c>
      <c r="C898" s="139">
        <f>TAB_!B1330</f>
        <v>0</v>
      </c>
      <c r="D898" s="38">
        <f>TAB_!C1330</f>
        <v>0</v>
      </c>
      <c r="E898" s="37">
        <f>TAB_!D1330</f>
        <v>3.3</v>
      </c>
      <c r="F898" s="38">
        <f>TAB_!E1330</f>
        <v>3.8</v>
      </c>
      <c r="G898" s="37">
        <f>TAB_!F1330</f>
        <v>4.5</v>
      </c>
      <c r="H898" s="38">
        <f>TAB_!G1330</f>
        <v>3.6</v>
      </c>
      <c r="I898" s="37">
        <f>TAB_!H1330</f>
        <v>4.2</v>
      </c>
      <c r="J898" s="38">
        <f>TAB_!I1330</f>
        <v>4.8</v>
      </c>
      <c r="K898" s="37">
        <f>TAB_!J1330</f>
        <v>0</v>
      </c>
      <c r="L898" s="38">
        <f>TAB_!K1330</f>
        <v>0</v>
      </c>
      <c r="M898" s="139">
        <f>TAB_!L1330</f>
        <v>4.0999999999999996</v>
      </c>
      <c r="N898" s="38">
        <f>TAB_!M1330</f>
        <v>4</v>
      </c>
    </row>
    <row r="899" spans="2:14" ht="15" thickBot="1">
      <c r="B899" s="162" t="str">
        <f>TAB_!A1331</f>
        <v>Índice Escala de 1 a 100</v>
      </c>
      <c r="C899" s="140">
        <f>TAB_!B1331</f>
        <v>0</v>
      </c>
      <c r="D899" s="46">
        <f>TAB_!C1331</f>
        <v>0</v>
      </c>
      <c r="E899" s="45">
        <f>TAB_!D1331</f>
        <v>58.3</v>
      </c>
      <c r="F899" s="46">
        <f>TAB_!E1331</f>
        <v>70.8</v>
      </c>
      <c r="G899" s="45">
        <f>TAB_!F1331</f>
        <v>87.5</v>
      </c>
      <c r="H899" s="46">
        <f>TAB_!G1331</f>
        <v>65</v>
      </c>
      <c r="I899" s="45">
        <f>TAB_!H1331</f>
        <v>80</v>
      </c>
      <c r="J899" s="46">
        <f>TAB_!I1331</f>
        <v>93.8</v>
      </c>
      <c r="K899" s="45">
        <f>TAB_!J1331</f>
        <v>0</v>
      </c>
      <c r="L899" s="46">
        <f>TAB_!K1331</f>
        <v>0</v>
      </c>
      <c r="M899" s="140">
        <f>TAB_!L1331</f>
        <v>77.099999999999994</v>
      </c>
      <c r="N899" s="46">
        <f>TAB_!M1331</f>
        <v>75</v>
      </c>
    </row>
    <row r="900" spans="2:14">
      <c r="C900" s="33"/>
      <c r="D900" s="33"/>
      <c r="E900" s="33"/>
      <c r="F900" s="33"/>
      <c r="G900" s="33"/>
      <c r="H900" s="33"/>
      <c r="I900" s="33"/>
      <c r="J900" s="33"/>
      <c r="K900" s="33"/>
      <c r="L900" s="33"/>
      <c r="M900" s="33"/>
      <c r="N900" s="33"/>
    </row>
    <row r="901" spans="2:14">
      <c r="C901" s="33"/>
      <c r="D901" s="33"/>
      <c r="E901" s="33"/>
      <c r="F901" s="33"/>
      <c r="G901" s="33"/>
      <c r="H901" s="33"/>
      <c r="I901" s="33"/>
      <c r="J901" s="33"/>
      <c r="K901" s="33"/>
      <c r="L901" s="33"/>
      <c r="M901" s="33"/>
      <c r="N901" s="33"/>
    </row>
    <row r="902" spans="2:14">
      <c r="B902" s="141" t="str">
        <f>TAB_!A1334</f>
        <v>Considera que las acciones orientadas al desarrollo integral de los profesores (cursos de formación, financiación para estudios formales y no formales,</v>
      </c>
      <c r="C902" s="33"/>
      <c r="D902" s="33"/>
      <c r="E902" s="33"/>
      <c r="F902" s="33"/>
      <c r="G902" s="33"/>
      <c r="H902" s="33"/>
      <c r="I902" s="33"/>
      <c r="J902" s="33"/>
      <c r="K902" s="33"/>
      <c r="L902" s="33"/>
      <c r="M902" s="33"/>
      <c r="N902" s="33"/>
    </row>
    <row r="903" spans="2:14">
      <c r="B903" s="141" t="str">
        <f>TAB_!A1335</f>
        <v>apoyo para la asistencia a eventos, distinciones académicas, entre otros) han contribuido con:</v>
      </c>
      <c r="C903" s="33"/>
      <c r="D903" s="33"/>
      <c r="E903" s="33"/>
      <c r="F903" s="33"/>
      <c r="G903" s="33"/>
      <c r="H903" s="33"/>
      <c r="I903" s="33"/>
      <c r="J903" s="33"/>
      <c r="K903" s="33"/>
      <c r="L903" s="33"/>
      <c r="M903" s="33"/>
      <c r="N903" s="33"/>
    </row>
    <row r="904" spans="2:14" ht="15" thickBot="1">
      <c r="B904" s="141" t="str">
        <f>TAB_!A1336</f>
        <v>Fortalecer su labor profesoral y personal</v>
      </c>
      <c r="C904" s="33"/>
      <c r="D904" s="33"/>
      <c r="E904" s="33"/>
      <c r="F904" s="33"/>
      <c r="G904" s="33"/>
      <c r="H904" s="33"/>
      <c r="I904" s="33"/>
      <c r="J904" s="33"/>
      <c r="K904" s="33"/>
      <c r="L904" s="33"/>
      <c r="M904" s="33"/>
      <c r="N904" s="33"/>
    </row>
    <row r="905" spans="2:14">
      <c r="B905" s="160" t="str">
        <f>TAB_!A1344</f>
        <v>(1)Total Desacuerdo</v>
      </c>
      <c r="C905" s="159">
        <f>TAB_!B1344</f>
        <v>0</v>
      </c>
      <c r="D905" s="158">
        <f>TAB_!C1344</f>
        <v>0</v>
      </c>
      <c r="E905" s="157">
        <f>TAB_!D1344</f>
        <v>0</v>
      </c>
      <c r="F905" s="158">
        <f>TAB_!E1344</f>
        <v>0</v>
      </c>
      <c r="G905" s="157">
        <f>TAB_!F1344</f>
        <v>0</v>
      </c>
      <c r="H905" s="158">
        <f>TAB_!G1344</f>
        <v>0</v>
      </c>
      <c r="I905" s="157">
        <f>TAB_!H1344</f>
        <v>0</v>
      </c>
      <c r="J905" s="158">
        <f>TAB_!I1344</f>
        <v>0</v>
      </c>
      <c r="K905" s="157">
        <f>TAB_!J1344</f>
        <v>0</v>
      </c>
      <c r="L905" s="158">
        <f>TAB_!K1344</f>
        <v>0</v>
      </c>
      <c r="M905" s="159">
        <f>TAB_!L1344</f>
        <v>0</v>
      </c>
      <c r="N905" s="158">
        <f>TAB_!M1344</f>
        <v>0</v>
      </c>
    </row>
    <row r="906" spans="2:14">
      <c r="B906" s="142" t="str">
        <f>TAB_!A1345</f>
        <v>(2)Desacuerdo</v>
      </c>
      <c r="C906" s="136">
        <f>TAB_!B1345</f>
        <v>0</v>
      </c>
      <c r="D906" s="42">
        <f>TAB_!C1345</f>
        <v>0</v>
      </c>
      <c r="E906" s="41">
        <f>TAB_!D1345</f>
        <v>0</v>
      </c>
      <c r="F906" s="42">
        <f>TAB_!E1345</f>
        <v>0</v>
      </c>
      <c r="G906" s="41">
        <f>TAB_!F1345</f>
        <v>0</v>
      </c>
      <c r="H906" s="42">
        <f>TAB_!G1345</f>
        <v>0</v>
      </c>
      <c r="I906" s="41">
        <f>TAB_!H1345</f>
        <v>0</v>
      </c>
      <c r="J906" s="42">
        <f>TAB_!I1345</f>
        <v>0</v>
      </c>
      <c r="K906" s="41">
        <f>TAB_!J1345</f>
        <v>0</v>
      </c>
      <c r="L906" s="42">
        <f>TAB_!K1345</f>
        <v>0</v>
      </c>
      <c r="M906" s="136">
        <f>TAB_!L1345</f>
        <v>0</v>
      </c>
      <c r="N906" s="42">
        <f>TAB_!M1345</f>
        <v>0</v>
      </c>
    </row>
    <row r="907" spans="2:14">
      <c r="B907" s="142" t="str">
        <f>TAB_!A1346</f>
        <v>(3)Medianamente de acuerdo</v>
      </c>
      <c r="C907" s="136">
        <f>TAB_!B1346</f>
        <v>0</v>
      </c>
      <c r="D907" s="42">
        <f>TAB_!C1346</f>
        <v>0</v>
      </c>
      <c r="E907" s="41">
        <f>TAB_!D1346</f>
        <v>25</v>
      </c>
      <c r="F907" s="42">
        <f>TAB_!E1346</f>
        <v>33.299999999999997</v>
      </c>
      <c r="G907" s="41">
        <f>TAB_!F1346</f>
        <v>25</v>
      </c>
      <c r="H907" s="42">
        <f>TAB_!G1346</f>
        <v>0</v>
      </c>
      <c r="I907" s="41">
        <f>TAB_!H1346</f>
        <v>20</v>
      </c>
      <c r="J907" s="42">
        <f>TAB_!I1346</f>
        <v>0</v>
      </c>
      <c r="K907" s="41">
        <f>TAB_!J1346</f>
        <v>0</v>
      </c>
      <c r="L907" s="42">
        <f>TAB_!K1346</f>
        <v>0</v>
      </c>
      <c r="M907" s="136">
        <f>TAB_!L1346</f>
        <v>23.1</v>
      </c>
      <c r="N907" s="42">
        <f>TAB_!M1346</f>
        <v>13.3</v>
      </c>
    </row>
    <row r="908" spans="2:14">
      <c r="B908" s="142" t="str">
        <f>TAB_!A1347</f>
        <v>(4)Acuerdo</v>
      </c>
      <c r="C908" s="136">
        <f>TAB_!B1347</f>
        <v>0</v>
      </c>
      <c r="D908" s="42">
        <f>TAB_!C1347</f>
        <v>0</v>
      </c>
      <c r="E908" s="41">
        <f>TAB_!D1347</f>
        <v>50</v>
      </c>
      <c r="F908" s="42">
        <f>TAB_!E1347</f>
        <v>0</v>
      </c>
      <c r="G908" s="41">
        <f>TAB_!F1347</f>
        <v>25</v>
      </c>
      <c r="H908" s="42">
        <f>TAB_!G1347</f>
        <v>100</v>
      </c>
      <c r="I908" s="41">
        <f>TAB_!H1347</f>
        <v>40</v>
      </c>
      <c r="J908" s="42">
        <f>TAB_!I1347</f>
        <v>50</v>
      </c>
      <c r="K908" s="41">
        <f>TAB_!J1347</f>
        <v>0</v>
      </c>
      <c r="L908" s="42">
        <f>TAB_!K1347</f>
        <v>0</v>
      </c>
      <c r="M908" s="136">
        <f>TAB_!L1347</f>
        <v>38.5</v>
      </c>
      <c r="N908" s="42">
        <f>TAB_!M1347</f>
        <v>46.7</v>
      </c>
    </row>
    <row r="909" spans="2:14">
      <c r="B909" s="142" t="str">
        <f>TAB_!A1348</f>
        <v>(5)Total Acuerdo</v>
      </c>
      <c r="C909" s="136">
        <f>TAB_!B1348</f>
        <v>0</v>
      </c>
      <c r="D909" s="42">
        <f>TAB_!C1348</f>
        <v>0</v>
      </c>
      <c r="E909" s="41">
        <f>TAB_!D1348</f>
        <v>25</v>
      </c>
      <c r="F909" s="42">
        <f>TAB_!E1348</f>
        <v>66.7</v>
      </c>
      <c r="G909" s="41">
        <f>TAB_!F1348</f>
        <v>50</v>
      </c>
      <c r="H909" s="42">
        <f>TAB_!G1348</f>
        <v>0</v>
      </c>
      <c r="I909" s="41">
        <f>TAB_!H1348</f>
        <v>40</v>
      </c>
      <c r="J909" s="42">
        <f>TAB_!I1348</f>
        <v>50</v>
      </c>
      <c r="K909" s="41">
        <f>TAB_!J1348</f>
        <v>0</v>
      </c>
      <c r="L909" s="42">
        <f>TAB_!K1348</f>
        <v>0</v>
      </c>
      <c r="M909" s="136">
        <f>TAB_!L1348</f>
        <v>38.5</v>
      </c>
      <c r="N909" s="42">
        <f>TAB_!M1348</f>
        <v>40</v>
      </c>
    </row>
    <row r="910" spans="2:14">
      <c r="B910" s="142" t="str">
        <f>TAB_!A1349</f>
        <v>NS/NA</v>
      </c>
      <c r="C910" s="136">
        <f>TAB_!B1349</f>
        <v>0</v>
      </c>
      <c r="D910" s="42">
        <f>TAB_!C1349</f>
        <v>0</v>
      </c>
      <c r="E910" s="41">
        <f>TAB_!D1349</f>
        <v>0</v>
      </c>
      <c r="F910" s="42">
        <f>TAB_!E1349</f>
        <v>0</v>
      </c>
      <c r="G910" s="41">
        <f>TAB_!F1349</f>
        <v>0</v>
      </c>
      <c r="H910" s="42">
        <f>TAB_!G1349</f>
        <v>0</v>
      </c>
      <c r="I910" s="41">
        <f>TAB_!H1349</f>
        <v>0</v>
      </c>
      <c r="J910" s="42">
        <f>TAB_!I1349</f>
        <v>0</v>
      </c>
      <c r="K910" s="41">
        <f>TAB_!J1349</f>
        <v>0</v>
      </c>
      <c r="L910" s="42">
        <f>TAB_!K1349</f>
        <v>0</v>
      </c>
      <c r="M910" s="136">
        <f>TAB_!L1349</f>
        <v>0</v>
      </c>
      <c r="N910" s="42">
        <f>TAB_!M1349</f>
        <v>0</v>
      </c>
    </row>
    <row r="911" spans="2:14">
      <c r="B911" s="142" t="str">
        <f>TAB_!A1350</f>
        <v>Total</v>
      </c>
      <c r="C911" s="136">
        <f>TAB_!B1350</f>
        <v>0</v>
      </c>
      <c r="D911" s="42">
        <f>TAB_!C1350</f>
        <v>0</v>
      </c>
      <c r="E911" s="41">
        <f>TAB_!D1350</f>
        <v>100</v>
      </c>
      <c r="F911" s="42">
        <f>TAB_!E1350</f>
        <v>100</v>
      </c>
      <c r="G911" s="41">
        <f>TAB_!F1350</f>
        <v>100</v>
      </c>
      <c r="H911" s="42">
        <f>TAB_!G1350</f>
        <v>100</v>
      </c>
      <c r="I911" s="41">
        <f>TAB_!H1350</f>
        <v>100</v>
      </c>
      <c r="J911" s="42">
        <f>TAB_!I1350</f>
        <v>100</v>
      </c>
      <c r="K911" s="41">
        <f>TAB_!J1350</f>
        <v>0</v>
      </c>
      <c r="L911" s="42">
        <f>TAB_!K1350</f>
        <v>0</v>
      </c>
      <c r="M911" s="136">
        <f>TAB_!L1350</f>
        <v>100</v>
      </c>
      <c r="N911" s="42">
        <f>TAB_!M1350</f>
        <v>100</v>
      </c>
    </row>
    <row r="912" spans="2:14">
      <c r="B912" s="143" t="str">
        <f>TAB_!A1351</f>
        <v>Numero de entrevistados</v>
      </c>
      <c r="C912" s="137">
        <f>TAB_!B1351</f>
        <v>0</v>
      </c>
      <c r="D912" s="44">
        <f>TAB_!C1351</f>
        <v>0</v>
      </c>
      <c r="E912" s="43">
        <f>TAB_!D1351</f>
        <v>4</v>
      </c>
      <c r="F912" s="44">
        <f>TAB_!E1351</f>
        <v>6</v>
      </c>
      <c r="G912" s="43">
        <f>TAB_!F1351</f>
        <v>4</v>
      </c>
      <c r="H912" s="44">
        <f>TAB_!G1351</f>
        <v>5</v>
      </c>
      <c r="I912" s="43">
        <f>TAB_!H1351</f>
        <v>5</v>
      </c>
      <c r="J912" s="44">
        <f>TAB_!I1351</f>
        <v>4</v>
      </c>
      <c r="K912" s="43">
        <f>TAB_!J1351</f>
        <v>0</v>
      </c>
      <c r="L912" s="44">
        <f>TAB_!K1351</f>
        <v>0</v>
      </c>
      <c r="M912" s="137">
        <f>TAB_!L1351</f>
        <v>13</v>
      </c>
      <c r="N912" s="44">
        <f>TAB_!M1351</f>
        <v>15</v>
      </c>
    </row>
    <row r="913" spans="1:14">
      <c r="B913" s="161" t="str">
        <f>TAB_!A1352</f>
        <v>TOP TWO BOX</v>
      </c>
      <c r="C913" s="138">
        <f>TAB_!B1352</f>
        <v>0</v>
      </c>
      <c r="D913" s="36">
        <f>TAB_!C1352</f>
        <v>0</v>
      </c>
      <c r="E913" s="35">
        <f>TAB_!D1352</f>
        <v>75</v>
      </c>
      <c r="F913" s="36">
        <f>TAB_!E1352</f>
        <v>66.7</v>
      </c>
      <c r="G913" s="35">
        <f>TAB_!F1352</f>
        <v>75</v>
      </c>
      <c r="H913" s="36">
        <f>TAB_!G1352</f>
        <v>100</v>
      </c>
      <c r="I913" s="35">
        <f>TAB_!H1352</f>
        <v>80</v>
      </c>
      <c r="J913" s="36">
        <f>TAB_!I1352</f>
        <v>100</v>
      </c>
      <c r="K913" s="35">
        <f>TAB_!J1352</f>
        <v>0</v>
      </c>
      <c r="L913" s="36">
        <f>TAB_!K1352</f>
        <v>0</v>
      </c>
      <c r="M913" s="138">
        <f>TAB_!L1352</f>
        <v>76.900000000000006</v>
      </c>
      <c r="N913" s="36">
        <f>TAB_!M1352</f>
        <v>86.7</v>
      </c>
    </row>
    <row r="914" spans="1:14">
      <c r="B914" s="142" t="str">
        <f>TAB_!A1353</f>
        <v>BOTTOM TWO BOX</v>
      </c>
      <c r="C914" s="136">
        <f>TAB_!B1353</f>
        <v>0</v>
      </c>
      <c r="D914" s="42">
        <f>TAB_!C1353</f>
        <v>0</v>
      </c>
      <c r="E914" s="41">
        <f>TAB_!D1353</f>
        <v>0</v>
      </c>
      <c r="F914" s="42">
        <f>TAB_!E1353</f>
        <v>0</v>
      </c>
      <c r="G914" s="41">
        <f>TAB_!F1353</f>
        <v>0</v>
      </c>
      <c r="H914" s="42">
        <f>TAB_!G1353</f>
        <v>0</v>
      </c>
      <c r="I914" s="41">
        <f>TAB_!H1353</f>
        <v>0</v>
      </c>
      <c r="J914" s="42">
        <f>TAB_!I1353</f>
        <v>0</v>
      </c>
      <c r="K914" s="41">
        <f>TAB_!J1353</f>
        <v>0</v>
      </c>
      <c r="L914" s="42">
        <f>TAB_!K1353</f>
        <v>0</v>
      </c>
      <c r="M914" s="136">
        <f>TAB_!L1353</f>
        <v>0</v>
      </c>
      <c r="N914" s="42">
        <f>TAB_!M1353</f>
        <v>0</v>
      </c>
    </row>
    <row r="915" spans="1:14">
      <c r="B915" s="161" t="str">
        <f>TAB_!A1354</f>
        <v>Media Escala de 1 a 5</v>
      </c>
      <c r="C915" s="139">
        <f>TAB_!B1354</f>
        <v>0</v>
      </c>
      <c r="D915" s="38">
        <f>TAB_!C1354</f>
        <v>0</v>
      </c>
      <c r="E915" s="37">
        <f>TAB_!D1354</f>
        <v>4</v>
      </c>
      <c r="F915" s="38">
        <f>TAB_!E1354</f>
        <v>4.3</v>
      </c>
      <c r="G915" s="37">
        <f>TAB_!F1354</f>
        <v>4.3</v>
      </c>
      <c r="H915" s="38">
        <f>TAB_!G1354</f>
        <v>4</v>
      </c>
      <c r="I915" s="37">
        <f>TAB_!H1354</f>
        <v>4.2</v>
      </c>
      <c r="J915" s="38">
        <f>TAB_!I1354</f>
        <v>4.5</v>
      </c>
      <c r="K915" s="37">
        <f>TAB_!J1354</f>
        <v>0</v>
      </c>
      <c r="L915" s="38">
        <f>TAB_!K1354</f>
        <v>0</v>
      </c>
      <c r="M915" s="139">
        <f>TAB_!L1354</f>
        <v>4.2</v>
      </c>
      <c r="N915" s="38">
        <f>TAB_!M1354</f>
        <v>4.3</v>
      </c>
    </row>
    <row r="916" spans="1:14" ht="15" thickBot="1">
      <c r="B916" s="162" t="str">
        <f>TAB_!A1355</f>
        <v>Índice Escala de 1 a 100</v>
      </c>
      <c r="C916" s="140">
        <f>TAB_!B1355</f>
        <v>0</v>
      </c>
      <c r="D916" s="46">
        <f>TAB_!C1355</f>
        <v>0</v>
      </c>
      <c r="E916" s="45">
        <f>TAB_!D1355</f>
        <v>75</v>
      </c>
      <c r="F916" s="46">
        <f>TAB_!E1355</f>
        <v>83.3</v>
      </c>
      <c r="G916" s="45">
        <f>TAB_!F1355</f>
        <v>81.3</v>
      </c>
      <c r="H916" s="46">
        <f>TAB_!G1355</f>
        <v>75</v>
      </c>
      <c r="I916" s="45">
        <f>TAB_!H1355</f>
        <v>80</v>
      </c>
      <c r="J916" s="46">
        <f>TAB_!I1355</f>
        <v>87.5</v>
      </c>
      <c r="K916" s="45">
        <f>TAB_!J1355</f>
        <v>0</v>
      </c>
      <c r="L916" s="46">
        <f>TAB_!K1355</f>
        <v>0</v>
      </c>
      <c r="M916" s="140">
        <f>TAB_!L1355</f>
        <v>78.8</v>
      </c>
      <c r="N916" s="46">
        <f>TAB_!M1355</f>
        <v>81.7</v>
      </c>
    </row>
    <row r="917" spans="1:14">
      <c r="C917" s="33"/>
      <c r="D917" s="33"/>
      <c r="E917" s="33"/>
      <c r="F917" s="33"/>
      <c r="G917" s="33"/>
      <c r="H917" s="33"/>
      <c r="I917" s="33"/>
      <c r="J917" s="33"/>
      <c r="K917" s="33"/>
      <c r="L917" s="33"/>
      <c r="M917" s="33"/>
      <c r="N917" s="33"/>
    </row>
    <row r="918" spans="1:14" s="111" customFormat="1">
      <c r="A918" s="113"/>
      <c r="B918" s="33"/>
      <c r="C918" s="33"/>
      <c r="D918" s="33"/>
      <c r="E918" s="33"/>
      <c r="F918" s="33"/>
      <c r="G918" s="33"/>
      <c r="H918" s="33"/>
      <c r="I918" s="33"/>
      <c r="J918" s="33"/>
      <c r="K918" s="33"/>
      <c r="L918" s="33"/>
      <c r="M918" s="33"/>
      <c r="N918" s="33"/>
    </row>
    <row r="919" spans="1:14" s="111" customFormat="1">
      <c r="A919" s="273"/>
      <c r="B919" s="33"/>
      <c r="C919" s="33"/>
      <c r="D919" s="33"/>
      <c r="E919" s="33"/>
      <c r="F919" s="33"/>
      <c r="G919" s="33"/>
      <c r="H919" s="33"/>
      <c r="I919" s="33"/>
      <c r="J919" s="33"/>
      <c r="K919" s="33"/>
      <c r="L919" s="33"/>
      <c r="M919" s="33"/>
      <c r="N919" s="33"/>
    </row>
    <row r="920" spans="1:14" s="111" customFormat="1">
      <c r="A920" s="273"/>
      <c r="B920" s="33"/>
      <c r="C920" s="33"/>
      <c r="D920" s="33"/>
      <c r="E920" s="33"/>
      <c r="F920" s="33"/>
      <c r="G920" s="33"/>
      <c r="H920" s="33"/>
      <c r="I920" s="33"/>
      <c r="J920" s="33"/>
      <c r="K920" s="33"/>
      <c r="L920" s="33"/>
      <c r="M920" s="33"/>
      <c r="N920" s="33"/>
    </row>
    <row r="921" spans="1:14" s="111" customFormat="1">
      <c r="A921" s="273"/>
      <c r="B921" s="33"/>
      <c r="C921" s="33"/>
      <c r="D921" s="33"/>
      <c r="E921" s="33"/>
      <c r="F921" s="33"/>
      <c r="G921" s="33"/>
      <c r="H921" s="33"/>
      <c r="I921" s="33"/>
      <c r="J921" s="33"/>
      <c r="K921" s="33"/>
      <c r="L921" s="33"/>
      <c r="M921" s="33"/>
      <c r="N921" s="33"/>
    </row>
    <row r="922" spans="1:14">
      <c r="A922" s="273"/>
      <c r="C922" s="33"/>
      <c r="D922" s="33"/>
      <c r="E922" s="33"/>
      <c r="F922" s="33"/>
      <c r="G922" s="33"/>
      <c r="H922" s="33"/>
      <c r="I922" s="33"/>
      <c r="J922" s="33"/>
      <c r="K922" s="33"/>
      <c r="L922" s="33"/>
      <c r="M922" s="33"/>
      <c r="N922" s="33"/>
    </row>
    <row r="923" spans="1:14">
      <c r="A923" s="273"/>
      <c r="B923" s="141" t="str">
        <f>TAB_!A1358</f>
        <v>¿Considera que los criterios de permanencia (promedio académico mínimo exigido, promedio acumulado, exigencias durante el periodo de prueba) y de graduación</v>
      </c>
      <c r="C923" s="33"/>
      <c r="D923" s="33"/>
      <c r="E923" s="33"/>
      <c r="F923" s="33"/>
      <c r="G923" s="33"/>
      <c r="H923" s="33"/>
      <c r="I923" s="33"/>
      <c r="J923" s="33"/>
      <c r="K923" s="33"/>
      <c r="L923" s="33"/>
      <c r="M923" s="33"/>
      <c r="N923" s="33"/>
    </row>
    <row r="924" spans="1:14" ht="15" thickBot="1">
      <c r="A924" s="273"/>
      <c r="B924" s="141" t="str">
        <f>TAB_!A1359</f>
        <v>(opción de grado, examen internacional en segunda lengua, plan de estudios completo, entre otros) son acordes con el alto nivel profesional y la calidad esperada del programa?</v>
      </c>
      <c r="C924" s="33"/>
      <c r="D924" s="33"/>
      <c r="E924" s="33"/>
      <c r="F924" s="33"/>
      <c r="G924" s="33"/>
      <c r="H924" s="33"/>
      <c r="I924" s="33"/>
      <c r="J924" s="33"/>
      <c r="K924" s="33"/>
      <c r="L924" s="33"/>
      <c r="M924" s="33"/>
      <c r="N924" s="33"/>
    </row>
    <row r="925" spans="1:14">
      <c r="A925" s="273"/>
      <c r="B925" s="160" t="str">
        <f>TAB_!A1367</f>
        <v>(1)Total Desacuerdo</v>
      </c>
      <c r="C925" s="159">
        <f>TAB_!B1367</f>
        <v>5.3</v>
      </c>
      <c r="D925" s="158">
        <f>TAB_!C1367</f>
        <v>2.2999999999999998</v>
      </c>
      <c r="E925" s="157">
        <f>TAB_!D1367</f>
        <v>0</v>
      </c>
      <c r="F925" s="158">
        <f>TAB_!E1367</f>
        <v>0</v>
      </c>
      <c r="G925" s="157">
        <f>TAB_!F1367</f>
        <v>0</v>
      </c>
      <c r="H925" s="158">
        <f>TAB_!G1367</f>
        <v>0</v>
      </c>
      <c r="I925" s="157">
        <f>TAB_!H1367</f>
        <v>0</v>
      </c>
      <c r="J925" s="158">
        <f>TAB_!I1367</f>
        <v>0</v>
      </c>
      <c r="K925" s="157">
        <f>TAB_!J1367</f>
        <v>0</v>
      </c>
      <c r="L925" s="158">
        <f>TAB_!K1367</f>
        <v>0</v>
      </c>
      <c r="M925" s="159">
        <f>TAB_!L1367</f>
        <v>4.8</v>
      </c>
      <c r="N925" s="158">
        <f>TAB_!M1367</f>
        <v>2</v>
      </c>
    </row>
    <row r="926" spans="1:14">
      <c r="A926" s="273"/>
      <c r="B926" s="142" t="str">
        <f>TAB_!A1368</f>
        <v>(2)Desacuerdo</v>
      </c>
      <c r="C926" s="136">
        <f>TAB_!B1368</f>
        <v>5.3</v>
      </c>
      <c r="D926" s="42">
        <f>TAB_!C1368</f>
        <v>4.5</v>
      </c>
      <c r="E926" s="41">
        <f>TAB_!D1368</f>
        <v>25</v>
      </c>
      <c r="F926" s="42">
        <f>TAB_!E1368</f>
        <v>0</v>
      </c>
      <c r="G926" s="41">
        <f>TAB_!F1368</f>
        <v>0</v>
      </c>
      <c r="H926" s="42">
        <f>TAB_!G1368</f>
        <v>0</v>
      </c>
      <c r="I926" s="41">
        <f>TAB_!H1368</f>
        <v>0</v>
      </c>
      <c r="J926" s="42">
        <f>TAB_!I1368</f>
        <v>0</v>
      </c>
      <c r="K926" s="41">
        <f>TAB_!J1368</f>
        <v>0</v>
      </c>
      <c r="L926" s="42">
        <f>TAB_!K1368</f>
        <v>0</v>
      </c>
      <c r="M926" s="136">
        <f>TAB_!L1368</f>
        <v>7.1</v>
      </c>
      <c r="N926" s="42">
        <f>TAB_!M1368</f>
        <v>4</v>
      </c>
    </row>
    <row r="927" spans="1:14">
      <c r="A927" s="273"/>
      <c r="B927" s="142" t="str">
        <f>TAB_!A1369</f>
        <v>(3)Medianamente de acuerdo</v>
      </c>
      <c r="C927" s="136">
        <f>TAB_!B1369</f>
        <v>7.9</v>
      </c>
      <c r="D927" s="42">
        <f>TAB_!C1369</f>
        <v>13.6</v>
      </c>
      <c r="E927" s="41">
        <f>TAB_!D1369</f>
        <v>25</v>
      </c>
      <c r="F927" s="42">
        <f>TAB_!E1369</f>
        <v>16.7</v>
      </c>
      <c r="G927" s="41">
        <f>TAB_!F1369</f>
        <v>0</v>
      </c>
      <c r="H927" s="42">
        <f>TAB_!G1369</f>
        <v>0</v>
      </c>
      <c r="I927" s="41">
        <f>TAB_!H1369</f>
        <v>0</v>
      </c>
      <c r="J927" s="42">
        <f>TAB_!I1369</f>
        <v>0</v>
      </c>
      <c r="K927" s="41">
        <f>TAB_!J1369</f>
        <v>0</v>
      </c>
      <c r="L927" s="42">
        <f>TAB_!K1369</f>
        <v>0</v>
      </c>
      <c r="M927" s="136">
        <f>TAB_!L1369</f>
        <v>9.5</v>
      </c>
      <c r="N927" s="42">
        <f>TAB_!M1369</f>
        <v>14</v>
      </c>
    </row>
    <row r="928" spans="1:14">
      <c r="A928" s="273"/>
      <c r="B928" s="142" t="str">
        <f>TAB_!A1370</f>
        <v>(4)Acuerdo</v>
      </c>
      <c r="C928" s="136">
        <f>TAB_!B1370</f>
        <v>55.3</v>
      </c>
      <c r="D928" s="42">
        <f>TAB_!C1370</f>
        <v>47.7</v>
      </c>
      <c r="E928" s="41">
        <f>TAB_!D1370</f>
        <v>25</v>
      </c>
      <c r="F928" s="42">
        <f>TAB_!E1370</f>
        <v>83.3</v>
      </c>
      <c r="G928" s="41">
        <f>TAB_!F1370</f>
        <v>0</v>
      </c>
      <c r="H928" s="42">
        <f>TAB_!G1370</f>
        <v>0</v>
      </c>
      <c r="I928" s="41">
        <f>TAB_!H1370</f>
        <v>0</v>
      </c>
      <c r="J928" s="42">
        <f>TAB_!I1370</f>
        <v>0</v>
      </c>
      <c r="K928" s="41">
        <f>TAB_!J1370</f>
        <v>0</v>
      </c>
      <c r="L928" s="42">
        <f>TAB_!K1370</f>
        <v>0</v>
      </c>
      <c r="M928" s="136">
        <f>TAB_!L1370</f>
        <v>52.4</v>
      </c>
      <c r="N928" s="42">
        <f>TAB_!M1370</f>
        <v>52</v>
      </c>
    </row>
    <row r="929" spans="1:14">
      <c r="A929" s="273"/>
      <c r="B929" s="142" t="str">
        <f>TAB_!A1371</f>
        <v>(5)Total Acuerdo</v>
      </c>
      <c r="C929" s="136">
        <f>TAB_!B1371</f>
        <v>23.7</v>
      </c>
      <c r="D929" s="42">
        <f>TAB_!C1371</f>
        <v>29.5</v>
      </c>
      <c r="E929" s="41">
        <f>TAB_!D1371</f>
        <v>25</v>
      </c>
      <c r="F929" s="42">
        <f>TAB_!E1371</f>
        <v>0</v>
      </c>
      <c r="G929" s="41">
        <f>TAB_!F1371</f>
        <v>0</v>
      </c>
      <c r="H929" s="42">
        <f>TAB_!G1371</f>
        <v>0</v>
      </c>
      <c r="I929" s="41">
        <f>TAB_!H1371</f>
        <v>0</v>
      </c>
      <c r="J929" s="42">
        <f>TAB_!I1371</f>
        <v>0</v>
      </c>
      <c r="K929" s="41">
        <f>TAB_!J1371</f>
        <v>0</v>
      </c>
      <c r="L929" s="42">
        <f>TAB_!K1371</f>
        <v>0</v>
      </c>
      <c r="M929" s="136">
        <f>TAB_!L1371</f>
        <v>23.8</v>
      </c>
      <c r="N929" s="42">
        <f>TAB_!M1371</f>
        <v>26</v>
      </c>
    </row>
    <row r="930" spans="1:14">
      <c r="A930" s="273"/>
      <c r="B930" s="142" t="str">
        <f>TAB_!A1372</f>
        <v>NS/NA</v>
      </c>
      <c r="C930" s="136">
        <f>TAB_!B1372</f>
        <v>2.6</v>
      </c>
      <c r="D930" s="42">
        <f>TAB_!C1372</f>
        <v>2.2999999999999998</v>
      </c>
      <c r="E930" s="41">
        <f>TAB_!D1372</f>
        <v>0</v>
      </c>
      <c r="F930" s="42">
        <f>TAB_!E1372</f>
        <v>0</v>
      </c>
      <c r="G930" s="41">
        <f>TAB_!F1372</f>
        <v>0</v>
      </c>
      <c r="H930" s="42">
        <f>TAB_!G1372</f>
        <v>0</v>
      </c>
      <c r="I930" s="41">
        <f>TAB_!H1372</f>
        <v>0</v>
      </c>
      <c r="J930" s="42">
        <f>TAB_!I1372</f>
        <v>0</v>
      </c>
      <c r="K930" s="41">
        <f>TAB_!J1372</f>
        <v>0</v>
      </c>
      <c r="L930" s="42">
        <f>TAB_!K1372</f>
        <v>0</v>
      </c>
      <c r="M930" s="136">
        <f>TAB_!L1372</f>
        <v>2.4</v>
      </c>
      <c r="N930" s="42">
        <f>TAB_!M1372</f>
        <v>2</v>
      </c>
    </row>
    <row r="931" spans="1:14">
      <c r="A931" s="273"/>
      <c r="B931" s="142" t="str">
        <f>TAB_!A1373</f>
        <v>Total</v>
      </c>
      <c r="C931" s="136">
        <f>TAB_!B1373</f>
        <v>100</v>
      </c>
      <c r="D931" s="42">
        <f>TAB_!C1373</f>
        <v>100</v>
      </c>
      <c r="E931" s="41">
        <f>TAB_!D1373</f>
        <v>100</v>
      </c>
      <c r="F931" s="42">
        <f>TAB_!E1373</f>
        <v>100</v>
      </c>
      <c r="G931" s="41">
        <f>TAB_!F1373</f>
        <v>0</v>
      </c>
      <c r="H931" s="42">
        <f>TAB_!G1373</f>
        <v>0</v>
      </c>
      <c r="I931" s="41">
        <f>TAB_!H1373</f>
        <v>0</v>
      </c>
      <c r="J931" s="42">
        <f>TAB_!I1373</f>
        <v>0</v>
      </c>
      <c r="K931" s="41">
        <f>TAB_!J1373</f>
        <v>0</v>
      </c>
      <c r="L931" s="42">
        <f>TAB_!K1373</f>
        <v>0</v>
      </c>
      <c r="M931" s="136">
        <f>TAB_!L1373</f>
        <v>100</v>
      </c>
      <c r="N931" s="42">
        <f>TAB_!M1373</f>
        <v>100</v>
      </c>
    </row>
    <row r="932" spans="1:14">
      <c r="A932" s="273"/>
      <c r="B932" s="143" t="str">
        <f>TAB_!A1374</f>
        <v>Numero de entrevistados</v>
      </c>
      <c r="C932" s="137">
        <f>TAB_!B1374</f>
        <v>38</v>
      </c>
      <c r="D932" s="44">
        <f>TAB_!C1374</f>
        <v>44</v>
      </c>
      <c r="E932" s="43">
        <f>TAB_!D1374</f>
        <v>4</v>
      </c>
      <c r="F932" s="44">
        <f>TAB_!E1374</f>
        <v>6</v>
      </c>
      <c r="G932" s="43">
        <f>TAB_!F1374</f>
        <v>0</v>
      </c>
      <c r="H932" s="44">
        <f>TAB_!G1374</f>
        <v>0</v>
      </c>
      <c r="I932" s="43">
        <f>TAB_!H1374</f>
        <v>0</v>
      </c>
      <c r="J932" s="44">
        <f>TAB_!I1374</f>
        <v>0</v>
      </c>
      <c r="K932" s="43">
        <f>TAB_!J1374</f>
        <v>0</v>
      </c>
      <c r="L932" s="44">
        <f>TAB_!K1374</f>
        <v>0</v>
      </c>
      <c r="M932" s="137">
        <f>TAB_!L1374</f>
        <v>42</v>
      </c>
      <c r="N932" s="44">
        <f>TAB_!M1374</f>
        <v>50</v>
      </c>
    </row>
    <row r="933" spans="1:14">
      <c r="A933" s="273"/>
      <c r="B933" s="161" t="str">
        <f>TAB_!A1375</f>
        <v>TOP TWO BOX</v>
      </c>
      <c r="C933" s="138">
        <f>TAB_!B1375</f>
        <v>78.900000000000006</v>
      </c>
      <c r="D933" s="36">
        <f>TAB_!C1375</f>
        <v>77.3</v>
      </c>
      <c r="E933" s="35">
        <f>TAB_!D1375</f>
        <v>50</v>
      </c>
      <c r="F933" s="36">
        <f>TAB_!E1375</f>
        <v>83.3</v>
      </c>
      <c r="G933" s="35">
        <f>TAB_!F1375</f>
        <v>0</v>
      </c>
      <c r="H933" s="36">
        <f>TAB_!G1375</f>
        <v>0</v>
      </c>
      <c r="I933" s="35">
        <f>TAB_!H1375</f>
        <v>0</v>
      </c>
      <c r="J933" s="36">
        <f>TAB_!I1375</f>
        <v>0</v>
      </c>
      <c r="K933" s="35">
        <f>TAB_!J1375</f>
        <v>0</v>
      </c>
      <c r="L933" s="36">
        <f>TAB_!K1375</f>
        <v>0</v>
      </c>
      <c r="M933" s="138">
        <f>TAB_!L1375</f>
        <v>76.2</v>
      </c>
      <c r="N933" s="36">
        <f>TAB_!M1375</f>
        <v>78</v>
      </c>
    </row>
    <row r="934" spans="1:14">
      <c r="A934" s="273"/>
      <c r="B934" s="142" t="str">
        <f>TAB_!A1376</f>
        <v>BOTTOM TWO BOX</v>
      </c>
      <c r="C934" s="136">
        <f>TAB_!B1376</f>
        <v>10.5</v>
      </c>
      <c r="D934" s="42">
        <f>TAB_!C1376</f>
        <v>6.8</v>
      </c>
      <c r="E934" s="41">
        <f>TAB_!D1376</f>
        <v>25</v>
      </c>
      <c r="F934" s="42">
        <f>TAB_!E1376</f>
        <v>0</v>
      </c>
      <c r="G934" s="41">
        <f>TAB_!F1376</f>
        <v>0</v>
      </c>
      <c r="H934" s="42">
        <f>TAB_!G1376</f>
        <v>0</v>
      </c>
      <c r="I934" s="41">
        <f>TAB_!H1376</f>
        <v>0</v>
      </c>
      <c r="J934" s="42">
        <f>TAB_!I1376</f>
        <v>0</v>
      </c>
      <c r="K934" s="41">
        <f>TAB_!J1376</f>
        <v>0</v>
      </c>
      <c r="L934" s="42">
        <f>TAB_!K1376</f>
        <v>0</v>
      </c>
      <c r="M934" s="136">
        <f>TAB_!L1376</f>
        <v>11.9</v>
      </c>
      <c r="N934" s="42">
        <f>TAB_!M1376</f>
        <v>6</v>
      </c>
    </row>
    <row r="935" spans="1:14">
      <c r="A935" s="273"/>
      <c r="B935" s="161" t="str">
        <f>TAB_!A1377</f>
        <v>Media Escala de 1 a 5</v>
      </c>
      <c r="C935" s="139">
        <f>TAB_!B1377</f>
        <v>3.9</v>
      </c>
      <c r="D935" s="38">
        <f>TAB_!C1377</f>
        <v>4</v>
      </c>
      <c r="E935" s="37">
        <f>TAB_!D1377</f>
        <v>3.5</v>
      </c>
      <c r="F935" s="38">
        <f>TAB_!E1377</f>
        <v>3.8</v>
      </c>
      <c r="G935" s="37">
        <f>TAB_!F1377</f>
        <v>0</v>
      </c>
      <c r="H935" s="38">
        <f>TAB_!G1377</f>
        <v>0</v>
      </c>
      <c r="I935" s="37">
        <f>TAB_!H1377</f>
        <v>0</v>
      </c>
      <c r="J935" s="38">
        <f>TAB_!I1377</f>
        <v>0</v>
      </c>
      <c r="K935" s="37">
        <f>TAB_!J1377</f>
        <v>0</v>
      </c>
      <c r="L935" s="38">
        <f>TAB_!K1377</f>
        <v>0</v>
      </c>
      <c r="M935" s="139">
        <f>TAB_!L1377</f>
        <v>3.9</v>
      </c>
      <c r="N935" s="38">
        <f>TAB_!M1377</f>
        <v>4</v>
      </c>
    </row>
    <row r="936" spans="1:14" ht="15" thickBot="1">
      <c r="A936" s="273"/>
      <c r="B936" s="162" t="str">
        <f>TAB_!A1378</f>
        <v>Índice Escala de 1 a 100</v>
      </c>
      <c r="C936" s="140">
        <f>TAB_!B1378</f>
        <v>72.3</v>
      </c>
      <c r="D936" s="46">
        <f>TAB_!C1378</f>
        <v>75</v>
      </c>
      <c r="E936" s="45">
        <f>TAB_!D1378</f>
        <v>62.5</v>
      </c>
      <c r="F936" s="46">
        <f>TAB_!E1378</f>
        <v>70.8</v>
      </c>
      <c r="G936" s="45">
        <f>TAB_!F1378</f>
        <v>0</v>
      </c>
      <c r="H936" s="46">
        <f>TAB_!G1378</f>
        <v>0</v>
      </c>
      <c r="I936" s="45">
        <f>TAB_!H1378</f>
        <v>0</v>
      </c>
      <c r="J936" s="46">
        <f>TAB_!I1378</f>
        <v>0</v>
      </c>
      <c r="K936" s="45">
        <f>TAB_!J1378</f>
        <v>0</v>
      </c>
      <c r="L936" s="46">
        <f>TAB_!K1378</f>
        <v>0</v>
      </c>
      <c r="M936" s="140">
        <f>TAB_!L1378</f>
        <v>71.3</v>
      </c>
      <c r="N936" s="46">
        <f>TAB_!M1378</f>
        <v>74.5</v>
      </c>
    </row>
    <row r="937" spans="1:14">
      <c r="A937" s="273"/>
      <c r="C937" s="33"/>
      <c r="D937" s="33"/>
      <c r="E937" s="33"/>
      <c r="F937" s="33"/>
      <c r="G937" s="33"/>
      <c r="H937" s="33"/>
      <c r="I937" s="33"/>
      <c r="J937" s="33"/>
      <c r="K937" s="33"/>
      <c r="L937" s="33"/>
      <c r="M937" s="33"/>
      <c r="N937" s="33"/>
    </row>
    <row r="938" spans="1:14">
      <c r="A938" s="273"/>
      <c r="C938" s="33"/>
      <c r="D938" s="33"/>
      <c r="E938" s="33"/>
      <c r="F938" s="33"/>
      <c r="G938" s="33"/>
      <c r="H938" s="33"/>
      <c r="I938" s="33"/>
      <c r="J938" s="33"/>
      <c r="K938" s="33"/>
      <c r="L938" s="33"/>
      <c r="M938" s="33"/>
      <c r="N938" s="33"/>
    </row>
    <row r="939" spans="1:14">
      <c r="A939" s="273"/>
      <c r="B939" s="141" t="str">
        <f>TAB_!A1381</f>
        <v>¿Considera que en términos generales los criterios e instrumentos de evaluación académica son diseñados por los profesores teniendo en cuenta los recursos,</v>
      </c>
      <c r="C939" s="33"/>
      <c r="D939" s="33"/>
      <c r="E939" s="33"/>
      <c r="F939" s="33"/>
      <c r="G939" s="33"/>
      <c r="H939" s="33"/>
      <c r="I939" s="33"/>
      <c r="J939" s="33"/>
      <c r="K939" s="33"/>
      <c r="L939" s="33"/>
      <c r="M939" s="33"/>
      <c r="N939" s="33"/>
    </row>
    <row r="940" spans="1:14" ht="15" thickBot="1">
      <c r="A940" s="273"/>
      <c r="B940" s="141" t="str">
        <f>TAB_!A1382</f>
        <v>las actividades realizadas en clase teniendo en cuenta las actividades realizadas en clase o en otros espacios académicos y el trabajo autónomo?</v>
      </c>
      <c r="C940" s="33"/>
      <c r="D940" s="33"/>
      <c r="E940" s="33"/>
      <c r="F940" s="33"/>
      <c r="G940" s="33"/>
      <c r="H940" s="33"/>
      <c r="I940" s="33"/>
      <c r="J940" s="33"/>
      <c r="K940" s="33"/>
      <c r="L940" s="33"/>
      <c r="M940" s="33"/>
      <c r="N940" s="33"/>
    </row>
    <row r="941" spans="1:14">
      <c r="A941" s="273"/>
      <c r="B941" s="160" t="str">
        <f>TAB_!A1390</f>
        <v>(1)Total Desacuerdo</v>
      </c>
      <c r="C941" s="159">
        <f>TAB_!B1390</f>
        <v>2.6</v>
      </c>
      <c r="D941" s="158">
        <f>TAB_!C1390</f>
        <v>0</v>
      </c>
      <c r="E941" s="157">
        <f>TAB_!D1390</f>
        <v>0</v>
      </c>
      <c r="F941" s="158">
        <f>TAB_!E1390</f>
        <v>0</v>
      </c>
      <c r="G941" s="157">
        <f>TAB_!F1390</f>
        <v>0</v>
      </c>
      <c r="H941" s="158">
        <f>TAB_!G1390</f>
        <v>0</v>
      </c>
      <c r="I941" s="157">
        <f>TAB_!H1390</f>
        <v>0</v>
      </c>
      <c r="J941" s="158">
        <f>TAB_!I1390</f>
        <v>0</v>
      </c>
      <c r="K941" s="157">
        <f>TAB_!J1390</f>
        <v>0</v>
      </c>
      <c r="L941" s="158">
        <f>TAB_!K1390</f>
        <v>0</v>
      </c>
      <c r="M941" s="159">
        <f>TAB_!L1390</f>
        <v>2.2000000000000002</v>
      </c>
      <c r="N941" s="158">
        <f>TAB_!M1390</f>
        <v>0</v>
      </c>
    </row>
    <row r="942" spans="1:14">
      <c r="A942" s="273"/>
      <c r="B942" s="142" t="str">
        <f>TAB_!A1391</f>
        <v>(2)Desacuerdo</v>
      </c>
      <c r="C942" s="136">
        <f>TAB_!B1391</f>
        <v>7.9</v>
      </c>
      <c r="D942" s="42">
        <f>TAB_!C1391</f>
        <v>0</v>
      </c>
      <c r="E942" s="41">
        <f>TAB_!D1391</f>
        <v>25</v>
      </c>
      <c r="F942" s="42">
        <f>TAB_!E1391</f>
        <v>16.7</v>
      </c>
      <c r="G942" s="41">
        <f>TAB_!F1391</f>
        <v>0</v>
      </c>
      <c r="H942" s="42">
        <f>TAB_!G1391</f>
        <v>0</v>
      </c>
      <c r="I942" s="41">
        <f>TAB_!H1391</f>
        <v>0</v>
      </c>
      <c r="J942" s="42">
        <f>TAB_!I1391</f>
        <v>0</v>
      </c>
      <c r="K942" s="41">
        <f>TAB_!J1391</f>
        <v>0</v>
      </c>
      <c r="L942" s="42">
        <f>TAB_!K1391</f>
        <v>0</v>
      </c>
      <c r="M942" s="136">
        <f>TAB_!L1391</f>
        <v>8.6999999999999993</v>
      </c>
      <c r="N942" s="42">
        <f>TAB_!M1391</f>
        <v>1.7</v>
      </c>
    </row>
    <row r="943" spans="1:14">
      <c r="A943" s="273"/>
      <c r="B943" s="142" t="str">
        <f>TAB_!A1392</f>
        <v>(3)Medianamente de acuerdo</v>
      </c>
      <c r="C943" s="136">
        <f>TAB_!B1392</f>
        <v>26.3</v>
      </c>
      <c r="D943" s="42">
        <f>TAB_!C1392</f>
        <v>13.6</v>
      </c>
      <c r="E943" s="41">
        <f>TAB_!D1392</f>
        <v>25</v>
      </c>
      <c r="F943" s="42">
        <f>TAB_!E1392</f>
        <v>0</v>
      </c>
      <c r="G943" s="41">
        <f>TAB_!F1392</f>
        <v>0</v>
      </c>
      <c r="H943" s="42">
        <f>TAB_!G1392</f>
        <v>40</v>
      </c>
      <c r="I943" s="41">
        <f>TAB_!H1392</f>
        <v>0</v>
      </c>
      <c r="J943" s="42">
        <f>TAB_!I1392</f>
        <v>25</v>
      </c>
      <c r="K943" s="41">
        <f>TAB_!J1392</f>
        <v>0</v>
      </c>
      <c r="L943" s="42">
        <f>TAB_!K1392</f>
        <v>0</v>
      </c>
      <c r="M943" s="136">
        <f>TAB_!L1392</f>
        <v>23.9</v>
      </c>
      <c r="N943" s="42">
        <f>TAB_!M1392</f>
        <v>15.3</v>
      </c>
    </row>
    <row r="944" spans="1:14">
      <c r="A944" s="273"/>
      <c r="B944" s="142" t="str">
        <f>TAB_!A1393</f>
        <v>(4)Acuerdo</v>
      </c>
      <c r="C944" s="136">
        <f>TAB_!B1393</f>
        <v>47.4</v>
      </c>
      <c r="D944" s="42">
        <f>TAB_!C1393</f>
        <v>59.1</v>
      </c>
      <c r="E944" s="41">
        <f>TAB_!D1393</f>
        <v>50</v>
      </c>
      <c r="F944" s="42">
        <f>TAB_!E1393</f>
        <v>50</v>
      </c>
      <c r="G944" s="41">
        <f>TAB_!F1393</f>
        <v>100</v>
      </c>
      <c r="H944" s="42">
        <f>TAB_!G1393</f>
        <v>60</v>
      </c>
      <c r="I944" s="41">
        <f>TAB_!H1393</f>
        <v>0</v>
      </c>
      <c r="J944" s="42">
        <f>TAB_!I1393</f>
        <v>50</v>
      </c>
      <c r="K944" s="41">
        <f>TAB_!J1393</f>
        <v>0</v>
      </c>
      <c r="L944" s="42">
        <f>TAB_!K1393</f>
        <v>0</v>
      </c>
      <c r="M944" s="136">
        <f>TAB_!L1393</f>
        <v>52.2</v>
      </c>
      <c r="N944" s="42">
        <f>TAB_!M1393</f>
        <v>57.6</v>
      </c>
    </row>
    <row r="945" spans="1:14">
      <c r="A945" s="273"/>
      <c r="B945" s="142" t="str">
        <f>TAB_!A1394</f>
        <v>(5)Total Acuerdo</v>
      </c>
      <c r="C945" s="136">
        <f>TAB_!B1394</f>
        <v>15.8</v>
      </c>
      <c r="D945" s="42">
        <f>TAB_!C1394</f>
        <v>22.7</v>
      </c>
      <c r="E945" s="41">
        <f>TAB_!D1394</f>
        <v>0</v>
      </c>
      <c r="F945" s="42">
        <f>TAB_!E1394</f>
        <v>33.299999999999997</v>
      </c>
      <c r="G945" s="41">
        <f>TAB_!F1394</f>
        <v>0</v>
      </c>
      <c r="H945" s="42">
        <f>TAB_!G1394</f>
        <v>0</v>
      </c>
      <c r="I945" s="41">
        <f>TAB_!H1394</f>
        <v>0</v>
      </c>
      <c r="J945" s="42">
        <f>TAB_!I1394</f>
        <v>25</v>
      </c>
      <c r="K945" s="41">
        <f>TAB_!J1394</f>
        <v>0</v>
      </c>
      <c r="L945" s="42">
        <f>TAB_!K1394</f>
        <v>0</v>
      </c>
      <c r="M945" s="136">
        <f>TAB_!L1394</f>
        <v>13</v>
      </c>
      <c r="N945" s="42">
        <f>TAB_!M1394</f>
        <v>22</v>
      </c>
    </row>
    <row r="946" spans="1:14">
      <c r="A946" s="273"/>
      <c r="B946" s="142" t="str">
        <f>TAB_!A1395</f>
        <v>NS/NA</v>
      </c>
      <c r="C946" s="136">
        <f>TAB_!B1395</f>
        <v>0</v>
      </c>
      <c r="D946" s="42">
        <f>TAB_!C1395</f>
        <v>4.5</v>
      </c>
      <c r="E946" s="41">
        <f>TAB_!D1395</f>
        <v>0</v>
      </c>
      <c r="F946" s="42">
        <f>TAB_!E1395</f>
        <v>0</v>
      </c>
      <c r="G946" s="41">
        <f>TAB_!F1395</f>
        <v>0</v>
      </c>
      <c r="H946" s="42">
        <f>TAB_!G1395</f>
        <v>0</v>
      </c>
      <c r="I946" s="41">
        <f>TAB_!H1395</f>
        <v>0</v>
      </c>
      <c r="J946" s="42">
        <f>TAB_!I1395</f>
        <v>0</v>
      </c>
      <c r="K946" s="41">
        <f>TAB_!J1395</f>
        <v>0</v>
      </c>
      <c r="L946" s="42">
        <f>TAB_!K1395</f>
        <v>0</v>
      </c>
      <c r="M946" s="136">
        <f>TAB_!L1395</f>
        <v>0</v>
      </c>
      <c r="N946" s="42">
        <f>TAB_!M1395</f>
        <v>3.4</v>
      </c>
    </row>
    <row r="947" spans="1:14">
      <c r="A947" s="273"/>
      <c r="B947" s="142" t="str">
        <f>TAB_!A1396</f>
        <v>Total</v>
      </c>
      <c r="C947" s="136">
        <f>TAB_!B1396</f>
        <v>100</v>
      </c>
      <c r="D947" s="42">
        <f>TAB_!C1396</f>
        <v>100</v>
      </c>
      <c r="E947" s="41">
        <f>TAB_!D1396</f>
        <v>100</v>
      </c>
      <c r="F947" s="42">
        <f>TAB_!E1396</f>
        <v>100</v>
      </c>
      <c r="G947" s="41">
        <f>TAB_!F1396</f>
        <v>100</v>
      </c>
      <c r="H947" s="42">
        <f>TAB_!G1396</f>
        <v>100</v>
      </c>
      <c r="I947" s="41">
        <f>TAB_!H1396</f>
        <v>0</v>
      </c>
      <c r="J947" s="42">
        <f>TAB_!I1396</f>
        <v>100</v>
      </c>
      <c r="K947" s="41">
        <f>TAB_!J1396</f>
        <v>0</v>
      </c>
      <c r="L947" s="42">
        <f>TAB_!K1396</f>
        <v>0</v>
      </c>
      <c r="M947" s="136">
        <f>TAB_!L1396</f>
        <v>100</v>
      </c>
      <c r="N947" s="42">
        <f>TAB_!M1396</f>
        <v>100</v>
      </c>
    </row>
    <row r="948" spans="1:14">
      <c r="A948" s="273"/>
      <c r="B948" s="143" t="str">
        <f>TAB_!A1397</f>
        <v>Numero de entrevistados</v>
      </c>
      <c r="C948" s="137">
        <f>TAB_!B1397</f>
        <v>38</v>
      </c>
      <c r="D948" s="44">
        <f>TAB_!C1397</f>
        <v>44</v>
      </c>
      <c r="E948" s="43">
        <f>TAB_!D1397</f>
        <v>4</v>
      </c>
      <c r="F948" s="44">
        <f>TAB_!E1397</f>
        <v>6</v>
      </c>
      <c r="G948" s="43">
        <f>TAB_!F1397</f>
        <v>4</v>
      </c>
      <c r="H948" s="44">
        <f>TAB_!G1397</f>
        <v>5</v>
      </c>
      <c r="I948" s="43">
        <f>TAB_!H1397</f>
        <v>0</v>
      </c>
      <c r="J948" s="44">
        <f>TAB_!I1397</f>
        <v>4</v>
      </c>
      <c r="K948" s="43">
        <f>TAB_!J1397</f>
        <v>0</v>
      </c>
      <c r="L948" s="44">
        <f>TAB_!K1397</f>
        <v>0</v>
      </c>
      <c r="M948" s="137">
        <f>TAB_!L1397</f>
        <v>46</v>
      </c>
      <c r="N948" s="44">
        <f>TAB_!M1397</f>
        <v>59</v>
      </c>
    </row>
    <row r="949" spans="1:14">
      <c r="A949" s="273"/>
      <c r="B949" s="161" t="str">
        <f>TAB_!A1398</f>
        <v>TOP TWO BOX</v>
      </c>
      <c r="C949" s="138">
        <f>TAB_!B1398</f>
        <v>63.2</v>
      </c>
      <c r="D949" s="36">
        <f>TAB_!C1398</f>
        <v>81.8</v>
      </c>
      <c r="E949" s="35">
        <f>TAB_!D1398</f>
        <v>50</v>
      </c>
      <c r="F949" s="36">
        <f>TAB_!E1398</f>
        <v>83.3</v>
      </c>
      <c r="G949" s="35">
        <f>TAB_!F1398</f>
        <v>100</v>
      </c>
      <c r="H949" s="36">
        <f>TAB_!G1398</f>
        <v>60</v>
      </c>
      <c r="I949" s="35">
        <f>TAB_!H1398</f>
        <v>0</v>
      </c>
      <c r="J949" s="36">
        <f>TAB_!I1398</f>
        <v>75</v>
      </c>
      <c r="K949" s="35">
        <f>TAB_!J1398</f>
        <v>0</v>
      </c>
      <c r="L949" s="36">
        <f>TAB_!K1398</f>
        <v>0</v>
      </c>
      <c r="M949" s="138">
        <f>TAB_!L1398</f>
        <v>65.2</v>
      </c>
      <c r="N949" s="36">
        <f>TAB_!M1398</f>
        <v>79.7</v>
      </c>
    </row>
    <row r="950" spans="1:14">
      <c r="A950" s="273"/>
      <c r="B950" s="142" t="str">
        <f>TAB_!A1399</f>
        <v>BOTTOM TWO BOX</v>
      </c>
      <c r="C950" s="136">
        <f>TAB_!B1399</f>
        <v>10.5</v>
      </c>
      <c r="D950" s="42">
        <f>TAB_!C1399</f>
        <v>0</v>
      </c>
      <c r="E950" s="41">
        <f>TAB_!D1399</f>
        <v>25</v>
      </c>
      <c r="F950" s="42">
        <f>TAB_!E1399</f>
        <v>16.7</v>
      </c>
      <c r="G950" s="41">
        <f>TAB_!F1399</f>
        <v>0</v>
      </c>
      <c r="H950" s="42">
        <f>TAB_!G1399</f>
        <v>0</v>
      </c>
      <c r="I950" s="41">
        <f>TAB_!H1399</f>
        <v>0</v>
      </c>
      <c r="J950" s="42">
        <f>TAB_!I1399</f>
        <v>0</v>
      </c>
      <c r="K950" s="41">
        <f>TAB_!J1399</f>
        <v>0</v>
      </c>
      <c r="L950" s="42">
        <f>TAB_!K1399</f>
        <v>0</v>
      </c>
      <c r="M950" s="136">
        <f>TAB_!L1399</f>
        <v>10.9</v>
      </c>
      <c r="N950" s="42">
        <f>TAB_!M1399</f>
        <v>1.7</v>
      </c>
    </row>
    <row r="951" spans="1:14">
      <c r="A951" s="273"/>
      <c r="B951" s="161" t="str">
        <f>TAB_!A1400</f>
        <v>Media Escala de 1 a 5</v>
      </c>
      <c r="C951" s="139">
        <f>TAB_!B1400</f>
        <v>3.7</v>
      </c>
      <c r="D951" s="38">
        <f>TAB_!C1400</f>
        <v>4.0999999999999996</v>
      </c>
      <c r="E951" s="37">
        <f>TAB_!D1400</f>
        <v>3.3</v>
      </c>
      <c r="F951" s="38">
        <f>TAB_!E1400</f>
        <v>4</v>
      </c>
      <c r="G951" s="37">
        <f>TAB_!F1400</f>
        <v>4</v>
      </c>
      <c r="H951" s="38">
        <f>TAB_!G1400</f>
        <v>3.6</v>
      </c>
      <c r="I951" s="37">
        <f>TAB_!H1400</f>
        <v>0</v>
      </c>
      <c r="J951" s="38">
        <f>TAB_!I1400</f>
        <v>4</v>
      </c>
      <c r="K951" s="37">
        <f>TAB_!J1400</f>
        <v>0</v>
      </c>
      <c r="L951" s="38">
        <f>TAB_!K1400</f>
        <v>0</v>
      </c>
      <c r="M951" s="139">
        <f>TAB_!L1400</f>
        <v>3.7</v>
      </c>
      <c r="N951" s="38">
        <f>TAB_!M1400</f>
        <v>4</v>
      </c>
    </row>
    <row r="952" spans="1:14" ht="15" thickBot="1">
      <c r="A952" s="273"/>
      <c r="B952" s="162" t="str">
        <f>TAB_!A1401</f>
        <v>Índice Escala de 1 a 100</v>
      </c>
      <c r="C952" s="140">
        <f>TAB_!B1401</f>
        <v>66.400000000000006</v>
      </c>
      <c r="D952" s="46">
        <f>TAB_!C1401</f>
        <v>77.400000000000006</v>
      </c>
      <c r="E952" s="45">
        <f>TAB_!D1401</f>
        <v>56.3</v>
      </c>
      <c r="F952" s="46">
        <f>TAB_!E1401</f>
        <v>75</v>
      </c>
      <c r="G952" s="45">
        <f>TAB_!F1401</f>
        <v>75</v>
      </c>
      <c r="H952" s="46">
        <f>TAB_!G1401</f>
        <v>65</v>
      </c>
      <c r="I952" s="45">
        <f>TAB_!H1401</f>
        <v>0</v>
      </c>
      <c r="J952" s="46">
        <f>TAB_!I1401</f>
        <v>75</v>
      </c>
      <c r="K952" s="45">
        <f>TAB_!J1401</f>
        <v>0</v>
      </c>
      <c r="L952" s="46">
        <f>TAB_!K1401</f>
        <v>0</v>
      </c>
      <c r="M952" s="140">
        <f>TAB_!L1401</f>
        <v>66.3</v>
      </c>
      <c r="N952" s="46">
        <f>TAB_!M1401</f>
        <v>75.900000000000006</v>
      </c>
    </row>
    <row r="953" spans="1:14">
      <c r="C953" s="33"/>
      <c r="D953" s="33"/>
      <c r="E953" s="33"/>
      <c r="F953" s="33"/>
      <c r="G953" s="33"/>
      <c r="H953" s="33"/>
      <c r="I953" s="33"/>
      <c r="J953" s="33"/>
      <c r="K953" s="33"/>
      <c r="L953" s="33"/>
      <c r="M953" s="33"/>
      <c r="N953" s="33"/>
    </row>
    <row r="954" spans="1:14">
      <c r="C954" s="33"/>
      <c r="D954" s="33"/>
      <c r="E954" s="33"/>
      <c r="F954" s="33"/>
      <c r="G954" s="33"/>
      <c r="H954" s="33"/>
      <c r="I954" s="33"/>
      <c r="J954" s="33"/>
      <c r="K954" s="33"/>
      <c r="L954" s="33"/>
      <c r="M954" s="33"/>
      <c r="N954" s="33"/>
    </row>
    <row r="955" spans="1:14" ht="15" thickBot="1">
      <c r="B955" s="141" t="str">
        <f>TAB_!A1404</f>
        <v>¿Considera que en términos generales los criterios de evaluación son coherentes con las competencias definidas para el programa?</v>
      </c>
      <c r="C955" s="33"/>
      <c r="D955" s="33"/>
      <c r="E955" s="33"/>
      <c r="F955" s="33"/>
      <c r="G955" s="33"/>
      <c r="H955" s="33"/>
      <c r="I955" s="33"/>
      <c r="J955" s="33"/>
      <c r="K955" s="33"/>
      <c r="L955" s="33"/>
      <c r="M955" s="33"/>
      <c r="N955" s="33"/>
    </row>
    <row r="956" spans="1:14">
      <c r="B956" s="160" t="str">
        <f>TAB_!A1412</f>
        <v>(1)Total Desacuerdo</v>
      </c>
      <c r="C956" s="159">
        <f>TAB_!B1412</f>
        <v>0</v>
      </c>
      <c r="D956" s="158">
        <f>TAB_!C1412</f>
        <v>0</v>
      </c>
      <c r="E956" s="157">
        <f>TAB_!D1412</f>
        <v>0</v>
      </c>
      <c r="F956" s="158">
        <f>TAB_!E1412</f>
        <v>0</v>
      </c>
      <c r="G956" s="157">
        <f>TAB_!F1412</f>
        <v>0</v>
      </c>
      <c r="H956" s="158">
        <f>TAB_!G1412</f>
        <v>0</v>
      </c>
      <c r="I956" s="157">
        <f>TAB_!H1412</f>
        <v>0</v>
      </c>
      <c r="J956" s="158">
        <f>TAB_!I1412</f>
        <v>0</v>
      </c>
      <c r="K956" s="157">
        <f>TAB_!J1412</f>
        <v>0</v>
      </c>
      <c r="L956" s="158">
        <f>TAB_!K1412</f>
        <v>0</v>
      </c>
      <c r="M956" s="159">
        <f>TAB_!L1412</f>
        <v>0</v>
      </c>
      <c r="N956" s="158">
        <f>TAB_!M1412</f>
        <v>0</v>
      </c>
    </row>
    <row r="957" spans="1:14">
      <c r="B957" s="142" t="str">
        <f>TAB_!A1413</f>
        <v>(2)Desacuerdo</v>
      </c>
      <c r="C957" s="136">
        <f>TAB_!B1413</f>
        <v>5.3</v>
      </c>
      <c r="D957" s="42">
        <f>TAB_!C1413</f>
        <v>4.5</v>
      </c>
      <c r="E957" s="41">
        <f>TAB_!D1413</f>
        <v>0</v>
      </c>
      <c r="F957" s="42">
        <f>TAB_!E1413</f>
        <v>0</v>
      </c>
      <c r="G957" s="41">
        <f>TAB_!F1413</f>
        <v>0</v>
      </c>
      <c r="H957" s="42">
        <f>TAB_!G1413</f>
        <v>0</v>
      </c>
      <c r="I957" s="41">
        <f>TAB_!H1413</f>
        <v>0</v>
      </c>
      <c r="J957" s="42">
        <f>TAB_!I1413</f>
        <v>0</v>
      </c>
      <c r="K957" s="41">
        <f>TAB_!J1413</f>
        <v>0</v>
      </c>
      <c r="L957" s="42">
        <f>TAB_!K1413</f>
        <v>0</v>
      </c>
      <c r="M957" s="136">
        <f>TAB_!L1413</f>
        <v>4.3</v>
      </c>
      <c r="N957" s="42">
        <f>TAB_!M1413</f>
        <v>3.6</v>
      </c>
    </row>
    <row r="958" spans="1:14">
      <c r="B958" s="142" t="str">
        <f>TAB_!A1414</f>
        <v>(3)Medianamente de acuerdo</v>
      </c>
      <c r="C958" s="136">
        <f>TAB_!B1414</f>
        <v>26.3</v>
      </c>
      <c r="D958" s="42">
        <f>TAB_!C1414</f>
        <v>20.5</v>
      </c>
      <c r="E958" s="41">
        <f>TAB_!D1414</f>
        <v>0</v>
      </c>
      <c r="F958" s="42">
        <f>TAB_!E1414</f>
        <v>33.299999999999997</v>
      </c>
      <c r="G958" s="41">
        <f>TAB_!F1414</f>
        <v>0</v>
      </c>
      <c r="H958" s="42">
        <f>TAB_!G1414</f>
        <v>60</v>
      </c>
      <c r="I958" s="41">
        <f>TAB_!H1414</f>
        <v>0</v>
      </c>
      <c r="J958" s="42">
        <f>TAB_!I1414</f>
        <v>0</v>
      </c>
      <c r="K958" s="41">
        <f>TAB_!J1414</f>
        <v>0</v>
      </c>
      <c r="L958" s="42">
        <f>TAB_!K1414</f>
        <v>0</v>
      </c>
      <c r="M958" s="136">
        <f>TAB_!L1414</f>
        <v>21.7</v>
      </c>
      <c r="N958" s="42">
        <f>TAB_!M1414</f>
        <v>25.5</v>
      </c>
    </row>
    <row r="959" spans="1:14">
      <c r="B959" s="142" t="str">
        <f>TAB_!A1415</f>
        <v>(4)Acuerdo</v>
      </c>
      <c r="C959" s="136">
        <f>TAB_!B1415</f>
        <v>50</v>
      </c>
      <c r="D959" s="42">
        <f>TAB_!C1415</f>
        <v>47.7</v>
      </c>
      <c r="E959" s="41">
        <f>TAB_!D1415</f>
        <v>50</v>
      </c>
      <c r="F959" s="42">
        <f>TAB_!E1415</f>
        <v>33.299999999999997</v>
      </c>
      <c r="G959" s="41">
        <f>TAB_!F1415</f>
        <v>75</v>
      </c>
      <c r="H959" s="42">
        <f>TAB_!G1415</f>
        <v>40</v>
      </c>
      <c r="I959" s="41">
        <f>TAB_!H1415</f>
        <v>0</v>
      </c>
      <c r="J959" s="42">
        <f>TAB_!I1415</f>
        <v>0</v>
      </c>
      <c r="K959" s="41">
        <f>TAB_!J1415</f>
        <v>0</v>
      </c>
      <c r="L959" s="42">
        <f>TAB_!K1415</f>
        <v>0</v>
      </c>
      <c r="M959" s="136">
        <f>TAB_!L1415</f>
        <v>52.2</v>
      </c>
      <c r="N959" s="42">
        <f>TAB_!M1415</f>
        <v>45.5</v>
      </c>
    </row>
    <row r="960" spans="1:14">
      <c r="B960" s="142" t="str">
        <f>TAB_!A1416</f>
        <v>(5)Total Acuerdo</v>
      </c>
      <c r="C960" s="136">
        <f>TAB_!B1416</f>
        <v>18.399999999999999</v>
      </c>
      <c r="D960" s="42">
        <f>TAB_!C1416</f>
        <v>22.7</v>
      </c>
      <c r="E960" s="41">
        <f>TAB_!D1416</f>
        <v>50</v>
      </c>
      <c r="F960" s="42">
        <f>TAB_!E1416</f>
        <v>33.299999999999997</v>
      </c>
      <c r="G960" s="41">
        <f>TAB_!F1416</f>
        <v>25</v>
      </c>
      <c r="H960" s="42">
        <f>TAB_!G1416</f>
        <v>0</v>
      </c>
      <c r="I960" s="41">
        <f>TAB_!H1416</f>
        <v>0</v>
      </c>
      <c r="J960" s="42">
        <f>TAB_!I1416</f>
        <v>0</v>
      </c>
      <c r="K960" s="41">
        <f>TAB_!J1416</f>
        <v>0</v>
      </c>
      <c r="L960" s="42">
        <f>TAB_!K1416</f>
        <v>0</v>
      </c>
      <c r="M960" s="136">
        <f>TAB_!L1416</f>
        <v>21.7</v>
      </c>
      <c r="N960" s="42">
        <f>TAB_!M1416</f>
        <v>21.8</v>
      </c>
    </row>
    <row r="961" spans="2:14">
      <c r="B961" s="142" t="str">
        <f>TAB_!A1417</f>
        <v>NS/NA</v>
      </c>
      <c r="C961" s="136">
        <f>TAB_!B1417</f>
        <v>0</v>
      </c>
      <c r="D961" s="42">
        <f>TAB_!C1417</f>
        <v>4.5</v>
      </c>
      <c r="E961" s="41">
        <f>TAB_!D1417</f>
        <v>0</v>
      </c>
      <c r="F961" s="42">
        <f>TAB_!E1417</f>
        <v>0</v>
      </c>
      <c r="G961" s="41">
        <f>TAB_!F1417</f>
        <v>0</v>
      </c>
      <c r="H961" s="42">
        <f>TAB_!G1417</f>
        <v>0</v>
      </c>
      <c r="I961" s="41">
        <f>TAB_!H1417</f>
        <v>0</v>
      </c>
      <c r="J961" s="42">
        <f>TAB_!I1417</f>
        <v>0</v>
      </c>
      <c r="K961" s="41">
        <f>TAB_!J1417</f>
        <v>0</v>
      </c>
      <c r="L961" s="42">
        <f>TAB_!K1417</f>
        <v>0</v>
      </c>
      <c r="M961" s="136">
        <f>TAB_!L1417</f>
        <v>0</v>
      </c>
      <c r="N961" s="42">
        <f>TAB_!M1417</f>
        <v>3.6</v>
      </c>
    </row>
    <row r="962" spans="2:14">
      <c r="B962" s="142" t="str">
        <f>TAB_!A1418</f>
        <v>Total</v>
      </c>
      <c r="C962" s="136">
        <f>TAB_!B1418</f>
        <v>100</v>
      </c>
      <c r="D962" s="42">
        <f>TAB_!C1418</f>
        <v>100</v>
      </c>
      <c r="E962" s="41">
        <f>TAB_!D1418</f>
        <v>100</v>
      </c>
      <c r="F962" s="42">
        <f>TAB_!E1418</f>
        <v>100</v>
      </c>
      <c r="G962" s="41">
        <f>TAB_!F1418</f>
        <v>100</v>
      </c>
      <c r="H962" s="42">
        <f>TAB_!G1418</f>
        <v>100</v>
      </c>
      <c r="I962" s="41">
        <f>TAB_!H1418</f>
        <v>0</v>
      </c>
      <c r="J962" s="42">
        <f>TAB_!I1418</f>
        <v>0</v>
      </c>
      <c r="K962" s="41">
        <f>TAB_!J1418</f>
        <v>0</v>
      </c>
      <c r="L962" s="42">
        <f>TAB_!K1418</f>
        <v>0</v>
      </c>
      <c r="M962" s="136">
        <f>TAB_!L1418</f>
        <v>100</v>
      </c>
      <c r="N962" s="42">
        <f>TAB_!M1418</f>
        <v>100</v>
      </c>
    </row>
    <row r="963" spans="2:14">
      <c r="B963" s="143" t="str">
        <f>TAB_!A1419</f>
        <v>Numero de entrevistados</v>
      </c>
      <c r="C963" s="137">
        <f>TAB_!B1419</f>
        <v>38</v>
      </c>
      <c r="D963" s="44">
        <f>TAB_!C1419</f>
        <v>44</v>
      </c>
      <c r="E963" s="43">
        <f>TAB_!D1419</f>
        <v>4</v>
      </c>
      <c r="F963" s="44">
        <f>TAB_!E1419</f>
        <v>6</v>
      </c>
      <c r="G963" s="43">
        <f>TAB_!F1419</f>
        <v>4</v>
      </c>
      <c r="H963" s="44">
        <f>TAB_!G1419</f>
        <v>5</v>
      </c>
      <c r="I963" s="43">
        <f>TAB_!H1419</f>
        <v>0</v>
      </c>
      <c r="J963" s="44">
        <f>TAB_!I1419</f>
        <v>0</v>
      </c>
      <c r="K963" s="43">
        <f>TAB_!J1419</f>
        <v>0</v>
      </c>
      <c r="L963" s="44">
        <f>TAB_!K1419</f>
        <v>0</v>
      </c>
      <c r="M963" s="137">
        <f>TAB_!L1419</f>
        <v>46</v>
      </c>
      <c r="N963" s="44">
        <f>TAB_!M1419</f>
        <v>55</v>
      </c>
    </row>
    <row r="964" spans="2:14">
      <c r="B964" s="161" t="str">
        <f>TAB_!A1420</f>
        <v>TOP TWO BOX</v>
      </c>
      <c r="C964" s="138">
        <f>TAB_!B1420</f>
        <v>68.400000000000006</v>
      </c>
      <c r="D964" s="36">
        <f>TAB_!C1420</f>
        <v>70.5</v>
      </c>
      <c r="E964" s="35">
        <f>TAB_!D1420</f>
        <v>100</v>
      </c>
      <c r="F964" s="36">
        <f>TAB_!E1420</f>
        <v>66.7</v>
      </c>
      <c r="G964" s="35">
        <f>TAB_!F1420</f>
        <v>100</v>
      </c>
      <c r="H964" s="36">
        <f>TAB_!G1420</f>
        <v>40</v>
      </c>
      <c r="I964" s="35">
        <f>TAB_!H1420</f>
        <v>0</v>
      </c>
      <c r="J964" s="36">
        <f>TAB_!I1420</f>
        <v>0</v>
      </c>
      <c r="K964" s="35">
        <f>TAB_!J1420</f>
        <v>0</v>
      </c>
      <c r="L964" s="36">
        <f>TAB_!K1420</f>
        <v>0</v>
      </c>
      <c r="M964" s="138">
        <f>TAB_!L1420</f>
        <v>73.900000000000006</v>
      </c>
      <c r="N964" s="36">
        <f>TAB_!M1420</f>
        <v>67.3</v>
      </c>
    </row>
    <row r="965" spans="2:14">
      <c r="B965" s="142" t="str">
        <f>TAB_!A1421</f>
        <v>BOTTOM TWO BOX</v>
      </c>
      <c r="C965" s="136">
        <f>TAB_!B1421</f>
        <v>5.3</v>
      </c>
      <c r="D965" s="42">
        <f>TAB_!C1421</f>
        <v>4.5</v>
      </c>
      <c r="E965" s="41">
        <f>TAB_!D1421</f>
        <v>0</v>
      </c>
      <c r="F965" s="42">
        <f>TAB_!E1421</f>
        <v>0</v>
      </c>
      <c r="G965" s="41">
        <f>TAB_!F1421</f>
        <v>0</v>
      </c>
      <c r="H965" s="42">
        <f>TAB_!G1421</f>
        <v>0</v>
      </c>
      <c r="I965" s="41">
        <f>TAB_!H1421</f>
        <v>0</v>
      </c>
      <c r="J965" s="42">
        <f>TAB_!I1421</f>
        <v>0</v>
      </c>
      <c r="K965" s="41">
        <f>TAB_!J1421</f>
        <v>0</v>
      </c>
      <c r="L965" s="42">
        <f>TAB_!K1421</f>
        <v>0</v>
      </c>
      <c r="M965" s="136">
        <f>TAB_!L1421</f>
        <v>4.3</v>
      </c>
      <c r="N965" s="42">
        <f>TAB_!M1421</f>
        <v>3.6</v>
      </c>
    </row>
    <row r="966" spans="2:14">
      <c r="B966" s="161" t="str">
        <f>TAB_!A1422</f>
        <v>Media Escala de 1 a 5</v>
      </c>
      <c r="C966" s="139">
        <f>TAB_!B1422</f>
        <v>3.8</v>
      </c>
      <c r="D966" s="38">
        <f>TAB_!C1422</f>
        <v>3.9</v>
      </c>
      <c r="E966" s="37">
        <f>TAB_!D1422</f>
        <v>4.5</v>
      </c>
      <c r="F966" s="38">
        <f>TAB_!E1422</f>
        <v>4</v>
      </c>
      <c r="G966" s="37">
        <f>TAB_!F1422</f>
        <v>4.3</v>
      </c>
      <c r="H966" s="38">
        <f>TAB_!G1422</f>
        <v>3.4</v>
      </c>
      <c r="I966" s="37">
        <f>TAB_!H1422</f>
        <v>0</v>
      </c>
      <c r="J966" s="38">
        <f>TAB_!I1422</f>
        <v>0</v>
      </c>
      <c r="K966" s="37">
        <f>TAB_!J1422</f>
        <v>0</v>
      </c>
      <c r="L966" s="38">
        <f>TAB_!K1422</f>
        <v>0</v>
      </c>
      <c r="M966" s="139">
        <f>TAB_!L1422</f>
        <v>3.9</v>
      </c>
      <c r="N966" s="38">
        <f>TAB_!M1422</f>
        <v>3.9</v>
      </c>
    </row>
    <row r="967" spans="2:14" ht="15" thickBot="1">
      <c r="B967" s="162" t="str">
        <f>TAB_!A1423</f>
        <v>Índice Escala de 1 a 100</v>
      </c>
      <c r="C967" s="140">
        <f>TAB_!B1423</f>
        <v>70.400000000000006</v>
      </c>
      <c r="D967" s="46">
        <f>TAB_!C1423</f>
        <v>73.2</v>
      </c>
      <c r="E967" s="45">
        <f>TAB_!D1423</f>
        <v>87.5</v>
      </c>
      <c r="F967" s="46">
        <f>TAB_!E1423</f>
        <v>75</v>
      </c>
      <c r="G967" s="45">
        <f>TAB_!F1423</f>
        <v>81.3</v>
      </c>
      <c r="H967" s="46">
        <f>TAB_!G1423</f>
        <v>60</v>
      </c>
      <c r="I967" s="45">
        <f>TAB_!H1423</f>
        <v>0</v>
      </c>
      <c r="J967" s="46">
        <f>TAB_!I1423</f>
        <v>0</v>
      </c>
      <c r="K967" s="45">
        <f>TAB_!J1423</f>
        <v>0</v>
      </c>
      <c r="L967" s="46">
        <f>TAB_!K1423</f>
        <v>0</v>
      </c>
      <c r="M967" s="140">
        <f>TAB_!L1423</f>
        <v>72.8</v>
      </c>
      <c r="N967" s="46">
        <f>TAB_!M1423</f>
        <v>72.2</v>
      </c>
    </row>
    <row r="968" spans="2:14">
      <c r="C968" s="33"/>
      <c r="D968" s="33"/>
      <c r="E968" s="33"/>
      <c r="F968" s="33"/>
      <c r="G968" s="33"/>
      <c r="H968" s="33"/>
      <c r="I968" s="33"/>
      <c r="J968" s="33"/>
      <c r="K968" s="33"/>
      <c r="L968" s="33"/>
      <c r="M968" s="33"/>
      <c r="N968" s="33"/>
    </row>
    <row r="969" spans="2:14">
      <c r="C969" s="33"/>
      <c r="D969" s="33"/>
      <c r="E969" s="33"/>
      <c r="F969" s="33"/>
      <c r="G969" s="33"/>
      <c r="H969" s="33"/>
      <c r="I969" s="33"/>
      <c r="J969" s="33"/>
      <c r="K969" s="33"/>
      <c r="L969" s="33"/>
      <c r="M969" s="33"/>
      <c r="N969" s="33"/>
    </row>
    <row r="970" spans="2:14">
      <c r="B970" s="141" t="str">
        <f>TAB_!A1426</f>
        <v>Considera que en términos generales los mecanismos de evaluación académica de los estudiantes son acordes con:</v>
      </c>
      <c r="C970" s="33"/>
      <c r="D970" s="33"/>
      <c r="E970" s="33"/>
      <c r="F970" s="33"/>
      <c r="G970" s="33"/>
      <c r="H970" s="33"/>
      <c r="I970" s="33"/>
      <c r="J970" s="33"/>
      <c r="K970" s="33"/>
      <c r="L970" s="33"/>
      <c r="M970" s="33"/>
      <c r="N970" s="33"/>
    </row>
    <row r="971" spans="2:14" ht="15" thickBot="1">
      <c r="B971" s="141" t="str">
        <f>TAB_!A1427</f>
        <v>Los criterios establecidos para el desarrollo de los programas</v>
      </c>
      <c r="C971" s="33"/>
      <c r="D971" s="33"/>
      <c r="E971" s="33"/>
      <c r="F971" s="33"/>
      <c r="G971" s="33"/>
      <c r="H971" s="33"/>
      <c r="I971" s="33"/>
      <c r="J971" s="33"/>
      <c r="K971" s="33"/>
      <c r="L971" s="33"/>
      <c r="M971" s="33"/>
      <c r="N971" s="33"/>
    </row>
    <row r="972" spans="2:14">
      <c r="B972" s="160" t="str">
        <f>TAB_!A1435</f>
        <v>(1)Total Desacuerdo</v>
      </c>
      <c r="C972" s="159">
        <f>TAB_!B1435</f>
        <v>0</v>
      </c>
      <c r="D972" s="158">
        <f>TAB_!C1435</f>
        <v>0</v>
      </c>
      <c r="E972" s="157">
        <f>TAB_!D1435</f>
        <v>0</v>
      </c>
      <c r="F972" s="158">
        <f>TAB_!E1435</f>
        <v>0</v>
      </c>
      <c r="G972" s="157">
        <f>TAB_!F1435</f>
        <v>0</v>
      </c>
      <c r="H972" s="158">
        <f>TAB_!G1435</f>
        <v>0</v>
      </c>
      <c r="I972" s="157">
        <f>TAB_!H1435</f>
        <v>0</v>
      </c>
      <c r="J972" s="158">
        <f>TAB_!I1435</f>
        <v>0</v>
      </c>
      <c r="K972" s="157">
        <f>TAB_!J1435</f>
        <v>0</v>
      </c>
      <c r="L972" s="158">
        <f>TAB_!K1435</f>
        <v>0</v>
      </c>
      <c r="M972" s="159">
        <f>TAB_!L1435</f>
        <v>0</v>
      </c>
      <c r="N972" s="158">
        <f>TAB_!M1435</f>
        <v>0</v>
      </c>
    </row>
    <row r="973" spans="2:14">
      <c r="B973" s="142" t="str">
        <f>TAB_!A1436</f>
        <v>(2)Desacuerdo</v>
      </c>
      <c r="C973" s="136">
        <f>TAB_!B1436</f>
        <v>0</v>
      </c>
      <c r="D973" s="42">
        <f>TAB_!C1436</f>
        <v>0</v>
      </c>
      <c r="E973" s="41">
        <f>TAB_!D1436</f>
        <v>0</v>
      </c>
      <c r="F973" s="42">
        <f>TAB_!E1436</f>
        <v>0</v>
      </c>
      <c r="G973" s="41">
        <f>TAB_!F1436</f>
        <v>0</v>
      </c>
      <c r="H973" s="42">
        <f>TAB_!G1436</f>
        <v>0</v>
      </c>
      <c r="I973" s="41">
        <f>TAB_!H1436</f>
        <v>0</v>
      </c>
      <c r="J973" s="42">
        <f>TAB_!I1436</f>
        <v>0</v>
      </c>
      <c r="K973" s="41">
        <f>TAB_!J1436</f>
        <v>0</v>
      </c>
      <c r="L973" s="42">
        <f>TAB_!K1436</f>
        <v>0</v>
      </c>
      <c r="M973" s="136">
        <f>TAB_!L1436</f>
        <v>0</v>
      </c>
      <c r="N973" s="42">
        <f>TAB_!M1436</f>
        <v>0</v>
      </c>
    </row>
    <row r="974" spans="2:14">
      <c r="B974" s="142" t="str">
        <f>TAB_!A1437</f>
        <v>(3)Medianamente de acuerdo</v>
      </c>
      <c r="C974" s="136">
        <f>TAB_!B1437</f>
        <v>0</v>
      </c>
      <c r="D974" s="42">
        <f>TAB_!C1437</f>
        <v>0</v>
      </c>
      <c r="E974" s="41">
        <f>TAB_!D1437</f>
        <v>0</v>
      </c>
      <c r="F974" s="42">
        <f>TAB_!E1437</f>
        <v>0</v>
      </c>
      <c r="G974" s="41">
        <f>TAB_!F1437</f>
        <v>0</v>
      </c>
      <c r="H974" s="42">
        <f>TAB_!G1437</f>
        <v>0</v>
      </c>
      <c r="I974" s="41">
        <f>TAB_!H1437</f>
        <v>20</v>
      </c>
      <c r="J974" s="42">
        <f>TAB_!I1437</f>
        <v>0</v>
      </c>
      <c r="K974" s="41">
        <f>TAB_!J1437</f>
        <v>0</v>
      </c>
      <c r="L974" s="42">
        <f>TAB_!K1437</f>
        <v>0</v>
      </c>
      <c r="M974" s="136">
        <f>TAB_!L1437</f>
        <v>20</v>
      </c>
      <c r="N974" s="42">
        <f>TAB_!M1437</f>
        <v>0</v>
      </c>
    </row>
    <row r="975" spans="2:14">
      <c r="B975" s="142" t="str">
        <f>TAB_!A1438</f>
        <v>(4)Acuerdo</v>
      </c>
      <c r="C975" s="136">
        <f>TAB_!B1438</f>
        <v>0</v>
      </c>
      <c r="D975" s="42">
        <f>TAB_!C1438</f>
        <v>0</v>
      </c>
      <c r="E975" s="41">
        <f>TAB_!D1438</f>
        <v>0</v>
      </c>
      <c r="F975" s="42">
        <f>TAB_!E1438</f>
        <v>0</v>
      </c>
      <c r="G975" s="41">
        <f>TAB_!F1438</f>
        <v>0</v>
      </c>
      <c r="H975" s="42">
        <f>TAB_!G1438</f>
        <v>0</v>
      </c>
      <c r="I975" s="41">
        <f>TAB_!H1438</f>
        <v>60</v>
      </c>
      <c r="J975" s="42">
        <f>TAB_!I1438</f>
        <v>75</v>
      </c>
      <c r="K975" s="41">
        <f>TAB_!J1438</f>
        <v>0</v>
      </c>
      <c r="L975" s="42">
        <f>TAB_!K1438</f>
        <v>0</v>
      </c>
      <c r="M975" s="136">
        <f>TAB_!L1438</f>
        <v>60</v>
      </c>
      <c r="N975" s="42">
        <f>TAB_!M1438</f>
        <v>75</v>
      </c>
    </row>
    <row r="976" spans="2:14">
      <c r="B976" s="142" t="str">
        <f>TAB_!A1439</f>
        <v>(5)Total Acuerdo</v>
      </c>
      <c r="C976" s="136">
        <f>TAB_!B1439</f>
        <v>0</v>
      </c>
      <c r="D976" s="42">
        <f>TAB_!C1439</f>
        <v>0</v>
      </c>
      <c r="E976" s="41">
        <f>TAB_!D1439</f>
        <v>0</v>
      </c>
      <c r="F976" s="42">
        <f>TAB_!E1439</f>
        <v>0</v>
      </c>
      <c r="G976" s="41">
        <f>TAB_!F1439</f>
        <v>0</v>
      </c>
      <c r="H976" s="42">
        <f>TAB_!G1439</f>
        <v>0</v>
      </c>
      <c r="I976" s="41">
        <f>TAB_!H1439</f>
        <v>20</v>
      </c>
      <c r="J976" s="42">
        <f>TAB_!I1439</f>
        <v>25</v>
      </c>
      <c r="K976" s="41">
        <f>TAB_!J1439</f>
        <v>0</v>
      </c>
      <c r="L976" s="42">
        <f>TAB_!K1439</f>
        <v>0</v>
      </c>
      <c r="M976" s="136">
        <f>TAB_!L1439</f>
        <v>20</v>
      </c>
      <c r="N976" s="42">
        <f>TAB_!M1439</f>
        <v>25</v>
      </c>
    </row>
    <row r="977" spans="2:14">
      <c r="B977" s="142" t="str">
        <f>TAB_!A1440</f>
        <v>NS/NA</v>
      </c>
      <c r="C977" s="136">
        <f>TAB_!B1440</f>
        <v>0</v>
      </c>
      <c r="D977" s="42">
        <f>TAB_!C1440</f>
        <v>0</v>
      </c>
      <c r="E977" s="41">
        <f>TAB_!D1440</f>
        <v>0</v>
      </c>
      <c r="F977" s="42">
        <f>TAB_!E1440</f>
        <v>0</v>
      </c>
      <c r="G977" s="41">
        <f>TAB_!F1440</f>
        <v>0</v>
      </c>
      <c r="H977" s="42">
        <f>TAB_!G1440</f>
        <v>0</v>
      </c>
      <c r="I977" s="41">
        <f>TAB_!H1440</f>
        <v>0</v>
      </c>
      <c r="J977" s="42">
        <f>TAB_!I1440</f>
        <v>0</v>
      </c>
      <c r="K977" s="41">
        <f>TAB_!J1440</f>
        <v>0</v>
      </c>
      <c r="L977" s="42">
        <f>TAB_!K1440</f>
        <v>0</v>
      </c>
      <c r="M977" s="136">
        <f>TAB_!L1440</f>
        <v>0</v>
      </c>
      <c r="N977" s="42">
        <f>TAB_!M1440</f>
        <v>0</v>
      </c>
    </row>
    <row r="978" spans="2:14">
      <c r="B978" s="142" t="str">
        <f>TAB_!A1441</f>
        <v>Total</v>
      </c>
      <c r="C978" s="136">
        <f>TAB_!B1441</f>
        <v>0</v>
      </c>
      <c r="D978" s="42">
        <f>TAB_!C1441</f>
        <v>0</v>
      </c>
      <c r="E978" s="41">
        <f>TAB_!D1441</f>
        <v>0</v>
      </c>
      <c r="F978" s="42">
        <f>TAB_!E1441</f>
        <v>0</v>
      </c>
      <c r="G978" s="41">
        <f>TAB_!F1441</f>
        <v>0</v>
      </c>
      <c r="H978" s="42">
        <f>TAB_!G1441</f>
        <v>0</v>
      </c>
      <c r="I978" s="41">
        <f>TAB_!H1441</f>
        <v>100</v>
      </c>
      <c r="J978" s="42">
        <f>TAB_!I1441</f>
        <v>100</v>
      </c>
      <c r="K978" s="41">
        <f>TAB_!J1441</f>
        <v>0</v>
      </c>
      <c r="L978" s="42">
        <f>TAB_!K1441</f>
        <v>0</v>
      </c>
      <c r="M978" s="136">
        <f>TAB_!L1441</f>
        <v>100</v>
      </c>
      <c r="N978" s="42">
        <f>TAB_!M1441</f>
        <v>100</v>
      </c>
    </row>
    <row r="979" spans="2:14">
      <c r="B979" s="143" t="str">
        <f>TAB_!A1442</f>
        <v>Numero de entrevistados</v>
      </c>
      <c r="C979" s="137">
        <f>TAB_!B1442</f>
        <v>0</v>
      </c>
      <c r="D979" s="44">
        <f>TAB_!C1442</f>
        <v>0</v>
      </c>
      <c r="E979" s="43">
        <f>TAB_!D1442</f>
        <v>0</v>
      </c>
      <c r="F979" s="44">
        <f>TAB_!E1442</f>
        <v>0</v>
      </c>
      <c r="G979" s="43">
        <f>TAB_!F1442</f>
        <v>0</v>
      </c>
      <c r="H979" s="44">
        <f>TAB_!G1442</f>
        <v>0</v>
      </c>
      <c r="I979" s="43">
        <f>TAB_!H1442</f>
        <v>5</v>
      </c>
      <c r="J979" s="44">
        <f>TAB_!I1442</f>
        <v>4</v>
      </c>
      <c r="K979" s="43">
        <f>TAB_!J1442</f>
        <v>0</v>
      </c>
      <c r="L979" s="44">
        <f>TAB_!K1442</f>
        <v>0</v>
      </c>
      <c r="M979" s="137">
        <f>TAB_!L1442</f>
        <v>5</v>
      </c>
      <c r="N979" s="44">
        <f>TAB_!M1442</f>
        <v>4</v>
      </c>
    </row>
    <row r="980" spans="2:14">
      <c r="B980" s="161" t="str">
        <f>TAB_!A1443</f>
        <v>TOP TWO BOX</v>
      </c>
      <c r="C980" s="138">
        <f>TAB_!B1443</f>
        <v>0</v>
      </c>
      <c r="D980" s="36">
        <f>TAB_!C1443</f>
        <v>0</v>
      </c>
      <c r="E980" s="35">
        <f>TAB_!D1443</f>
        <v>0</v>
      </c>
      <c r="F980" s="36">
        <f>TAB_!E1443</f>
        <v>0</v>
      </c>
      <c r="G980" s="35">
        <f>TAB_!F1443</f>
        <v>0</v>
      </c>
      <c r="H980" s="36">
        <f>TAB_!G1443</f>
        <v>0</v>
      </c>
      <c r="I980" s="35">
        <f>TAB_!H1443</f>
        <v>80</v>
      </c>
      <c r="J980" s="36">
        <f>TAB_!I1443</f>
        <v>100</v>
      </c>
      <c r="K980" s="35">
        <f>TAB_!J1443</f>
        <v>0</v>
      </c>
      <c r="L980" s="36">
        <f>TAB_!K1443</f>
        <v>0</v>
      </c>
      <c r="M980" s="138">
        <f>TAB_!L1443</f>
        <v>80</v>
      </c>
      <c r="N980" s="36">
        <f>TAB_!M1443</f>
        <v>100</v>
      </c>
    </row>
    <row r="981" spans="2:14">
      <c r="B981" s="142" t="str">
        <f>TAB_!A1444</f>
        <v>BOTTOM TWO BOX</v>
      </c>
      <c r="C981" s="136">
        <f>TAB_!B1444</f>
        <v>0</v>
      </c>
      <c r="D981" s="42">
        <f>TAB_!C1444</f>
        <v>0</v>
      </c>
      <c r="E981" s="41">
        <f>TAB_!D1444</f>
        <v>0</v>
      </c>
      <c r="F981" s="42">
        <f>TAB_!E1444</f>
        <v>0</v>
      </c>
      <c r="G981" s="41">
        <f>TAB_!F1444</f>
        <v>0</v>
      </c>
      <c r="H981" s="42">
        <f>TAB_!G1444</f>
        <v>0</v>
      </c>
      <c r="I981" s="41">
        <f>TAB_!H1444</f>
        <v>0</v>
      </c>
      <c r="J981" s="42">
        <f>TAB_!I1444</f>
        <v>0</v>
      </c>
      <c r="K981" s="41">
        <f>TAB_!J1444</f>
        <v>0</v>
      </c>
      <c r="L981" s="42">
        <f>TAB_!K1444</f>
        <v>0</v>
      </c>
      <c r="M981" s="136">
        <f>TAB_!L1444</f>
        <v>0</v>
      </c>
      <c r="N981" s="42">
        <f>TAB_!M1444</f>
        <v>0</v>
      </c>
    </row>
    <row r="982" spans="2:14">
      <c r="B982" s="161" t="str">
        <f>TAB_!A1445</f>
        <v>Media Escala de 1 a 5</v>
      </c>
      <c r="C982" s="139">
        <f>TAB_!B1445</f>
        <v>0</v>
      </c>
      <c r="D982" s="38">
        <f>TAB_!C1445</f>
        <v>0</v>
      </c>
      <c r="E982" s="37">
        <f>TAB_!D1445</f>
        <v>0</v>
      </c>
      <c r="F982" s="38">
        <f>TAB_!E1445</f>
        <v>0</v>
      </c>
      <c r="G982" s="37">
        <f>TAB_!F1445</f>
        <v>0</v>
      </c>
      <c r="H982" s="38">
        <f>TAB_!G1445</f>
        <v>0</v>
      </c>
      <c r="I982" s="37">
        <f>TAB_!H1445</f>
        <v>4</v>
      </c>
      <c r="J982" s="38">
        <f>TAB_!I1445</f>
        <v>4.3</v>
      </c>
      <c r="K982" s="37">
        <f>TAB_!J1445</f>
        <v>0</v>
      </c>
      <c r="L982" s="38">
        <f>TAB_!K1445</f>
        <v>0</v>
      </c>
      <c r="M982" s="139">
        <f>TAB_!L1445</f>
        <v>4</v>
      </c>
      <c r="N982" s="38">
        <f>TAB_!M1445</f>
        <v>4.3</v>
      </c>
    </row>
    <row r="983" spans="2:14" ht="15" thickBot="1">
      <c r="B983" s="162" t="str">
        <f>TAB_!A1446</f>
        <v>Índice Escala de 1 a 100</v>
      </c>
      <c r="C983" s="140">
        <f>TAB_!B1446</f>
        <v>0</v>
      </c>
      <c r="D983" s="46">
        <f>TAB_!C1446</f>
        <v>0</v>
      </c>
      <c r="E983" s="45">
        <f>TAB_!D1446</f>
        <v>0</v>
      </c>
      <c r="F983" s="46">
        <f>TAB_!E1446</f>
        <v>0</v>
      </c>
      <c r="G983" s="45">
        <f>TAB_!F1446</f>
        <v>0</v>
      </c>
      <c r="H983" s="46">
        <f>TAB_!G1446</f>
        <v>0</v>
      </c>
      <c r="I983" s="45">
        <f>TAB_!H1446</f>
        <v>75</v>
      </c>
      <c r="J983" s="46">
        <f>TAB_!I1446</f>
        <v>81.3</v>
      </c>
      <c r="K983" s="45">
        <f>TAB_!J1446</f>
        <v>0</v>
      </c>
      <c r="L983" s="46">
        <f>TAB_!K1446</f>
        <v>0</v>
      </c>
      <c r="M983" s="140">
        <f>TAB_!L1446</f>
        <v>75</v>
      </c>
      <c r="N983" s="46">
        <f>TAB_!M1446</f>
        <v>81.3</v>
      </c>
    </row>
    <row r="984" spans="2:14">
      <c r="C984" s="33"/>
      <c r="D984" s="33"/>
      <c r="E984" s="33"/>
      <c r="F984" s="33"/>
      <c r="G984" s="33"/>
      <c r="H984" s="33"/>
      <c r="I984" s="33"/>
      <c r="J984" s="33"/>
      <c r="K984" s="33"/>
      <c r="L984" s="33"/>
      <c r="M984" s="33"/>
      <c r="N984" s="33"/>
    </row>
    <row r="985" spans="2:14">
      <c r="C985" s="33"/>
      <c r="D985" s="33"/>
      <c r="E985" s="33"/>
      <c r="F985" s="33"/>
      <c r="G985" s="33"/>
      <c r="H985" s="33"/>
      <c r="I985" s="33"/>
      <c r="J985" s="33"/>
      <c r="K985" s="33"/>
      <c r="L985" s="33"/>
      <c r="M985" s="33"/>
      <c r="N985" s="33"/>
    </row>
    <row r="986" spans="2:14">
      <c r="B986" s="141" t="str">
        <f>TAB_!A1449</f>
        <v>Considera que en términos generales los mecanismos de evaluación académica de los estudiantes son acordes con:</v>
      </c>
      <c r="C986" s="33"/>
      <c r="D986" s="33"/>
      <c r="E986" s="33"/>
      <c r="F986" s="33"/>
      <c r="G986" s="33"/>
      <c r="H986" s="33"/>
      <c r="I986" s="33"/>
      <c r="J986" s="33"/>
      <c r="K986" s="33"/>
      <c r="L986" s="33"/>
      <c r="M986" s="33"/>
      <c r="N986" s="33"/>
    </row>
    <row r="987" spans="2:14" ht="15" thickBot="1">
      <c r="B987" s="141" t="str">
        <f>TAB_!A1450</f>
        <v>Los propositos de formación</v>
      </c>
      <c r="C987" s="33"/>
      <c r="D987" s="33"/>
      <c r="E987" s="33"/>
      <c r="F987" s="33"/>
      <c r="G987" s="33"/>
      <c r="H987" s="33"/>
      <c r="I987" s="33"/>
      <c r="J987" s="33"/>
      <c r="K987" s="33"/>
      <c r="L987" s="33"/>
      <c r="M987" s="33"/>
      <c r="N987" s="33"/>
    </row>
    <row r="988" spans="2:14">
      <c r="B988" s="160" t="str">
        <f>TAB_!A1458</f>
        <v>(1)Total Desacuerdo</v>
      </c>
      <c r="C988" s="159">
        <f>TAB_!B1458</f>
        <v>0</v>
      </c>
      <c r="D988" s="158">
        <f>TAB_!C1458</f>
        <v>0</v>
      </c>
      <c r="E988" s="157">
        <f>TAB_!D1458</f>
        <v>0</v>
      </c>
      <c r="F988" s="158">
        <f>TAB_!E1458</f>
        <v>0</v>
      </c>
      <c r="G988" s="157">
        <f>TAB_!F1458</f>
        <v>0</v>
      </c>
      <c r="H988" s="158">
        <f>TAB_!G1458</f>
        <v>0</v>
      </c>
      <c r="I988" s="157">
        <f>TAB_!H1458</f>
        <v>0</v>
      </c>
      <c r="J988" s="158">
        <f>TAB_!I1458</f>
        <v>0</v>
      </c>
      <c r="K988" s="157">
        <f>TAB_!J1458</f>
        <v>0</v>
      </c>
      <c r="L988" s="158">
        <f>TAB_!K1458</f>
        <v>0</v>
      </c>
      <c r="M988" s="159">
        <f>TAB_!L1458</f>
        <v>0</v>
      </c>
      <c r="N988" s="158">
        <f>TAB_!M1458</f>
        <v>0</v>
      </c>
    </row>
    <row r="989" spans="2:14">
      <c r="B989" s="142" t="str">
        <f>TAB_!A1459</f>
        <v>(2)Desacuerdo</v>
      </c>
      <c r="C989" s="136">
        <f>TAB_!B1459</f>
        <v>0</v>
      </c>
      <c r="D989" s="42">
        <f>TAB_!C1459</f>
        <v>0</v>
      </c>
      <c r="E989" s="41">
        <f>TAB_!D1459</f>
        <v>0</v>
      </c>
      <c r="F989" s="42">
        <f>TAB_!E1459</f>
        <v>0</v>
      </c>
      <c r="G989" s="41">
        <f>TAB_!F1459</f>
        <v>0</v>
      </c>
      <c r="H989" s="42">
        <f>TAB_!G1459</f>
        <v>0</v>
      </c>
      <c r="I989" s="41">
        <f>TAB_!H1459</f>
        <v>0</v>
      </c>
      <c r="J989" s="42">
        <f>TAB_!I1459</f>
        <v>0</v>
      </c>
      <c r="K989" s="41">
        <f>TAB_!J1459</f>
        <v>0</v>
      </c>
      <c r="L989" s="42">
        <f>TAB_!K1459</f>
        <v>0</v>
      </c>
      <c r="M989" s="136">
        <f>TAB_!L1459</f>
        <v>0</v>
      </c>
      <c r="N989" s="42">
        <f>TAB_!M1459</f>
        <v>0</v>
      </c>
    </row>
    <row r="990" spans="2:14">
      <c r="B990" s="142" t="str">
        <f>TAB_!A1460</f>
        <v>(3)Medianamente de acuerdo</v>
      </c>
      <c r="C990" s="136">
        <f>TAB_!B1460</f>
        <v>0</v>
      </c>
      <c r="D990" s="42">
        <f>TAB_!C1460</f>
        <v>0</v>
      </c>
      <c r="E990" s="41">
        <f>TAB_!D1460</f>
        <v>0</v>
      </c>
      <c r="F990" s="42">
        <f>TAB_!E1460</f>
        <v>0</v>
      </c>
      <c r="G990" s="41">
        <f>TAB_!F1460</f>
        <v>0</v>
      </c>
      <c r="H990" s="42">
        <f>TAB_!G1460</f>
        <v>0</v>
      </c>
      <c r="I990" s="41">
        <f>TAB_!H1460</f>
        <v>0</v>
      </c>
      <c r="J990" s="42">
        <f>TAB_!I1460</f>
        <v>0</v>
      </c>
      <c r="K990" s="41">
        <f>TAB_!J1460</f>
        <v>0</v>
      </c>
      <c r="L990" s="42">
        <f>TAB_!K1460</f>
        <v>0</v>
      </c>
      <c r="M990" s="136">
        <f>TAB_!L1460</f>
        <v>0</v>
      </c>
      <c r="N990" s="42">
        <f>TAB_!M1460</f>
        <v>0</v>
      </c>
    </row>
    <row r="991" spans="2:14">
      <c r="B991" s="142" t="str">
        <f>TAB_!A1461</f>
        <v>(4)Acuerdo</v>
      </c>
      <c r="C991" s="136">
        <f>TAB_!B1461</f>
        <v>0</v>
      </c>
      <c r="D991" s="42">
        <f>TAB_!C1461</f>
        <v>0</v>
      </c>
      <c r="E991" s="41">
        <f>TAB_!D1461</f>
        <v>0</v>
      </c>
      <c r="F991" s="42">
        <f>TAB_!E1461</f>
        <v>0</v>
      </c>
      <c r="G991" s="41">
        <f>TAB_!F1461</f>
        <v>0</v>
      </c>
      <c r="H991" s="42">
        <f>TAB_!G1461</f>
        <v>0</v>
      </c>
      <c r="I991" s="41">
        <f>TAB_!H1461</f>
        <v>60</v>
      </c>
      <c r="J991" s="42">
        <f>TAB_!I1461</f>
        <v>50</v>
      </c>
      <c r="K991" s="41">
        <f>TAB_!J1461</f>
        <v>0</v>
      </c>
      <c r="L991" s="42">
        <f>TAB_!K1461</f>
        <v>0</v>
      </c>
      <c r="M991" s="136">
        <f>TAB_!L1461</f>
        <v>60</v>
      </c>
      <c r="N991" s="42">
        <f>TAB_!M1461</f>
        <v>50</v>
      </c>
    </row>
    <row r="992" spans="2:14">
      <c r="B992" s="142" t="str">
        <f>TAB_!A1462</f>
        <v>(5)Total Acuerdo</v>
      </c>
      <c r="C992" s="136">
        <f>TAB_!B1462</f>
        <v>0</v>
      </c>
      <c r="D992" s="42">
        <f>TAB_!C1462</f>
        <v>0</v>
      </c>
      <c r="E992" s="41">
        <f>TAB_!D1462</f>
        <v>0</v>
      </c>
      <c r="F992" s="42">
        <f>TAB_!E1462</f>
        <v>0</v>
      </c>
      <c r="G992" s="41">
        <f>TAB_!F1462</f>
        <v>0</v>
      </c>
      <c r="H992" s="42">
        <f>TAB_!G1462</f>
        <v>0</v>
      </c>
      <c r="I992" s="41">
        <f>TAB_!H1462</f>
        <v>40</v>
      </c>
      <c r="J992" s="42">
        <f>TAB_!I1462</f>
        <v>50</v>
      </c>
      <c r="K992" s="41">
        <f>TAB_!J1462</f>
        <v>0</v>
      </c>
      <c r="L992" s="42">
        <f>TAB_!K1462</f>
        <v>0</v>
      </c>
      <c r="M992" s="136">
        <f>TAB_!L1462</f>
        <v>40</v>
      </c>
      <c r="N992" s="42">
        <f>TAB_!M1462</f>
        <v>50</v>
      </c>
    </row>
    <row r="993" spans="2:14">
      <c r="B993" s="142" t="str">
        <f>TAB_!A1463</f>
        <v>NS/NA</v>
      </c>
      <c r="C993" s="136">
        <f>TAB_!B1463</f>
        <v>0</v>
      </c>
      <c r="D993" s="42">
        <f>TAB_!C1463</f>
        <v>0</v>
      </c>
      <c r="E993" s="41">
        <f>TAB_!D1463</f>
        <v>0</v>
      </c>
      <c r="F993" s="42">
        <f>TAB_!E1463</f>
        <v>0</v>
      </c>
      <c r="G993" s="41">
        <f>TAB_!F1463</f>
        <v>0</v>
      </c>
      <c r="H993" s="42">
        <f>TAB_!G1463</f>
        <v>0</v>
      </c>
      <c r="I993" s="41">
        <f>TAB_!H1463</f>
        <v>0</v>
      </c>
      <c r="J993" s="42">
        <f>TAB_!I1463</f>
        <v>0</v>
      </c>
      <c r="K993" s="41">
        <f>TAB_!J1463</f>
        <v>0</v>
      </c>
      <c r="L993" s="42">
        <f>TAB_!K1463</f>
        <v>0</v>
      </c>
      <c r="M993" s="136">
        <f>TAB_!L1463</f>
        <v>0</v>
      </c>
      <c r="N993" s="42">
        <f>TAB_!M1463</f>
        <v>0</v>
      </c>
    </row>
    <row r="994" spans="2:14">
      <c r="B994" s="142" t="str">
        <f>TAB_!A1464</f>
        <v>Total</v>
      </c>
      <c r="C994" s="136">
        <f>TAB_!B1464</f>
        <v>0</v>
      </c>
      <c r="D994" s="42">
        <f>TAB_!C1464</f>
        <v>0</v>
      </c>
      <c r="E994" s="41">
        <f>TAB_!D1464</f>
        <v>0</v>
      </c>
      <c r="F994" s="42">
        <f>TAB_!E1464</f>
        <v>0</v>
      </c>
      <c r="G994" s="41">
        <f>TAB_!F1464</f>
        <v>0</v>
      </c>
      <c r="H994" s="42">
        <f>TAB_!G1464</f>
        <v>0</v>
      </c>
      <c r="I994" s="41">
        <f>TAB_!H1464</f>
        <v>100</v>
      </c>
      <c r="J994" s="42">
        <f>TAB_!I1464</f>
        <v>100</v>
      </c>
      <c r="K994" s="41">
        <f>TAB_!J1464</f>
        <v>0</v>
      </c>
      <c r="L994" s="42">
        <f>TAB_!K1464</f>
        <v>0</v>
      </c>
      <c r="M994" s="136">
        <f>TAB_!L1464</f>
        <v>100</v>
      </c>
      <c r="N994" s="42">
        <f>TAB_!M1464</f>
        <v>100</v>
      </c>
    </row>
    <row r="995" spans="2:14">
      <c r="B995" s="143" t="str">
        <f>TAB_!A1465</f>
        <v>Numero de entrevistados</v>
      </c>
      <c r="C995" s="137">
        <f>TAB_!B1465</f>
        <v>0</v>
      </c>
      <c r="D995" s="44">
        <f>TAB_!C1465</f>
        <v>0</v>
      </c>
      <c r="E995" s="43">
        <f>TAB_!D1465</f>
        <v>0</v>
      </c>
      <c r="F995" s="44">
        <f>TAB_!E1465</f>
        <v>0</v>
      </c>
      <c r="G995" s="43">
        <f>TAB_!F1465</f>
        <v>0</v>
      </c>
      <c r="H995" s="44">
        <f>TAB_!G1465</f>
        <v>0</v>
      </c>
      <c r="I995" s="43">
        <f>TAB_!H1465</f>
        <v>5</v>
      </c>
      <c r="J995" s="44">
        <f>TAB_!I1465</f>
        <v>4</v>
      </c>
      <c r="K995" s="43">
        <f>TAB_!J1465</f>
        <v>0</v>
      </c>
      <c r="L995" s="44">
        <f>TAB_!K1465</f>
        <v>0</v>
      </c>
      <c r="M995" s="137">
        <f>TAB_!L1465</f>
        <v>5</v>
      </c>
      <c r="N995" s="44">
        <f>TAB_!M1465</f>
        <v>4</v>
      </c>
    </row>
    <row r="996" spans="2:14">
      <c r="B996" s="161" t="str">
        <f>TAB_!A1466</f>
        <v>TOP TWO BOX</v>
      </c>
      <c r="C996" s="138">
        <f>TAB_!B1466</f>
        <v>0</v>
      </c>
      <c r="D996" s="36">
        <f>TAB_!C1466</f>
        <v>0</v>
      </c>
      <c r="E996" s="35">
        <f>TAB_!D1466</f>
        <v>0</v>
      </c>
      <c r="F996" s="36">
        <f>TAB_!E1466</f>
        <v>0</v>
      </c>
      <c r="G996" s="35">
        <f>TAB_!F1466</f>
        <v>0</v>
      </c>
      <c r="H996" s="36">
        <f>TAB_!G1466</f>
        <v>0</v>
      </c>
      <c r="I996" s="35">
        <f>TAB_!H1466</f>
        <v>100</v>
      </c>
      <c r="J996" s="36">
        <f>TAB_!I1466</f>
        <v>100</v>
      </c>
      <c r="K996" s="35">
        <f>TAB_!J1466</f>
        <v>0</v>
      </c>
      <c r="L996" s="36">
        <f>TAB_!K1466</f>
        <v>0</v>
      </c>
      <c r="M996" s="138">
        <f>TAB_!L1466</f>
        <v>100</v>
      </c>
      <c r="N996" s="36">
        <f>TAB_!M1466</f>
        <v>100</v>
      </c>
    </row>
    <row r="997" spans="2:14">
      <c r="B997" s="142" t="str">
        <f>TAB_!A1467</f>
        <v>BOTTOM TWO BOX</v>
      </c>
      <c r="C997" s="136">
        <f>TAB_!B1467</f>
        <v>0</v>
      </c>
      <c r="D997" s="42">
        <f>TAB_!C1467</f>
        <v>0</v>
      </c>
      <c r="E997" s="41">
        <f>TAB_!D1467</f>
        <v>0</v>
      </c>
      <c r="F997" s="42">
        <f>TAB_!E1467</f>
        <v>0</v>
      </c>
      <c r="G997" s="41">
        <f>TAB_!F1467</f>
        <v>0</v>
      </c>
      <c r="H997" s="42">
        <f>TAB_!G1467</f>
        <v>0</v>
      </c>
      <c r="I997" s="41">
        <f>TAB_!H1467</f>
        <v>0</v>
      </c>
      <c r="J997" s="42">
        <f>TAB_!I1467</f>
        <v>0</v>
      </c>
      <c r="K997" s="41">
        <f>TAB_!J1467</f>
        <v>0</v>
      </c>
      <c r="L997" s="42">
        <f>TAB_!K1467</f>
        <v>0</v>
      </c>
      <c r="M997" s="136">
        <f>TAB_!L1467</f>
        <v>0</v>
      </c>
      <c r="N997" s="42">
        <f>TAB_!M1467</f>
        <v>0</v>
      </c>
    </row>
    <row r="998" spans="2:14">
      <c r="B998" s="161" t="str">
        <f>TAB_!A1468</f>
        <v>Media Escala de 1 a 5</v>
      </c>
      <c r="C998" s="139">
        <f>TAB_!B1468</f>
        <v>0</v>
      </c>
      <c r="D998" s="38">
        <f>TAB_!C1468</f>
        <v>0</v>
      </c>
      <c r="E998" s="37">
        <f>TAB_!D1468</f>
        <v>0</v>
      </c>
      <c r="F998" s="38">
        <f>TAB_!E1468</f>
        <v>0</v>
      </c>
      <c r="G998" s="37">
        <f>TAB_!F1468</f>
        <v>0</v>
      </c>
      <c r="H998" s="38">
        <f>TAB_!G1468</f>
        <v>0</v>
      </c>
      <c r="I998" s="37">
        <f>TAB_!H1468</f>
        <v>4.4000000000000004</v>
      </c>
      <c r="J998" s="38">
        <f>TAB_!I1468</f>
        <v>4.5</v>
      </c>
      <c r="K998" s="37">
        <f>TAB_!J1468</f>
        <v>0</v>
      </c>
      <c r="L998" s="38">
        <f>TAB_!K1468</f>
        <v>0</v>
      </c>
      <c r="M998" s="139">
        <f>TAB_!L1468</f>
        <v>4.4000000000000004</v>
      </c>
      <c r="N998" s="38">
        <f>TAB_!M1468</f>
        <v>4.5</v>
      </c>
    </row>
    <row r="999" spans="2:14" ht="15" thickBot="1">
      <c r="B999" s="162" t="str">
        <f>TAB_!A1469</f>
        <v>Índice Escala de 1 a 100</v>
      </c>
      <c r="C999" s="140">
        <f>TAB_!B1469</f>
        <v>0</v>
      </c>
      <c r="D999" s="46">
        <f>TAB_!C1469</f>
        <v>0</v>
      </c>
      <c r="E999" s="45">
        <f>TAB_!D1469</f>
        <v>0</v>
      </c>
      <c r="F999" s="46">
        <f>TAB_!E1469</f>
        <v>0</v>
      </c>
      <c r="G999" s="45">
        <f>TAB_!F1469</f>
        <v>0</v>
      </c>
      <c r="H999" s="46">
        <f>TAB_!G1469</f>
        <v>0</v>
      </c>
      <c r="I999" s="45">
        <f>TAB_!H1469</f>
        <v>85</v>
      </c>
      <c r="J999" s="46">
        <f>TAB_!I1469</f>
        <v>87.5</v>
      </c>
      <c r="K999" s="45">
        <f>TAB_!J1469</f>
        <v>0</v>
      </c>
      <c r="L999" s="46">
        <f>TAB_!K1469</f>
        <v>0</v>
      </c>
      <c r="M999" s="140">
        <f>TAB_!L1469</f>
        <v>85</v>
      </c>
      <c r="N999" s="46">
        <f>TAB_!M1469</f>
        <v>87.5</v>
      </c>
    </row>
    <row r="1000" spans="2:14">
      <c r="C1000" s="33"/>
      <c r="D1000" s="33"/>
      <c r="E1000" s="33"/>
      <c r="F1000" s="33"/>
      <c r="G1000" s="33"/>
      <c r="H1000" s="33"/>
      <c r="I1000" s="33"/>
      <c r="J1000" s="33"/>
      <c r="K1000" s="33"/>
      <c r="L1000" s="33"/>
      <c r="M1000" s="33"/>
      <c r="N1000" s="33"/>
    </row>
    <row r="1001" spans="2:14">
      <c r="C1001" s="33"/>
      <c r="D1001" s="33"/>
      <c r="E1001" s="33"/>
      <c r="F1001" s="33"/>
      <c r="G1001" s="33"/>
      <c r="H1001" s="33"/>
      <c r="I1001" s="33"/>
      <c r="J1001" s="33"/>
      <c r="K1001" s="33"/>
      <c r="L1001" s="33"/>
      <c r="M1001" s="33"/>
      <c r="N1001" s="33"/>
    </row>
    <row r="1002" spans="2:14">
      <c r="B1002" s="141" t="str">
        <f>TAB_!A1472</f>
        <v>Indique el nivel de satisfacción con las siguientes estrategias de seguimiento y acompañamiento por parte de los profesores:</v>
      </c>
      <c r="C1002" s="33"/>
      <c r="D1002" s="33"/>
      <c r="E1002" s="33"/>
      <c r="F1002" s="33"/>
      <c r="G1002" s="33"/>
      <c r="H1002" s="33"/>
      <c r="I1002" s="33"/>
      <c r="J1002" s="33"/>
      <c r="K1002" s="33"/>
      <c r="L1002" s="33"/>
      <c r="M1002" s="33"/>
      <c r="N1002" s="33"/>
    </row>
    <row r="1003" spans="2:14" ht="15" thickBot="1">
      <c r="B1003" s="141" t="str">
        <f>TAB_!A1473</f>
        <v>Asesoría y orientación en el aula para el desarrollo de actividades académicas</v>
      </c>
      <c r="C1003" s="33"/>
      <c r="D1003" s="33"/>
      <c r="E1003" s="33"/>
      <c r="F1003" s="33"/>
      <c r="G1003" s="33"/>
      <c r="H1003" s="33"/>
      <c r="I1003" s="33"/>
      <c r="J1003" s="33"/>
      <c r="K1003" s="33"/>
      <c r="L1003" s="33"/>
      <c r="M1003" s="33"/>
      <c r="N1003" s="33"/>
    </row>
    <row r="1004" spans="2:14">
      <c r="B1004" s="160" t="str">
        <f>TAB_!A1481</f>
        <v>(1)Nada satisfecho</v>
      </c>
      <c r="C1004" s="159">
        <f>TAB_!B1481</f>
        <v>0</v>
      </c>
      <c r="D1004" s="158">
        <f>TAB_!C1481</f>
        <v>0</v>
      </c>
      <c r="E1004" s="157">
        <f>TAB_!D1481</f>
        <v>0</v>
      </c>
      <c r="F1004" s="158">
        <f>TAB_!E1481</f>
        <v>0</v>
      </c>
      <c r="G1004" s="157">
        <f>TAB_!F1481</f>
        <v>0</v>
      </c>
      <c r="H1004" s="158">
        <f>TAB_!G1481</f>
        <v>0</v>
      </c>
      <c r="I1004" s="157">
        <f>TAB_!H1481</f>
        <v>0</v>
      </c>
      <c r="J1004" s="158">
        <f>TAB_!I1481</f>
        <v>0</v>
      </c>
      <c r="K1004" s="157">
        <f>TAB_!J1481</f>
        <v>0</v>
      </c>
      <c r="L1004" s="158">
        <f>TAB_!K1481</f>
        <v>0</v>
      </c>
      <c r="M1004" s="159">
        <f>TAB_!L1481</f>
        <v>0</v>
      </c>
      <c r="N1004" s="158">
        <f>TAB_!M1481</f>
        <v>0</v>
      </c>
    </row>
    <row r="1005" spans="2:14">
      <c r="B1005" s="142" t="str">
        <f>TAB_!A1482</f>
        <v>(2)Poco satisfecho</v>
      </c>
      <c r="C1005" s="136">
        <f>TAB_!B1482</f>
        <v>2.6</v>
      </c>
      <c r="D1005" s="42">
        <f>TAB_!C1482</f>
        <v>4.5</v>
      </c>
      <c r="E1005" s="41">
        <f>TAB_!D1482</f>
        <v>0</v>
      </c>
      <c r="F1005" s="42">
        <f>TAB_!E1482</f>
        <v>0</v>
      </c>
      <c r="G1005" s="41">
        <f>TAB_!F1482</f>
        <v>0</v>
      </c>
      <c r="H1005" s="42">
        <f>TAB_!G1482</f>
        <v>0</v>
      </c>
      <c r="I1005" s="41">
        <f>TAB_!H1482</f>
        <v>0</v>
      </c>
      <c r="J1005" s="42">
        <f>TAB_!I1482</f>
        <v>0</v>
      </c>
      <c r="K1005" s="41">
        <f>TAB_!J1482</f>
        <v>0</v>
      </c>
      <c r="L1005" s="42">
        <f>TAB_!K1482</f>
        <v>0</v>
      </c>
      <c r="M1005" s="136">
        <f>TAB_!L1482</f>
        <v>2.6</v>
      </c>
      <c r="N1005" s="42">
        <f>TAB_!M1482</f>
        <v>4.5</v>
      </c>
    </row>
    <row r="1006" spans="2:14">
      <c r="B1006" s="142" t="str">
        <f>TAB_!A1483</f>
        <v>(3)Medianamente Satisfecho</v>
      </c>
      <c r="C1006" s="136">
        <f>TAB_!B1483</f>
        <v>5.3</v>
      </c>
      <c r="D1006" s="42">
        <f>TAB_!C1483</f>
        <v>9.1</v>
      </c>
      <c r="E1006" s="41">
        <f>TAB_!D1483</f>
        <v>0</v>
      </c>
      <c r="F1006" s="42">
        <f>TAB_!E1483</f>
        <v>0</v>
      </c>
      <c r="G1006" s="41">
        <f>TAB_!F1483</f>
        <v>0</v>
      </c>
      <c r="H1006" s="42">
        <f>TAB_!G1483</f>
        <v>0</v>
      </c>
      <c r="I1006" s="41">
        <f>TAB_!H1483</f>
        <v>0</v>
      </c>
      <c r="J1006" s="42">
        <f>TAB_!I1483</f>
        <v>0</v>
      </c>
      <c r="K1006" s="41">
        <f>TAB_!J1483</f>
        <v>0</v>
      </c>
      <c r="L1006" s="42">
        <f>TAB_!K1483</f>
        <v>0</v>
      </c>
      <c r="M1006" s="136">
        <f>TAB_!L1483</f>
        <v>5.3</v>
      </c>
      <c r="N1006" s="42">
        <f>TAB_!M1483</f>
        <v>9.1</v>
      </c>
    </row>
    <row r="1007" spans="2:14">
      <c r="B1007" s="142" t="str">
        <f>TAB_!A1484</f>
        <v>(4)Satisfecho</v>
      </c>
      <c r="C1007" s="136">
        <f>TAB_!B1484</f>
        <v>60.5</v>
      </c>
      <c r="D1007" s="42">
        <f>TAB_!C1484</f>
        <v>40.9</v>
      </c>
      <c r="E1007" s="41">
        <f>TAB_!D1484</f>
        <v>0</v>
      </c>
      <c r="F1007" s="42">
        <f>TAB_!E1484</f>
        <v>0</v>
      </c>
      <c r="G1007" s="41">
        <f>TAB_!F1484</f>
        <v>0</v>
      </c>
      <c r="H1007" s="42">
        <f>TAB_!G1484</f>
        <v>0</v>
      </c>
      <c r="I1007" s="41">
        <f>TAB_!H1484</f>
        <v>0</v>
      </c>
      <c r="J1007" s="42">
        <f>TAB_!I1484</f>
        <v>0</v>
      </c>
      <c r="K1007" s="41">
        <f>TAB_!J1484</f>
        <v>0</v>
      </c>
      <c r="L1007" s="42">
        <f>TAB_!K1484</f>
        <v>0</v>
      </c>
      <c r="M1007" s="136">
        <f>TAB_!L1484</f>
        <v>60.5</v>
      </c>
      <c r="N1007" s="42">
        <f>TAB_!M1484</f>
        <v>40.9</v>
      </c>
    </row>
    <row r="1008" spans="2:14">
      <c r="B1008" s="142" t="str">
        <f>TAB_!A1485</f>
        <v>(5)Muy Satisfecho</v>
      </c>
      <c r="C1008" s="136">
        <f>TAB_!B1485</f>
        <v>31.6</v>
      </c>
      <c r="D1008" s="42">
        <f>TAB_!C1485</f>
        <v>43.2</v>
      </c>
      <c r="E1008" s="41">
        <f>TAB_!D1485</f>
        <v>0</v>
      </c>
      <c r="F1008" s="42">
        <f>TAB_!E1485</f>
        <v>0</v>
      </c>
      <c r="G1008" s="41">
        <f>TAB_!F1485</f>
        <v>0</v>
      </c>
      <c r="H1008" s="42">
        <f>TAB_!G1485</f>
        <v>0</v>
      </c>
      <c r="I1008" s="41">
        <f>TAB_!H1485</f>
        <v>0</v>
      </c>
      <c r="J1008" s="42">
        <f>TAB_!I1485</f>
        <v>0</v>
      </c>
      <c r="K1008" s="41">
        <f>TAB_!J1485</f>
        <v>0</v>
      </c>
      <c r="L1008" s="42">
        <f>TAB_!K1485</f>
        <v>0</v>
      </c>
      <c r="M1008" s="136">
        <f>TAB_!L1485</f>
        <v>31.6</v>
      </c>
      <c r="N1008" s="42">
        <f>TAB_!M1485</f>
        <v>43.2</v>
      </c>
    </row>
    <row r="1009" spans="2:14">
      <c r="B1009" s="142" t="str">
        <f>TAB_!A1486</f>
        <v>NS/NA</v>
      </c>
      <c r="C1009" s="136">
        <f>TAB_!B1486</f>
        <v>0</v>
      </c>
      <c r="D1009" s="42">
        <f>TAB_!C1486</f>
        <v>2.2999999999999998</v>
      </c>
      <c r="E1009" s="41">
        <f>TAB_!D1486</f>
        <v>0</v>
      </c>
      <c r="F1009" s="42">
        <f>TAB_!E1486</f>
        <v>0</v>
      </c>
      <c r="G1009" s="41">
        <f>TAB_!F1486</f>
        <v>0</v>
      </c>
      <c r="H1009" s="42">
        <f>TAB_!G1486</f>
        <v>0</v>
      </c>
      <c r="I1009" s="41">
        <f>TAB_!H1486</f>
        <v>0</v>
      </c>
      <c r="J1009" s="42">
        <f>TAB_!I1486</f>
        <v>0</v>
      </c>
      <c r="K1009" s="41">
        <f>TAB_!J1486</f>
        <v>0</v>
      </c>
      <c r="L1009" s="42">
        <f>TAB_!K1486</f>
        <v>0</v>
      </c>
      <c r="M1009" s="136">
        <f>TAB_!L1486</f>
        <v>0</v>
      </c>
      <c r="N1009" s="42">
        <f>TAB_!M1486</f>
        <v>2.2999999999999998</v>
      </c>
    </row>
    <row r="1010" spans="2:14">
      <c r="B1010" s="142" t="str">
        <f>TAB_!A1487</f>
        <v>Total</v>
      </c>
      <c r="C1010" s="136">
        <f>TAB_!B1487</f>
        <v>100</v>
      </c>
      <c r="D1010" s="42">
        <f>TAB_!C1487</f>
        <v>100</v>
      </c>
      <c r="E1010" s="41">
        <f>TAB_!D1487</f>
        <v>0</v>
      </c>
      <c r="F1010" s="42">
        <f>TAB_!E1487</f>
        <v>0</v>
      </c>
      <c r="G1010" s="41">
        <f>TAB_!F1487</f>
        <v>0</v>
      </c>
      <c r="H1010" s="42">
        <f>TAB_!G1487</f>
        <v>0</v>
      </c>
      <c r="I1010" s="41">
        <f>TAB_!H1487</f>
        <v>0</v>
      </c>
      <c r="J1010" s="42">
        <f>TAB_!I1487</f>
        <v>0</v>
      </c>
      <c r="K1010" s="41">
        <f>TAB_!J1487</f>
        <v>0</v>
      </c>
      <c r="L1010" s="42">
        <f>TAB_!K1487</f>
        <v>0</v>
      </c>
      <c r="M1010" s="136">
        <f>TAB_!L1487</f>
        <v>100</v>
      </c>
      <c r="N1010" s="42">
        <f>TAB_!M1487</f>
        <v>100</v>
      </c>
    </row>
    <row r="1011" spans="2:14">
      <c r="B1011" s="143" t="str">
        <f>TAB_!A1488</f>
        <v>Numero de entrevistados</v>
      </c>
      <c r="C1011" s="137">
        <f>TAB_!B1488</f>
        <v>38</v>
      </c>
      <c r="D1011" s="44">
        <f>TAB_!C1488</f>
        <v>44</v>
      </c>
      <c r="E1011" s="43">
        <f>TAB_!D1488</f>
        <v>0</v>
      </c>
      <c r="F1011" s="44">
        <f>TAB_!E1488</f>
        <v>0</v>
      </c>
      <c r="G1011" s="43">
        <f>TAB_!F1488</f>
        <v>0</v>
      </c>
      <c r="H1011" s="44">
        <f>TAB_!G1488</f>
        <v>0</v>
      </c>
      <c r="I1011" s="43">
        <f>TAB_!H1488</f>
        <v>0</v>
      </c>
      <c r="J1011" s="44">
        <f>TAB_!I1488</f>
        <v>0</v>
      </c>
      <c r="K1011" s="43">
        <f>TAB_!J1488</f>
        <v>0</v>
      </c>
      <c r="L1011" s="44">
        <f>TAB_!K1488</f>
        <v>0</v>
      </c>
      <c r="M1011" s="137">
        <f>TAB_!L1488</f>
        <v>38</v>
      </c>
      <c r="N1011" s="44">
        <f>TAB_!M1488</f>
        <v>44</v>
      </c>
    </row>
    <row r="1012" spans="2:14">
      <c r="B1012" s="161" t="str">
        <f>TAB_!A1489</f>
        <v>TOP TWO BOX</v>
      </c>
      <c r="C1012" s="138">
        <f>TAB_!B1489</f>
        <v>92.1</v>
      </c>
      <c r="D1012" s="36">
        <f>TAB_!C1489</f>
        <v>84.1</v>
      </c>
      <c r="E1012" s="35">
        <f>TAB_!D1489</f>
        <v>0</v>
      </c>
      <c r="F1012" s="36">
        <f>TAB_!E1489</f>
        <v>0</v>
      </c>
      <c r="G1012" s="35">
        <f>TAB_!F1489</f>
        <v>0</v>
      </c>
      <c r="H1012" s="36">
        <f>TAB_!G1489</f>
        <v>0</v>
      </c>
      <c r="I1012" s="35">
        <f>TAB_!H1489</f>
        <v>0</v>
      </c>
      <c r="J1012" s="36">
        <f>TAB_!I1489</f>
        <v>0</v>
      </c>
      <c r="K1012" s="35">
        <f>TAB_!J1489</f>
        <v>0</v>
      </c>
      <c r="L1012" s="36">
        <f>TAB_!K1489</f>
        <v>0</v>
      </c>
      <c r="M1012" s="138">
        <f>TAB_!L1489</f>
        <v>92.1</v>
      </c>
      <c r="N1012" s="36">
        <f>TAB_!M1489</f>
        <v>84.1</v>
      </c>
    </row>
    <row r="1013" spans="2:14">
      <c r="B1013" s="142" t="str">
        <f>TAB_!A1490</f>
        <v>BOTTOM TWO BOX</v>
      </c>
      <c r="C1013" s="136">
        <f>TAB_!B1490</f>
        <v>2.6</v>
      </c>
      <c r="D1013" s="42">
        <f>TAB_!C1490</f>
        <v>4.5</v>
      </c>
      <c r="E1013" s="41">
        <f>TAB_!D1490</f>
        <v>0</v>
      </c>
      <c r="F1013" s="42">
        <f>TAB_!E1490</f>
        <v>0</v>
      </c>
      <c r="G1013" s="41">
        <f>TAB_!F1490</f>
        <v>0</v>
      </c>
      <c r="H1013" s="42">
        <f>TAB_!G1490</f>
        <v>0</v>
      </c>
      <c r="I1013" s="41">
        <f>TAB_!H1490</f>
        <v>0</v>
      </c>
      <c r="J1013" s="42">
        <f>TAB_!I1490</f>
        <v>0</v>
      </c>
      <c r="K1013" s="41">
        <f>TAB_!J1490</f>
        <v>0</v>
      </c>
      <c r="L1013" s="42">
        <f>TAB_!K1490</f>
        <v>0</v>
      </c>
      <c r="M1013" s="136">
        <f>TAB_!L1490</f>
        <v>2.6</v>
      </c>
      <c r="N1013" s="42">
        <f>TAB_!M1490</f>
        <v>4.5</v>
      </c>
    </row>
    <row r="1014" spans="2:14">
      <c r="B1014" s="161" t="str">
        <f>TAB_!A1491</f>
        <v>Media Escala de 1 a 5</v>
      </c>
      <c r="C1014" s="139">
        <f>TAB_!B1491</f>
        <v>4.2</v>
      </c>
      <c r="D1014" s="38">
        <f>TAB_!C1491</f>
        <v>4.3</v>
      </c>
      <c r="E1014" s="37">
        <f>TAB_!D1491</f>
        <v>0</v>
      </c>
      <c r="F1014" s="38">
        <f>TAB_!E1491</f>
        <v>0</v>
      </c>
      <c r="G1014" s="37">
        <f>TAB_!F1491</f>
        <v>0</v>
      </c>
      <c r="H1014" s="38">
        <f>TAB_!G1491</f>
        <v>0</v>
      </c>
      <c r="I1014" s="37">
        <f>TAB_!H1491</f>
        <v>0</v>
      </c>
      <c r="J1014" s="38">
        <f>TAB_!I1491</f>
        <v>0</v>
      </c>
      <c r="K1014" s="37">
        <f>TAB_!J1491</f>
        <v>0</v>
      </c>
      <c r="L1014" s="38">
        <f>TAB_!K1491</f>
        <v>0</v>
      </c>
      <c r="M1014" s="139">
        <f>TAB_!L1491</f>
        <v>4.2</v>
      </c>
      <c r="N1014" s="38">
        <f>TAB_!M1491</f>
        <v>4.3</v>
      </c>
    </row>
    <row r="1015" spans="2:14" ht="15" thickBot="1">
      <c r="B1015" s="162" t="str">
        <f>TAB_!A1492</f>
        <v>Índice Escala de 1 a 100</v>
      </c>
      <c r="C1015" s="140">
        <f>TAB_!B1492</f>
        <v>80.3</v>
      </c>
      <c r="D1015" s="46">
        <f>TAB_!C1492</f>
        <v>81.400000000000006</v>
      </c>
      <c r="E1015" s="45">
        <f>TAB_!D1492</f>
        <v>0</v>
      </c>
      <c r="F1015" s="46">
        <f>TAB_!E1492</f>
        <v>0</v>
      </c>
      <c r="G1015" s="45">
        <f>TAB_!F1492</f>
        <v>0</v>
      </c>
      <c r="H1015" s="46">
        <f>TAB_!G1492</f>
        <v>0</v>
      </c>
      <c r="I1015" s="45">
        <f>TAB_!H1492</f>
        <v>0</v>
      </c>
      <c r="J1015" s="46">
        <f>TAB_!I1492</f>
        <v>0</v>
      </c>
      <c r="K1015" s="45">
        <f>TAB_!J1492</f>
        <v>0</v>
      </c>
      <c r="L1015" s="46">
        <f>TAB_!K1492</f>
        <v>0</v>
      </c>
      <c r="M1015" s="140">
        <f>TAB_!L1492</f>
        <v>80.3</v>
      </c>
      <c r="N1015" s="46">
        <f>TAB_!M1492</f>
        <v>81.400000000000006</v>
      </c>
    </row>
    <row r="1016" spans="2:14">
      <c r="C1016" s="33"/>
      <c r="D1016" s="33"/>
      <c r="E1016" s="33"/>
      <c r="F1016" s="33"/>
      <c r="G1016" s="33"/>
      <c r="H1016" s="33"/>
      <c r="I1016" s="33"/>
      <c r="J1016" s="33"/>
      <c r="K1016" s="33"/>
      <c r="L1016" s="33"/>
      <c r="M1016" s="33"/>
      <c r="N1016" s="33"/>
    </row>
    <row r="1017" spans="2:14">
      <c r="C1017" s="33"/>
      <c r="D1017" s="33"/>
      <c r="E1017" s="33"/>
      <c r="F1017" s="33"/>
      <c r="G1017" s="33"/>
      <c r="H1017" s="33"/>
      <c r="I1017" s="33"/>
      <c r="J1017" s="33"/>
      <c r="K1017" s="33"/>
      <c r="L1017" s="33"/>
      <c r="M1017" s="33"/>
      <c r="N1017" s="33"/>
    </row>
    <row r="1018" spans="2:14">
      <c r="B1018" s="141" t="str">
        <f>TAB_!A1495</f>
        <v>Indique el nivel de satisfacción con las siguientes estrategias de seguimiento y acompañamiento por parte de los profesores:</v>
      </c>
      <c r="C1018" s="33"/>
      <c r="D1018" s="33"/>
      <c r="E1018" s="33"/>
      <c r="F1018" s="33"/>
      <c r="G1018" s="33"/>
      <c r="H1018" s="33"/>
      <c r="I1018" s="33"/>
      <c r="J1018" s="33"/>
      <c r="K1018" s="33"/>
      <c r="L1018" s="33"/>
      <c r="M1018" s="33"/>
      <c r="N1018" s="33"/>
    </row>
    <row r="1019" spans="2:14" ht="15" thickBot="1">
      <c r="B1019" s="141" t="str">
        <f>TAB_!A1496</f>
        <v>Asesoría y orientación fuera del aula para el desarrollo de actividades académicas</v>
      </c>
      <c r="C1019" s="33"/>
      <c r="D1019" s="33"/>
      <c r="E1019" s="33"/>
      <c r="F1019" s="33"/>
      <c r="G1019" s="33"/>
      <c r="H1019" s="33"/>
      <c r="I1019" s="33"/>
      <c r="J1019" s="33"/>
      <c r="K1019" s="33"/>
      <c r="L1019" s="33"/>
      <c r="M1019" s="33"/>
      <c r="N1019" s="33"/>
    </row>
    <row r="1020" spans="2:14">
      <c r="B1020" s="160" t="str">
        <f>TAB_!A1504</f>
        <v>(1)Nada satisfecho</v>
      </c>
      <c r="C1020" s="159">
        <f>TAB_!B1504</f>
        <v>0</v>
      </c>
      <c r="D1020" s="158">
        <f>TAB_!C1504</f>
        <v>2.2999999999999998</v>
      </c>
      <c r="E1020" s="157">
        <f>TAB_!D1504</f>
        <v>0</v>
      </c>
      <c r="F1020" s="158">
        <f>TAB_!E1504</f>
        <v>0</v>
      </c>
      <c r="G1020" s="157">
        <f>TAB_!F1504</f>
        <v>0</v>
      </c>
      <c r="H1020" s="158">
        <f>TAB_!G1504</f>
        <v>0</v>
      </c>
      <c r="I1020" s="157">
        <f>TAB_!H1504</f>
        <v>0</v>
      </c>
      <c r="J1020" s="158">
        <f>TAB_!I1504</f>
        <v>0</v>
      </c>
      <c r="K1020" s="157">
        <f>TAB_!J1504</f>
        <v>0</v>
      </c>
      <c r="L1020" s="158">
        <f>TAB_!K1504</f>
        <v>0</v>
      </c>
      <c r="M1020" s="159">
        <f>TAB_!L1504</f>
        <v>0</v>
      </c>
      <c r="N1020" s="158">
        <f>TAB_!M1504</f>
        <v>2.2999999999999998</v>
      </c>
    </row>
    <row r="1021" spans="2:14">
      <c r="B1021" s="142" t="str">
        <f>TAB_!A1505</f>
        <v>(2)Poco satisfecho</v>
      </c>
      <c r="C1021" s="136">
        <f>TAB_!B1505</f>
        <v>2.6</v>
      </c>
      <c r="D1021" s="42">
        <f>TAB_!C1505</f>
        <v>9.1</v>
      </c>
      <c r="E1021" s="41">
        <f>TAB_!D1505</f>
        <v>0</v>
      </c>
      <c r="F1021" s="42">
        <f>TAB_!E1505</f>
        <v>0</v>
      </c>
      <c r="G1021" s="41">
        <f>TAB_!F1505</f>
        <v>0</v>
      </c>
      <c r="H1021" s="42">
        <f>TAB_!G1505</f>
        <v>0</v>
      </c>
      <c r="I1021" s="41">
        <f>TAB_!H1505</f>
        <v>0</v>
      </c>
      <c r="J1021" s="42">
        <f>TAB_!I1505</f>
        <v>0</v>
      </c>
      <c r="K1021" s="41">
        <f>TAB_!J1505</f>
        <v>0</v>
      </c>
      <c r="L1021" s="42">
        <f>TAB_!K1505</f>
        <v>0</v>
      </c>
      <c r="M1021" s="136">
        <f>TAB_!L1505</f>
        <v>2.6</v>
      </c>
      <c r="N1021" s="42">
        <f>TAB_!M1505</f>
        <v>9.1</v>
      </c>
    </row>
    <row r="1022" spans="2:14">
      <c r="B1022" s="142" t="str">
        <f>TAB_!A1506</f>
        <v>(3)Medianamente Satisfecho</v>
      </c>
      <c r="C1022" s="136">
        <f>TAB_!B1506</f>
        <v>26.3</v>
      </c>
      <c r="D1022" s="42">
        <f>TAB_!C1506</f>
        <v>18.2</v>
      </c>
      <c r="E1022" s="41">
        <f>TAB_!D1506</f>
        <v>0</v>
      </c>
      <c r="F1022" s="42">
        <f>TAB_!E1506</f>
        <v>0</v>
      </c>
      <c r="G1022" s="41">
        <f>TAB_!F1506</f>
        <v>0</v>
      </c>
      <c r="H1022" s="42">
        <f>TAB_!G1506</f>
        <v>0</v>
      </c>
      <c r="I1022" s="41">
        <f>TAB_!H1506</f>
        <v>0</v>
      </c>
      <c r="J1022" s="42">
        <f>TAB_!I1506</f>
        <v>0</v>
      </c>
      <c r="K1022" s="41">
        <f>TAB_!J1506</f>
        <v>0</v>
      </c>
      <c r="L1022" s="42">
        <f>TAB_!K1506</f>
        <v>0</v>
      </c>
      <c r="M1022" s="136">
        <f>TAB_!L1506</f>
        <v>26.3</v>
      </c>
      <c r="N1022" s="42">
        <f>TAB_!M1506</f>
        <v>18.2</v>
      </c>
    </row>
    <row r="1023" spans="2:14">
      <c r="B1023" s="142" t="str">
        <f>TAB_!A1507</f>
        <v>(4)Satisfecho</v>
      </c>
      <c r="C1023" s="136">
        <f>TAB_!B1507</f>
        <v>47.4</v>
      </c>
      <c r="D1023" s="42">
        <f>TAB_!C1507</f>
        <v>36.4</v>
      </c>
      <c r="E1023" s="41">
        <f>TAB_!D1507</f>
        <v>0</v>
      </c>
      <c r="F1023" s="42">
        <f>TAB_!E1507</f>
        <v>0</v>
      </c>
      <c r="G1023" s="41">
        <f>TAB_!F1507</f>
        <v>0</v>
      </c>
      <c r="H1023" s="42">
        <f>TAB_!G1507</f>
        <v>0</v>
      </c>
      <c r="I1023" s="41">
        <f>TAB_!H1507</f>
        <v>0</v>
      </c>
      <c r="J1023" s="42">
        <f>TAB_!I1507</f>
        <v>0</v>
      </c>
      <c r="K1023" s="41">
        <f>TAB_!J1507</f>
        <v>0</v>
      </c>
      <c r="L1023" s="42">
        <f>TAB_!K1507</f>
        <v>0</v>
      </c>
      <c r="M1023" s="136">
        <f>TAB_!L1507</f>
        <v>47.4</v>
      </c>
      <c r="N1023" s="42">
        <f>TAB_!M1507</f>
        <v>36.4</v>
      </c>
    </row>
    <row r="1024" spans="2:14">
      <c r="B1024" s="142" t="str">
        <f>TAB_!A1508</f>
        <v>(5)Muy Satisfecho</v>
      </c>
      <c r="C1024" s="136">
        <f>TAB_!B1508</f>
        <v>23.7</v>
      </c>
      <c r="D1024" s="42">
        <f>TAB_!C1508</f>
        <v>31.8</v>
      </c>
      <c r="E1024" s="41">
        <f>TAB_!D1508</f>
        <v>0</v>
      </c>
      <c r="F1024" s="42">
        <f>TAB_!E1508</f>
        <v>0</v>
      </c>
      <c r="G1024" s="41">
        <f>TAB_!F1508</f>
        <v>0</v>
      </c>
      <c r="H1024" s="42">
        <f>TAB_!G1508</f>
        <v>0</v>
      </c>
      <c r="I1024" s="41">
        <f>TAB_!H1508</f>
        <v>0</v>
      </c>
      <c r="J1024" s="42">
        <f>TAB_!I1508</f>
        <v>0</v>
      </c>
      <c r="K1024" s="41">
        <f>TAB_!J1508</f>
        <v>0</v>
      </c>
      <c r="L1024" s="42">
        <f>TAB_!K1508</f>
        <v>0</v>
      </c>
      <c r="M1024" s="136">
        <f>TAB_!L1508</f>
        <v>23.7</v>
      </c>
      <c r="N1024" s="42">
        <f>TAB_!M1508</f>
        <v>31.8</v>
      </c>
    </row>
    <row r="1025" spans="2:14">
      <c r="B1025" s="142" t="str">
        <f>TAB_!A1509</f>
        <v>NS/NA</v>
      </c>
      <c r="C1025" s="136">
        <f>TAB_!B1509</f>
        <v>0</v>
      </c>
      <c r="D1025" s="42">
        <f>TAB_!C1509</f>
        <v>2.2999999999999998</v>
      </c>
      <c r="E1025" s="41">
        <f>TAB_!D1509</f>
        <v>0</v>
      </c>
      <c r="F1025" s="42">
        <f>TAB_!E1509</f>
        <v>0</v>
      </c>
      <c r="G1025" s="41">
        <f>TAB_!F1509</f>
        <v>0</v>
      </c>
      <c r="H1025" s="42">
        <f>TAB_!G1509</f>
        <v>0</v>
      </c>
      <c r="I1025" s="41">
        <f>TAB_!H1509</f>
        <v>0</v>
      </c>
      <c r="J1025" s="42">
        <f>TAB_!I1509</f>
        <v>0</v>
      </c>
      <c r="K1025" s="41">
        <f>TAB_!J1509</f>
        <v>0</v>
      </c>
      <c r="L1025" s="42">
        <f>TAB_!K1509</f>
        <v>0</v>
      </c>
      <c r="M1025" s="136">
        <f>TAB_!L1509</f>
        <v>0</v>
      </c>
      <c r="N1025" s="42">
        <f>TAB_!M1509</f>
        <v>2.2999999999999998</v>
      </c>
    </row>
    <row r="1026" spans="2:14">
      <c r="B1026" s="142" t="str">
        <f>TAB_!A1510</f>
        <v>Total</v>
      </c>
      <c r="C1026" s="136">
        <f>TAB_!B1510</f>
        <v>100</v>
      </c>
      <c r="D1026" s="42">
        <f>TAB_!C1510</f>
        <v>100</v>
      </c>
      <c r="E1026" s="41">
        <f>TAB_!D1510</f>
        <v>0</v>
      </c>
      <c r="F1026" s="42">
        <f>TAB_!E1510</f>
        <v>0</v>
      </c>
      <c r="G1026" s="41">
        <f>TAB_!F1510</f>
        <v>0</v>
      </c>
      <c r="H1026" s="42">
        <f>TAB_!G1510</f>
        <v>0</v>
      </c>
      <c r="I1026" s="41">
        <f>TAB_!H1510</f>
        <v>0</v>
      </c>
      <c r="J1026" s="42">
        <f>TAB_!I1510</f>
        <v>0</v>
      </c>
      <c r="K1026" s="41">
        <f>TAB_!J1510</f>
        <v>0</v>
      </c>
      <c r="L1026" s="42">
        <f>TAB_!K1510</f>
        <v>0</v>
      </c>
      <c r="M1026" s="136">
        <f>TAB_!L1510</f>
        <v>100</v>
      </c>
      <c r="N1026" s="42">
        <f>TAB_!M1510</f>
        <v>100</v>
      </c>
    </row>
    <row r="1027" spans="2:14">
      <c r="B1027" s="143" t="str">
        <f>TAB_!A1511</f>
        <v>Numero de entrevistados</v>
      </c>
      <c r="C1027" s="137">
        <f>TAB_!B1511</f>
        <v>38</v>
      </c>
      <c r="D1027" s="44">
        <f>TAB_!C1511</f>
        <v>44</v>
      </c>
      <c r="E1027" s="43">
        <f>TAB_!D1511</f>
        <v>0</v>
      </c>
      <c r="F1027" s="44">
        <f>TAB_!E1511</f>
        <v>0</v>
      </c>
      <c r="G1027" s="43">
        <f>TAB_!F1511</f>
        <v>0</v>
      </c>
      <c r="H1027" s="44">
        <f>TAB_!G1511</f>
        <v>0</v>
      </c>
      <c r="I1027" s="43">
        <f>TAB_!H1511</f>
        <v>0</v>
      </c>
      <c r="J1027" s="44">
        <f>TAB_!I1511</f>
        <v>0</v>
      </c>
      <c r="K1027" s="43">
        <f>TAB_!J1511</f>
        <v>0</v>
      </c>
      <c r="L1027" s="44">
        <f>TAB_!K1511</f>
        <v>0</v>
      </c>
      <c r="M1027" s="137">
        <f>TAB_!L1511</f>
        <v>38</v>
      </c>
      <c r="N1027" s="44">
        <f>TAB_!M1511</f>
        <v>44</v>
      </c>
    </row>
    <row r="1028" spans="2:14">
      <c r="B1028" s="161" t="str">
        <f>TAB_!A1512</f>
        <v>TOP TWO BOX</v>
      </c>
      <c r="C1028" s="138">
        <f>TAB_!B1512</f>
        <v>71.099999999999994</v>
      </c>
      <c r="D1028" s="36">
        <f>TAB_!C1512</f>
        <v>68.2</v>
      </c>
      <c r="E1028" s="35">
        <f>TAB_!D1512</f>
        <v>0</v>
      </c>
      <c r="F1028" s="36">
        <f>TAB_!E1512</f>
        <v>0</v>
      </c>
      <c r="G1028" s="35">
        <f>TAB_!F1512</f>
        <v>0</v>
      </c>
      <c r="H1028" s="36">
        <f>TAB_!G1512</f>
        <v>0</v>
      </c>
      <c r="I1028" s="35">
        <f>TAB_!H1512</f>
        <v>0</v>
      </c>
      <c r="J1028" s="36">
        <f>TAB_!I1512</f>
        <v>0</v>
      </c>
      <c r="K1028" s="35">
        <f>TAB_!J1512</f>
        <v>0</v>
      </c>
      <c r="L1028" s="36">
        <f>TAB_!K1512</f>
        <v>0</v>
      </c>
      <c r="M1028" s="138">
        <f>TAB_!L1512</f>
        <v>71.099999999999994</v>
      </c>
      <c r="N1028" s="36">
        <f>TAB_!M1512</f>
        <v>68.2</v>
      </c>
    </row>
    <row r="1029" spans="2:14">
      <c r="B1029" s="142" t="str">
        <f>TAB_!A1513</f>
        <v>BOTTOM TWO BOX</v>
      </c>
      <c r="C1029" s="136">
        <f>TAB_!B1513</f>
        <v>2.6</v>
      </c>
      <c r="D1029" s="42">
        <f>TAB_!C1513</f>
        <v>11.4</v>
      </c>
      <c r="E1029" s="41">
        <f>TAB_!D1513</f>
        <v>0</v>
      </c>
      <c r="F1029" s="42">
        <f>TAB_!E1513</f>
        <v>0</v>
      </c>
      <c r="G1029" s="41">
        <f>TAB_!F1513</f>
        <v>0</v>
      </c>
      <c r="H1029" s="42">
        <f>TAB_!G1513</f>
        <v>0</v>
      </c>
      <c r="I1029" s="41">
        <f>TAB_!H1513</f>
        <v>0</v>
      </c>
      <c r="J1029" s="42">
        <f>TAB_!I1513</f>
        <v>0</v>
      </c>
      <c r="K1029" s="41">
        <f>TAB_!J1513</f>
        <v>0</v>
      </c>
      <c r="L1029" s="42">
        <f>TAB_!K1513</f>
        <v>0</v>
      </c>
      <c r="M1029" s="136">
        <f>TAB_!L1513</f>
        <v>2.6</v>
      </c>
      <c r="N1029" s="42">
        <f>TAB_!M1513</f>
        <v>11.4</v>
      </c>
    </row>
    <row r="1030" spans="2:14">
      <c r="B1030" s="161" t="str">
        <f>TAB_!A1514</f>
        <v>Media Escala de 1 a 5</v>
      </c>
      <c r="C1030" s="139">
        <f>TAB_!B1514</f>
        <v>3.9</v>
      </c>
      <c r="D1030" s="38">
        <f>TAB_!C1514</f>
        <v>3.9</v>
      </c>
      <c r="E1030" s="37">
        <f>TAB_!D1514</f>
        <v>0</v>
      </c>
      <c r="F1030" s="38">
        <f>TAB_!E1514</f>
        <v>0</v>
      </c>
      <c r="G1030" s="37">
        <f>TAB_!F1514</f>
        <v>0</v>
      </c>
      <c r="H1030" s="38">
        <f>TAB_!G1514</f>
        <v>0</v>
      </c>
      <c r="I1030" s="37">
        <f>TAB_!H1514</f>
        <v>0</v>
      </c>
      <c r="J1030" s="38">
        <f>TAB_!I1514</f>
        <v>0</v>
      </c>
      <c r="K1030" s="37">
        <f>TAB_!J1514</f>
        <v>0</v>
      </c>
      <c r="L1030" s="38">
        <f>TAB_!K1514</f>
        <v>0</v>
      </c>
      <c r="M1030" s="139">
        <f>TAB_!L1514</f>
        <v>3.9</v>
      </c>
      <c r="N1030" s="38">
        <f>TAB_!M1514</f>
        <v>3.9</v>
      </c>
    </row>
    <row r="1031" spans="2:14" ht="15" thickBot="1">
      <c r="B1031" s="162" t="str">
        <f>TAB_!A1515</f>
        <v>Índice Escala de 1 a 100</v>
      </c>
      <c r="C1031" s="140">
        <f>TAB_!B1515</f>
        <v>73</v>
      </c>
      <c r="D1031" s="46">
        <f>TAB_!C1515</f>
        <v>72.099999999999994</v>
      </c>
      <c r="E1031" s="45">
        <f>TAB_!D1515</f>
        <v>0</v>
      </c>
      <c r="F1031" s="46">
        <f>TAB_!E1515</f>
        <v>0</v>
      </c>
      <c r="G1031" s="45">
        <f>TAB_!F1515</f>
        <v>0</v>
      </c>
      <c r="H1031" s="46">
        <f>TAB_!G1515</f>
        <v>0</v>
      </c>
      <c r="I1031" s="45">
        <f>TAB_!H1515</f>
        <v>0</v>
      </c>
      <c r="J1031" s="46">
        <f>TAB_!I1515</f>
        <v>0</v>
      </c>
      <c r="K1031" s="45">
        <f>TAB_!J1515</f>
        <v>0</v>
      </c>
      <c r="L1031" s="46">
        <f>TAB_!K1515</f>
        <v>0</v>
      </c>
      <c r="M1031" s="140">
        <f>TAB_!L1515</f>
        <v>73</v>
      </c>
      <c r="N1031" s="46">
        <f>TAB_!M1515</f>
        <v>72.099999999999994</v>
      </c>
    </row>
    <row r="1032" spans="2:14">
      <c r="C1032" s="33"/>
      <c r="D1032" s="33"/>
      <c r="E1032" s="33"/>
      <c r="F1032" s="33"/>
      <c r="G1032" s="33"/>
      <c r="H1032" s="33"/>
      <c r="I1032" s="33"/>
      <c r="J1032" s="33"/>
      <c r="K1032" s="33"/>
      <c r="L1032" s="33"/>
      <c r="M1032" s="33"/>
      <c r="N1032" s="33"/>
    </row>
    <row r="1033" spans="2:14">
      <c r="C1033" s="33"/>
      <c r="D1033" s="33"/>
      <c r="E1033" s="33"/>
      <c r="F1033" s="33"/>
      <c r="G1033" s="33"/>
      <c r="H1033" s="33"/>
      <c r="I1033" s="33"/>
      <c r="J1033" s="33"/>
      <c r="K1033" s="33"/>
      <c r="L1033" s="33"/>
      <c r="M1033" s="33"/>
      <c r="N1033" s="33"/>
    </row>
    <row r="1034" spans="2:14">
      <c r="B1034" s="141" t="str">
        <f>TAB_!A1518</f>
        <v>Indique en qué nivel se encuentran los siguientes elementos de internacionalización del currículo en su programa académico:</v>
      </c>
      <c r="C1034" s="33"/>
      <c r="D1034" s="33"/>
      <c r="E1034" s="33"/>
      <c r="F1034" s="33"/>
      <c r="G1034" s="33"/>
      <c r="H1034" s="33"/>
      <c r="I1034" s="33"/>
      <c r="J1034" s="33"/>
      <c r="K1034" s="33"/>
      <c r="L1034" s="33"/>
      <c r="M1034" s="33"/>
      <c r="N1034" s="33"/>
    </row>
    <row r="1035" spans="2:14" ht="15" thickBot="1">
      <c r="B1035" s="141" t="str">
        <f>TAB_!A1519</f>
        <v>Contenidos internacionales en las asignaturas</v>
      </c>
      <c r="C1035" s="33"/>
      <c r="D1035" s="33"/>
      <c r="E1035" s="33"/>
      <c r="F1035" s="33"/>
      <c r="G1035" s="33"/>
      <c r="H1035" s="33"/>
      <c r="I1035" s="33"/>
      <c r="J1035" s="33"/>
      <c r="K1035" s="33"/>
      <c r="L1035" s="33"/>
      <c r="M1035" s="33"/>
      <c r="N1035" s="33"/>
    </row>
    <row r="1036" spans="2:14">
      <c r="B1036" s="160" t="str">
        <f>TAB_!A1527</f>
        <v>(1)Muy Malo</v>
      </c>
      <c r="C1036" s="159">
        <f>TAB_!B1527</f>
        <v>2.6</v>
      </c>
      <c r="D1036" s="158">
        <f>TAB_!C1527</f>
        <v>2.2999999999999998</v>
      </c>
      <c r="E1036" s="157">
        <f>TAB_!D1527</f>
        <v>0</v>
      </c>
      <c r="F1036" s="158">
        <f>TAB_!E1527</f>
        <v>0</v>
      </c>
      <c r="G1036" s="157">
        <f>TAB_!F1527</f>
        <v>0</v>
      </c>
      <c r="H1036" s="158">
        <f>TAB_!G1527</f>
        <v>0</v>
      </c>
      <c r="I1036" s="157">
        <f>TAB_!H1527</f>
        <v>0</v>
      </c>
      <c r="J1036" s="158">
        <f>TAB_!I1527</f>
        <v>0</v>
      </c>
      <c r="K1036" s="157">
        <f>TAB_!J1527</f>
        <v>0</v>
      </c>
      <c r="L1036" s="158">
        <f>TAB_!K1527</f>
        <v>0</v>
      </c>
      <c r="M1036" s="159">
        <f>TAB_!L1527</f>
        <v>2.1</v>
      </c>
      <c r="N1036" s="158">
        <f>TAB_!M1527</f>
        <v>1.9</v>
      </c>
    </row>
    <row r="1037" spans="2:14">
      <c r="B1037" s="142" t="str">
        <f>TAB_!A1528</f>
        <v>(2)Malo</v>
      </c>
      <c r="C1037" s="136">
        <f>TAB_!B1528</f>
        <v>2.6</v>
      </c>
      <c r="D1037" s="42">
        <f>TAB_!C1528</f>
        <v>4.5</v>
      </c>
      <c r="E1037" s="41">
        <f>TAB_!D1528</f>
        <v>0</v>
      </c>
      <c r="F1037" s="42">
        <f>TAB_!E1528</f>
        <v>0</v>
      </c>
      <c r="G1037" s="41">
        <f>TAB_!F1528</f>
        <v>0</v>
      </c>
      <c r="H1037" s="42">
        <f>TAB_!G1528</f>
        <v>0</v>
      </c>
      <c r="I1037" s="41">
        <f>TAB_!H1528</f>
        <v>0</v>
      </c>
      <c r="J1037" s="42">
        <f>TAB_!I1528</f>
        <v>0</v>
      </c>
      <c r="K1037" s="41">
        <f>TAB_!J1528</f>
        <v>0</v>
      </c>
      <c r="L1037" s="42">
        <f>TAB_!K1528</f>
        <v>0</v>
      </c>
      <c r="M1037" s="136">
        <f>TAB_!L1528</f>
        <v>2.1</v>
      </c>
      <c r="N1037" s="42">
        <f>TAB_!M1528</f>
        <v>3.7</v>
      </c>
    </row>
    <row r="1038" spans="2:14">
      <c r="B1038" s="142" t="str">
        <f>TAB_!A1529</f>
        <v>(3)Regular</v>
      </c>
      <c r="C1038" s="136">
        <f>TAB_!B1529</f>
        <v>18.399999999999999</v>
      </c>
      <c r="D1038" s="42">
        <f>TAB_!C1529</f>
        <v>18.2</v>
      </c>
      <c r="E1038" s="41">
        <f>TAB_!D1529</f>
        <v>0</v>
      </c>
      <c r="F1038" s="42">
        <f>TAB_!E1529</f>
        <v>0</v>
      </c>
      <c r="G1038" s="41">
        <f>TAB_!F1529</f>
        <v>0</v>
      </c>
      <c r="H1038" s="42">
        <f>TAB_!G1529</f>
        <v>0</v>
      </c>
      <c r="I1038" s="41">
        <f>TAB_!H1529</f>
        <v>0</v>
      </c>
      <c r="J1038" s="42">
        <f>TAB_!I1529</f>
        <v>0</v>
      </c>
      <c r="K1038" s="41">
        <f>TAB_!J1529</f>
        <v>0</v>
      </c>
      <c r="L1038" s="42">
        <f>TAB_!K1529</f>
        <v>0</v>
      </c>
      <c r="M1038" s="136">
        <f>TAB_!L1529</f>
        <v>14.9</v>
      </c>
      <c r="N1038" s="42">
        <f>TAB_!M1529</f>
        <v>14.8</v>
      </c>
    </row>
    <row r="1039" spans="2:14">
      <c r="B1039" s="142" t="str">
        <f>TAB_!A1530</f>
        <v>(4)Bueno</v>
      </c>
      <c r="C1039" s="136">
        <f>TAB_!B1530</f>
        <v>44.7</v>
      </c>
      <c r="D1039" s="42">
        <f>TAB_!C1530</f>
        <v>50</v>
      </c>
      <c r="E1039" s="41">
        <f>TAB_!D1530</f>
        <v>25</v>
      </c>
      <c r="F1039" s="42">
        <f>TAB_!E1530</f>
        <v>50</v>
      </c>
      <c r="G1039" s="41">
        <f>TAB_!F1530</f>
        <v>0</v>
      </c>
      <c r="H1039" s="42">
        <f>TAB_!G1530</f>
        <v>0</v>
      </c>
      <c r="I1039" s="41">
        <f>TAB_!H1530</f>
        <v>100</v>
      </c>
      <c r="J1039" s="42">
        <f>TAB_!I1530</f>
        <v>100</v>
      </c>
      <c r="K1039" s="41">
        <f>TAB_!J1530</f>
        <v>0</v>
      </c>
      <c r="L1039" s="42">
        <f>TAB_!K1530</f>
        <v>0</v>
      </c>
      <c r="M1039" s="136">
        <f>TAB_!L1530</f>
        <v>48.9</v>
      </c>
      <c r="N1039" s="42">
        <f>TAB_!M1530</f>
        <v>53.7</v>
      </c>
    </row>
    <row r="1040" spans="2:14">
      <c r="B1040" s="142" t="str">
        <f>TAB_!A1531</f>
        <v>(5)Excelente</v>
      </c>
      <c r="C1040" s="136">
        <f>TAB_!B1531</f>
        <v>15.8</v>
      </c>
      <c r="D1040" s="42">
        <f>TAB_!C1531</f>
        <v>13.6</v>
      </c>
      <c r="E1040" s="41">
        <f>TAB_!D1531</f>
        <v>50</v>
      </c>
      <c r="F1040" s="42">
        <f>TAB_!E1531</f>
        <v>33.299999999999997</v>
      </c>
      <c r="G1040" s="41">
        <f>TAB_!F1531</f>
        <v>0</v>
      </c>
      <c r="H1040" s="42">
        <f>TAB_!G1531</f>
        <v>0</v>
      </c>
      <c r="I1040" s="41">
        <f>TAB_!H1531</f>
        <v>0</v>
      </c>
      <c r="J1040" s="42">
        <f>TAB_!I1531</f>
        <v>0</v>
      </c>
      <c r="K1040" s="41">
        <f>TAB_!J1531</f>
        <v>0</v>
      </c>
      <c r="L1040" s="42">
        <f>TAB_!K1531</f>
        <v>0</v>
      </c>
      <c r="M1040" s="136">
        <f>TAB_!L1531</f>
        <v>17</v>
      </c>
      <c r="N1040" s="42">
        <f>TAB_!M1531</f>
        <v>14.8</v>
      </c>
    </row>
    <row r="1041" spans="2:14">
      <c r="B1041" s="142" t="str">
        <f>TAB_!A1532</f>
        <v>NS/NA</v>
      </c>
      <c r="C1041" s="136">
        <f>TAB_!B1532</f>
        <v>15.8</v>
      </c>
      <c r="D1041" s="42">
        <f>TAB_!C1532</f>
        <v>11.4</v>
      </c>
      <c r="E1041" s="41">
        <f>TAB_!D1532</f>
        <v>25</v>
      </c>
      <c r="F1041" s="42">
        <f>TAB_!E1532</f>
        <v>16.7</v>
      </c>
      <c r="G1041" s="41">
        <f>TAB_!F1532</f>
        <v>0</v>
      </c>
      <c r="H1041" s="42">
        <f>TAB_!G1532</f>
        <v>0</v>
      </c>
      <c r="I1041" s="41">
        <f>TAB_!H1532</f>
        <v>0</v>
      </c>
      <c r="J1041" s="42">
        <f>TAB_!I1532</f>
        <v>0</v>
      </c>
      <c r="K1041" s="41">
        <f>TAB_!J1532</f>
        <v>0</v>
      </c>
      <c r="L1041" s="42">
        <f>TAB_!K1532</f>
        <v>0</v>
      </c>
      <c r="M1041" s="136">
        <f>TAB_!L1532</f>
        <v>14.9</v>
      </c>
      <c r="N1041" s="42">
        <f>TAB_!M1532</f>
        <v>11.1</v>
      </c>
    </row>
    <row r="1042" spans="2:14">
      <c r="B1042" s="142" t="str">
        <f>TAB_!A1533</f>
        <v>Total</v>
      </c>
      <c r="C1042" s="136">
        <f>TAB_!B1533</f>
        <v>100</v>
      </c>
      <c r="D1042" s="42">
        <f>TAB_!C1533</f>
        <v>100</v>
      </c>
      <c r="E1042" s="41">
        <f>TAB_!D1533</f>
        <v>100</v>
      </c>
      <c r="F1042" s="42">
        <f>TAB_!E1533</f>
        <v>100</v>
      </c>
      <c r="G1042" s="41">
        <f>TAB_!F1533</f>
        <v>0</v>
      </c>
      <c r="H1042" s="42">
        <f>TAB_!G1533</f>
        <v>0</v>
      </c>
      <c r="I1042" s="41">
        <f>TAB_!H1533</f>
        <v>100</v>
      </c>
      <c r="J1042" s="42">
        <f>TAB_!I1533</f>
        <v>100</v>
      </c>
      <c r="K1042" s="41">
        <f>TAB_!J1533</f>
        <v>0</v>
      </c>
      <c r="L1042" s="42">
        <f>TAB_!K1533</f>
        <v>0</v>
      </c>
      <c r="M1042" s="136">
        <f>TAB_!L1533</f>
        <v>100</v>
      </c>
      <c r="N1042" s="42">
        <f>TAB_!M1533</f>
        <v>100</v>
      </c>
    </row>
    <row r="1043" spans="2:14">
      <c r="B1043" s="143" t="str">
        <f>TAB_!A1534</f>
        <v>Numero de entrevistados</v>
      </c>
      <c r="C1043" s="137">
        <f>TAB_!B1534</f>
        <v>38</v>
      </c>
      <c r="D1043" s="44">
        <f>TAB_!C1534</f>
        <v>44</v>
      </c>
      <c r="E1043" s="43">
        <f>TAB_!D1534</f>
        <v>4</v>
      </c>
      <c r="F1043" s="44">
        <f>TAB_!E1534</f>
        <v>6</v>
      </c>
      <c r="G1043" s="43">
        <f>TAB_!F1534</f>
        <v>0</v>
      </c>
      <c r="H1043" s="44">
        <f>TAB_!G1534</f>
        <v>0</v>
      </c>
      <c r="I1043" s="43">
        <f>TAB_!H1534</f>
        <v>5</v>
      </c>
      <c r="J1043" s="44">
        <f>TAB_!I1534</f>
        <v>4</v>
      </c>
      <c r="K1043" s="43">
        <f>TAB_!J1534</f>
        <v>0</v>
      </c>
      <c r="L1043" s="44">
        <f>TAB_!K1534</f>
        <v>0</v>
      </c>
      <c r="M1043" s="137">
        <f>TAB_!L1534</f>
        <v>47</v>
      </c>
      <c r="N1043" s="44">
        <f>TAB_!M1534</f>
        <v>54</v>
      </c>
    </row>
    <row r="1044" spans="2:14">
      <c r="B1044" s="161" t="str">
        <f>TAB_!A1535</f>
        <v>TOP TWO BOX</v>
      </c>
      <c r="C1044" s="138">
        <f>TAB_!B1535</f>
        <v>60.5</v>
      </c>
      <c r="D1044" s="36">
        <f>TAB_!C1535</f>
        <v>63.6</v>
      </c>
      <c r="E1044" s="35">
        <f>TAB_!D1535</f>
        <v>75</v>
      </c>
      <c r="F1044" s="36">
        <f>TAB_!E1535</f>
        <v>83.3</v>
      </c>
      <c r="G1044" s="35">
        <f>TAB_!F1535</f>
        <v>0</v>
      </c>
      <c r="H1044" s="36">
        <f>TAB_!G1535</f>
        <v>0</v>
      </c>
      <c r="I1044" s="35">
        <f>TAB_!H1535</f>
        <v>100</v>
      </c>
      <c r="J1044" s="36">
        <f>TAB_!I1535</f>
        <v>100</v>
      </c>
      <c r="K1044" s="35">
        <f>TAB_!J1535</f>
        <v>0</v>
      </c>
      <c r="L1044" s="36">
        <f>TAB_!K1535</f>
        <v>0</v>
      </c>
      <c r="M1044" s="138">
        <f>TAB_!L1535</f>
        <v>66</v>
      </c>
      <c r="N1044" s="36">
        <f>TAB_!M1535</f>
        <v>68.5</v>
      </c>
    </row>
    <row r="1045" spans="2:14">
      <c r="B1045" s="142" t="str">
        <f>TAB_!A1536</f>
        <v>BOTTOM TWO BOX</v>
      </c>
      <c r="C1045" s="136">
        <f>TAB_!B1536</f>
        <v>5.3</v>
      </c>
      <c r="D1045" s="42">
        <f>TAB_!C1536</f>
        <v>6.8</v>
      </c>
      <c r="E1045" s="41">
        <f>TAB_!D1536</f>
        <v>0</v>
      </c>
      <c r="F1045" s="42">
        <f>TAB_!E1536</f>
        <v>0</v>
      </c>
      <c r="G1045" s="41">
        <f>TAB_!F1536</f>
        <v>0</v>
      </c>
      <c r="H1045" s="42">
        <f>TAB_!G1536</f>
        <v>0</v>
      </c>
      <c r="I1045" s="41">
        <f>TAB_!H1536</f>
        <v>0</v>
      </c>
      <c r="J1045" s="42">
        <f>TAB_!I1536</f>
        <v>0</v>
      </c>
      <c r="K1045" s="41">
        <f>TAB_!J1536</f>
        <v>0</v>
      </c>
      <c r="L1045" s="42">
        <f>TAB_!K1536</f>
        <v>0</v>
      </c>
      <c r="M1045" s="136">
        <f>TAB_!L1536</f>
        <v>4.3</v>
      </c>
      <c r="N1045" s="42">
        <f>TAB_!M1536</f>
        <v>5.6</v>
      </c>
    </row>
    <row r="1046" spans="2:14">
      <c r="B1046" s="161" t="str">
        <f>TAB_!A1537</f>
        <v>Media Escala de 1 a 5</v>
      </c>
      <c r="C1046" s="139">
        <f>TAB_!B1537</f>
        <v>3.8</v>
      </c>
      <c r="D1046" s="38">
        <f>TAB_!C1537</f>
        <v>3.8</v>
      </c>
      <c r="E1046" s="37">
        <f>TAB_!D1537</f>
        <v>4.7</v>
      </c>
      <c r="F1046" s="38">
        <f>TAB_!E1537</f>
        <v>4.4000000000000004</v>
      </c>
      <c r="G1046" s="37">
        <f>TAB_!F1537</f>
        <v>0</v>
      </c>
      <c r="H1046" s="38">
        <f>TAB_!G1537</f>
        <v>0</v>
      </c>
      <c r="I1046" s="37">
        <f>TAB_!H1537</f>
        <v>4</v>
      </c>
      <c r="J1046" s="38">
        <f>TAB_!I1537</f>
        <v>4</v>
      </c>
      <c r="K1046" s="37">
        <f>TAB_!J1537</f>
        <v>0</v>
      </c>
      <c r="L1046" s="38">
        <f>TAB_!K1537</f>
        <v>0</v>
      </c>
      <c r="M1046" s="139">
        <f>TAB_!L1537</f>
        <v>3.9</v>
      </c>
      <c r="N1046" s="38">
        <f>TAB_!M1537</f>
        <v>3.9</v>
      </c>
    </row>
    <row r="1047" spans="2:14" ht="15" thickBot="1">
      <c r="B1047" s="162" t="str">
        <f>TAB_!A1538</f>
        <v>Índice Escala de 1 a 100</v>
      </c>
      <c r="C1047" s="140">
        <f>TAB_!B1538</f>
        <v>70.3</v>
      </c>
      <c r="D1047" s="46">
        <f>TAB_!C1538</f>
        <v>69.2</v>
      </c>
      <c r="E1047" s="45">
        <f>TAB_!D1538</f>
        <v>91.7</v>
      </c>
      <c r="F1047" s="46">
        <f>TAB_!E1538</f>
        <v>85</v>
      </c>
      <c r="G1047" s="45">
        <f>TAB_!F1538</f>
        <v>0</v>
      </c>
      <c r="H1047" s="46">
        <f>TAB_!G1538</f>
        <v>0</v>
      </c>
      <c r="I1047" s="45">
        <f>TAB_!H1538</f>
        <v>75</v>
      </c>
      <c r="J1047" s="46">
        <f>TAB_!I1538</f>
        <v>75</v>
      </c>
      <c r="K1047" s="45">
        <f>TAB_!J1538</f>
        <v>0</v>
      </c>
      <c r="L1047" s="46">
        <f>TAB_!K1538</f>
        <v>0</v>
      </c>
      <c r="M1047" s="140">
        <f>TAB_!L1538</f>
        <v>72.5</v>
      </c>
      <c r="N1047" s="46">
        <f>TAB_!M1538</f>
        <v>71.400000000000006</v>
      </c>
    </row>
    <row r="1048" spans="2:14">
      <c r="C1048" s="33"/>
      <c r="D1048" s="33"/>
      <c r="E1048" s="33"/>
      <c r="F1048" s="33"/>
      <c r="G1048" s="33"/>
      <c r="H1048" s="33"/>
      <c r="I1048" s="33"/>
      <c r="J1048" s="33"/>
      <c r="K1048" s="33"/>
      <c r="L1048" s="33"/>
      <c r="M1048" s="33"/>
      <c r="N1048" s="33"/>
    </row>
    <row r="1049" spans="2:14">
      <c r="C1049" s="33"/>
      <c r="D1049" s="33"/>
      <c r="E1049" s="33"/>
      <c r="F1049" s="33"/>
      <c r="G1049" s="33"/>
      <c r="H1049" s="33"/>
      <c r="I1049" s="33"/>
      <c r="J1049" s="33"/>
      <c r="K1049" s="33"/>
      <c r="L1049" s="33"/>
      <c r="M1049" s="33"/>
      <c r="N1049" s="33"/>
    </row>
    <row r="1050" spans="2:14">
      <c r="B1050" s="141" t="str">
        <f>TAB_!A1541</f>
        <v>Indique en qué nivel se encuentran los siguientes elementos de internacionalización del currículo en su programa académico:</v>
      </c>
      <c r="C1050" s="33"/>
      <c r="D1050" s="33"/>
      <c r="E1050" s="33"/>
      <c r="F1050" s="33"/>
      <c r="G1050" s="33"/>
      <c r="H1050" s="33"/>
      <c r="I1050" s="33"/>
      <c r="J1050" s="33"/>
      <c r="K1050" s="33"/>
      <c r="L1050" s="33"/>
      <c r="M1050" s="33"/>
      <c r="N1050" s="33"/>
    </row>
    <row r="1051" spans="2:14" ht="15" thickBot="1">
      <c r="B1051" s="141" t="str">
        <f>TAB_!A1542</f>
        <v>Actividades académicas en otro idioma</v>
      </c>
      <c r="C1051" s="33"/>
      <c r="D1051" s="33"/>
      <c r="E1051" s="33"/>
      <c r="F1051" s="33"/>
      <c r="G1051" s="33"/>
      <c r="H1051" s="33"/>
      <c r="I1051" s="33"/>
      <c r="J1051" s="33"/>
      <c r="K1051" s="33"/>
      <c r="L1051" s="33"/>
      <c r="M1051" s="33"/>
      <c r="N1051" s="33"/>
    </row>
    <row r="1052" spans="2:14">
      <c r="B1052" s="160" t="str">
        <f>TAB_!A1550</f>
        <v>(1)Muy Malo</v>
      </c>
      <c r="C1052" s="159">
        <f>TAB_!B1550</f>
        <v>10.5</v>
      </c>
      <c r="D1052" s="158">
        <f>TAB_!C1550</f>
        <v>2.2999999999999998</v>
      </c>
      <c r="E1052" s="157">
        <f>TAB_!D1550</f>
        <v>25</v>
      </c>
      <c r="F1052" s="158">
        <f>TAB_!E1550</f>
        <v>16.7</v>
      </c>
      <c r="G1052" s="157">
        <f>TAB_!F1550</f>
        <v>0</v>
      </c>
      <c r="H1052" s="158">
        <f>TAB_!G1550</f>
        <v>0</v>
      </c>
      <c r="I1052" s="157">
        <f>TAB_!H1550</f>
        <v>0</v>
      </c>
      <c r="J1052" s="158">
        <f>TAB_!I1550</f>
        <v>0</v>
      </c>
      <c r="K1052" s="157">
        <f>TAB_!J1550</f>
        <v>0</v>
      </c>
      <c r="L1052" s="158">
        <f>TAB_!K1550</f>
        <v>0</v>
      </c>
      <c r="M1052" s="159">
        <f>TAB_!L1550</f>
        <v>10.6</v>
      </c>
      <c r="N1052" s="158">
        <f>TAB_!M1550</f>
        <v>3.7</v>
      </c>
    </row>
    <row r="1053" spans="2:14">
      <c r="B1053" s="142" t="str">
        <f>TAB_!A1551</f>
        <v>(2)Malo</v>
      </c>
      <c r="C1053" s="136">
        <f>TAB_!B1551</f>
        <v>7.9</v>
      </c>
      <c r="D1053" s="42">
        <f>TAB_!C1551</f>
        <v>6.8</v>
      </c>
      <c r="E1053" s="41">
        <f>TAB_!D1551</f>
        <v>25</v>
      </c>
      <c r="F1053" s="42">
        <f>TAB_!E1551</f>
        <v>16.7</v>
      </c>
      <c r="G1053" s="41">
        <f>TAB_!F1551</f>
        <v>0</v>
      </c>
      <c r="H1053" s="42">
        <f>TAB_!G1551</f>
        <v>0</v>
      </c>
      <c r="I1053" s="41">
        <f>TAB_!H1551</f>
        <v>20</v>
      </c>
      <c r="J1053" s="42">
        <f>TAB_!I1551</f>
        <v>25</v>
      </c>
      <c r="K1053" s="41">
        <f>TAB_!J1551</f>
        <v>0</v>
      </c>
      <c r="L1053" s="42">
        <f>TAB_!K1551</f>
        <v>0</v>
      </c>
      <c r="M1053" s="136">
        <f>TAB_!L1551</f>
        <v>10.6</v>
      </c>
      <c r="N1053" s="42">
        <f>TAB_!M1551</f>
        <v>9.3000000000000007</v>
      </c>
    </row>
    <row r="1054" spans="2:14">
      <c r="B1054" s="142" t="str">
        <f>TAB_!A1552</f>
        <v>(3)Regular</v>
      </c>
      <c r="C1054" s="136">
        <f>TAB_!B1552</f>
        <v>34.200000000000003</v>
      </c>
      <c r="D1054" s="42">
        <f>TAB_!C1552</f>
        <v>25</v>
      </c>
      <c r="E1054" s="41">
        <f>TAB_!D1552</f>
        <v>0</v>
      </c>
      <c r="F1054" s="42">
        <f>TAB_!E1552</f>
        <v>16.7</v>
      </c>
      <c r="G1054" s="41">
        <f>TAB_!F1552</f>
        <v>0</v>
      </c>
      <c r="H1054" s="42">
        <f>TAB_!G1552</f>
        <v>0</v>
      </c>
      <c r="I1054" s="41">
        <f>TAB_!H1552</f>
        <v>0</v>
      </c>
      <c r="J1054" s="42">
        <f>TAB_!I1552</f>
        <v>0</v>
      </c>
      <c r="K1054" s="41">
        <f>TAB_!J1552</f>
        <v>0</v>
      </c>
      <c r="L1054" s="42">
        <f>TAB_!K1552</f>
        <v>0</v>
      </c>
      <c r="M1054" s="136">
        <f>TAB_!L1552</f>
        <v>27.7</v>
      </c>
      <c r="N1054" s="42">
        <f>TAB_!M1552</f>
        <v>22.2</v>
      </c>
    </row>
    <row r="1055" spans="2:14">
      <c r="B1055" s="142" t="str">
        <f>TAB_!A1553</f>
        <v>(4)Bueno</v>
      </c>
      <c r="C1055" s="136">
        <f>TAB_!B1553</f>
        <v>21.1</v>
      </c>
      <c r="D1055" s="42">
        <f>TAB_!C1553</f>
        <v>45.5</v>
      </c>
      <c r="E1055" s="41">
        <f>TAB_!D1553</f>
        <v>0</v>
      </c>
      <c r="F1055" s="42">
        <f>TAB_!E1553</f>
        <v>33.299999999999997</v>
      </c>
      <c r="G1055" s="41">
        <f>TAB_!F1553</f>
        <v>0</v>
      </c>
      <c r="H1055" s="42">
        <f>TAB_!G1553</f>
        <v>0</v>
      </c>
      <c r="I1055" s="41">
        <f>TAB_!H1553</f>
        <v>60</v>
      </c>
      <c r="J1055" s="42">
        <f>TAB_!I1553</f>
        <v>75</v>
      </c>
      <c r="K1055" s="41">
        <f>TAB_!J1553</f>
        <v>0</v>
      </c>
      <c r="L1055" s="42">
        <f>TAB_!K1553</f>
        <v>0</v>
      </c>
      <c r="M1055" s="136">
        <f>TAB_!L1553</f>
        <v>23.4</v>
      </c>
      <c r="N1055" s="42">
        <f>TAB_!M1553</f>
        <v>46.3</v>
      </c>
    </row>
    <row r="1056" spans="2:14">
      <c r="B1056" s="142" t="str">
        <f>TAB_!A1554</f>
        <v>(5)Excelente</v>
      </c>
      <c r="C1056" s="136">
        <f>TAB_!B1554</f>
        <v>7.9</v>
      </c>
      <c r="D1056" s="42">
        <f>TAB_!C1554</f>
        <v>9.1</v>
      </c>
      <c r="E1056" s="41">
        <f>TAB_!D1554</f>
        <v>0</v>
      </c>
      <c r="F1056" s="42">
        <f>TAB_!E1554</f>
        <v>16.7</v>
      </c>
      <c r="G1056" s="41">
        <f>TAB_!F1554</f>
        <v>0</v>
      </c>
      <c r="H1056" s="42">
        <f>TAB_!G1554</f>
        <v>0</v>
      </c>
      <c r="I1056" s="41">
        <f>TAB_!H1554</f>
        <v>0</v>
      </c>
      <c r="J1056" s="42">
        <f>TAB_!I1554</f>
        <v>0</v>
      </c>
      <c r="K1056" s="41">
        <f>TAB_!J1554</f>
        <v>0</v>
      </c>
      <c r="L1056" s="42">
        <f>TAB_!K1554</f>
        <v>0</v>
      </c>
      <c r="M1056" s="136">
        <f>TAB_!L1554</f>
        <v>6.4</v>
      </c>
      <c r="N1056" s="42">
        <f>TAB_!M1554</f>
        <v>9.3000000000000007</v>
      </c>
    </row>
    <row r="1057" spans="2:14">
      <c r="B1057" s="142" t="str">
        <f>TAB_!A1555</f>
        <v>NS/NA</v>
      </c>
      <c r="C1057" s="136">
        <f>TAB_!B1555</f>
        <v>18.399999999999999</v>
      </c>
      <c r="D1057" s="42">
        <f>TAB_!C1555</f>
        <v>11.4</v>
      </c>
      <c r="E1057" s="41">
        <f>TAB_!D1555</f>
        <v>50</v>
      </c>
      <c r="F1057" s="42">
        <f>TAB_!E1555</f>
        <v>0</v>
      </c>
      <c r="G1057" s="41">
        <f>TAB_!F1555</f>
        <v>0</v>
      </c>
      <c r="H1057" s="42">
        <f>TAB_!G1555</f>
        <v>0</v>
      </c>
      <c r="I1057" s="41">
        <f>TAB_!H1555</f>
        <v>20</v>
      </c>
      <c r="J1057" s="42">
        <f>TAB_!I1555</f>
        <v>0</v>
      </c>
      <c r="K1057" s="41">
        <f>TAB_!J1555</f>
        <v>0</v>
      </c>
      <c r="L1057" s="42">
        <f>TAB_!K1555</f>
        <v>0</v>
      </c>
      <c r="M1057" s="136">
        <f>TAB_!L1555</f>
        <v>21.3</v>
      </c>
      <c r="N1057" s="42">
        <f>TAB_!M1555</f>
        <v>9.3000000000000007</v>
      </c>
    </row>
    <row r="1058" spans="2:14">
      <c r="B1058" s="142" t="str">
        <f>TAB_!A1556</f>
        <v>Total</v>
      </c>
      <c r="C1058" s="136">
        <f>TAB_!B1556</f>
        <v>100</v>
      </c>
      <c r="D1058" s="42">
        <f>TAB_!C1556</f>
        <v>100</v>
      </c>
      <c r="E1058" s="41">
        <f>TAB_!D1556</f>
        <v>100</v>
      </c>
      <c r="F1058" s="42">
        <f>TAB_!E1556</f>
        <v>100</v>
      </c>
      <c r="G1058" s="41">
        <f>TAB_!F1556</f>
        <v>0</v>
      </c>
      <c r="H1058" s="42">
        <f>TAB_!G1556</f>
        <v>0</v>
      </c>
      <c r="I1058" s="41">
        <f>TAB_!H1556</f>
        <v>100</v>
      </c>
      <c r="J1058" s="42">
        <f>TAB_!I1556</f>
        <v>100</v>
      </c>
      <c r="K1058" s="41">
        <f>TAB_!J1556</f>
        <v>0</v>
      </c>
      <c r="L1058" s="42">
        <f>TAB_!K1556</f>
        <v>0</v>
      </c>
      <c r="M1058" s="136">
        <f>TAB_!L1556</f>
        <v>100</v>
      </c>
      <c r="N1058" s="42">
        <f>TAB_!M1556</f>
        <v>100</v>
      </c>
    </row>
    <row r="1059" spans="2:14">
      <c r="B1059" s="143" t="str">
        <f>TAB_!A1557</f>
        <v>Numero de entrevistados</v>
      </c>
      <c r="C1059" s="137">
        <f>TAB_!B1557</f>
        <v>38</v>
      </c>
      <c r="D1059" s="44">
        <f>TAB_!C1557</f>
        <v>44</v>
      </c>
      <c r="E1059" s="43">
        <f>TAB_!D1557</f>
        <v>4</v>
      </c>
      <c r="F1059" s="44">
        <f>TAB_!E1557</f>
        <v>6</v>
      </c>
      <c r="G1059" s="43">
        <f>TAB_!F1557</f>
        <v>0</v>
      </c>
      <c r="H1059" s="44">
        <f>TAB_!G1557</f>
        <v>0</v>
      </c>
      <c r="I1059" s="43">
        <f>TAB_!H1557</f>
        <v>5</v>
      </c>
      <c r="J1059" s="44">
        <f>TAB_!I1557</f>
        <v>4</v>
      </c>
      <c r="K1059" s="43">
        <f>TAB_!J1557</f>
        <v>0</v>
      </c>
      <c r="L1059" s="44">
        <f>TAB_!K1557</f>
        <v>0</v>
      </c>
      <c r="M1059" s="137">
        <f>TAB_!L1557</f>
        <v>47</v>
      </c>
      <c r="N1059" s="44">
        <f>TAB_!M1557</f>
        <v>54</v>
      </c>
    </row>
    <row r="1060" spans="2:14">
      <c r="B1060" s="161" t="str">
        <f>TAB_!A1558</f>
        <v>TOP TWO BOX</v>
      </c>
      <c r="C1060" s="138">
        <f>TAB_!B1558</f>
        <v>28.9</v>
      </c>
      <c r="D1060" s="36">
        <f>TAB_!C1558</f>
        <v>54.5</v>
      </c>
      <c r="E1060" s="35">
        <f>TAB_!D1558</f>
        <v>0</v>
      </c>
      <c r="F1060" s="36">
        <f>TAB_!E1558</f>
        <v>50</v>
      </c>
      <c r="G1060" s="35">
        <f>TAB_!F1558</f>
        <v>0</v>
      </c>
      <c r="H1060" s="36">
        <f>TAB_!G1558</f>
        <v>0</v>
      </c>
      <c r="I1060" s="35">
        <f>TAB_!H1558</f>
        <v>60</v>
      </c>
      <c r="J1060" s="36">
        <f>TAB_!I1558</f>
        <v>75</v>
      </c>
      <c r="K1060" s="35">
        <f>TAB_!J1558</f>
        <v>0</v>
      </c>
      <c r="L1060" s="36">
        <f>TAB_!K1558</f>
        <v>0</v>
      </c>
      <c r="M1060" s="138">
        <f>TAB_!L1558</f>
        <v>29.8</v>
      </c>
      <c r="N1060" s="36">
        <f>TAB_!M1558</f>
        <v>55.6</v>
      </c>
    </row>
    <row r="1061" spans="2:14">
      <c r="B1061" s="142" t="str">
        <f>TAB_!A1559</f>
        <v>BOTTOM TWO BOX</v>
      </c>
      <c r="C1061" s="136">
        <f>TAB_!B1559</f>
        <v>18.399999999999999</v>
      </c>
      <c r="D1061" s="42">
        <f>TAB_!C1559</f>
        <v>9.1</v>
      </c>
      <c r="E1061" s="41">
        <f>TAB_!D1559</f>
        <v>50</v>
      </c>
      <c r="F1061" s="42">
        <f>TAB_!E1559</f>
        <v>33.299999999999997</v>
      </c>
      <c r="G1061" s="41">
        <f>TAB_!F1559</f>
        <v>0</v>
      </c>
      <c r="H1061" s="42">
        <f>TAB_!G1559</f>
        <v>0</v>
      </c>
      <c r="I1061" s="41">
        <f>TAB_!H1559</f>
        <v>20</v>
      </c>
      <c r="J1061" s="42">
        <f>TAB_!I1559</f>
        <v>25</v>
      </c>
      <c r="K1061" s="41">
        <f>TAB_!J1559</f>
        <v>0</v>
      </c>
      <c r="L1061" s="42">
        <f>TAB_!K1559</f>
        <v>0</v>
      </c>
      <c r="M1061" s="136">
        <f>TAB_!L1559</f>
        <v>21.3</v>
      </c>
      <c r="N1061" s="42">
        <f>TAB_!M1559</f>
        <v>13</v>
      </c>
    </row>
    <row r="1062" spans="2:14">
      <c r="B1062" s="161" t="str">
        <f>TAB_!A1560</f>
        <v>Media Escala de 1 a 5</v>
      </c>
      <c r="C1062" s="139">
        <f>TAB_!B1560</f>
        <v>3.1</v>
      </c>
      <c r="D1062" s="38">
        <f>TAB_!C1560</f>
        <v>3.6</v>
      </c>
      <c r="E1062" s="37">
        <f>TAB_!D1560</f>
        <v>1.5</v>
      </c>
      <c r="F1062" s="38">
        <f>TAB_!E1560</f>
        <v>3.2</v>
      </c>
      <c r="G1062" s="37">
        <f>TAB_!F1560</f>
        <v>0</v>
      </c>
      <c r="H1062" s="38">
        <f>TAB_!G1560</f>
        <v>0</v>
      </c>
      <c r="I1062" s="37">
        <f>TAB_!H1560</f>
        <v>3.5</v>
      </c>
      <c r="J1062" s="38">
        <f>TAB_!I1560</f>
        <v>3.5</v>
      </c>
      <c r="K1062" s="37">
        <f>TAB_!J1560</f>
        <v>0</v>
      </c>
      <c r="L1062" s="38">
        <f>TAB_!K1560</f>
        <v>0</v>
      </c>
      <c r="M1062" s="139">
        <f>TAB_!L1560</f>
        <v>3.1</v>
      </c>
      <c r="N1062" s="38">
        <f>TAB_!M1560</f>
        <v>3.5</v>
      </c>
    </row>
    <row r="1063" spans="2:14" ht="15" thickBot="1">
      <c r="B1063" s="162" t="str">
        <f>TAB_!A1561</f>
        <v>Índice Escala de 1 a 100</v>
      </c>
      <c r="C1063" s="140">
        <f>TAB_!B1561</f>
        <v>52.4</v>
      </c>
      <c r="D1063" s="46">
        <f>TAB_!C1561</f>
        <v>64.7</v>
      </c>
      <c r="E1063" s="45">
        <f>TAB_!D1561</f>
        <v>12.5</v>
      </c>
      <c r="F1063" s="46">
        <f>TAB_!E1561</f>
        <v>54.2</v>
      </c>
      <c r="G1063" s="45">
        <f>TAB_!F1561</f>
        <v>0</v>
      </c>
      <c r="H1063" s="46">
        <f>TAB_!G1561</f>
        <v>0</v>
      </c>
      <c r="I1063" s="45">
        <f>TAB_!H1561</f>
        <v>62.5</v>
      </c>
      <c r="J1063" s="46">
        <f>TAB_!I1561</f>
        <v>62.5</v>
      </c>
      <c r="K1063" s="45">
        <f>TAB_!J1561</f>
        <v>0</v>
      </c>
      <c r="L1063" s="46">
        <f>TAB_!K1561</f>
        <v>0</v>
      </c>
      <c r="M1063" s="140">
        <f>TAB_!L1561</f>
        <v>51.4</v>
      </c>
      <c r="N1063" s="46">
        <f>TAB_!M1561</f>
        <v>63.3</v>
      </c>
    </row>
    <row r="1064" spans="2:14">
      <c r="C1064" s="33"/>
      <c r="D1064" s="33"/>
      <c r="E1064" s="33"/>
      <c r="F1064" s="33"/>
      <c r="G1064" s="33"/>
      <c r="H1064" s="33"/>
      <c r="I1064" s="33"/>
      <c r="J1064" s="33"/>
      <c r="K1064" s="33"/>
      <c r="L1064" s="33"/>
      <c r="M1064" s="33"/>
      <c r="N1064" s="33"/>
    </row>
    <row r="1065" spans="2:14">
      <c r="C1065" s="33"/>
      <c r="D1065" s="33"/>
      <c r="E1065" s="33"/>
      <c r="F1065" s="33"/>
      <c r="G1065" s="33"/>
      <c r="H1065" s="33"/>
      <c r="I1065" s="33"/>
      <c r="J1065" s="33"/>
      <c r="K1065" s="33"/>
      <c r="L1065" s="33"/>
      <c r="M1065" s="33"/>
      <c r="N1065" s="33"/>
    </row>
    <row r="1066" spans="2:14">
      <c r="B1066" s="141" t="str">
        <f>TAB_!A1564</f>
        <v>Indique en qué nivel se encuentran los siguientes elementos de internacionalización del currículo en su programa académico:</v>
      </c>
      <c r="C1066" s="33"/>
      <c r="D1066" s="33"/>
      <c r="E1066" s="33"/>
      <c r="F1066" s="33"/>
      <c r="G1066" s="33"/>
      <c r="H1066" s="33"/>
      <c r="I1066" s="33"/>
      <c r="J1066" s="33"/>
      <c r="K1066" s="33"/>
      <c r="L1066" s="33"/>
      <c r="M1066" s="33"/>
      <c r="N1066" s="33"/>
    </row>
    <row r="1067" spans="2:14" ht="15" thickBot="1">
      <c r="B1067" s="141" t="str">
        <f>TAB_!A1565</f>
        <v>Bibliografía en otro idioma</v>
      </c>
      <c r="C1067" s="33"/>
      <c r="D1067" s="33"/>
      <c r="E1067" s="33"/>
      <c r="F1067" s="33"/>
      <c r="G1067" s="33"/>
      <c r="H1067" s="33"/>
      <c r="I1067" s="33"/>
      <c r="J1067" s="33"/>
      <c r="K1067" s="33"/>
      <c r="L1067" s="33"/>
      <c r="M1067" s="33"/>
      <c r="N1067" s="33"/>
    </row>
    <row r="1068" spans="2:14">
      <c r="B1068" s="160" t="str">
        <f>TAB_!A1573</f>
        <v>(1)Muy Malo</v>
      </c>
      <c r="C1068" s="159">
        <f>TAB_!B1573</f>
        <v>2.6</v>
      </c>
      <c r="D1068" s="158">
        <f>TAB_!C1573</f>
        <v>0</v>
      </c>
      <c r="E1068" s="157">
        <f>TAB_!D1573</f>
        <v>0</v>
      </c>
      <c r="F1068" s="158">
        <f>TAB_!E1573</f>
        <v>0</v>
      </c>
      <c r="G1068" s="157">
        <f>TAB_!F1573</f>
        <v>0</v>
      </c>
      <c r="H1068" s="158">
        <f>TAB_!G1573</f>
        <v>0</v>
      </c>
      <c r="I1068" s="157">
        <f>TAB_!H1573</f>
        <v>0</v>
      </c>
      <c r="J1068" s="158">
        <f>TAB_!I1573</f>
        <v>0</v>
      </c>
      <c r="K1068" s="157">
        <f>TAB_!J1573</f>
        <v>0</v>
      </c>
      <c r="L1068" s="158">
        <f>TAB_!K1573</f>
        <v>0</v>
      </c>
      <c r="M1068" s="159">
        <f>TAB_!L1573</f>
        <v>2.1</v>
      </c>
      <c r="N1068" s="158">
        <f>TAB_!M1573</f>
        <v>0</v>
      </c>
    </row>
    <row r="1069" spans="2:14">
      <c r="B1069" s="142" t="str">
        <f>TAB_!A1574</f>
        <v>(2)Malo</v>
      </c>
      <c r="C1069" s="136">
        <f>TAB_!B1574</f>
        <v>5.3</v>
      </c>
      <c r="D1069" s="42">
        <f>TAB_!C1574</f>
        <v>2.2999999999999998</v>
      </c>
      <c r="E1069" s="41">
        <f>TAB_!D1574</f>
        <v>0</v>
      </c>
      <c r="F1069" s="42">
        <f>TAB_!E1574</f>
        <v>0</v>
      </c>
      <c r="G1069" s="41">
        <f>TAB_!F1574</f>
        <v>0</v>
      </c>
      <c r="H1069" s="42">
        <f>TAB_!G1574</f>
        <v>0</v>
      </c>
      <c r="I1069" s="41">
        <f>TAB_!H1574</f>
        <v>0</v>
      </c>
      <c r="J1069" s="42">
        <f>TAB_!I1574</f>
        <v>0</v>
      </c>
      <c r="K1069" s="41">
        <f>TAB_!J1574</f>
        <v>0</v>
      </c>
      <c r="L1069" s="42">
        <f>TAB_!K1574</f>
        <v>0</v>
      </c>
      <c r="M1069" s="136">
        <f>TAB_!L1574</f>
        <v>4.3</v>
      </c>
      <c r="N1069" s="42">
        <f>TAB_!M1574</f>
        <v>1.9</v>
      </c>
    </row>
    <row r="1070" spans="2:14">
      <c r="B1070" s="142" t="str">
        <f>TAB_!A1575</f>
        <v>(3)Regular</v>
      </c>
      <c r="C1070" s="136">
        <f>TAB_!B1575</f>
        <v>28.9</v>
      </c>
      <c r="D1070" s="42">
        <f>TAB_!C1575</f>
        <v>9.1</v>
      </c>
      <c r="E1070" s="41">
        <f>TAB_!D1575</f>
        <v>25</v>
      </c>
      <c r="F1070" s="42">
        <f>TAB_!E1575</f>
        <v>33.299999999999997</v>
      </c>
      <c r="G1070" s="41">
        <f>TAB_!F1575</f>
        <v>0</v>
      </c>
      <c r="H1070" s="42">
        <f>TAB_!G1575</f>
        <v>0</v>
      </c>
      <c r="I1070" s="41">
        <f>TAB_!H1575</f>
        <v>0</v>
      </c>
      <c r="J1070" s="42">
        <f>TAB_!I1575</f>
        <v>25</v>
      </c>
      <c r="K1070" s="41">
        <f>TAB_!J1575</f>
        <v>0</v>
      </c>
      <c r="L1070" s="42">
        <f>TAB_!K1575</f>
        <v>0</v>
      </c>
      <c r="M1070" s="136">
        <f>TAB_!L1575</f>
        <v>25.5</v>
      </c>
      <c r="N1070" s="42">
        <f>TAB_!M1575</f>
        <v>13</v>
      </c>
    </row>
    <row r="1071" spans="2:14">
      <c r="B1071" s="142" t="str">
        <f>TAB_!A1576</f>
        <v>(4)Bueno</v>
      </c>
      <c r="C1071" s="136">
        <f>TAB_!B1576</f>
        <v>39.5</v>
      </c>
      <c r="D1071" s="42">
        <f>TAB_!C1576</f>
        <v>47.7</v>
      </c>
      <c r="E1071" s="41">
        <f>TAB_!D1576</f>
        <v>50</v>
      </c>
      <c r="F1071" s="42">
        <f>TAB_!E1576</f>
        <v>33.299999999999997</v>
      </c>
      <c r="G1071" s="41">
        <f>TAB_!F1576</f>
        <v>0</v>
      </c>
      <c r="H1071" s="42">
        <f>TAB_!G1576</f>
        <v>0</v>
      </c>
      <c r="I1071" s="41">
        <f>TAB_!H1576</f>
        <v>80</v>
      </c>
      <c r="J1071" s="42">
        <f>TAB_!I1576</f>
        <v>25</v>
      </c>
      <c r="K1071" s="41">
        <f>TAB_!J1576</f>
        <v>0</v>
      </c>
      <c r="L1071" s="42">
        <f>TAB_!K1576</f>
        <v>0</v>
      </c>
      <c r="M1071" s="136">
        <f>TAB_!L1576</f>
        <v>44.7</v>
      </c>
      <c r="N1071" s="42">
        <f>TAB_!M1576</f>
        <v>44.4</v>
      </c>
    </row>
    <row r="1072" spans="2:14">
      <c r="B1072" s="142" t="str">
        <f>TAB_!A1577</f>
        <v>(5)Excelente</v>
      </c>
      <c r="C1072" s="136">
        <f>TAB_!B1577</f>
        <v>10.5</v>
      </c>
      <c r="D1072" s="42">
        <f>TAB_!C1577</f>
        <v>34.1</v>
      </c>
      <c r="E1072" s="41">
        <f>TAB_!D1577</f>
        <v>25</v>
      </c>
      <c r="F1072" s="42">
        <f>TAB_!E1577</f>
        <v>33.299999999999997</v>
      </c>
      <c r="G1072" s="41">
        <f>TAB_!F1577</f>
        <v>0</v>
      </c>
      <c r="H1072" s="42">
        <f>TAB_!G1577</f>
        <v>0</v>
      </c>
      <c r="I1072" s="41">
        <f>TAB_!H1577</f>
        <v>20</v>
      </c>
      <c r="J1072" s="42">
        <f>TAB_!I1577</f>
        <v>50</v>
      </c>
      <c r="K1072" s="41">
        <f>TAB_!J1577</f>
        <v>0</v>
      </c>
      <c r="L1072" s="42">
        <f>TAB_!K1577</f>
        <v>0</v>
      </c>
      <c r="M1072" s="136">
        <f>TAB_!L1577</f>
        <v>12.8</v>
      </c>
      <c r="N1072" s="42">
        <f>TAB_!M1577</f>
        <v>35.200000000000003</v>
      </c>
    </row>
    <row r="1073" spans="2:14">
      <c r="B1073" s="142" t="str">
        <f>TAB_!A1578</f>
        <v>NS/NA</v>
      </c>
      <c r="C1073" s="136">
        <f>TAB_!B1578</f>
        <v>13.2</v>
      </c>
      <c r="D1073" s="42">
        <f>TAB_!C1578</f>
        <v>6.8</v>
      </c>
      <c r="E1073" s="41">
        <f>TAB_!D1578</f>
        <v>0</v>
      </c>
      <c r="F1073" s="42">
        <f>TAB_!E1578</f>
        <v>0</v>
      </c>
      <c r="G1073" s="41">
        <f>TAB_!F1578</f>
        <v>0</v>
      </c>
      <c r="H1073" s="42">
        <f>TAB_!G1578</f>
        <v>0</v>
      </c>
      <c r="I1073" s="41">
        <f>TAB_!H1578</f>
        <v>0</v>
      </c>
      <c r="J1073" s="42">
        <f>TAB_!I1578</f>
        <v>0</v>
      </c>
      <c r="K1073" s="41">
        <f>TAB_!J1578</f>
        <v>0</v>
      </c>
      <c r="L1073" s="42">
        <f>TAB_!K1578</f>
        <v>0</v>
      </c>
      <c r="M1073" s="136">
        <f>TAB_!L1578</f>
        <v>10.6</v>
      </c>
      <c r="N1073" s="42">
        <f>TAB_!M1578</f>
        <v>5.6</v>
      </c>
    </row>
    <row r="1074" spans="2:14">
      <c r="B1074" s="142" t="str">
        <f>TAB_!A1579</f>
        <v>Total</v>
      </c>
      <c r="C1074" s="136">
        <f>TAB_!B1579</f>
        <v>100</v>
      </c>
      <c r="D1074" s="42">
        <f>TAB_!C1579</f>
        <v>100</v>
      </c>
      <c r="E1074" s="41">
        <f>TAB_!D1579</f>
        <v>100</v>
      </c>
      <c r="F1074" s="42">
        <f>TAB_!E1579</f>
        <v>100</v>
      </c>
      <c r="G1074" s="41">
        <f>TAB_!F1579</f>
        <v>0</v>
      </c>
      <c r="H1074" s="42">
        <f>TAB_!G1579</f>
        <v>0</v>
      </c>
      <c r="I1074" s="41">
        <f>TAB_!H1579</f>
        <v>100</v>
      </c>
      <c r="J1074" s="42">
        <f>TAB_!I1579</f>
        <v>100</v>
      </c>
      <c r="K1074" s="41">
        <f>TAB_!J1579</f>
        <v>0</v>
      </c>
      <c r="L1074" s="42">
        <f>TAB_!K1579</f>
        <v>0</v>
      </c>
      <c r="M1074" s="136">
        <f>TAB_!L1579</f>
        <v>100</v>
      </c>
      <c r="N1074" s="42">
        <f>TAB_!M1579</f>
        <v>100</v>
      </c>
    </row>
    <row r="1075" spans="2:14">
      <c r="B1075" s="143" t="str">
        <f>TAB_!A1580</f>
        <v>Numero de entrevistados</v>
      </c>
      <c r="C1075" s="137">
        <f>TAB_!B1580</f>
        <v>38</v>
      </c>
      <c r="D1075" s="44">
        <f>TAB_!C1580</f>
        <v>44</v>
      </c>
      <c r="E1075" s="43">
        <f>TAB_!D1580</f>
        <v>4</v>
      </c>
      <c r="F1075" s="44">
        <f>TAB_!E1580</f>
        <v>6</v>
      </c>
      <c r="G1075" s="43">
        <f>TAB_!F1580</f>
        <v>0</v>
      </c>
      <c r="H1075" s="44">
        <f>TAB_!G1580</f>
        <v>0</v>
      </c>
      <c r="I1075" s="43">
        <f>TAB_!H1580</f>
        <v>5</v>
      </c>
      <c r="J1075" s="44">
        <f>TAB_!I1580</f>
        <v>4</v>
      </c>
      <c r="K1075" s="43">
        <f>TAB_!J1580</f>
        <v>0</v>
      </c>
      <c r="L1075" s="44">
        <f>TAB_!K1580</f>
        <v>0</v>
      </c>
      <c r="M1075" s="137">
        <f>TAB_!L1580</f>
        <v>47</v>
      </c>
      <c r="N1075" s="44">
        <f>TAB_!M1580</f>
        <v>54</v>
      </c>
    </row>
    <row r="1076" spans="2:14">
      <c r="B1076" s="161" t="str">
        <f>TAB_!A1581</f>
        <v>TOP TWO BOX</v>
      </c>
      <c r="C1076" s="138">
        <f>TAB_!B1581</f>
        <v>50</v>
      </c>
      <c r="D1076" s="36">
        <f>TAB_!C1581</f>
        <v>81.8</v>
      </c>
      <c r="E1076" s="35">
        <f>TAB_!D1581</f>
        <v>75</v>
      </c>
      <c r="F1076" s="36">
        <f>TAB_!E1581</f>
        <v>66.7</v>
      </c>
      <c r="G1076" s="35">
        <f>TAB_!F1581</f>
        <v>0</v>
      </c>
      <c r="H1076" s="36">
        <f>TAB_!G1581</f>
        <v>0</v>
      </c>
      <c r="I1076" s="35">
        <f>TAB_!H1581</f>
        <v>100</v>
      </c>
      <c r="J1076" s="36">
        <f>TAB_!I1581</f>
        <v>75</v>
      </c>
      <c r="K1076" s="35">
        <f>TAB_!J1581</f>
        <v>0</v>
      </c>
      <c r="L1076" s="36">
        <f>TAB_!K1581</f>
        <v>0</v>
      </c>
      <c r="M1076" s="138">
        <f>TAB_!L1581</f>
        <v>57.4</v>
      </c>
      <c r="N1076" s="36">
        <f>TAB_!M1581</f>
        <v>79.599999999999994</v>
      </c>
    </row>
    <row r="1077" spans="2:14">
      <c r="B1077" s="142" t="str">
        <f>TAB_!A1582</f>
        <v>BOTTOM TWO BOX</v>
      </c>
      <c r="C1077" s="136">
        <f>TAB_!B1582</f>
        <v>7.9</v>
      </c>
      <c r="D1077" s="42">
        <f>TAB_!C1582</f>
        <v>2.2999999999999998</v>
      </c>
      <c r="E1077" s="41">
        <f>TAB_!D1582</f>
        <v>0</v>
      </c>
      <c r="F1077" s="42">
        <f>TAB_!E1582</f>
        <v>0</v>
      </c>
      <c r="G1077" s="41">
        <f>TAB_!F1582</f>
        <v>0</v>
      </c>
      <c r="H1077" s="42">
        <f>TAB_!G1582</f>
        <v>0</v>
      </c>
      <c r="I1077" s="41">
        <f>TAB_!H1582</f>
        <v>0</v>
      </c>
      <c r="J1077" s="42">
        <f>TAB_!I1582</f>
        <v>0</v>
      </c>
      <c r="K1077" s="41">
        <f>TAB_!J1582</f>
        <v>0</v>
      </c>
      <c r="L1077" s="42">
        <f>TAB_!K1582</f>
        <v>0</v>
      </c>
      <c r="M1077" s="136">
        <f>TAB_!L1582</f>
        <v>6.4</v>
      </c>
      <c r="N1077" s="42">
        <f>TAB_!M1582</f>
        <v>1.9</v>
      </c>
    </row>
    <row r="1078" spans="2:14">
      <c r="B1078" s="161" t="str">
        <f>TAB_!A1583</f>
        <v>Media Escala de 1 a 5</v>
      </c>
      <c r="C1078" s="139">
        <f>TAB_!B1583</f>
        <v>3.6</v>
      </c>
      <c r="D1078" s="38">
        <f>TAB_!C1583</f>
        <v>4.2</v>
      </c>
      <c r="E1078" s="37">
        <f>TAB_!D1583</f>
        <v>4</v>
      </c>
      <c r="F1078" s="38">
        <f>TAB_!E1583</f>
        <v>4</v>
      </c>
      <c r="G1078" s="37">
        <f>TAB_!F1583</f>
        <v>0</v>
      </c>
      <c r="H1078" s="38">
        <f>TAB_!G1583</f>
        <v>0</v>
      </c>
      <c r="I1078" s="37">
        <f>TAB_!H1583</f>
        <v>4.2</v>
      </c>
      <c r="J1078" s="38">
        <f>TAB_!I1583</f>
        <v>4.3</v>
      </c>
      <c r="K1078" s="37">
        <f>TAB_!J1583</f>
        <v>0</v>
      </c>
      <c r="L1078" s="38">
        <f>TAB_!K1583</f>
        <v>0</v>
      </c>
      <c r="M1078" s="139">
        <f>TAB_!L1583</f>
        <v>3.7</v>
      </c>
      <c r="N1078" s="38">
        <f>TAB_!M1583</f>
        <v>4.2</v>
      </c>
    </row>
    <row r="1079" spans="2:14" ht="15" thickBot="1">
      <c r="B1079" s="162" t="str">
        <f>TAB_!A1584</f>
        <v>Índice Escala de 1 a 100</v>
      </c>
      <c r="C1079" s="140">
        <f>TAB_!B1584</f>
        <v>64.400000000000006</v>
      </c>
      <c r="D1079" s="46">
        <f>TAB_!C1584</f>
        <v>80.5</v>
      </c>
      <c r="E1079" s="45">
        <f>TAB_!D1584</f>
        <v>75</v>
      </c>
      <c r="F1079" s="46">
        <f>TAB_!E1584</f>
        <v>75</v>
      </c>
      <c r="G1079" s="45">
        <f>TAB_!F1584</f>
        <v>0</v>
      </c>
      <c r="H1079" s="46">
        <f>TAB_!G1584</f>
        <v>0</v>
      </c>
      <c r="I1079" s="45">
        <f>TAB_!H1584</f>
        <v>80</v>
      </c>
      <c r="J1079" s="46">
        <f>TAB_!I1584</f>
        <v>81.3</v>
      </c>
      <c r="K1079" s="45">
        <f>TAB_!J1584</f>
        <v>0</v>
      </c>
      <c r="L1079" s="46">
        <f>TAB_!K1584</f>
        <v>0</v>
      </c>
      <c r="M1079" s="140">
        <f>TAB_!L1584</f>
        <v>67.3</v>
      </c>
      <c r="N1079" s="46">
        <f>TAB_!M1584</f>
        <v>79.900000000000006</v>
      </c>
    </row>
    <row r="1080" spans="2:14">
      <c r="C1080" s="33"/>
      <c r="D1080" s="33"/>
      <c r="E1080" s="33"/>
      <c r="F1080" s="33"/>
      <c r="G1080" s="33"/>
      <c r="H1080" s="33"/>
      <c r="I1080" s="33"/>
      <c r="J1080" s="33"/>
      <c r="K1080" s="33"/>
      <c r="L1080" s="33"/>
      <c r="M1080" s="33"/>
      <c r="N1080" s="33"/>
    </row>
    <row r="1081" spans="2:14">
      <c r="C1081" s="33"/>
      <c r="D1081" s="33"/>
      <c r="E1081" s="33"/>
      <c r="F1081" s="33"/>
      <c r="G1081" s="33"/>
      <c r="H1081" s="33"/>
      <c r="I1081" s="33"/>
      <c r="J1081" s="33"/>
      <c r="K1081" s="33"/>
      <c r="L1081" s="33"/>
      <c r="M1081" s="33"/>
      <c r="N1081" s="33"/>
    </row>
    <row r="1082" spans="2:14">
      <c r="B1082" s="141" t="str">
        <f>TAB_!A1587</f>
        <v>Indique en qué nivel se encuentran los siguientes elementos de internacionalización del currículo en su programa académico:</v>
      </c>
      <c r="C1082" s="33"/>
      <c r="D1082" s="33"/>
      <c r="E1082" s="33"/>
      <c r="F1082" s="33"/>
      <c r="G1082" s="33"/>
      <c r="H1082" s="33"/>
      <c r="I1082" s="33"/>
      <c r="J1082" s="33"/>
      <c r="K1082" s="33"/>
      <c r="L1082" s="33"/>
      <c r="M1082" s="33"/>
      <c r="N1082" s="33"/>
    </row>
    <row r="1083" spans="2:14" ht="15" thickBot="1">
      <c r="B1083" s="141" t="str">
        <f>TAB_!A1588</f>
        <v>Proyectos de innovación e investigación de carácter internacional</v>
      </c>
      <c r="C1083" s="33"/>
      <c r="D1083" s="33"/>
      <c r="E1083" s="33"/>
      <c r="F1083" s="33"/>
      <c r="G1083" s="33"/>
      <c r="H1083" s="33"/>
      <c r="I1083" s="33"/>
      <c r="J1083" s="33"/>
      <c r="K1083" s="33"/>
      <c r="L1083" s="33"/>
      <c r="M1083" s="33"/>
      <c r="N1083" s="33"/>
    </row>
    <row r="1084" spans="2:14">
      <c r="B1084" s="160" t="str">
        <f>TAB_!A1596</f>
        <v>(1)Muy Malo</v>
      </c>
      <c r="C1084" s="159">
        <f>TAB_!B1596</f>
        <v>7.9</v>
      </c>
      <c r="D1084" s="158">
        <f>TAB_!C1596</f>
        <v>4.5</v>
      </c>
      <c r="E1084" s="157">
        <f>TAB_!D1596</f>
        <v>25</v>
      </c>
      <c r="F1084" s="158">
        <f>TAB_!E1596</f>
        <v>16.7</v>
      </c>
      <c r="G1084" s="157">
        <f>TAB_!F1596</f>
        <v>0</v>
      </c>
      <c r="H1084" s="158">
        <f>TAB_!G1596</f>
        <v>0</v>
      </c>
      <c r="I1084" s="157">
        <f>TAB_!H1596</f>
        <v>0</v>
      </c>
      <c r="J1084" s="158">
        <f>TAB_!I1596</f>
        <v>0</v>
      </c>
      <c r="K1084" s="157">
        <f>TAB_!J1596</f>
        <v>0</v>
      </c>
      <c r="L1084" s="158">
        <f>TAB_!K1596</f>
        <v>0</v>
      </c>
      <c r="M1084" s="159">
        <f>TAB_!L1596</f>
        <v>8.5</v>
      </c>
      <c r="N1084" s="158">
        <f>TAB_!M1596</f>
        <v>5.6</v>
      </c>
    </row>
    <row r="1085" spans="2:14">
      <c r="B1085" s="142" t="str">
        <f>TAB_!A1597</f>
        <v>(2)Malo</v>
      </c>
      <c r="C1085" s="136">
        <f>TAB_!B1597</f>
        <v>5.3</v>
      </c>
      <c r="D1085" s="42">
        <f>TAB_!C1597</f>
        <v>9.1</v>
      </c>
      <c r="E1085" s="41">
        <f>TAB_!D1597</f>
        <v>0</v>
      </c>
      <c r="F1085" s="42">
        <f>TAB_!E1597</f>
        <v>16.7</v>
      </c>
      <c r="G1085" s="41">
        <f>TAB_!F1597</f>
        <v>0</v>
      </c>
      <c r="H1085" s="42">
        <f>TAB_!G1597</f>
        <v>0</v>
      </c>
      <c r="I1085" s="41">
        <f>TAB_!H1597</f>
        <v>0</v>
      </c>
      <c r="J1085" s="42">
        <f>TAB_!I1597</f>
        <v>0</v>
      </c>
      <c r="K1085" s="41">
        <f>TAB_!J1597</f>
        <v>0</v>
      </c>
      <c r="L1085" s="42">
        <f>TAB_!K1597</f>
        <v>0</v>
      </c>
      <c r="M1085" s="136">
        <f>TAB_!L1597</f>
        <v>4.3</v>
      </c>
      <c r="N1085" s="42">
        <f>TAB_!M1597</f>
        <v>9.3000000000000007</v>
      </c>
    </row>
    <row r="1086" spans="2:14">
      <c r="B1086" s="142" t="str">
        <f>TAB_!A1598</f>
        <v>(3)Regular</v>
      </c>
      <c r="C1086" s="136">
        <f>TAB_!B1598</f>
        <v>31.6</v>
      </c>
      <c r="D1086" s="42">
        <f>TAB_!C1598</f>
        <v>27.3</v>
      </c>
      <c r="E1086" s="41">
        <f>TAB_!D1598</f>
        <v>0</v>
      </c>
      <c r="F1086" s="42">
        <f>TAB_!E1598</f>
        <v>0</v>
      </c>
      <c r="G1086" s="41">
        <f>TAB_!F1598</f>
        <v>0</v>
      </c>
      <c r="H1086" s="42">
        <f>TAB_!G1598</f>
        <v>0</v>
      </c>
      <c r="I1086" s="41">
        <f>TAB_!H1598</f>
        <v>0</v>
      </c>
      <c r="J1086" s="42">
        <f>TAB_!I1598</f>
        <v>50</v>
      </c>
      <c r="K1086" s="41">
        <f>TAB_!J1598</f>
        <v>0</v>
      </c>
      <c r="L1086" s="42">
        <f>TAB_!K1598</f>
        <v>0</v>
      </c>
      <c r="M1086" s="136">
        <f>TAB_!L1598</f>
        <v>25.5</v>
      </c>
      <c r="N1086" s="42">
        <f>TAB_!M1598</f>
        <v>25.9</v>
      </c>
    </row>
    <row r="1087" spans="2:14">
      <c r="B1087" s="142" t="str">
        <f>TAB_!A1599</f>
        <v>(4)Bueno</v>
      </c>
      <c r="C1087" s="136">
        <f>TAB_!B1599</f>
        <v>21.1</v>
      </c>
      <c r="D1087" s="42">
        <f>TAB_!C1599</f>
        <v>34.1</v>
      </c>
      <c r="E1087" s="41">
        <f>TAB_!D1599</f>
        <v>25</v>
      </c>
      <c r="F1087" s="42">
        <f>TAB_!E1599</f>
        <v>16.7</v>
      </c>
      <c r="G1087" s="41">
        <f>TAB_!F1599</f>
        <v>0</v>
      </c>
      <c r="H1087" s="42">
        <f>TAB_!G1599</f>
        <v>0</v>
      </c>
      <c r="I1087" s="41">
        <f>TAB_!H1599</f>
        <v>60</v>
      </c>
      <c r="J1087" s="42">
        <f>TAB_!I1599</f>
        <v>50</v>
      </c>
      <c r="K1087" s="41">
        <f>TAB_!J1599</f>
        <v>0</v>
      </c>
      <c r="L1087" s="42">
        <f>TAB_!K1599</f>
        <v>0</v>
      </c>
      <c r="M1087" s="136">
        <f>TAB_!L1599</f>
        <v>25.5</v>
      </c>
      <c r="N1087" s="42">
        <f>TAB_!M1599</f>
        <v>33.299999999999997</v>
      </c>
    </row>
    <row r="1088" spans="2:14">
      <c r="B1088" s="142" t="str">
        <f>TAB_!A1600</f>
        <v>(5)Excelente</v>
      </c>
      <c r="C1088" s="136">
        <f>TAB_!B1600</f>
        <v>7.9</v>
      </c>
      <c r="D1088" s="42">
        <f>TAB_!C1600</f>
        <v>9.1</v>
      </c>
      <c r="E1088" s="41">
        <f>TAB_!D1600</f>
        <v>0</v>
      </c>
      <c r="F1088" s="42">
        <f>TAB_!E1600</f>
        <v>16.7</v>
      </c>
      <c r="G1088" s="41">
        <f>TAB_!F1600</f>
        <v>0</v>
      </c>
      <c r="H1088" s="42">
        <f>TAB_!G1600</f>
        <v>0</v>
      </c>
      <c r="I1088" s="41">
        <f>TAB_!H1600</f>
        <v>0</v>
      </c>
      <c r="J1088" s="42">
        <f>TAB_!I1600</f>
        <v>0</v>
      </c>
      <c r="K1088" s="41">
        <f>TAB_!J1600</f>
        <v>0</v>
      </c>
      <c r="L1088" s="42">
        <f>TAB_!K1600</f>
        <v>0</v>
      </c>
      <c r="M1088" s="136">
        <f>TAB_!L1600</f>
        <v>6.4</v>
      </c>
      <c r="N1088" s="42">
        <f>TAB_!M1600</f>
        <v>9.3000000000000007</v>
      </c>
    </row>
    <row r="1089" spans="2:14">
      <c r="B1089" s="142" t="str">
        <f>TAB_!A1601</f>
        <v>NS/NA</v>
      </c>
      <c r="C1089" s="136">
        <f>TAB_!B1601</f>
        <v>26.3</v>
      </c>
      <c r="D1089" s="42">
        <f>TAB_!C1601</f>
        <v>15.9</v>
      </c>
      <c r="E1089" s="41">
        <f>TAB_!D1601</f>
        <v>50</v>
      </c>
      <c r="F1089" s="42">
        <f>TAB_!E1601</f>
        <v>33.299999999999997</v>
      </c>
      <c r="G1089" s="41">
        <f>TAB_!F1601</f>
        <v>0</v>
      </c>
      <c r="H1089" s="42">
        <f>TAB_!G1601</f>
        <v>0</v>
      </c>
      <c r="I1089" s="41">
        <f>TAB_!H1601</f>
        <v>40</v>
      </c>
      <c r="J1089" s="42">
        <f>TAB_!I1601</f>
        <v>0</v>
      </c>
      <c r="K1089" s="41">
        <f>TAB_!J1601</f>
        <v>0</v>
      </c>
      <c r="L1089" s="42">
        <f>TAB_!K1601</f>
        <v>0</v>
      </c>
      <c r="M1089" s="136">
        <f>TAB_!L1601</f>
        <v>29.8</v>
      </c>
      <c r="N1089" s="42">
        <f>TAB_!M1601</f>
        <v>16.7</v>
      </c>
    </row>
    <row r="1090" spans="2:14">
      <c r="B1090" s="142" t="str">
        <f>TAB_!A1602</f>
        <v>Total</v>
      </c>
      <c r="C1090" s="136">
        <f>TAB_!B1602</f>
        <v>100</v>
      </c>
      <c r="D1090" s="42">
        <f>TAB_!C1602</f>
        <v>100</v>
      </c>
      <c r="E1090" s="41">
        <f>TAB_!D1602</f>
        <v>100</v>
      </c>
      <c r="F1090" s="42">
        <f>TAB_!E1602</f>
        <v>100</v>
      </c>
      <c r="G1090" s="41">
        <f>TAB_!F1602</f>
        <v>0</v>
      </c>
      <c r="H1090" s="42">
        <f>TAB_!G1602</f>
        <v>0</v>
      </c>
      <c r="I1090" s="41">
        <f>TAB_!H1602</f>
        <v>100</v>
      </c>
      <c r="J1090" s="42">
        <f>TAB_!I1602</f>
        <v>100</v>
      </c>
      <c r="K1090" s="41">
        <f>TAB_!J1602</f>
        <v>0</v>
      </c>
      <c r="L1090" s="42">
        <f>TAB_!K1602</f>
        <v>0</v>
      </c>
      <c r="M1090" s="136">
        <f>TAB_!L1602</f>
        <v>100</v>
      </c>
      <c r="N1090" s="42">
        <f>TAB_!M1602</f>
        <v>100</v>
      </c>
    </row>
    <row r="1091" spans="2:14">
      <c r="B1091" s="143" t="str">
        <f>TAB_!A1603</f>
        <v>Numero de entrevistados</v>
      </c>
      <c r="C1091" s="137">
        <f>TAB_!B1603</f>
        <v>38</v>
      </c>
      <c r="D1091" s="44">
        <f>TAB_!C1603</f>
        <v>44</v>
      </c>
      <c r="E1091" s="43">
        <f>TAB_!D1603</f>
        <v>4</v>
      </c>
      <c r="F1091" s="44">
        <f>TAB_!E1603</f>
        <v>6</v>
      </c>
      <c r="G1091" s="43">
        <f>TAB_!F1603</f>
        <v>0</v>
      </c>
      <c r="H1091" s="44">
        <f>TAB_!G1603</f>
        <v>0</v>
      </c>
      <c r="I1091" s="43">
        <f>TAB_!H1603</f>
        <v>5</v>
      </c>
      <c r="J1091" s="44">
        <f>TAB_!I1603</f>
        <v>4</v>
      </c>
      <c r="K1091" s="43">
        <f>TAB_!J1603</f>
        <v>0</v>
      </c>
      <c r="L1091" s="44">
        <f>TAB_!K1603</f>
        <v>0</v>
      </c>
      <c r="M1091" s="137">
        <f>TAB_!L1603</f>
        <v>47</v>
      </c>
      <c r="N1091" s="44">
        <f>TAB_!M1603</f>
        <v>54</v>
      </c>
    </row>
    <row r="1092" spans="2:14">
      <c r="B1092" s="161" t="str">
        <f>TAB_!A1604</f>
        <v>TOP TWO BOX</v>
      </c>
      <c r="C1092" s="138">
        <f>TAB_!B1604</f>
        <v>28.9</v>
      </c>
      <c r="D1092" s="36">
        <f>TAB_!C1604</f>
        <v>43.2</v>
      </c>
      <c r="E1092" s="35">
        <f>TAB_!D1604</f>
        <v>25</v>
      </c>
      <c r="F1092" s="36">
        <f>TAB_!E1604</f>
        <v>33.299999999999997</v>
      </c>
      <c r="G1092" s="35">
        <f>TAB_!F1604</f>
        <v>0</v>
      </c>
      <c r="H1092" s="36">
        <f>TAB_!G1604</f>
        <v>0</v>
      </c>
      <c r="I1092" s="35">
        <f>TAB_!H1604</f>
        <v>60</v>
      </c>
      <c r="J1092" s="36">
        <f>TAB_!I1604</f>
        <v>50</v>
      </c>
      <c r="K1092" s="35">
        <f>TAB_!J1604</f>
        <v>0</v>
      </c>
      <c r="L1092" s="36">
        <f>TAB_!K1604</f>
        <v>0</v>
      </c>
      <c r="M1092" s="138">
        <f>TAB_!L1604</f>
        <v>31.9</v>
      </c>
      <c r="N1092" s="36">
        <f>TAB_!M1604</f>
        <v>42.6</v>
      </c>
    </row>
    <row r="1093" spans="2:14">
      <c r="B1093" s="142" t="str">
        <f>TAB_!A1605</f>
        <v>BOTTOM TWO BOX</v>
      </c>
      <c r="C1093" s="136">
        <f>TAB_!B1605</f>
        <v>13.2</v>
      </c>
      <c r="D1093" s="42">
        <f>TAB_!C1605</f>
        <v>13.6</v>
      </c>
      <c r="E1093" s="41">
        <f>TAB_!D1605</f>
        <v>25</v>
      </c>
      <c r="F1093" s="42">
        <f>TAB_!E1605</f>
        <v>33.299999999999997</v>
      </c>
      <c r="G1093" s="41">
        <f>TAB_!F1605</f>
        <v>0</v>
      </c>
      <c r="H1093" s="42">
        <f>TAB_!G1605</f>
        <v>0</v>
      </c>
      <c r="I1093" s="41">
        <f>TAB_!H1605</f>
        <v>0</v>
      </c>
      <c r="J1093" s="42">
        <f>TAB_!I1605</f>
        <v>0</v>
      </c>
      <c r="K1093" s="41">
        <f>TAB_!J1605</f>
        <v>0</v>
      </c>
      <c r="L1093" s="42">
        <f>TAB_!K1605</f>
        <v>0</v>
      </c>
      <c r="M1093" s="136">
        <f>TAB_!L1605</f>
        <v>12.8</v>
      </c>
      <c r="N1093" s="42">
        <f>TAB_!M1605</f>
        <v>14.8</v>
      </c>
    </row>
    <row r="1094" spans="2:14">
      <c r="B1094" s="161" t="str">
        <f>TAB_!A1606</f>
        <v>Media Escala de 1 a 5</v>
      </c>
      <c r="C1094" s="139">
        <f>TAB_!B1606</f>
        <v>3.2</v>
      </c>
      <c r="D1094" s="38">
        <f>TAB_!C1606</f>
        <v>3.4</v>
      </c>
      <c r="E1094" s="37">
        <f>TAB_!D1606</f>
        <v>2.5</v>
      </c>
      <c r="F1094" s="38">
        <f>TAB_!E1606</f>
        <v>3</v>
      </c>
      <c r="G1094" s="37">
        <f>TAB_!F1606</f>
        <v>0</v>
      </c>
      <c r="H1094" s="38">
        <f>TAB_!G1606</f>
        <v>0</v>
      </c>
      <c r="I1094" s="37">
        <f>TAB_!H1606</f>
        <v>4</v>
      </c>
      <c r="J1094" s="38">
        <f>TAB_!I1606</f>
        <v>3.5</v>
      </c>
      <c r="K1094" s="37">
        <f>TAB_!J1606</f>
        <v>0</v>
      </c>
      <c r="L1094" s="38">
        <f>TAB_!K1606</f>
        <v>0</v>
      </c>
      <c r="M1094" s="139">
        <f>TAB_!L1606</f>
        <v>3.2</v>
      </c>
      <c r="N1094" s="38">
        <f>TAB_!M1606</f>
        <v>3.4</v>
      </c>
    </row>
    <row r="1095" spans="2:14" ht="15" thickBot="1">
      <c r="B1095" s="162" t="str">
        <f>TAB_!A1607</f>
        <v>Índice Escala de 1 a 100</v>
      </c>
      <c r="C1095" s="140">
        <f>TAB_!B1607</f>
        <v>55.4</v>
      </c>
      <c r="D1095" s="46">
        <f>TAB_!C1607</f>
        <v>60.1</v>
      </c>
      <c r="E1095" s="45">
        <f>TAB_!D1607</f>
        <v>37.5</v>
      </c>
      <c r="F1095" s="46">
        <f>TAB_!E1607</f>
        <v>50</v>
      </c>
      <c r="G1095" s="45">
        <f>TAB_!F1607</f>
        <v>0</v>
      </c>
      <c r="H1095" s="46">
        <f>TAB_!G1607</f>
        <v>0</v>
      </c>
      <c r="I1095" s="45">
        <f>TAB_!H1607</f>
        <v>75</v>
      </c>
      <c r="J1095" s="46">
        <f>TAB_!I1607</f>
        <v>62.5</v>
      </c>
      <c r="K1095" s="45">
        <f>TAB_!J1607</f>
        <v>0</v>
      </c>
      <c r="L1095" s="46">
        <f>TAB_!K1607</f>
        <v>0</v>
      </c>
      <c r="M1095" s="140">
        <f>TAB_!L1607</f>
        <v>56.1</v>
      </c>
      <c r="N1095" s="46">
        <f>TAB_!M1607</f>
        <v>59.4</v>
      </c>
    </row>
    <row r="1096" spans="2:14">
      <c r="C1096" s="33"/>
      <c r="D1096" s="33"/>
      <c r="E1096" s="33"/>
      <c r="F1096" s="33"/>
      <c r="G1096" s="33"/>
      <c r="H1096" s="33"/>
      <c r="I1096" s="33"/>
      <c r="J1096" s="33"/>
      <c r="K1096" s="33"/>
      <c r="L1096" s="33"/>
      <c r="M1096" s="33"/>
      <c r="N1096" s="33"/>
    </row>
    <row r="1097" spans="2:14">
      <c r="C1097" s="33"/>
      <c r="D1097" s="33"/>
      <c r="E1097" s="33"/>
      <c r="F1097" s="33"/>
      <c r="G1097" s="33"/>
      <c r="H1097" s="33"/>
      <c r="I1097" s="33"/>
      <c r="J1097" s="33"/>
      <c r="K1097" s="33"/>
      <c r="L1097" s="33"/>
      <c r="M1097" s="33"/>
      <c r="N1097" s="33"/>
    </row>
    <row r="1098" spans="2:14">
      <c r="B1098" s="141" t="str">
        <f>TAB_!A1610</f>
        <v>¿Considera que en términos generales el sistema de evaluación académica permite evidenciar los conocimientos, las habilidades y las capacidades adquiridas</v>
      </c>
      <c r="C1098" s="33"/>
      <c r="D1098" s="33"/>
      <c r="E1098" s="33"/>
      <c r="F1098" s="33"/>
      <c r="G1098" s="33"/>
      <c r="H1098" s="33"/>
      <c r="I1098" s="33"/>
      <c r="J1098" s="33"/>
      <c r="K1098" s="33"/>
      <c r="L1098" s="33"/>
      <c r="M1098" s="33"/>
      <c r="N1098" s="33"/>
    </row>
    <row r="1099" spans="2:14" ht="15" thickBot="1">
      <c r="B1099" s="141" t="str">
        <f>TAB_!A1611</f>
        <v>en el proceso de formación?</v>
      </c>
      <c r="C1099" s="33"/>
      <c r="D1099" s="33"/>
      <c r="E1099" s="33"/>
      <c r="F1099" s="33"/>
      <c r="G1099" s="33"/>
      <c r="H1099" s="33"/>
      <c r="I1099" s="33"/>
      <c r="J1099" s="33"/>
      <c r="K1099" s="33"/>
      <c r="L1099" s="33"/>
      <c r="M1099" s="33"/>
      <c r="N1099" s="33"/>
    </row>
    <row r="1100" spans="2:14">
      <c r="B1100" s="160" t="str">
        <f>TAB_!A1619</f>
        <v>(1)Total Desacuerdo</v>
      </c>
      <c r="C1100" s="159">
        <f>TAB_!B1619</f>
        <v>2.6</v>
      </c>
      <c r="D1100" s="158">
        <f>TAB_!C1619</f>
        <v>9.1</v>
      </c>
      <c r="E1100" s="157">
        <f>TAB_!D1619</f>
        <v>0</v>
      </c>
      <c r="F1100" s="158">
        <f>TAB_!E1619</f>
        <v>0</v>
      </c>
      <c r="G1100" s="157">
        <f>TAB_!F1619</f>
        <v>0</v>
      </c>
      <c r="H1100" s="158">
        <f>TAB_!G1619</f>
        <v>0</v>
      </c>
      <c r="I1100" s="157">
        <f>TAB_!H1619</f>
        <v>0</v>
      </c>
      <c r="J1100" s="158">
        <f>TAB_!I1619</f>
        <v>0</v>
      </c>
      <c r="K1100" s="157">
        <f>TAB_!J1619</f>
        <v>0</v>
      </c>
      <c r="L1100" s="158">
        <f>TAB_!K1619</f>
        <v>0</v>
      </c>
      <c r="M1100" s="159">
        <f>TAB_!L1619</f>
        <v>2.6</v>
      </c>
      <c r="N1100" s="158">
        <f>TAB_!M1619</f>
        <v>9.1</v>
      </c>
    </row>
    <row r="1101" spans="2:14">
      <c r="B1101" s="142" t="str">
        <f>TAB_!A1620</f>
        <v>(2)Desacuerdo</v>
      </c>
      <c r="C1101" s="136">
        <f>TAB_!B1620</f>
        <v>10.5</v>
      </c>
      <c r="D1101" s="42">
        <f>TAB_!C1620</f>
        <v>15.9</v>
      </c>
      <c r="E1101" s="41">
        <f>TAB_!D1620</f>
        <v>0</v>
      </c>
      <c r="F1101" s="42">
        <f>TAB_!E1620</f>
        <v>0</v>
      </c>
      <c r="G1101" s="41">
        <f>TAB_!F1620</f>
        <v>0</v>
      </c>
      <c r="H1101" s="42">
        <f>TAB_!G1620</f>
        <v>0</v>
      </c>
      <c r="I1101" s="41">
        <f>TAB_!H1620</f>
        <v>0</v>
      </c>
      <c r="J1101" s="42">
        <f>TAB_!I1620</f>
        <v>0</v>
      </c>
      <c r="K1101" s="41">
        <f>TAB_!J1620</f>
        <v>0</v>
      </c>
      <c r="L1101" s="42">
        <f>TAB_!K1620</f>
        <v>0</v>
      </c>
      <c r="M1101" s="136">
        <f>TAB_!L1620</f>
        <v>10.5</v>
      </c>
      <c r="N1101" s="42">
        <f>TAB_!M1620</f>
        <v>15.9</v>
      </c>
    </row>
    <row r="1102" spans="2:14">
      <c r="B1102" s="142" t="str">
        <f>TAB_!A1621</f>
        <v>(3)Medianamente de acuerdo</v>
      </c>
      <c r="C1102" s="136">
        <f>TAB_!B1621</f>
        <v>34.200000000000003</v>
      </c>
      <c r="D1102" s="42">
        <f>TAB_!C1621</f>
        <v>27.3</v>
      </c>
      <c r="E1102" s="41">
        <f>TAB_!D1621</f>
        <v>0</v>
      </c>
      <c r="F1102" s="42">
        <f>TAB_!E1621</f>
        <v>0</v>
      </c>
      <c r="G1102" s="41">
        <f>TAB_!F1621</f>
        <v>0</v>
      </c>
      <c r="H1102" s="42">
        <f>TAB_!G1621</f>
        <v>0</v>
      </c>
      <c r="I1102" s="41">
        <f>TAB_!H1621</f>
        <v>0</v>
      </c>
      <c r="J1102" s="42">
        <f>TAB_!I1621</f>
        <v>0</v>
      </c>
      <c r="K1102" s="41">
        <f>TAB_!J1621</f>
        <v>0</v>
      </c>
      <c r="L1102" s="42">
        <f>TAB_!K1621</f>
        <v>0</v>
      </c>
      <c r="M1102" s="136">
        <f>TAB_!L1621</f>
        <v>34.200000000000003</v>
      </c>
      <c r="N1102" s="42">
        <f>TAB_!M1621</f>
        <v>27.3</v>
      </c>
    </row>
    <row r="1103" spans="2:14">
      <c r="B1103" s="142" t="str">
        <f>TAB_!A1622</f>
        <v>(4)Acuerdo</v>
      </c>
      <c r="C1103" s="136">
        <f>TAB_!B1622</f>
        <v>28.9</v>
      </c>
      <c r="D1103" s="42">
        <f>TAB_!C1622</f>
        <v>29.5</v>
      </c>
      <c r="E1103" s="41">
        <f>TAB_!D1622</f>
        <v>0</v>
      </c>
      <c r="F1103" s="42">
        <f>TAB_!E1622</f>
        <v>0</v>
      </c>
      <c r="G1103" s="41">
        <f>TAB_!F1622</f>
        <v>0</v>
      </c>
      <c r="H1103" s="42">
        <f>TAB_!G1622</f>
        <v>0</v>
      </c>
      <c r="I1103" s="41">
        <f>TAB_!H1622</f>
        <v>0</v>
      </c>
      <c r="J1103" s="42">
        <f>TAB_!I1622</f>
        <v>0</v>
      </c>
      <c r="K1103" s="41">
        <f>TAB_!J1622</f>
        <v>0</v>
      </c>
      <c r="L1103" s="42">
        <f>TAB_!K1622</f>
        <v>0</v>
      </c>
      <c r="M1103" s="136">
        <f>TAB_!L1622</f>
        <v>28.9</v>
      </c>
      <c r="N1103" s="42">
        <f>TAB_!M1622</f>
        <v>29.5</v>
      </c>
    </row>
    <row r="1104" spans="2:14">
      <c r="B1104" s="142" t="str">
        <f>TAB_!A1623</f>
        <v>(5)Total Acuerdo</v>
      </c>
      <c r="C1104" s="136">
        <f>TAB_!B1623</f>
        <v>23.7</v>
      </c>
      <c r="D1104" s="42">
        <f>TAB_!C1623</f>
        <v>15.9</v>
      </c>
      <c r="E1104" s="41">
        <f>TAB_!D1623</f>
        <v>0</v>
      </c>
      <c r="F1104" s="42">
        <f>TAB_!E1623</f>
        <v>0</v>
      </c>
      <c r="G1104" s="41">
        <f>TAB_!F1623</f>
        <v>0</v>
      </c>
      <c r="H1104" s="42">
        <f>TAB_!G1623</f>
        <v>0</v>
      </c>
      <c r="I1104" s="41">
        <f>TAB_!H1623</f>
        <v>0</v>
      </c>
      <c r="J1104" s="42">
        <f>TAB_!I1623</f>
        <v>0</v>
      </c>
      <c r="K1104" s="41">
        <f>TAB_!J1623</f>
        <v>0</v>
      </c>
      <c r="L1104" s="42">
        <f>TAB_!K1623</f>
        <v>0</v>
      </c>
      <c r="M1104" s="136">
        <f>TAB_!L1623</f>
        <v>23.7</v>
      </c>
      <c r="N1104" s="42">
        <f>TAB_!M1623</f>
        <v>15.9</v>
      </c>
    </row>
    <row r="1105" spans="2:14">
      <c r="B1105" s="142" t="str">
        <f>TAB_!A1624</f>
        <v>NS/NA</v>
      </c>
      <c r="C1105" s="136">
        <f>TAB_!B1624</f>
        <v>0</v>
      </c>
      <c r="D1105" s="42">
        <f>TAB_!C1624</f>
        <v>2.2999999999999998</v>
      </c>
      <c r="E1105" s="41">
        <f>TAB_!D1624</f>
        <v>0</v>
      </c>
      <c r="F1105" s="42">
        <f>TAB_!E1624</f>
        <v>0</v>
      </c>
      <c r="G1105" s="41">
        <f>TAB_!F1624</f>
        <v>0</v>
      </c>
      <c r="H1105" s="42">
        <f>TAB_!G1624</f>
        <v>0</v>
      </c>
      <c r="I1105" s="41">
        <f>TAB_!H1624</f>
        <v>0</v>
      </c>
      <c r="J1105" s="42">
        <f>TAB_!I1624</f>
        <v>0</v>
      </c>
      <c r="K1105" s="41">
        <f>TAB_!J1624</f>
        <v>0</v>
      </c>
      <c r="L1105" s="42">
        <f>TAB_!K1624</f>
        <v>0</v>
      </c>
      <c r="M1105" s="136">
        <f>TAB_!L1624</f>
        <v>0</v>
      </c>
      <c r="N1105" s="42">
        <f>TAB_!M1624</f>
        <v>2.2999999999999998</v>
      </c>
    </row>
    <row r="1106" spans="2:14">
      <c r="B1106" s="142" t="str">
        <f>TAB_!A1625</f>
        <v>Total</v>
      </c>
      <c r="C1106" s="136">
        <f>TAB_!B1625</f>
        <v>100</v>
      </c>
      <c r="D1106" s="42">
        <f>TAB_!C1625</f>
        <v>100</v>
      </c>
      <c r="E1106" s="41">
        <f>TAB_!D1625</f>
        <v>0</v>
      </c>
      <c r="F1106" s="42">
        <f>TAB_!E1625</f>
        <v>0</v>
      </c>
      <c r="G1106" s="41">
        <f>TAB_!F1625</f>
        <v>0</v>
      </c>
      <c r="H1106" s="42">
        <f>TAB_!G1625</f>
        <v>0</v>
      </c>
      <c r="I1106" s="41">
        <f>TAB_!H1625</f>
        <v>0</v>
      </c>
      <c r="J1106" s="42">
        <f>TAB_!I1625</f>
        <v>0</v>
      </c>
      <c r="K1106" s="41">
        <f>TAB_!J1625</f>
        <v>0</v>
      </c>
      <c r="L1106" s="42">
        <f>TAB_!K1625</f>
        <v>0</v>
      </c>
      <c r="M1106" s="136">
        <f>TAB_!L1625</f>
        <v>100</v>
      </c>
      <c r="N1106" s="42">
        <f>TAB_!M1625</f>
        <v>100</v>
      </c>
    </row>
    <row r="1107" spans="2:14">
      <c r="B1107" s="143" t="str">
        <f>TAB_!A1626</f>
        <v>Numero de entrevistados</v>
      </c>
      <c r="C1107" s="137">
        <f>TAB_!B1626</f>
        <v>38</v>
      </c>
      <c r="D1107" s="44">
        <f>TAB_!C1626</f>
        <v>44</v>
      </c>
      <c r="E1107" s="43">
        <f>TAB_!D1626</f>
        <v>0</v>
      </c>
      <c r="F1107" s="44">
        <f>TAB_!E1626</f>
        <v>0</v>
      </c>
      <c r="G1107" s="43">
        <f>TAB_!F1626</f>
        <v>0</v>
      </c>
      <c r="H1107" s="44">
        <f>TAB_!G1626</f>
        <v>0</v>
      </c>
      <c r="I1107" s="43">
        <f>TAB_!H1626</f>
        <v>0</v>
      </c>
      <c r="J1107" s="44">
        <f>TAB_!I1626</f>
        <v>0</v>
      </c>
      <c r="K1107" s="43">
        <f>TAB_!J1626</f>
        <v>0</v>
      </c>
      <c r="L1107" s="44">
        <f>TAB_!K1626</f>
        <v>0</v>
      </c>
      <c r="M1107" s="137">
        <f>TAB_!L1626</f>
        <v>38</v>
      </c>
      <c r="N1107" s="44">
        <f>TAB_!M1626</f>
        <v>44</v>
      </c>
    </row>
    <row r="1108" spans="2:14">
      <c r="B1108" s="161" t="str">
        <f>TAB_!A1627</f>
        <v>TOP TWO BOX</v>
      </c>
      <c r="C1108" s="138">
        <f>TAB_!B1627</f>
        <v>52.6</v>
      </c>
      <c r="D1108" s="36">
        <f>TAB_!C1627</f>
        <v>45.5</v>
      </c>
      <c r="E1108" s="35">
        <f>TAB_!D1627</f>
        <v>0</v>
      </c>
      <c r="F1108" s="36">
        <f>TAB_!E1627</f>
        <v>0</v>
      </c>
      <c r="G1108" s="35">
        <f>TAB_!F1627</f>
        <v>0</v>
      </c>
      <c r="H1108" s="36">
        <f>TAB_!G1627</f>
        <v>0</v>
      </c>
      <c r="I1108" s="35">
        <f>TAB_!H1627</f>
        <v>0</v>
      </c>
      <c r="J1108" s="36">
        <f>TAB_!I1627</f>
        <v>0</v>
      </c>
      <c r="K1108" s="35">
        <f>TAB_!J1627</f>
        <v>0</v>
      </c>
      <c r="L1108" s="36">
        <f>TAB_!K1627</f>
        <v>0</v>
      </c>
      <c r="M1108" s="138">
        <f>TAB_!L1627</f>
        <v>52.6</v>
      </c>
      <c r="N1108" s="36">
        <f>TAB_!M1627</f>
        <v>45.5</v>
      </c>
    </row>
    <row r="1109" spans="2:14">
      <c r="B1109" s="142" t="str">
        <f>TAB_!A1628</f>
        <v>BOTTOM TWO BOX</v>
      </c>
      <c r="C1109" s="136">
        <f>TAB_!B1628</f>
        <v>13.2</v>
      </c>
      <c r="D1109" s="42">
        <f>TAB_!C1628</f>
        <v>25</v>
      </c>
      <c r="E1109" s="41">
        <f>TAB_!D1628</f>
        <v>0</v>
      </c>
      <c r="F1109" s="42">
        <f>TAB_!E1628</f>
        <v>0</v>
      </c>
      <c r="G1109" s="41">
        <f>TAB_!F1628</f>
        <v>0</v>
      </c>
      <c r="H1109" s="42">
        <f>TAB_!G1628</f>
        <v>0</v>
      </c>
      <c r="I1109" s="41">
        <f>TAB_!H1628</f>
        <v>0</v>
      </c>
      <c r="J1109" s="42">
        <f>TAB_!I1628</f>
        <v>0</v>
      </c>
      <c r="K1109" s="41">
        <f>TAB_!J1628</f>
        <v>0</v>
      </c>
      <c r="L1109" s="42">
        <f>TAB_!K1628</f>
        <v>0</v>
      </c>
      <c r="M1109" s="136">
        <f>TAB_!L1628</f>
        <v>13.2</v>
      </c>
      <c r="N1109" s="42">
        <f>TAB_!M1628</f>
        <v>25</v>
      </c>
    </row>
    <row r="1110" spans="2:14">
      <c r="B1110" s="161" t="str">
        <f>TAB_!A1629</f>
        <v>Media Escala de 1 a 5</v>
      </c>
      <c r="C1110" s="139">
        <f>TAB_!B1629</f>
        <v>3.6</v>
      </c>
      <c r="D1110" s="38">
        <f>TAB_!C1629</f>
        <v>3.3</v>
      </c>
      <c r="E1110" s="37">
        <f>TAB_!D1629</f>
        <v>0</v>
      </c>
      <c r="F1110" s="38">
        <f>TAB_!E1629</f>
        <v>0</v>
      </c>
      <c r="G1110" s="37">
        <f>TAB_!F1629</f>
        <v>0</v>
      </c>
      <c r="H1110" s="38">
        <f>TAB_!G1629</f>
        <v>0</v>
      </c>
      <c r="I1110" s="37">
        <f>TAB_!H1629</f>
        <v>0</v>
      </c>
      <c r="J1110" s="38">
        <f>TAB_!I1629</f>
        <v>0</v>
      </c>
      <c r="K1110" s="37">
        <f>TAB_!J1629</f>
        <v>0</v>
      </c>
      <c r="L1110" s="38">
        <f>TAB_!K1629</f>
        <v>0</v>
      </c>
      <c r="M1110" s="139">
        <f>TAB_!L1629</f>
        <v>3.6</v>
      </c>
      <c r="N1110" s="38">
        <f>TAB_!M1629</f>
        <v>3.3</v>
      </c>
    </row>
    <row r="1111" spans="2:14" ht="15" thickBot="1">
      <c r="B1111" s="162" t="str">
        <f>TAB_!A1630</f>
        <v>Índice Escala de 1 a 100</v>
      </c>
      <c r="C1111" s="140">
        <f>TAB_!B1630</f>
        <v>65.099999999999994</v>
      </c>
      <c r="D1111" s="46">
        <f>TAB_!C1630</f>
        <v>57</v>
      </c>
      <c r="E1111" s="45">
        <f>TAB_!D1630</f>
        <v>0</v>
      </c>
      <c r="F1111" s="46">
        <f>TAB_!E1630</f>
        <v>0</v>
      </c>
      <c r="G1111" s="45">
        <f>TAB_!F1630</f>
        <v>0</v>
      </c>
      <c r="H1111" s="46">
        <f>TAB_!G1630</f>
        <v>0</v>
      </c>
      <c r="I1111" s="45">
        <f>TAB_!H1630</f>
        <v>0</v>
      </c>
      <c r="J1111" s="46">
        <f>TAB_!I1630</f>
        <v>0</v>
      </c>
      <c r="K1111" s="45">
        <f>TAB_!J1630</f>
        <v>0</v>
      </c>
      <c r="L1111" s="46">
        <f>TAB_!K1630</f>
        <v>0</v>
      </c>
      <c r="M1111" s="140">
        <f>TAB_!L1630</f>
        <v>65.099999999999994</v>
      </c>
      <c r="N1111" s="46">
        <f>TAB_!M1630</f>
        <v>57</v>
      </c>
    </row>
    <row r="1112" spans="2:14">
      <c r="C1112" s="33"/>
      <c r="D1112" s="33"/>
      <c r="E1112" s="33"/>
      <c r="F1112" s="33"/>
      <c r="G1112" s="33"/>
      <c r="H1112" s="33"/>
      <c r="I1112" s="33"/>
      <c r="J1112" s="33"/>
      <c r="K1112" s="33"/>
      <c r="L1112" s="33"/>
      <c r="M1112" s="33"/>
      <c r="N1112" s="33"/>
    </row>
    <row r="1113" spans="2:14">
      <c r="C1113" s="33"/>
      <c r="D1113" s="33"/>
      <c r="E1113" s="33"/>
      <c r="F1113" s="33"/>
      <c r="G1113" s="33"/>
      <c r="H1113" s="33"/>
      <c r="I1113" s="33"/>
      <c r="J1113" s="33"/>
      <c r="K1113" s="33"/>
      <c r="L1113" s="33"/>
      <c r="M1113" s="33"/>
      <c r="N1113" s="33"/>
    </row>
    <row r="1114" spans="2:14" ht="15" thickBot="1">
      <c r="B1114" s="141" t="str">
        <f>TAB_!A1633</f>
        <v>¿Considera que en términos generales el currículo del programa desarrolla las competencias y cumple con los objetivos de formación propuestos?</v>
      </c>
      <c r="C1114" s="33"/>
      <c r="D1114" s="33"/>
      <c r="E1114" s="33"/>
      <c r="F1114" s="33"/>
      <c r="G1114" s="33"/>
      <c r="H1114" s="33"/>
      <c r="I1114" s="33"/>
      <c r="J1114" s="33"/>
      <c r="K1114" s="33"/>
      <c r="L1114" s="33"/>
      <c r="M1114" s="33"/>
      <c r="N1114" s="33"/>
    </row>
    <row r="1115" spans="2:14">
      <c r="B1115" s="160" t="str">
        <f>TAB_!A1641</f>
        <v>(1)Total Desacuerdo</v>
      </c>
      <c r="C1115" s="159">
        <f>TAB_!B1641</f>
        <v>2.6</v>
      </c>
      <c r="D1115" s="158">
        <f>TAB_!C1641</f>
        <v>0</v>
      </c>
      <c r="E1115" s="157">
        <f>TAB_!D1641</f>
        <v>0</v>
      </c>
      <c r="F1115" s="158">
        <f>TAB_!E1641</f>
        <v>0</v>
      </c>
      <c r="G1115" s="157">
        <f>TAB_!F1641</f>
        <v>0</v>
      </c>
      <c r="H1115" s="158">
        <f>TAB_!G1641</f>
        <v>0</v>
      </c>
      <c r="I1115" s="157">
        <f>TAB_!H1641</f>
        <v>0</v>
      </c>
      <c r="J1115" s="158">
        <f>TAB_!I1641</f>
        <v>0</v>
      </c>
      <c r="K1115" s="157">
        <f>TAB_!J1641</f>
        <v>0</v>
      </c>
      <c r="L1115" s="158">
        <f>TAB_!K1641</f>
        <v>0</v>
      </c>
      <c r="M1115" s="159">
        <f>TAB_!L1641</f>
        <v>2.1</v>
      </c>
      <c r="N1115" s="158">
        <f>TAB_!M1641</f>
        <v>0</v>
      </c>
    </row>
    <row r="1116" spans="2:14">
      <c r="B1116" s="142" t="str">
        <f>TAB_!A1642</f>
        <v>(2)Desacuerdo</v>
      </c>
      <c r="C1116" s="136">
        <f>TAB_!B1642</f>
        <v>2.6</v>
      </c>
      <c r="D1116" s="42">
        <f>TAB_!C1642</f>
        <v>2.2999999999999998</v>
      </c>
      <c r="E1116" s="41">
        <f>TAB_!D1642</f>
        <v>25</v>
      </c>
      <c r="F1116" s="42">
        <f>TAB_!E1642</f>
        <v>0</v>
      </c>
      <c r="G1116" s="41">
        <f>TAB_!F1642</f>
        <v>0</v>
      </c>
      <c r="H1116" s="42">
        <f>TAB_!G1642</f>
        <v>0</v>
      </c>
      <c r="I1116" s="41">
        <f>TAB_!H1642</f>
        <v>0</v>
      </c>
      <c r="J1116" s="42">
        <f>TAB_!I1642</f>
        <v>0</v>
      </c>
      <c r="K1116" s="41">
        <f>TAB_!J1642</f>
        <v>0</v>
      </c>
      <c r="L1116" s="42">
        <f>TAB_!K1642</f>
        <v>0</v>
      </c>
      <c r="M1116" s="136">
        <f>TAB_!L1642</f>
        <v>4.3</v>
      </c>
      <c r="N1116" s="42">
        <f>TAB_!M1642</f>
        <v>1.9</v>
      </c>
    </row>
    <row r="1117" spans="2:14">
      <c r="B1117" s="142" t="str">
        <f>TAB_!A1643</f>
        <v>(3)Medianamente de acuerdo</v>
      </c>
      <c r="C1117" s="136">
        <f>TAB_!B1643</f>
        <v>23.7</v>
      </c>
      <c r="D1117" s="42">
        <f>TAB_!C1643</f>
        <v>18.2</v>
      </c>
      <c r="E1117" s="41">
        <f>TAB_!D1643</f>
        <v>25</v>
      </c>
      <c r="F1117" s="42">
        <f>TAB_!E1643</f>
        <v>33.299999999999997</v>
      </c>
      <c r="G1117" s="41">
        <f>TAB_!F1643</f>
        <v>0</v>
      </c>
      <c r="H1117" s="42">
        <f>TAB_!G1643</f>
        <v>0</v>
      </c>
      <c r="I1117" s="41">
        <f>TAB_!H1643</f>
        <v>0</v>
      </c>
      <c r="J1117" s="42">
        <f>TAB_!I1643</f>
        <v>0</v>
      </c>
      <c r="K1117" s="41">
        <f>TAB_!J1643</f>
        <v>0</v>
      </c>
      <c r="L1117" s="42">
        <f>TAB_!K1643</f>
        <v>0</v>
      </c>
      <c r="M1117" s="136">
        <f>TAB_!L1643</f>
        <v>21.3</v>
      </c>
      <c r="N1117" s="42">
        <f>TAB_!M1643</f>
        <v>18.5</v>
      </c>
    </row>
    <row r="1118" spans="2:14">
      <c r="B1118" s="142" t="str">
        <f>TAB_!A1644</f>
        <v>(4)Acuerdo</v>
      </c>
      <c r="C1118" s="136">
        <f>TAB_!B1644</f>
        <v>47.4</v>
      </c>
      <c r="D1118" s="42">
        <f>TAB_!C1644</f>
        <v>54.5</v>
      </c>
      <c r="E1118" s="41">
        <f>TAB_!D1644</f>
        <v>25</v>
      </c>
      <c r="F1118" s="42">
        <f>TAB_!E1644</f>
        <v>50</v>
      </c>
      <c r="G1118" s="41">
        <f>TAB_!F1644</f>
        <v>0</v>
      </c>
      <c r="H1118" s="42">
        <f>TAB_!G1644</f>
        <v>0</v>
      </c>
      <c r="I1118" s="41">
        <f>TAB_!H1644</f>
        <v>20</v>
      </c>
      <c r="J1118" s="42">
        <f>TAB_!I1644</f>
        <v>50</v>
      </c>
      <c r="K1118" s="41">
        <f>TAB_!J1644</f>
        <v>0</v>
      </c>
      <c r="L1118" s="42">
        <f>TAB_!K1644</f>
        <v>0</v>
      </c>
      <c r="M1118" s="136">
        <f>TAB_!L1644</f>
        <v>42.6</v>
      </c>
      <c r="N1118" s="42">
        <f>TAB_!M1644</f>
        <v>53.7</v>
      </c>
    </row>
    <row r="1119" spans="2:14">
      <c r="B1119" s="142" t="str">
        <f>TAB_!A1645</f>
        <v>(5)Total Acuerdo</v>
      </c>
      <c r="C1119" s="136">
        <f>TAB_!B1645</f>
        <v>18.399999999999999</v>
      </c>
      <c r="D1119" s="42">
        <f>TAB_!C1645</f>
        <v>25</v>
      </c>
      <c r="E1119" s="41">
        <f>TAB_!D1645</f>
        <v>25</v>
      </c>
      <c r="F1119" s="42">
        <f>TAB_!E1645</f>
        <v>16.7</v>
      </c>
      <c r="G1119" s="41">
        <f>TAB_!F1645</f>
        <v>0</v>
      </c>
      <c r="H1119" s="42">
        <f>TAB_!G1645</f>
        <v>0</v>
      </c>
      <c r="I1119" s="41">
        <f>TAB_!H1645</f>
        <v>80</v>
      </c>
      <c r="J1119" s="42">
        <f>TAB_!I1645</f>
        <v>50</v>
      </c>
      <c r="K1119" s="41">
        <f>TAB_!J1645</f>
        <v>0</v>
      </c>
      <c r="L1119" s="42">
        <f>TAB_!K1645</f>
        <v>0</v>
      </c>
      <c r="M1119" s="136">
        <f>TAB_!L1645</f>
        <v>25.5</v>
      </c>
      <c r="N1119" s="42">
        <f>TAB_!M1645</f>
        <v>25.9</v>
      </c>
    </row>
    <row r="1120" spans="2:14">
      <c r="B1120" s="142" t="str">
        <f>TAB_!A1646</f>
        <v>NS/NA</v>
      </c>
      <c r="C1120" s="136">
        <f>TAB_!B1646</f>
        <v>5.3</v>
      </c>
      <c r="D1120" s="42">
        <f>TAB_!C1646</f>
        <v>0</v>
      </c>
      <c r="E1120" s="41">
        <f>TAB_!D1646</f>
        <v>0</v>
      </c>
      <c r="F1120" s="42">
        <f>TAB_!E1646</f>
        <v>0</v>
      </c>
      <c r="G1120" s="41">
        <f>TAB_!F1646</f>
        <v>0</v>
      </c>
      <c r="H1120" s="42">
        <f>TAB_!G1646</f>
        <v>0</v>
      </c>
      <c r="I1120" s="41">
        <f>TAB_!H1646</f>
        <v>0</v>
      </c>
      <c r="J1120" s="42">
        <f>TAB_!I1646</f>
        <v>0</v>
      </c>
      <c r="K1120" s="41">
        <f>TAB_!J1646</f>
        <v>0</v>
      </c>
      <c r="L1120" s="42">
        <f>TAB_!K1646</f>
        <v>0</v>
      </c>
      <c r="M1120" s="136">
        <f>TAB_!L1646</f>
        <v>4.3</v>
      </c>
      <c r="N1120" s="42">
        <f>TAB_!M1646</f>
        <v>0</v>
      </c>
    </row>
    <row r="1121" spans="2:14">
      <c r="B1121" s="142" t="str">
        <f>TAB_!A1647</f>
        <v>Total</v>
      </c>
      <c r="C1121" s="136">
        <f>TAB_!B1647</f>
        <v>100</v>
      </c>
      <c r="D1121" s="42">
        <f>TAB_!C1647</f>
        <v>100</v>
      </c>
      <c r="E1121" s="41">
        <f>TAB_!D1647</f>
        <v>100</v>
      </c>
      <c r="F1121" s="42">
        <f>TAB_!E1647</f>
        <v>100</v>
      </c>
      <c r="G1121" s="41">
        <f>TAB_!F1647</f>
        <v>0</v>
      </c>
      <c r="H1121" s="42">
        <f>TAB_!G1647</f>
        <v>0</v>
      </c>
      <c r="I1121" s="41">
        <f>TAB_!H1647</f>
        <v>100</v>
      </c>
      <c r="J1121" s="42">
        <f>TAB_!I1647</f>
        <v>100</v>
      </c>
      <c r="K1121" s="41">
        <f>TAB_!J1647</f>
        <v>0</v>
      </c>
      <c r="L1121" s="42">
        <f>TAB_!K1647</f>
        <v>0</v>
      </c>
      <c r="M1121" s="136">
        <f>TAB_!L1647</f>
        <v>100</v>
      </c>
      <c r="N1121" s="42">
        <f>TAB_!M1647</f>
        <v>100</v>
      </c>
    </row>
    <row r="1122" spans="2:14">
      <c r="B1122" s="143" t="str">
        <f>TAB_!A1648</f>
        <v>Numero de entrevistados</v>
      </c>
      <c r="C1122" s="137">
        <f>TAB_!B1648</f>
        <v>38</v>
      </c>
      <c r="D1122" s="44">
        <f>TAB_!C1648</f>
        <v>44</v>
      </c>
      <c r="E1122" s="43">
        <f>TAB_!D1648</f>
        <v>4</v>
      </c>
      <c r="F1122" s="44">
        <f>TAB_!E1648</f>
        <v>6</v>
      </c>
      <c r="G1122" s="43">
        <f>TAB_!F1648</f>
        <v>0</v>
      </c>
      <c r="H1122" s="44">
        <f>TAB_!G1648</f>
        <v>0</v>
      </c>
      <c r="I1122" s="43">
        <f>TAB_!H1648</f>
        <v>5</v>
      </c>
      <c r="J1122" s="44">
        <f>TAB_!I1648</f>
        <v>4</v>
      </c>
      <c r="K1122" s="43">
        <f>TAB_!J1648</f>
        <v>0</v>
      </c>
      <c r="L1122" s="44">
        <f>TAB_!K1648</f>
        <v>0</v>
      </c>
      <c r="M1122" s="137">
        <f>TAB_!L1648</f>
        <v>47</v>
      </c>
      <c r="N1122" s="44">
        <f>TAB_!M1648</f>
        <v>54</v>
      </c>
    </row>
    <row r="1123" spans="2:14">
      <c r="B1123" s="161" t="str">
        <f>TAB_!A1649</f>
        <v>TOP TWO BOX</v>
      </c>
      <c r="C1123" s="138">
        <f>TAB_!B1649</f>
        <v>65.8</v>
      </c>
      <c r="D1123" s="36">
        <f>TAB_!C1649</f>
        <v>79.5</v>
      </c>
      <c r="E1123" s="35">
        <f>TAB_!D1649</f>
        <v>50</v>
      </c>
      <c r="F1123" s="36">
        <f>TAB_!E1649</f>
        <v>66.7</v>
      </c>
      <c r="G1123" s="35">
        <f>TAB_!F1649</f>
        <v>0</v>
      </c>
      <c r="H1123" s="36">
        <f>TAB_!G1649</f>
        <v>0</v>
      </c>
      <c r="I1123" s="35">
        <f>TAB_!H1649</f>
        <v>100</v>
      </c>
      <c r="J1123" s="36">
        <f>TAB_!I1649</f>
        <v>100</v>
      </c>
      <c r="K1123" s="35">
        <f>TAB_!J1649</f>
        <v>0</v>
      </c>
      <c r="L1123" s="36">
        <f>TAB_!K1649</f>
        <v>0</v>
      </c>
      <c r="M1123" s="138">
        <f>TAB_!L1649</f>
        <v>68.099999999999994</v>
      </c>
      <c r="N1123" s="36">
        <f>TAB_!M1649</f>
        <v>79.599999999999994</v>
      </c>
    </row>
    <row r="1124" spans="2:14">
      <c r="B1124" s="142" t="str">
        <f>TAB_!A1650</f>
        <v>BOTTOM TWO BOX</v>
      </c>
      <c r="C1124" s="136">
        <f>TAB_!B1650</f>
        <v>5.3</v>
      </c>
      <c r="D1124" s="42">
        <f>TAB_!C1650</f>
        <v>2.2999999999999998</v>
      </c>
      <c r="E1124" s="41">
        <f>TAB_!D1650</f>
        <v>25</v>
      </c>
      <c r="F1124" s="42">
        <f>TAB_!E1650</f>
        <v>0</v>
      </c>
      <c r="G1124" s="41">
        <f>TAB_!F1650</f>
        <v>0</v>
      </c>
      <c r="H1124" s="42">
        <f>TAB_!G1650</f>
        <v>0</v>
      </c>
      <c r="I1124" s="41">
        <f>TAB_!H1650</f>
        <v>0</v>
      </c>
      <c r="J1124" s="42">
        <f>TAB_!I1650</f>
        <v>0</v>
      </c>
      <c r="K1124" s="41">
        <f>TAB_!J1650</f>
        <v>0</v>
      </c>
      <c r="L1124" s="42">
        <f>TAB_!K1650</f>
        <v>0</v>
      </c>
      <c r="M1124" s="136">
        <f>TAB_!L1650</f>
        <v>6.4</v>
      </c>
      <c r="N1124" s="42">
        <f>TAB_!M1650</f>
        <v>1.9</v>
      </c>
    </row>
    <row r="1125" spans="2:14">
      <c r="B1125" s="161" t="str">
        <f>TAB_!A1651</f>
        <v>Media Escala de 1 a 5</v>
      </c>
      <c r="C1125" s="139">
        <f>TAB_!B1651</f>
        <v>3.8</v>
      </c>
      <c r="D1125" s="38">
        <f>TAB_!C1651</f>
        <v>4</v>
      </c>
      <c r="E1125" s="37">
        <f>TAB_!D1651</f>
        <v>3.5</v>
      </c>
      <c r="F1125" s="38">
        <f>TAB_!E1651</f>
        <v>3.8</v>
      </c>
      <c r="G1125" s="37">
        <f>TAB_!F1651</f>
        <v>0</v>
      </c>
      <c r="H1125" s="38">
        <f>TAB_!G1651</f>
        <v>0</v>
      </c>
      <c r="I1125" s="37">
        <f>TAB_!H1651</f>
        <v>4.8</v>
      </c>
      <c r="J1125" s="38">
        <f>TAB_!I1651</f>
        <v>4.5</v>
      </c>
      <c r="K1125" s="37">
        <f>TAB_!J1651</f>
        <v>0</v>
      </c>
      <c r="L1125" s="38">
        <f>TAB_!K1651</f>
        <v>0</v>
      </c>
      <c r="M1125" s="139">
        <f>TAB_!L1651</f>
        <v>3.9</v>
      </c>
      <c r="N1125" s="38">
        <f>TAB_!M1651</f>
        <v>4</v>
      </c>
    </row>
    <row r="1126" spans="2:14" ht="15" thickBot="1">
      <c r="B1126" s="162" t="str">
        <f>TAB_!A1652</f>
        <v>Índice Escala de 1 a 100</v>
      </c>
      <c r="C1126" s="140">
        <f>TAB_!B1652</f>
        <v>70.099999999999994</v>
      </c>
      <c r="D1126" s="46">
        <f>TAB_!C1652</f>
        <v>75.599999999999994</v>
      </c>
      <c r="E1126" s="45">
        <f>TAB_!D1652</f>
        <v>62.5</v>
      </c>
      <c r="F1126" s="46">
        <f>TAB_!E1652</f>
        <v>70.8</v>
      </c>
      <c r="G1126" s="45">
        <f>TAB_!F1652</f>
        <v>0</v>
      </c>
      <c r="H1126" s="46">
        <f>TAB_!G1652</f>
        <v>0</v>
      </c>
      <c r="I1126" s="45">
        <f>TAB_!H1652</f>
        <v>95</v>
      </c>
      <c r="J1126" s="46">
        <f>TAB_!I1652</f>
        <v>87.5</v>
      </c>
      <c r="K1126" s="45">
        <f>TAB_!J1652</f>
        <v>0</v>
      </c>
      <c r="L1126" s="46">
        <f>TAB_!K1652</f>
        <v>0</v>
      </c>
      <c r="M1126" s="140">
        <f>TAB_!L1652</f>
        <v>72.2</v>
      </c>
      <c r="N1126" s="46">
        <f>TAB_!M1652</f>
        <v>75.900000000000006</v>
      </c>
    </row>
    <row r="1127" spans="2:14">
      <c r="C1127" s="33"/>
      <c r="D1127" s="33"/>
      <c r="E1127" s="33"/>
      <c r="F1127" s="33"/>
      <c r="G1127" s="33"/>
      <c r="H1127" s="33"/>
      <c r="I1127" s="33"/>
      <c r="J1127" s="33"/>
      <c r="K1127" s="33"/>
      <c r="L1127" s="33"/>
      <c r="M1127" s="33"/>
      <c r="N1127" s="33"/>
    </row>
    <row r="1128" spans="2:14">
      <c r="C1128" s="33"/>
      <c r="D1128" s="33"/>
      <c r="E1128" s="33"/>
      <c r="F1128" s="33"/>
      <c r="G1128" s="33"/>
      <c r="H1128" s="33"/>
      <c r="I1128" s="33"/>
      <c r="J1128" s="33"/>
      <c r="K1128" s="33"/>
      <c r="L1128" s="33"/>
      <c r="M1128" s="33"/>
      <c r="N1128" s="33"/>
    </row>
    <row r="1129" spans="2:14">
      <c r="B1129" s="141" t="str">
        <f>TAB_!A1655</f>
        <v>¿Considera que en términos generales las actividades de formación dirigidas a los estudiantes estimulan su capacidad creativa, curiosidad científica,</v>
      </c>
      <c r="C1129" s="33"/>
      <c r="D1129" s="33"/>
      <c r="E1129" s="33"/>
      <c r="F1129" s="33"/>
      <c r="G1129" s="33"/>
      <c r="H1129" s="33"/>
      <c r="I1129" s="33"/>
      <c r="J1129" s="33"/>
      <c r="K1129" s="33"/>
      <c r="L1129" s="33"/>
      <c r="M1129" s="33"/>
      <c r="N1129" s="33"/>
    </row>
    <row r="1130" spans="2:14" ht="15" thickBot="1">
      <c r="B1130" s="141" t="str">
        <f>TAB_!A1656</f>
        <v>innovación y pensamiento autónomo?</v>
      </c>
      <c r="C1130" s="33"/>
      <c r="D1130" s="33"/>
      <c r="E1130" s="33"/>
      <c r="F1130" s="33"/>
      <c r="G1130" s="33"/>
      <c r="H1130" s="33"/>
      <c r="I1130" s="33"/>
      <c r="J1130" s="33"/>
      <c r="K1130" s="33"/>
      <c r="L1130" s="33"/>
      <c r="M1130" s="33"/>
      <c r="N1130" s="33"/>
    </row>
    <row r="1131" spans="2:14">
      <c r="B1131" s="160" t="str">
        <f>TAB_!A1664</f>
        <v>(1)Total Desacuerdo</v>
      </c>
      <c r="C1131" s="159">
        <f>TAB_!B1664</f>
        <v>2.6</v>
      </c>
      <c r="D1131" s="158">
        <f>TAB_!C1664</f>
        <v>2.2999999999999998</v>
      </c>
      <c r="E1131" s="157">
        <f>TAB_!D1664</f>
        <v>0</v>
      </c>
      <c r="F1131" s="158">
        <f>TAB_!E1664</f>
        <v>0</v>
      </c>
      <c r="G1131" s="157">
        <f>TAB_!F1664</f>
        <v>0</v>
      </c>
      <c r="H1131" s="158">
        <f>TAB_!G1664</f>
        <v>0</v>
      </c>
      <c r="I1131" s="157">
        <f>TAB_!H1664</f>
        <v>0</v>
      </c>
      <c r="J1131" s="158">
        <f>TAB_!I1664</f>
        <v>0</v>
      </c>
      <c r="K1131" s="157">
        <f>TAB_!J1664</f>
        <v>0</v>
      </c>
      <c r="L1131" s="158">
        <f>TAB_!K1664</f>
        <v>0</v>
      </c>
      <c r="M1131" s="159">
        <f>TAB_!L1664</f>
        <v>2.2000000000000002</v>
      </c>
      <c r="N1131" s="158">
        <f>TAB_!M1664</f>
        <v>1.8</v>
      </c>
    </row>
    <row r="1132" spans="2:14">
      <c r="B1132" s="142" t="str">
        <f>TAB_!A1665</f>
        <v>(2)Desacuerdo</v>
      </c>
      <c r="C1132" s="136">
        <f>TAB_!B1665</f>
        <v>7.9</v>
      </c>
      <c r="D1132" s="42">
        <f>TAB_!C1665</f>
        <v>4.5</v>
      </c>
      <c r="E1132" s="41">
        <f>TAB_!D1665</f>
        <v>0</v>
      </c>
      <c r="F1132" s="42">
        <f>TAB_!E1665</f>
        <v>0</v>
      </c>
      <c r="G1132" s="41">
        <f>TAB_!F1665</f>
        <v>0</v>
      </c>
      <c r="H1132" s="42">
        <f>TAB_!G1665</f>
        <v>0</v>
      </c>
      <c r="I1132" s="41">
        <f>TAB_!H1665</f>
        <v>0</v>
      </c>
      <c r="J1132" s="42">
        <f>TAB_!I1665</f>
        <v>0</v>
      </c>
      <c r="K1132" s="41">
        <f>TAB_!J1665</f>
        <v>0</v>
      </c>
      <c r="L1132" s="42">
        <f>TAB_!K1665</f>
        <v>0</v>
      </c>
      <c r="M1132" s="136">
        <f>TAB_!L1665</f>
        <v>6.5</v>
      </c>
      <c r="N1132" s="42">
        <f>TAB_!M1665</f>
        <v>3.6</v>
      </c>
    </row>
    <row r="1133" spans="2:14">
      <c r="B1133" s="142" t="str">
        <f>TAB_!A1666</f>
        <v>(3)Medianamente de acuerdo</v>
      </c>
      <c r="C1133" s="136">
        <f>TAB_!B1666</f>
        <v>26.3</v>
      </c>
      <c r="D1133" s="42">
        <f>TAB_!C1666</f>
        <v>29.5</v>
      </c>
      <c r="E1133" s="41">
        <f>TAB_!D1666</f>
        <v>25</v>
      </c>
      <c r="F1133" s="42">
        <f>TAB_!E1666</f>
        <v>0</v>
      </c>
      <c r="G1133" s="41">
        <f>TAB_!F1666</f>
        <v>0</v>
      </c>
      <c r="H1133" s="42">
        <f>TAB_!G1666</f>
        <v>20</v>
      </c>
      <c r="I1133" s="41">
        <f>TAB_!H1666</f>
        <v>0</v>
      </c>
      <c r="J1133" s="42">
        <f>TAB_!I1666</f>
        <v>0</v>
      </c>
      <c r="K1133" s="41">
        <f>TAB_!J1666</f>
        <v>0</v>
      </c>
      <c r="L1133" s="42">
        <f>TAB_!K1666</f>
        <v>0</v>
      </c>
      <c r="M1133" s="136">
        <f>TAB_!L1666</f>
        <v>23.9</v>
      </c>
      <c r="N1133" s="42">
        <f>TAB_!M1666</f>
        <v>25.5</v>
      </c>
    </row>
    <row r="1134" spans="2:14">
      <c r="B1134" s="142" t="str">
        <f>TAB_!A1667</f>
        <v>(4)Acuerdo</v>
      </c>
      <c r="C1134" s="136">
        <f>TAB_!B1667</f>
        <v>50</v>
      </c>
      <c r="D1134" s="42">
        <f>TAB_!C1667</f>
        <v>36.4</v>
      </c>
      <c r="E1134" s="41">
        <f>TAB_!D1667</f>
        <v>50</v>
      </c>
      <c r="F1134" s="42">
        <f>TAB_!E1667</f>
        <v>66.7</v>
      </c>
      <c r="G1134" s="41">
        <f>TAB_!F1667</f>
        <v>50</v>
      </c>
      <c r="H1134" s="42">
        <f>TAB_!G1667</f>
        <v>80</v>
      </c>
      <c r="I1134" s="41">
        <f>TAB_!H1667</f>
        <v>0</v>
      </c>
      <c r="J1134" s="42">
        <f>TAB_!I1667</f>
        <v>0</v>
      </c>
      <c r="K1134" s="41">
        <f>TAB_!J1667</f>
        <v>0</v>
      </c>
      <c r="L1134" s="42">
        <f>TAB_!K1667</f>
        <v>0</v>
      </c>
      <c r="M1134" s="136">
        <f>TAB_!L1667</f>
        <v>50</v>
      </c>
      <c r="N1134" s="42">
        <f>TAB_!M1667</f>
        <v>43.6</v>
      </c>
    </row>
    <row r="1135" spans="2:14">
      <c r="B1135" s="142" t="str">
        <f>TAB_!A1668</f>
        <v>(5)Total Acuerdo</v>
      </c>
      <c r="C1135" s="136">
        <f>TAB_!B1668</f>
        <v>10.5</v>
      </c>
      <c r="D1135" s="42">
        <f>TAB_!C1668</f>
        <v>25</v>
      </c>
      <c r="E1135" s="41">
        <f>TAB_!D1668</f>
        <v>25</v>
      </c>
      <c r="F1135" s="42">
        <f>TAB_!E1668</f>
        <v>33.299999999999997</v>
      </c>
      <c r="G1135" s="41">
        <f>TAB_!F1668</f>
        <v>50</v>
      </c>
      <c r="H1135" s="42">
        <f>TAB_!G1668</f>
        <v>0</v>
      </c>
      <c r="I1135" s="41">
        <f>TAB_!H1668</f>
        <v>0</v>
      </c>
      <c r="J1135" s="42">
        <f>TAB_!I1668</f>
        <v>0</v>
      </c>
      <c r="K1135" s="41">
        <f>TAB_!J1668</f>
        <v>0</v>
      </c>
      <c r="L1135" s="42">
        <f>TAB_!K1668</f>
        <v>0</v>
      </c>
      <c r="M1135" s="136">
        <f>TAB_!L1668</f>
        <v>15.2</v>
      </c>
      <c r="N1135" s="42">
        <f>TAB_!M1668</f>
        <v>23.6</v>
      </c>
    </row>
    <row r="1136" spans="2:14">
      <c r="B1136" s="142" t="str">
        <f>TAB_!A1669</f>
        <v>NS/NA</v>
      </c>
      <c r="C1136" s="136">
        <f>TAB_!B1669</f>
        <v>2.6</v>
      </c>
      <c r="D1136" s="42">
        <f>TAB_!C1669</f>
        <v>2.2999999999999998</v>
      </c>
      <c r="E1136" s="41">
        <f>TAB_!D1669</f>
        <v>0</v>
      </c>
      <c r="F1136" s="42">
        <f>TAB_!E1669</f>
        <v>0</v>
      </c>
      <c r="G1136" s="41">
        <f>TAB_!F1669</f>
        <v>0</v>
      </c>
      <c r="H1136" s="42">
        <f>TAB_!G1669</f>
        <v>0</v>
      </c>
      <c r="I1136" s="41">
        <f>TAB_!H1669</f>
        <v>0</v>
      </c>
      <c r="J1136" s="42">
        <f>TAB_!I1669</f>
        <v>0</v>
      </c>
      <c r="K1136" s="41">
        <f>TAB_!J1669</f>
        <v>0</v>
      </c>
      <c r="L1136" s="42">
        <f>TAB_!K1669</f>
        <v>0</v>
      </c>
      <c r="M1136" s="136">
        <f>TAB_!L1669</f>
        <v>2.2000000000000002</v>
      </c>
      <c r="N1136" s="42">
        <f>TAB_!M1669</f>
        <v>1.8</v>
      </c>
    </row>
    <row r="1137" spans="2:14">
      <c r="B1137" s="142" t="str">
        <f>TAB_!A1670</f>
        <v>Total</v>
      </c>
      <c r="C1137" s="136">
        <f>TAB_!B1670</f>
        <v>100</v>
      </c>
      <c r="D1137" s="42">
        <f>TAB_!C1670</f>
        <v>100</v>
      </c>
      <c r="E1137" s="41">
        <f>TAB_!D1670</f>
        <v>100</v>
      </c>
      <c r="F1137" s="42">
        <f>TAB_!E1670</f>
        <v>100</v>
      </c>
      <c r="G1137" s="41">
        <f>TAB_!F1670</f>
        <v>100</v>
      </c>
      <c r="H1137" s="42">
        <f>TAB_!G1670</f>
        <v>100</v>
      </c>
      <c r="I1137" s="41">
        <f>TAB_!H1670</f>
        <v>0</v>
      </c>
      <c r="J1137" s="42">
        <f>TAB_!I1670</f>
        <v>0</v>
      </c>
      <c r="K1137" s="41">
        <f>TAB_!J1670</f>
        <v>0</v>
      </c>
      <c r="L1137" s="42">
        <f>TAB_!K1670</f>
        <v>0</v>
      </c>
      <c r="M1137" s="136">
        <f>TAB_!L1670</f>
        <v>100</v>
      </c>
      <c r="N1137" s="42">
        <f>TAB_!M1670</f>
        <v>100</v>
      </c>
    </row>
    <row r="1138" spans="2:14">
      <c r="B1138" s="143" t="str">
        <f>TAB_!A1671</f>
        <v>Numero de entrevistados</v>
      </c>
      <c r="C1138" s="137">
        <f>TAB_!B1671</f>
        <v>38</v>
      </c>
      <c r="D1138" s="44">
        <f>TAB_!C1671</f>
        <v>44</v>
      </c>
      <c r="E1138" s="43">
        <f>TAB_!D1671</f>
        <v>4</v>
      </c>
      <c r="F1138" s="44">
        <f>TAB_!E1671</f>
        <v>6</v>
      </c>
      <c r="G1138" s="43">
        <f>TAB_!F1671</f>
        <v>4</v>
      </c>
      <c r="H1138" s="44">
        <f>TAB_!G1671</f>
        <v>5</v>
      </c>
      <c r="I1138" s="43">
        <f>TAB_!H1671</f>
        <v>0</v>
      </c>
      <c r="J1138" s="44">
        <f>TAB_!I1671</f>
        <v>0</v>
      </c>
      <c r="K1138" s="43">
        <f>TAB_!J1671</f>
        <v>0</v>
      </c>
      <c r="L1138" s="44">
        <f>TAB_!K1671</f>
        <v>0</v>
      </c>
      <c r="M1138" s="137">
        <f>TAB_!L1671</f>
        <v>46</v>
      </c>
      <c r="N1138" s="44">
        <f>TAB_!M1671</f>
        <v>55</v>
      </c>
    </row>
    <row r="1139" spans="2:14">
      <c r="B1139" s="161" t="str">
        <f>TAB_!A1672</f>
        <v>TOP TWO BOX</v>
      </c>
      <c r="C1139" s="138">
        <f>TAB_!B1672</f>
        <v>60.5</v>
      </c>
      <c r="D1139" s="36">
        <f>TAB_!C1672</f>
        <v>61.4</v>
      </c>
      <c r="E1139" s="35">
        <f>TAB_!D1672</f>
        <v>75</v>
      </c>
      <c r="F1139" s="36">
        <f>TAB_!E1672</f>
        <v>100</v>
      </c>
      <c r="G1139" s="35">
        <f>TAB_!F1672</f>
        <v>100</v>
      </c>
      <c r="H1139" s="36">
        <f>TAB_!G1672</f>
        <v>80</v>
      </c>
      <c r="I1139" s="35">
        <f>TAB_!H1672</f>
        <v>0</v>
      </c>
      <c r="J1139" s="36">
        <f>TAB_!I1672</f>
        <v>0</v>
      </c>
      <c r="K1139" s="35">
        <f>TAB_!J1672</f>
        <v>0</v>
      </c>
      <c r="L1139" s="36">
        <f>TAB_!K1672</f>
        <v>0</v>
      </c>
      <c r="M1139" s="138">
        <f>TAB_!L1672</f>
        <v>65.2</v>
      </c>
      <c r="N1139" s="36">
        <f>TAB_!M1672</f>
        <v>67.3</v>
      </c>
    </row>
    <row r="1140" spans="2:14">
      <c r="B1140" s="142" t="str">
        <f>TAB_!A1673</f>
        <v>BOTTOM TWO BOX</v>
      </c>
      <c r="C1140" s="136">
        <f>TAB_!B1673</f>
        <v>10.5</v>
      </c>
      <c r="D1140" s="42">
        <f>TAB_!C1673</f>
        <v>6.8</v>
      </c>
      <c r="E1140" s="41">
        <f>TAB_!D1673</f>
        <v>0</v>
      </c>
      <c r="F1140" s="42">
        <f>TAB_!E1673</f>
        <v>0</v>
      </c>
      <c r="G1140" s="41">
        <f>TAB_!F1673</f>
        <v>0</v>
      </c>
      <c r="H1140" s="42">
        <f>TAB_!G1673</f>
        <v>0</v>
      </c>
      <c r="I1140" s="41">
        <f>TAB_!H1673</f>
        <v>0</v>
      </c>
      <c r="J1140" s="42">
        <f>TAB_!I1673</f>
        <v>0</v>
      </c>
      <c r="K1140" s="41">
        <f>TAB_!J1673</f>
        <v>0</v>
      </c>
      <c r="L1140" s="42">
        <f>TAB_!K1673</f>
        <v>0</v>
      </c>
      <c r="M1140" s="136">
        <f>TAB_!L1673</f>
        <v>8.6999999999999993</v>
      </c>
      <c r="N1140" s="42">
        <f>TAB_!M1673</f>
        <v>5.5</v>
      </c>
    </row>
    <row r="1141" spans="2:14">
      <c r="B1141" s="161" t="str">
        <f>TAB_!A1674</f>
        <v>Media Escala de 1 a 5</v>
      </c>
      <c r="C1141" s="139">
        <f>TAB_!B1674</f>
        <v>3.6</v>
      </c>
      <c r="D1141" s="38">
        <f>TAB_!C1674</f>
        <v>3.8</v>
      </c>
      <c r="E1141" s="37">
        <f>TAB_!D1674</f>
        <v>4</v>
      </c>
      <c r="F1141" s="38">
        <f>TAB_!E1674</f>
        <v>4.3</v>
      </c>
      <c r="G1141" s="37">
        <f>TAB_!F1674</f>
        <v>4.5</v>
      </c>
      <c r="H1141" s="38">
        <f>TAB_!G1674</f>
        <v>3.8</v>
      </c>
      <c r="I1141" s="37">
        <f>TAB_!H1674</f>
        <v>0</v>
      </c>
      <c r="J1141" s="38">
        <f>TAB_!I1674</f>
        <v>0</v>
      </c>
      <c r="K1141" s="37">
        <f>TAB_!J1674</f>
        <v>0</v>
      </c>
      <c r="L1141" s="38">
        <f>TAB_!K1674</f>
        <v>0</v>
      </c>
      <c r="M1141" s="139">
        <f>TAB_!L1674</f>
        <v>3.7</v>
      </c>
      <c r="N1141" s="38">
        <f>TAB_!M1674</f>
        <v>3.9</v>
      </c>
    </row>
    <row r="1142" spans="2:14" ht="15" thickBot="1">
      <c r="B1142" s="162" t="str">
        <f>TAB_!A1675</f>
        <v>Índice Escala de 1 a 100</v>
      </c>
      <c r="C1142" s="140">
        <f>TAB_!B1675</f>
        <v>64.900000000000006</v>
      </c>
      <c r="D1142" s="46">
        <f>TAB_!C1675</f>
        <v>69.8</v>
      </c>
      <c r="E1142" s="45">
        <f>TAB_!D1675</f>
        <v>75</v>
      </c>
      <c r="F1142" s="46">
        <f>TAB_!E1675</f>
        <v>83.3</v>
      </c>
      <c r="G1142" s="45">
        <f>TAB_!F1675</f>
        <v>87.5</v>
      </c>
      <c r="H1142" s="46">
        <f>TAB_!G1675</f>
        <v>70</v>
      </c>
      <c r="I1142" s="45">
        <f>TAB_!H1675</f>
        <v>0</v>
      </c>
      <c r="J1142" s="46">
        <f>TAB_!I1675</f>
        <v>0</v>
      </c>
      <c r="K1142" s="45">
        <f>TAB_!J1675</f>
        <v>0</v>
      </c>
      <c r="L1142" s="46">
        <f>TAB_!K1675</f>
        <v>0</v>
      </c>
      <c r="M1142" s="140">
        <f>TAB_!L1675</f>
        <v>67.8</v>
      </c>
      <c r="N1142" s="46">
        <f>TAB_!M1675</f>
        <v>71.3</v>
      </c>
    </row>
    <row r="1143" spans="2:14">
      <c r="C1143" s="33"/>
      <c r="D1143" s="33"/>
      <c r="E1143" s="33"/>
      <c r="F1143" s="33"/>
      <c r="G1143" s="33"/>
      <c r="H1143" s="33"/>
      <c r="I1143" s="33"/>
      <c r="J1143" s="33"/>
      <c r="K1143" s="33"/>
      <c r="L1143" s="33"/>
      <c r="M1143" s="33"/>
      <c r="N1143" s="33"/>
    </row>
    <row r="1144" spans="2:14">
      <c r="C1144" s="33"/>
      <c r="D1144" s="33"/>
      <c r="E1144" s="33"/>
      <c r="F1144" s="33"/>
      <c r="G1144" s="33"/>
      <c r="H1144" s="33"/>
      <c r="I1144" s="33"/>
      <c r="J1144" s="33"/>
      <c r="K1144" s="33"/>
      <c r="L1144" s="33"/>
      <c r="M1144" s="33"/>
      <c r="N1144" s="33"/>
    </row>
    <row r="1145" spans="2:14" ht="15" thickBot="1">
      <c r="B1145" s="141" t="str">
        <f>TAB_!A1678</f>
        <v>¿Considera que en términos generales la calidad de los trabajos realizados por los estudiantes son acordes con los objetivos definidos para las actividades académicas?</v>
      </c>
      <c r="C1145" s="33"/>
      <c r="D1145" s="33"/>
      <c r="E1145" s="33"/>
      <c r="F1145" s="33"/>
      <c r="G1145" s="33"/>
      <c r="H1145" s="33"/>
      <c r="I1145" s="33"/>
      <c r="J1145" s="33"/>
      <c r="K1145" s="33"/>
      <c r="L1145" s="33"/>
      <c r="M1145" s="33"/>
      <c r="N1145" s="33"/>
    </row>
    <row r="1146" spans="2:14">
      <c r="B1146" s="160" t="str">
        <f>TAB_!A1686</f>
        <v>(1)Total Desacuerdo</v>
      </c>
      <c r="C1146" s="159">
        <f>TAB_!B1686</f>
        <v>0</v>
      </c>
      <c r="D1146" s="158">
        <f>TAB_!C1686</f>
        <v>0</v>
      </c>
      <c r="E1146" s="157">
        <f>TAB_!D1686</f>
        <v>0</v>
      </c>
      <c r="F1146" s="158">
        <f>TAB_!E1686</f>
        <v>0</v>
      </c>
      <c r="G1146" s="157">
        <f>TAB_!F1686</f>
        <v>0</v>
      </c>
      <c r="H1146" s="158">
        <f>TAB_!G1686</f>
        <v>0</v>
      </c>
      <c r="I1146" s="157">
        <f>TAB_!H1686</f>
        <v>0</v>
      </c>
      <c r="J1146" s="158">
        <f>TAB_!I1686</f>
        <v>0</v>
      </c>
      <c r="K1146" s="157">
        <f>TAB_!J1686</f>
        <v>0</v>
      </c>
      <c r="L1146" s="158">
        <f>TAB_!K1686</f>
        <v>0</v>
      </c>
      <c r="M1146" s="159">
        <f>TAB_!L1686</f>
        <v>0</v>
      </c>
      <c r="N1146" s="158">
        <f>TAB_!M1686</f>
        <v>0</v>
      </c>
    </row>
    <row r="1147" spans="2:14">
      <c r="B1147" s="142" t="str">
        <f>TAB_!A1687</f>
        <v>(2)Desacuerdo</v>
      </c>
      <c r="C1147" s="136">
        <f>TAB_!B1687</f>
        <v>0</v>
      </c>
      <c r="D1147" s="42">
        <f>TAB_!C1687</f>
        <v>0</v>
      </c>
      <c r="E1147" s="41">
        <f>TAB_!D1687</f>
        <v>0</v>
      </c>
      <c r="F1147" s="42">
        <f>TAB_!E1687</f>
        <v>0</v>
      </c>
      <c r="G1147" s="41">
        <f>TAB_!F1687</f>
        <v>0</v>
      </c>
      <c r="H1147" s="42">
        <f>TAB_!G1687</f>
        <v>0</v>
      </c>
      <c r="I1147" s="41">
        <f>TAB_!H1687</f>
        <v>0</v>
      </c>
      <c r="J1147" s="42">
        <f>TAB_!I1687</f>
        <v>0</v>
      </c>
      <c r="K1147" s="41">
        <f>TAB_!J1687</f>
        <v>0</v>
      </c>
      <c r="L1147" s="42">
        <f>TAB_!K1687</f>
        <v>0</v>
      </c>
      <c r="M1147" s="136">
        <f>TAB_!L1687</f>
        <v>0</v>
      </c>
      <c r="N1147" s="42">
        <f>TAB_!M1687</f>
        <v>0</v>
      </c>
    </row>
    <row r="1148" spans="2:14">
      <c r="B1148" s="142" t="str">
        <f>TAB_!A1688</f>
        <v>(3)Medianamente de acuerdo</v>
      </c>
      <c r="C1148" s="136">
        <f>TAB_!B1688</f>
        <v>0</v>
      </c>
      <c r="D1148" s="42">
        <f>TAB_!C1688</f>
        <v>0</v>
      </c>
      <c r="E1148" s="41">
        <f>TAB_!D1688</f>
        <v>50</v>
      </c>
      <c r="F1148" s="42">
        <f>TAB_!E1688</f>
        <v>33.299999999999997</v>
      </c>
      <c r="G1148" s="41">
        <f>TAB_!F1688</f>
        <v>25</v>
      </c>
      <c r="H1148" s="42">
        <f>TAB_!G1688</f>
        <v>80</v>
      </c>
      <c r="I1148" s="41">
        <f>TAB_!H1688</f>
        <v>0</v>
      </c>
      <c r="J1148" s="42">
        <f>TAB_!I1688</f>
        <v>0</v>
      </c>
      <c r="K1148" s="41">
        <f>TAB_!J1688</f>
        <v>0</v>
      </c>
      <c r="L1148" s="42">
        <f>TAB_!K1688</f>
        <v>0</v>
      </c>
      <c r="M1148" s="136">
        <f>TAB_!L1688</f>
        <v>37.5</v>
      </c>
      <c r="N1148" s="42">
        <f>TAB_!M1688</f>
        <v>54.5</v>
      </c>
    </row>
    <row r="1149" spans="2:14">
      <c r="B1149" s="142" t="str">
        <f>TAB_!A1689</f>
        <v>(4)Acuerdo</v>
      </c>
      <c r="C1149" s="136">
        <f>TAB_!B1689</f>
        <v>0</v>
      </c>
      <c r="D1149" s="42">
        <f>TAB_!C1689</f>
        <v>0</v>
      </c>
      <c r="E1149" s="41">
        <f>TAB_!D1689</f>
        <v>50</v>
      </c>
      <c r="F1149" s="42">
        <f>TAB_!E1689</f>
        <v>33.299999999999997</v>
      </c>
      <c r="G1149" s="41">
        <f>TAB_!F1689</f>
        <v>50</v>
      </c>
      <c r="H1149" s="42">
        <f>TAB_!G1689</f>
        <v>20</v>
      </c>
      <c r="I1149" s="41">
        <f>TAB_!H1689</f>
        <v>0</v>
      </c>
      <c r="J1149" s="42">
        <f>TAB_!I1689</f>
        <v>0</v>
      </c>
      <c r="K1149" s="41">
        <f>TAB_!J1689</f>
        <v>0</v>
      </c>
      <c r="L1149" s="42">
        <f>TAB_!K1689</f>
        <v>0</v>
      </c>
      <c r="M1149" s="136">
        <f>TAB_!L1689</f>
        <v>50</v>
      </c>
      <c r="N1149" s="42">
        <f>TAB_!M1689</f>
        <v>27.3</v>
      </c>
    </row>
    <row r="1150" spans="2:14">
      <c r="B1150" s="142" t="str">
        <f>TAB_!A1690</f>
        <v>(5)Total Acuerdo</v>
      </c>
      <c r="C1150" s="136">
        <f>TAB_!B1690</f>
        <v>0</v>
      </c>
      <c r="D1150" s="42">
        <f>TAB_!C1690</f>
        <v>0</v>
      </c>
      <c r="E1150" s="41">
        <f>TAB_!D1690</f>
        <v>0</v>
      </c>
      <c r="F1150" s="42">
        <f>TAB_!E1690</f>
        <v>33.299999999999997</v>
      </c>
      <c r="G1150" s="41">
        <f>TAB_!F1690</f>
        <v>25</v>
      </c>
      <c r="H1150" s="42">
        <f>TAB_!G1690</f>
        <v>0</v>
      </c>
      <c r="I1150" s="41">
        <f>TAB_!H1690</f>
        <v>0</v>
      </c>
      <c r="J1150" s="42">
        <f>TAB_!I1690</f>
        <v>0</v>
      </c>
      <c r="K1150" s="41">
        <f>TAB_!J1690</f>
        <v>0</v>
      </c>
      <c r="L1150" s="42">
        <f>TAB_!K1690</f>
        <v>0</v>
      </c>
      <c r="M1150" s="136">
        <f>TAB_!L1690</f>
        <v>12.5</v>
      </c>
      <c r="N1150" s="42">
        <f>TAB_!M1690</f>
        <v>18.2</v>
      </c>
    </row>
    <row r="1151" spans="2:14">
      <c r="B1151" s="142" t="str">
        <f>TAB_!A1691</f>
        <v>NS/NA</v>
      </c>
      <c r="C1151" s="136">
        <f>TAB_!B1691</f>
        <v>0</v>
      </c>
      <c r="D1151" s="42">
        <f>TAB_!C1691</f>
        <v>0</v>
      </c>
      <c r="E1151" s="41">
        <f>TAB_!D1691</f>
        <v>0</v>
      </c>
      <c r="F1151" s="42">
        <f>TAB_!E1691</f>
        <v>0</v>
      </c>
      <c r="G1151" s="41">
        <f>TAB_!F1691</f>
        <v>0</v>
      </c>
      <c r="H1151" s="42">
        <f>TAB_!G1691</f>
        <v>0</v>
      </c>
      <c r="I1151" s="41">
        <f>TAB_!H1691</f>
        <v>0</v>
      </c>
      <c r="J1151" s="42">
        <f>TAB_!I1691</f>
        <v>0</v>
      </c>
      <c r="K1151" s="41">
        <f>TAB_!J1691</f>
        <v>0</v>
      </c>
      <c r="L1151" s="42">
        <f>TAB_!K1691</f>
        <v>0</v>
      </c>
      <c r="M1151" s="136">
        <f>TAB_!L1691</f>
        <v>0</v>
      </c>
      <c r="N1151" s="42">
        <f>TAB_!M1691</f>
        <v>0</v>
      </c>
    </row>
    <row r="1152" spans="2:14">
      <c r="B1152" s="142" t="str">
        <f>TAB_!A1692</f>
        <v>Total</v>
      </c>
      <c r="C1152" s="136">
        <f>TAB_!B1692</f>
        <v>0</v>
      </c>
      <c r="D1152" s="42">
        <f>TAB_!C1692</f>
        <v>0</v>
      </c>
      <c r="E1152" s="41">
        <f>TAB_!D1692</f>
        <v>100</v>
      </c>
      <c r="F1152" s="42">
        <f>TAB_!E1692</f>
        <v>100</v>
      </c>
      <c r="G1152" s="41">
        <f>TAB_!F1692</f>
        <v>100</v>
      </c>
      <c r="H1152" s="42">
        <f>TAB_!G1692</f>
        <v>100</v>
      </c>
      <c r="I1152" s="41">
        <f>TAB_!H1692</f>
        <v>0</v>
      </c>
      <c r="J1152" s="42">
        <f>TAB_!I1692</f>
        <v>0</v>
      </c>
      <c r="K1152" s="41">
        <f>TAB_!J1692</f>
        <v>0</v>
      </c>
      <c r="L1152" s="42">
        <f>TAB_!K1692</f>
        <v>0</v>
      </c>
      <c r="M1152" s="136">
        <f>TAB_!L1692</f>
        <v>100</v>
      </c>
      <c r="N1152" s="42">
        <f>TAB_!M1692</f>
        <v>100</v>
      </c>
    </row>
    <row r="1153" spans="2:14">
      <c r="B1153" s="143" t="str">
        <f>TAB_!A1693</f>
        <v>Numero de entrevistados</v>
      </c>
      <c r="C1153" s="137">
        <f>TAB_!B1693</f>
        <v>0</v>
      </c>
      <c r="D1153" s="44">
        <f>TAB_!C1693</f>
        <v>0</v>
      </c>
      <c r="E1153" s="43">
        <f>TAB_!D1693</f>
        <v>4</v>
      </c>
      <c r="F1153" s="44">
        <f>TAB_!E1693</f>
        <v>6</v>
      </c>
      <c r="G1153" s="43">
        <f>TAB_!F1693</f>
        <v>4</v>
      </c>
      <c r="H1153" s="44">
        <f>TAB_!G1693</f>
        <v>5</v>
      </c>
      <c r="I1153" s="43">
        <f>TAB_!H1693</f>
        <v>0</v>
      </c>
      <c r="J1153" s="44">
        <f>TAB_!I1693</f>
        <v>0</v>
      </c>
      <c r="K1153" s="43">
        <f>TAB_!J1693</f>
        <v>0</v>
      </c>
      <c r="L1153" s="44">
        <f>TAB_!K1693</f>
        <v>0</v>
      </c>
      <c r="M1153" s="137">
        <f>TAB_!L1693</f>
        <v>8</v>
      </c>
      <c r="N1153" s="44">
        <f>TAB_!M1693</f>
        <v>11</v>
      </c>
    </row>
    <row r="1154" spans="2:14">
      <c r="B1154" s="161" t="str">
        <f>TAB_!A1694</f>
        <v>TOP TWO BOX</v>
      </c>
      <c r="C1154" s="138">
        <f>TAB_!B1694</f>
        <v>0</v>
      </c>
      <c r="D1154" s="36">
        <f>TAB_!C1694</f>
        <v>0</v>
      </c>
      <c r="E1154" s="35">
        <f>TAB_!D1694</f>
        <v>50</v>
      </c>
      <c r="F1154" s="36">
        <f>TAB_!E1694</f>
        <v>66.7</v>
      </c>
      <c r="G1154" s="35">
        <f>TAB_!F1694</f>
        <v>75</v>
      </c>
      <c r="H1154" s="36">
        <f>TAB_!G1694</f>
        <v>20</v>
      </c>
      <c r="I1154" s="35">
        <f>TAB_!H1694</f>
        <v>0</v>
      </c>
      <c r="J1154" s="36">
        <f>TAB_!I1694</f>
        <v>0</v>
      </c>
      <c r="K1154" s="35">
        <f>TAB_!J1694</f>
        <v>0</v>
      </c>
      <c r="L1154" s="36">
        <f>TAB_!K1694</f>
        <v>0</v>
      </c>
      <c r="M1154" s="138">
        <f>TAB_!L1694</f>
        <v>62.5</v>
      </c>
      <c r="N1154" s="36">
        <f>TAB_!M1694</f>
        <v>45.5</v>
      </c>
    </row>
    <row r="1155" spans="2:14">
      <c r="B1155" s="142" t="str">
        <f>TAB_!A1695</f>
        <v>BOTTOM TWO BOX</v>
      </c>
      <c r="C1155" s="136">
        <f>TAB_!B1695</f>
        <v>0</v>
      </c>
      <c r="D1155" s="42">
        <f>TAB_!C1695</f>
        <v>0</v>
      </c>
      <c r="E1155" s="41">
        <f>TAB_!D1695</f>
        <v>0</v>
      </c>
      <c r="F1155" s="42">
        <f>TAB_!E1695</f>
        <v>0</v>
      </c>
      <c r="G1155" s="41">
        <f>TAB_!F1695</f>
        <v>0</v>
      </c>
      <c r="H1155" s="42">
        <f>TAB_!G1695</f>
        <v>0</v>
      </c>
      <c r="I1155" s="41">
        <f>TAB_!H1695</f>
        <v>0</v>
      </c>
      <c r="J1155" s="42">
        <f>TAB_!I1695</f>
        <v>0</v>
      </c>
      <c r="K1155" s="41">
        <f>TAB_!J1695</f>
        <v>0</v>
      </c>
      <c r="L1155" s="42">
        <f>TAB_!K1695</f>
        <v>0</v>
      </c>
      <c r="M1155" s="136">
        <f>TAB_!L1695</f>
        <v>0</v>
      </c>
      <c r="N1155" s="42">
        <f>TAB_!M1695</f>
        <v>0</v>
      </c>
    </row>
    <row r="1156" spans="2:14">
      <c r="B1156" s="161" t="str">
        <f>TAB_!A1696</f>
        <v>Media Escala de 1 a 5</v>
      </c>
      <c r="C1156" s="139">
        <f>TAB_!B1696</f>
        <v>0</v>
      </c>
      <c r="D1156" s="38">
        <f>TAB_!C1696</f>
        <v>0</v>
      </c>
      <c r="E1156" s="37">
        <f>TAB_!D1696</f>
        <v>3.5</v>
      </c>
      <c r="F1156" s="38">
        <f>TAB_!E1696</f>
        <v>4</v>
      </c>
      <c r="G1156" s="37">
        <f>TAB_!F1696</f>
        <v>4</v>
      </c>
      <c r="H1156" s="38">
        <f>TAB_!G1696</f>
        <v>3.2</v>
      </c>
      <c r="I1156" s="37">
        <f>TAB_!H1696</f>
        <v>0</v>
      </c>
      <c r="J1156" s="38">
        <f>TAB_!I1696</f>
        <v>0</v>
      </c>
      <c r="K1156" s="37">
        <f>TAB_!J1696</f>
        <v>0</v>
      </c>
      <c r="L1156" s="38">
        <f>TAB_!K1696</f>
        <v>0</v>
      </c>
      <c r="M1156" s="139">
        <f>TAB_!L1696</f>
        <v>3.8</v>
      </c>
      <c r="N1156" s="38">
        <f>TAB_!M1696</f>
        <v>3.6</v>
      </c>
    </row>
    <row r="1157" spans="2:14" ht="15" thickBot="1">
      <c r="B1157" s="162" t="str">
        <f>TAB_!A1697</f>
        <v>Índice Escala de 1 a 100</v>
      </c>
      <c r="C1157" s="140">
        <f>TAB_!B1697</f>
        <v>0</v>
      </c>
      <c r="D1157" s="46">
        <f>TAB_!C1697</f>
        <v>0</v>
      </c>
      <c r="E1157" s="45">
        <f>TAB_!D1697</f>
        <v>62.5</v>
      </c>
      <c r="F1157" s="46">
        <f>TAB_!E1697</f>
        <v>75</v>
      </c>
      <c r="G1157" s="45">
        <f>TAB_!F1697</f>
        <v>75</v>
      </c>
      <c r="H1157" s="46">
        <f>TAB_!G1697</f>
        <v>55</v>
      </c>
      <c r="I1157" s="45">
        <f>TAB_!H1697</f>
        <v>0</v>
      </c>
      <c r="J1157" s="46">
        <f>TAB_!I1697</f>
        <v>0</v>
      </c>
      <c r="K1157" s="45">
        <f>TAB_!J1697</f>
        <v>0</v>
      </c>
      <c r="L1157" s="46">
        <f>TAB_!K1697</f>
        <v>0</v>
      </c>
      <c r="M1157" s="140">
        <f>TAB_!L1697</f>
        <v>68.8</v>
      </c>
      <c r="N1157" s="46">
        <f>TAB_!M1697</f>
        <v>65.900000000000006</v>
      </c>
    </row>
    <row r="1158" spans="2:14">
      <c r="C1158" s="33"/>
      <c r="D1158" s="33"/>
      <c r="E1158" s="33"/>
      <c r="F1158" s="33"/>
      <c r="G1158" s="33"/>
      <c r="H1158" s="33"/>
      <c r="I1158" s="33"/>
      <c r="J1158" s="33"/>
      <c r="K1158" s="33"/>
      <c r="L1158" s="33"/>
      <c r="M1158" s="33"/>
      <c r="N1158" s="33"/>
    </row>
    <row r="1159" spans="2:14">
      <c r="C1159" s="33"/>
      <c r="D1159" s="33"/>
      <c r="E1159" s="33"/>
      <c r="F1159" s="33"/>
      <c r="G1159" s="33"/>
      <c r="H1159" s="33"/>
      <c r="I1159" s="33"/>
      <c r="J1159" s="33"/>
      <c r="K1159" s="33"/>
      <c r="L1159" s="33"/>
      <c r="M1159" s="33"/>
      <c r="N1159" s="33"/>
    </row>
    <row r="1160" spans="2:14" ht="15" thickBot="1">
      <c r="B1160" s="141" t="str">
        <f>TAB_!A1700</f>
        <v>¿Considera que en términos generales los trabajos realizados por los estudiantes contribuyen con su formación integral?</v>
      </c>
      <c r="C1160" s="33"/>
      <c r="D1160" s="33"/>
      <c r="E1160" s="33"/>
      <c r="F1160" s="33"/>
      <c r="G1160" s="33"/>
      <c r="H1160" s="33"/>
      <c r="I1160" s="33"/>
      <c r="J1160" s="33"/>
      <c r="K1160" s="33"/>
      <c r="L1160" s="33"/>
      <c r="M1160" s="33"/>
      <c r="N1160" s="33"/>
    </row>
    <row r="1161" spans="2:14">
      <c r="B1161" s="160" t="str">
        <f>TAB_!A1708</f>
        <v>(1)Total Desacuerdo</v>
      </c>
      <c r="C1161" s="159">
        <f>TAB_!B1708</f>
        <v>0</v>
      </c>
      <c r="D1161" s="158">
        <f>TAB_!C1708</f>
        <v>0</v>
      </c>
      <c r="E1161" s="157">
        <f>TAB_!D1708</f>
        <v>0</v>
      </c>
      <c r="F1161" s="158">
        <f>TAB_!E1708</f>
        <v>0</v>
      </c>
      <c r="G1161" s="157">
        <f>TAB_!F1708</f>
        <v>0</v>
      </c>
      <c r="H1161" s="158">
        <f>TAB_!G1708</f>
        <v>0</v>
      </c>
      <c r="I1161" s="157">
        <f>TAB_!H1708</f>
        <v>0</v>
      </c>
      <c r="J1161" s="158">
        <f>TAB_!I1708</f>
        <v>0</v>
      </c>
      <c r="K1161" s="157">
        <f>TAB_!J1708</f>
        <v>0</v>
      </c>
      <c r="L1161" s="158">
        <f>TAB_!K1708</f>
        <v>0</v>
      </c>
      <c r="M1161" s="159">
        <f>TAB_!L1708</f>
        <v>0</v>
      </c>
      <c r="N1161" s="158">
        <f>TAB_!M1708</f>
        <v>0</v>
      </c>
    </row>
    <row r="1162" spans="2:14">
      <c r="B1162" s="142" t="str">
        <f>TAB_!A1709</f>
        <v>(2)Desacuerdo</v>
      </c>
      <c r="C1162" s="136">
        <f>TAB_!B1709</f>
        <v>0</v>
      </c>
      <c r="D1162" s="42">
        <f>TAB_!C1709</f>
        <v>0</v>
      </c>
      <c r="E1162" s="41">
        <f>TAB_!D1709</f>
        <v>0</v>
      </c>
      <c r="F1162" s="42">
        <f>TAB_!E1709</f>
        <v>0</v>
      </c>
      <c r="G1162" s="41">
        <f>TAB_!F1709</f>
        <v>0</v>
      </c>
      <c r="H1162" s="42">
        <f>TAB_!G1709</f>
        <v>0</v>
      </c>
      <c r="I1162" s="41">
        <f>TAB_!H1709</f>
        <v>0</v>
      </c>
      <c r="J1162" s="42">
        <f>TAB_!I1709</f>
        <v>0</v>
      </c>
      <c r="K1162" s="41">
        <f>TAB_!J1709</f>
        <v>0</v>
      </c>
      <c r="L1162" s="42">
        <f>TAB_!K1709</f>
        <v>0</v>
      </c>
      <c r="M1162" s="136">
        <f>TAB_!L1709</f>
        <v>0</v>
      </c>
      <c r="N1162" s="42">
        <f>TAB_!M1709</f>
        <v>0</v>
      </c>
    </row>
    <row r="1163" spans="2:14">
      <c r="B1163" s="142" t="str">
        <f>TAB_!A1710</f>
        <v>(3)Medianamente de acuerdo</v>
      </c>
      <c r="C1163" s="136">
        <f>TAB_!B1710</f>
        <v>0</v>
      </c>
      <c r="D1163" s="42">
        <f>TAB_!C1710</f>
        <v>0</v>
      </c>
      <c r="E1163" s="41">
        <f>TAB_!D1710</f>
        <v>25</v>
      </c>
      <c r="F1163" s="42">
        <f>TAB_!E1710</f>
        <v>33.299999999999997</v>
      </c>
      <c r="G1163" s="41">
        <f>TAB_!F1710</f>
        <v>0</v>
      </c>
      <c r="H1163" s="42">
        <f>TAB_!G1710</f>
        <v>60</v>
      </c>
      <c r="I1163" s="41">
        <f>TAB_!H1710</f>
        <v>0</v>
      </c>
      <c r="J1163" s="42">
        <f>TAB_!I1710</f>
        <v>0</v>
      </c>
      <c r="K1163" s="41">
        <f>TAB_!J1710</f>
        <v>0</v>
      </c>
      <c r="L1163" s="42">
        <f>TAB_!K1710</f>
        <v>0</v>
      </c>
      <c r="M1163" s="136">
        <f>TAB_!L1710</f>
        <v>12.5</v>
      </c>
      <c r="N1163" s="42">
        <f>TAB_!M1710</f>
        <v>45.5</v>
      </c>
    </row>
    <row r="1164" spans="2:14">
      <c r="B1164" s="142" t="str">
        <f>TAB_!A1711</f>
        <v>(4)Acuerdo</v>
      </c>
      <c r="C1164" s="136">
        <f>TAB_!B1711</f>
        <v>0</v>
      </c>
      <c r="D1164" s="42">
        <f>TAB_!C1711</f>
        <v>0</v>
      </c>
      <c r="E1164" s="41">
        <f>TAB_!D1711</f>
        <v>25</v>
      </c>
      <c r="F1164" s="42">
        <f>TAB_!E1711</f>
        <v>33.299999999999997</v>
      </c>
      <c r="G1164" s="41">
        <f>TAB_!F1711</f>
        <v>75</v>
      </c>
      <c r="H1164" s="42">
        <f>TAB_!G1711</f>
        <v>40</v>
      </c>
      <c r="I1164" s="41">
        <f>TAB_!H1711</f>
        <v>0</v>
      </c>
      <c r="J1164" s="42">
        <f>TAB_!I1711</f>
        <v>0</v>
      </c>
      <c r="K1164" s="41">
        <f>TAB_!J1711</f>
        <v>0</v>
      </c>
      <c r="L1164" s="42">
        <f>TAB_!K1711</f>
        <v>0</v>
      </c>
      <c r="M1164" s="136">
        <f>TAB_!L1711</f>
        <v>50</v>
      </c>
      <c r="N1164" s="42">
        <f>TAB_!M1711</f>
        <v>36.4</v>
      </c>
    </row>
    <row r="1165" spans="2:14">
      <c r="B1165" s="142" t="str">
        <f>TAB_!A1712</f>
        <v>(5)Total Acuerdo</v>
      </c>
      <c r="C1165" s="136">
        <f>TAB_!B1712</f>
        <v>0</v>
      </c>
      <c r="D1165" s="42">
        <f>TAB_!C1712</f>
        <v>0</v>
      </c>
      <c r="E1165" s="41">
        <f>TAB_!D1712</f>
        <v>50</v>
      </c>
      <c r="F1165" s="42">
        <f>TAB_!E1712</f>
        <v>33.299999999999997</v>
      </c>
      <c r="G1165" s="41">
        <f>TAB_!F1712</f>
        <v>25</v>
      </c>
      <c r="H1165" s="42">
        <f>TAB_!G1712</f>
        <v>0</v>
      </c>
      <c r="I1165" s="41">
        <f>TAB_!H1712</f>
        <v>0</v>
      </c>
      <c r="J1165" s="42">
        <f>TAB_!I1712</f>
        <v>0</v>
      </c>
      <c r="K1165" s="41">
        <f>TAB_!J1712</f>
        <v>0</v>
      </c>
      <c r="L1165" s="42">
        <f>TAB_!K1712</f>
        <v>0</v>
      </c>
      <c r="M1165" s="136">
        <f>TAB_!L1712</f>
        <v>37.5</v>
      </c>
      <c r="N1165" s="42">
        <f>TAB_!M1712</f>
        <v>18.2</v>
      </c>
    </row>
    <row r="1166" spans="2:14">
      <c r="B1166" s="142" t="str">
        <f>TAB_!A1713</f>
        <v>NS/NA</v>
      </c>
      <c r="C1166" s="136">
        <f>TAB_!B1713</f>
        <v>0</v>
      </c>
      <c r="D1166" s="42">
        <f>TAB_!C1713</f>
        <v>0</v>
      </c>
      <c r="E1166" s="41">
        <f>TAB_!D1713</f>
        <v>0</v>
      </c>
      <c r="F1166" s="42">
        <f>TAB_!E1713</f>
        <v>0</v>
      </c>
      <c r="G1166" s="41">
        <f>TAB_!F1713</f>
        <v>0</v>
      </c>
      <c r="H1166" s="42">
        <f>TAB_!G1713</f>
        <v>0</v>
      </c>
      <c r="I1166" s="41">
        <f>TAB_!H1713</f>
        <v>0</v>
      </c>
      <c r="J1166" s="42">
        <f>TAB_!I1713</f>
        <v>0</v>
      </c>
      <c r="K1166" s="41">
        <f>TAB_!J1713</f>
        <v>0</v>
      </c>
      <c r="L1166" s="42">
        <f>TAB_!K1713</f>
        <v>0</v>
      </c>
      <c r="M1166" s="136">
        <f>TAB_!L1713</f>
        <v>0</v>
      </c>
      <c r="N1166" s="42">
        <f>TAB_!M1713</f>
        <v>0</v>
      </c>
    </row>
    <row r="1167" spans="2:14">
      <c r="B1167" s="142" t="str">
        <f>TAB_!A1714</f>
        <v>Total</v>
      </c>
      <c r="C1167" s="136">
        <f>TAB_!B1714</f>
        <v>0</v>
      </c>
      <c r="D1167" s="42">
        <f>TAB_!C1714</f>
        <v>0</v>
      </c>
      <c r="E1167" s="41">
        <f>TAB_!D1714</f>
        <v>100</v>
      </c>
      <c r="F1167" s="42">
        <f>TAB_!E1714</f>
        <v>100</v>
      </c>
      <c r="G1167" s="41">
        <f>TAB_!F1714</f>
        <v>100</v>
      </c>
      <c r="H1167" s="42">
        <f>TAB_!G1714</f>
        <v>100</v>
      </c>
      <c r="I1167" s="41">
        <f>TAB_!H1714</f>
        <v>0</v>
      </c>
      <c r="J1167" s="42">
        <f>TAB_!I1714</f>
        <v>0</v>
      </c>
      <c r="K1167" s="41">
        <f>TAB_!J1714</f>
        <v>0</v>
      </c>
      <c r="L1167" s="42">
        <f>TAB_!K1714</f>
        <v>0</v>
      </c>
      <c r="M1167" s="136">
        <f>TAB_!L1714</f>
        <v>100</v>
      </c>
      <c r="N1167" s="42">
        <f>TAB_!M1714</f>
        <v>100</v>
      </c>
    </row>
    <row r="1168" spans="2:14">
      <c r="B1168" s="143" t="str">
        <f>TAB_!A1715</f>
        <v>Numero de entrevistados</v>
      </c>
      <c r="C1168" s="137">
        <f>TAB_!B1715</f>
        <v>0</v>
      </c>
      <c r="D1168" s="44">
        <f>TAB_!C1715</f>
        <v>0</v>
      </c>
      <c r="E1168" s="43">
        <f>TAB_!D1715</f>
        <v>4</v>
      </c>
      <c r="F1168" s="44">
        <f>TAB_!E1715</f>
        <v>6</v>
      </c>
      <c r="G1168" s="43">
        <f>TAB_!F1715</f>
        <v>4</v>
      </c>
      <c r="H1168" s="44">
        <f>TAB_!G1715</f>
        <v>5</v>
      </c>
      <c r="I1168" s="43">
        <f>TAB_!H1715</f>
        <v>0</v>
      </c>
      <c r="J1168" s="44">
        <f>TAB_!I1715</f>
        <v>0</v>
      </c>
      <c r="K1168" s="43">
        <f>TAB_!J1715</f>
        <v>0</v>
      </c>
      <c r="L1168" s="44">
        <f>TAB_!K1715</f>
        <v>0</v>
      </c>
      <c r="M1168" s="137">
        <f>TAB_!L1715</f>
        <v>8</v>
      </c>
      <c r="N1168" s="44">
        <f>TAB_!M1715</f>
        <v>11</v>
      </c>
    </row>
    <row r="1169" spans="2:14">
      <c r="B1169" s="161" t="str">
        <f>TAB_!A1716</f>
        <v>TOP TWO BOX</v>
      </c>
      <c r="C1169" s="138">
        <f>TAB_!B1716</f>
        <v>0</v>
      </c>
      <c r="D1169" s="36">
        <f>TAB_!C1716</f>
        <v>0</v>
      </c>
      <c r="E1169" s="35">
        <f>TAB_!D1716</f>
        <v>75</v>
      </c>
      <c r="F1169" s="36">
        <f>TAB_!E1716</f>
        <v>66.7</v>
      </c>
      <c r="G1169" s="35">
        <f>TAB_!F1716</f>
        <v>100</v>
      </c>
      <c r="H1169" s="36">
        <f>TAB_!G1716</f>
        <v>40</v>
      </c>
      <c r="I1169" s="35">
        <f>TAB_!H1716</f>
        <v>0</v>
      </c>
      <c r="J1169" s="36">
        <f>TAB_!I1716</f>
        <v>0</v>
      </c>
      <c r="K1169" s="35">
        <f>TAB_!J1716</f>
        <v>0</v>
      </c>
      <c r="L1169" s="36">
        <f>TAB_!K1716</f>
        <v>0</v>
      </c>
      <c r="M1169" s="138">
        <f>TAB_!L1716</f>
        <v>87.5</v>
      </c>
      <c r="N1169" s="36">
        <f>TAB_!M1716</f>
        <v>54.5</v>
      </c>
    </row>
    <row r="1170" spans="2:14">
      <c r="B1170" s="142" t="str">
        <f>TAB_!A1717</f>
        <v>BOTTOM TWO BOX</v>
      </c>
      <c r="C1170" s="136">
        <f>TAB_!B1717</f>
        <v>0</v>
      </c>
      <c r="D1170" s="42">
        <f>TAB_!C1717</f>
        <v>0</v>
      </c>
      <c r="E1170" s="41">
        <f>TAB_!D1717</f>
        <v>0</v>
      </c>
      <c r="F1170" s="42">
        <f>TAB_!E1717</f>
        <v>0</v>
      </c>
      <c r="G1170" s="41">
        <f>TAB_!F1717</f>
        <v>0</v>
      </c>
      <c r="H1170" s="42">
        <f>TAB_!G1717</f>
        <v>0</v>
      </c>
      <c r="I1170" s="41">
        <f>TAB_!H1717</f>
        <v>0</v>
      </c>
      <c r="J1170" s="42">
        <f>TAB_!I1717</f>
        <v>0</v>
      </c>
      <c r="K1170" s="41">
        <f>TAB_!J1717</f>
        <v>0</v>
      </c>
      <c r="L1170" s="42">
        <f>TAB_!K1717</f>
        <v>0</v>
      </c>
      <c r="M1170" s="136">
        <f>TAB_!L1717</f>
        <v>0</v>
      </c>
      <c r="N1170" s="42">
        <f>TAB_!M1717</f>
        <v>0</v>
      </c>
    </row>
    <row r="1171" spans="2:14">
      <c r="B1171" s="161" t="str">
        <f>TAB_!A1718</f>
        <v>Media Escala de 1 a 5</v>
      </c>
      <c r="C1171" s="139">
        <f>TAB_!B1718</f>
        <v>0</v>
      </c>
      <c r="D1171" s="38">
        <f>TAB_!C1718</f>
        <v>0</v>
      </c>
      <c r="E1171" s="37">
        <f>TAB_!D1718</f>
        <v>4.3</v>
      </c>
      <c r="F1171" s="38">
        <f>TAB_!E1718</f>
        <v>4</v>
      </c>
      <c r="G1171" s="37">
        <f>TAB_!F1718</f>
        <v>4.3</v>
      </c>
      <c r="H1171" s="38">
        <f>TAB_!G1718</f>
        <v>3.4</v>
      </c>
      <c r="I1171" s="37">
        <f>TAB_!H1718</f>
        <v>0</v>
      </c>
      <c r="J1171" s="38">
        <f>TAB_!I1718</f>
        <v>0</v>
      </c>
      <c r="K1171" s="37">
        <f>TAB_!J1718</f>
        <v>0</v>
      </c>
      <c r="L1171" s="38">
        <f>TAB_!K1718</f>
        <v>0</v>
      </c>
      <c r="M1171" s="139">
        <f>TAB_!L1718</f>
        <v>4.3</v>
      </c>
      <c r="N1171" s="38">
        <f>TAB_!M1718</f>
        <v>3.7</v>
      </c>
    </row>
    <row r="1172" spans="2:14" ht="15" thickBot="1">
      <c r="B1172" s="162" t="str">
        <f>TAB_!A1719</f>
        <v>Índice Escala de 1 a 100</v>
      </c>
      <c r="C1172" s="140">
        <f>TAB_!B1719</f>
        <v>0</v>
      </c>
      <c r="D1172" s="46">
        <f>TAB_!C1719</f>
        <v>0</v>
      </c>
      <c r="E1172" s="45">
        <f>TAB_!D1719</f>
        <v>81.3</v>
      </c>
      <c r="F1172" s="46">
        <f>TAB_!E1719</f>
        <v>75</v>
      </c>
      <c r="G1172" s="45">
        <f>TAB_!F1719</f>
        <v>81.3</v>
      </c>
      <c r="H1172" s="46">
        <f>TAB_!G1719</f>
        <v>60</v>
      </c>
      <c r="I1172" s="45">
        <f>TAB_!H1719</f>
        <v>0</v>
      </c>
      <c r="J1172" s="46">
        <f>TAB_!I1719</f>
        <v>0</v>
      </c>
      <c r="K1172" s="45">
        <f>TAB_!J1719</f>
        <v>0</v>
      </c>
      <c r="L1172" s="46">
        <f>TAB_!K1719</f>
        <v>0</v>
      </c>
      <c r="M1172" s="140">
        <f>TAB_!L1719</f>
        <v>81.3</v>
      </c>
      <c r="N1172" s="46">
        <f>TAB_!M1719</f>
        <v>68.2</v>
      </c>
    </row>
    <row r="1173" spans="2:14">
      <c r="C1173" s="33"/>
      <c r="D1173" s="33"/>
      <c r="E1173" s="33"/>
      <c r="F1173" s="33"/>
      <c r="G1173" s="33"/>
      <c r="H1173" s="33"/>
      <c r="I1173" s="33"/>
      <c r="J1173" s="33"/>
      <c r="K1173" s="33"/>
      <c r="L1173" s="33"/>
      <c r="M1173" s="33"/>
      <c r="N1173" s="33"/>
    </row>
    <row r="1174" spans="2:14">
      <c r="C1174" s="33"/>
      <c r="D1174" s="33"/>
      <c r="E1174" s="33"/>
      <c r="F1174" s="33"/>
      <c r="G1174" s="33"/>
      <c r="H1174" s="33"/>
      <c r="I1174" s="33"/>
      <c r="J1174" s="33"/>
      <c r="K1174" s="33"/>
      <c r="L1174" s="33"/>
      <c r="M1174" s="33"/>
      <c r="N1174" s="33"/>
    </row>
    <row r="1175" spans="2:14" ht="15" thickBot="1">
      <c r="B1175" s="141" t="str">
        <f>TAB_!A1722</f>
        <v>¿Considera que las diferentes modalidades de flexibilidad curricular que le son ofrecidas a los estudiantes aportan a la alta calidad del programa?</v>
      </c>
      <c r="C1175" s="33"/>
      <c r="D1175" s="33"/>
      <c r="E1175" s="33"/>
      <c r="F1175" s="33"/>
      <c r="G1175" s="33"/>
      <c r="H1175" s="33"/>
      <c r="I1175" s="33"/>
      <c r="J1175" s="33"/>
      <c r="K1175" s="33"/>
      <c r="L1175" s="33"/>
      <c r="M1175" s="33"/>
      <c r="N1175" s="33"/>
    </row>
    <row r="1176" spans="2:14">
      <c r="B1176" s="160" t="str">
        <f>TAB_!A1730</f>
        <v>(1)Total Desacuerdo</v>
      </c>
      <c r="C1176" s="159">
        <f>TAB_!B1730</f>
        <v>0</v>
      </c>
      <c r="D1176" s="158">
        <f>TAB_!C1730</f>
        <v>0</v>
      </c>
      <c r="E1176" s="157">
        <f>TAB_!D1730</f>
        <v>0</v>
      </c>
      <c r="F1176" s="158">
        <f>TAB_!E1730</f>
        <v>0</v>
      </c>
      <c r="G1176" s="157">
        <f>TAB_!F1730</f>
        <v>0</v>
      </c>
      <c r="H1176" s="158">
        <f>TAB_!G1730</f>
        <v>0</v>
      </c>
      <c r="I1176" s="157">
        <f>TAB_!H1730</f>
        <v>0</v>
      </c>
      <c r="J1176" s="158">
        <f>TAB_!I1730</f>
        <v>0</v>
      </c>
      <c r="K1176" s="157">
        <f>TAB_!J1730</f>
        <v>0</v>
      </c>
      <c r="L1176" s="158">
        <f>TAB_!K1730</f>
        <v>0</v>
      </c>
      <c r="M1176" s="159">
        <f>TAB_!L1730</f>
        <v>0</v>
      </c>
      <c r="N1176" s="158">
        <f>TAB_!M1730</f>
        <v>0</v>
      </c>
    </row>
    <row r="1177" spans="2:14">
      <c r="B1177" s="142" t="str">
        <f>TAB_!A1731</f>
        <v>(2)Desacuerdo</v>
      </c>
      <c r="C1177" s="136">
        <f>TAB_!B1731</f>
        <v>0</v>
      </c>
      <c r="D1177" s="42">
        <f>TAB_!C1731</f>
        <v>0</v>
      </c>
      <c r="E1177" s="41">
        <f>TAB_!D1731</f>
        <v>0</v>
      </c>
      <c r="F1177" s="42">
        <f>TAB_!E1731</f>
        <v>0</v>
      </c>
      <c r="G1177" s="41">
        <f>TAB_!F1731</f>
        <v>0</v>
      </c>
      <c r="H1177" s="42">
        <f>TAB_!G1731</f>
        <v>0</v>
      </c>
      <c r="I1177" s="41">
        <f>TAB_!H1731</f>
        <v>0</v>
      </c>
      <c r="J1177" s="42">
        <f>TAB_!I1731</f>
        <v>0</v>
      </c>
      <c r="K1177" s="41">
        <f>TAB_!J1731</f>
        <v>0</v>
      </c>
      <c r="L1177" s="42">
        <f>TAB_!K1731</f>
        <v>0</v>
      </c>
      <c r="M1177" s="136">
        <f>TAB_!L1731</f>
        <v>0</v>
      </c>
      <c r="N1177" s="42">
        <f>TAB_!M1731</f>
        <v>0</v>
      </c>
    </row>
    <row r="1178" spans="2:14">
      <c r="B1178" s="142" t="str">
        <f>TAB_!A1732</f>
        <v>(3)Medianamente de acuerdo</v>
      </c>
      <c r="C1178" s="136">
        <f>TAB_!B1732</f>
        <v>0</v>
      </c>
      <c r="D1178" s="42">
        <f>TAB_!C1732</f>
        <v>0</v>
      </c>
      <c r="E1178" s="41">
        <f>TAB_!D1732</f>
        <v>50</v>
      </c>
      <c r="F1178" s="42">
        <f>TAB_!E1732</f>
        <v>16.7</v>
      </c>
      <c r="G1178" s="41">
        <f>TAB_!F1732</f>
        <v>0</v>
      </c>
      <c r="H1178" s="42">
        <f>TAB_!G1732</f>
        <v>0</v>
      </c>
      <c r="I1178" s="41">
        <f>TAB_!H1732</f>
        <v>0</v>
      </c>
      <c r="J1178" s="42">
        <f>TAB_!I1732</f>
        <v>0</v>
      </c>
      <c r="K1178" s="41">
        <f>TAB_!J1732</f>
        <v>0</v>
      </c>
      <c r="L1178" s="42">
        <f>TAB_!K1732</f>
        <v>0</v>
      </c>
      <c r="M1178" s="136">
        <f>TAB_!L1732</f>
        <v>22.2</v>
      </c>
      <c r="N1178" s="42">
        <f>TAB_!M1732</f>
        <v>10</v>
      </c>
    </row>
    <row r="1179" spans="2:14">
      <c r="B1179" s="142" t="str">
        <f>TAB_!A1733</f>
        <v>(4)Acuerdo</v>
      </c>
      <c r="C1179" s="136">
        <f>TAB_!B1733</f>
        <v>0</v>
      </c>
      <c r="D1179" s="42">
        <f>TAB_!C1733</f>
        <v>0</v>
      </c>
      <c r="E1179" s="41">
        <f>TAB_!D1733</f>
        <v>50</v>
      </c>
      <c r="F1179" s="42">
        <f>TAB_!E1733</f>
        <v>50</v>
      </c>
      <c r="G1179" s="41">
        <f>TAB_!F1733</f>
        <v>0</v>
      </c>
      <c r="H1179" s="42">
        <f>TAB_!G1733</f>
        <v>0</v>
      </c>
      <c r="I1179" s="41">
        <f>TAB_!H1733</f>
        <v>80</v>
      </c>
      <c r="J1179" s="42">
        <f>TAB_!I1733</f>
        <v>25</v>
      </c>
      <c r="K1179" s="41">
        <f>TAB_!J1733</f>
        <v>0</v>
      </c>
      <c r="L1179" s="42">
        <f>TAB_!K1733</f>
        <v>0</v>
      </c>
      <c r="M1179" s="136">
        <f>TAB_!L1733</f>
        <v>66.7</v>
      </c>
      <c r="N1179" s="42">
        <f>TAB_!M1733</f>
        <v>40</v>
      </c>
    </row>
    <row r="1180" spans="2:14">
      <c r="B1180" s="142" t="str">
        <f>TAB_!A1734</f>
        <v>(5)Total Acuerdo</v>
      </c>
      <c r="C1180" s="136">
        <f>TAB_!B1734</f>
        <v>0</v>
      </c>
      <c r="D1180" s="42">
        <f>TAB_!C1734</f>
        <v>0</v>
      </c>
      <c r="E1180" s="41">
        <f>TAB_!D1734</f>
        <v>0</v>
      </c>
      <c r="F1180" s="42">
        <f>TAB_!E1734</f>
        <v>33.299999999999997</v>
      </c>
      <c r="G1180" s="41">
        <f>TAB_!F1734</f>
        <v>0</v>
      </c>
      <c r="H1180" s="42">
        <f>TAB_!G1734</f>
        <v>0</v>
      </c>
      <c r="I1180" s="41">
        <f>TAB_!H1734</f>
        <v>20</v>
      </c>
      <c r="J1180" s="42">
        <f>TAB_!I1734</f>
        <v>75</v>
      </c>
      <c r="K1180" s="41">
        <f>TAB_!J1734</f>
        <v>0</v>
      </c>
      <c r="L1180" s="42">
        <f>TAB_!K1734</f>
        <v>0</v>
      </c>
      <c r="M1180" s="136">
        <f>TAB_!L1734</f>
        <v>11.1</v>
      </c>
      <c r="N1180" s="42">
        <f>TAB_!M1734</f>
        <v>50</v>
      </c>
    </row>
    <row r="1181" spans="2:14">
      <c r="B1181" s="142" t="str">
        <f>TAB_!A1735</f>
        <v>NS/NA</v>
      </c>
      <c r="C1181" s="136">
        <f>TAB_!B1735</f>
        <v>0</v>
      </c>
      <c r="D1181" s="42">
        <f>TAB_!C1735</f>
        <v>0</v>
      </c>
      <c r="E1181" s="41">
        <f>TAB_!D1735</f>
        <v>0</v>
      </c>
      <c r="F1181" s="42">
        <f>TAB_!E1735</f>
        <v>0</v>
      </c>
      <c r="G1181" s="41">
        <f>TAB_!F1735</f>
        <v>0</v>
      </c>
      <c r="H1181" s="42">
        <f>TAB_!G1735</f>
        <v>0</v>
      </c>
      <c r="I1181" s="41">
        <f>TAB_!H1735</f>
        <v>0</v>
      </c>
      <c r="J1181" s="42">
        <f>TAB_!I1735</f>
        <v>0</v>
      </c>
      <c r="K1181" s="41">
        <f>TAB_!J1735</f>
        <v>0</v>
      </c>
      <c r="L1181" s="42">
        <f>TAB_!K1735</f>
        <v>0</v>
      </c>
      <c r="M1181" s="136">
        <f>TAB_!L1735</f>
        <v>0</v>
      </c>
      <c r="N1181" s="42">
        <f>TAB_!M1735</f>
        <v>0</v>
      </c>
    </row>
    <row r="1182" spans="2:14">
      <c r="B1182" s="142" t="str">
        <f>TAB_!A1736</f>
        <v>Total</v>
      </c>
      <c r="C1182" s="136">
        <f>TAB_!B1736</f>
        <v>0</v>
      </c>
      <c r="D1182" s="42">
        <f>TAB_!C1736</f>
        <v>0</v>
      </c>
      <c r="E1182" s="41">
        <f>TAB_!D1736</f>
        <v>100</v>
      </c>
      <c r="F1182" s="42">
        <f>TAB_!E1736</f>
        <v>100</v>
      </c>
      <c r="G1182" s="41">
        <f>TAB_!F1736</f>
        <v>0</v>
      </c>
      <c r="H1182" s="42">
        <f>TAB_!G1736</f>
        <v>0</v>
      </c>
      <c r="I1182" s="41">
        <f>TAB_!H1736</f>
        <v>100</v>
      </c>
      <c r="J1182" s="42">
        <f>TAB_!I1736</f>
        <v>100</v>
      </c>
      <c r="K1182" s="41">
        <f>TAB_!J1736</f>
        <v>0</v>
      </c>
      <c r="L1182" s="42">
        <f>TAB_!K1736</f>
        <v>0</v>
      </c>
      <c r="M1182" s="136">
        <f>TAB_!L1736</f>
        <v>100</v>
      </c>
      <c r="N1182" s="42">
        <f>TAB_!M1736</f>
        <v>100</v>
      </c>
    </row>
    <row r="1183" spans="2:14">
      <c r="B1183" s="143" t="str">
        <f>TAB_!A1737</f>
        <v>Numero de entrevistados</v>
      </c>
      <c r="C1183" s="137">
        <f>TAB_!B1737</f>
        <v>0</v>
      </c>
      <c r="D1183" s="44">
        <f>TAB_!C1737</f>
        <v>0</v>
      </c>
      <c r="E1183" s="43">
        <f>TAB_!D1737</f>
        <v>4</v>
      </c>
      <c r="F1183" s="44">
        <f>TAB_!E1737</f>
        <v>6</v>
      </c>
      <c r="G1183" s="43">
        <f>TAB_!F1737</f>
        <v>0</v>
      </c>
      <c r="H1183" s="44">
        <f>TAB_!G1737</f>
        <v>0</v>
      </c>
      <c r="I1183" s="43">
        <f>TAB_!H1737</f>
        <v>5</v>
      </c>
      <c r="J1183" s="44">
        <f>TAB_!I1737</f>
        <v>4</v>
      </c>
      <c r="K1183" s="43">
        <f>TAB_!J1737</f>
        <v>0</v>
      </c>
      <c r="L1183" s="44">
        <f>TAB_!K1737</f>
        <v>0</v>
      </c>
      <c r="M1183" s="137">
        <f>TAB_!L1737</f>
        <v>9</v>
      </c>
      <c r="N1183" s="44">
        <f>TAB_!M1737</f>
        <v>10</v>
      </c>
    </row>
    <row r="1184" spans="2:14">
      <c r="B1184" s="161" t="str">
        <f>TAB_!A1738</f>
        <v>TOP TWO BOX</v>
      </c>
      <c r="C1184" s="138">
        <f>TAB_!B1738</f>
        <v>0</v>
      </c>
      <c r="D1184" s="36">
        <f>TAB_!C1738</f>
        <v>0</v>
      </c>
      <c r="E1184" s="35">
        <f>TAB_!D1738</f>
        <v>50</v>
      </c>
      <c r="F1184" s="36">
        <f>TAB_!E1738</f>
        <v>83.3</v>
      </c>
      <c r="G1184" s="35">
        <f>TAB_!F1738</f>
        <v>0</v>
      </c>
      <c r="H1184" s="36">
        <f>TAB_!G1738</f>
        <v>0</v>
      </c>
      <c r="I1184" s="35">
        <f>TAB_!H1738</f>
        <v>100</v>
      </c>
      <c r="J1184" s="36">
        <f>TAB_!I1738</f>
        <v>100</v>
      </c>
      <c r="K1184" s="35">
        <f>TAB_!J1738</f>
        <v>0</v>
      </c>
      <c r="L1184" s="36">
        <f>TAB_!K1738</f>
        <v>0</v>
      </c>
      <c r="M1184" s="138">
        <f>TAB_!L1738</f>
        <v>77.8</v>
      </c>
      <c r="N1184" s="36">
        <f>TAB_!M1738</f>
        <v>90</v>
      </c>
    </row>
    <row r="1185" spans="2:14">
      <c r="B1185" s="142" t="str">
        <f>TAB_!A1739</f>
        <v>BOTTOM TWO BOX</v>
      </c>
      <c r="C1185" s="136">
        <f>TAB_!B1739</f>
        <v>0</v>
      </c>
      <c r="D1185" s="42">
        <f>TAB_!C1739</f>
        <v>0</v>
      </c>
      <c r="E1185" s="41">
        <f>TAB_!D1739</f>
        <v>0</v>
      </c>
      <c r="F1185" s="42">
        <f>TAB_!E1739</f>
        <v>0</v>
      </c>
      <c r="G1185" s="41">
        <f>TAB_!F1739</f>
        <v>0</v>
      </c>
      <c r="H1185" s="42">
        <f>TAB_!G1739</f>
        <v>0</v>
      </c>
      <c r="I1185" s="41">
        <f>TAB_!H1739</f>
        <v>0</v>
      </c>
      <c r="J1185" s="42">
        <f>TAB_!I1739</f>
        <v>0</v>
      </c>
      <c r="K1185" s="41">
        <f>TAB_!J1739</f>
        <v>0</v>
      </c>
      <c r="L1185" s="42">
        <f>TAB_!K1739</f>
        <v>0</v>
      </c>
      <c r="M1185" s="136">
        <f>TAB_!L1739</f>
        <v>0</v>
      </c>
      <c r="N1185" s="42">
        <f>TAB_!M1739</f>
        <v>0</v>
      </c>
    </row>
    <row r="1186" spans="2:14">
      <c r="B1186" s="161" t="str">
        <f>TAB_!A1740</f>
        <v>Media Escala de 1 a 5</v>
      </c>
      <c r="C1186" s="139">
        <f>TAB_!B1740</f>
        <v>0</v>
      </c>
      <c r="D1186" s="38">
        <f>TAB_!C1740</f>
        <v>0</v>
      </c>
      <c r="E1186" s="37">
        <f>TAB_!D1740</f>
        <v>3.5</v>
      </c>
      <c r="F1186" s="38">
        <f>TAB_!E1740</f>
        <v>4.2</v>
      </c>
      <c r="G1186" s="37">
        <f>TAB_!F1740</f>
        <v>0</v>
      </c>
      <c r="H1186" s="38">
        <f>TAB_!G1740</f>
        <v>0</v>
      </c>
      <c r="I1186" s="37">
        <f>TAB_!H1740</f>
        <v>4.2</v>
      </c>
      <c r="J1186" s="38">
        <f>TAB_!I1740</f>
        <v>4.8</v>
      </c>
      <c r="K1186" s="37">
        <f>TAB_!J1740</f>
        <v>0</v>
      </c>
      <c r="L1186" s="38">
        <f>TAB_!K1740</f>
        <v>0</v>
      </c>
      <c r="M1186" s="139">
        <f>TAB_!L1740</f>
        <v>3.9</v>
      </c>
      <c r="N1186" s="38">
        <f>TAB_!M1740</f>
        <v>4.4000000000000004</v>
      </c>
    </row>
    <row r="1187" spans="2:14" ht="15" thickBot="1">
      <c r="B1187" s="162" t="str">
        <f>TAB_!A1741</f>
        <v>Índice Escala de 1 a 100</v>
      </c>
      <c r="C1187" s="140">
        <f>TAB_!B1741</f>
        <v>0</v>
      </c>
      <c r="D1187" s="46">
        <f>TAB_!C1741</f>
        <v>0</v>
      </c>
      <c r="E1187" s="45">
        <f>TAB_!D1741</f>
        <v>62.5</v>
      </c>
      <c r="F1187" s="46">
        <f>TAB_!E1741</f>
        <v>79.2</v>
      </c>
      <c r="G1187" s="45">
        <f>TAB_!F1741</f>
        <v>0</v>
      </c>
      <c r="H1187" s="46">
        <f>TAB_!G1741</f>
        <v>0</v>
      </c>
      <c r="I1187" s="45">
        <f>TAB_!H1741</f>
        <v>80</v>
      </c>
      <c r="J1187" s="46">
        <f>TAB_!I1741</f>
        <v>93.8</v>
      </c>
      <c r="K1187" s="45">
        <f>TAB_!J1741</f>
        <v>0</v>
      </c>
      <c r="L1187" s="46">
        <f>TAB_!K1741</f>
        <v>0</v>
      </c>
      <c r="M1187" s="140">
        <f>TAB_!L1741</f>
        <v>72.2</v>
      </c>
      <c r="N1187" s="46">
        <f>TAB_!M1741</f>
        <v>85</v>
      </c>
    </row>
    <row r="1188" spans="2:14">
      <c r="C1188" s="33"/>
      <c r="D1188" s="33"/>
      <c r="E1188" s="33"/>
      <c r="F1188" s="33"/>
      <c r="G1188" s="33"/>
      <c r="H1188" s="33"/>
      <c r="I1188" s="33"/>
      <c r="J1188" s="33"/>
      <c r="K1188" s="33"/>
      <c r="L1188" s="33"/>
      <c r="M1188" s="33"/>
      <c r="N1188" s="33"/>
    </row>
    <row r="1189" spans="2:14">
      <c r="C1189" s="33"/>
      <c r="D1189" s="33"/>
      <c r="E1189" s="33"/>
      <c r="F1189" s="33"/>
      <c r="G1189" s="33"/>
      <c r="H1189" s="33"/>
      <c r="I1189" s="33"/>
      <c r="J1189" s="33"/>
      <c r="K1189" s="33"/>
      <c r="L1189" s="33"/>
      <c r="M1189" s="33"/>
      <c r="N1189" s="33"/>
    </row>
    <row r="1190" spans="2:14">
      <c r="B1190" s="141" t="str">
        <f>TAB_!A1744</f>
        <v>Indique en qué nivel se encuentran los siguientes elementos de Flexibilidad Curricular en su programa académico:</v>
      </c>
      <c r="C1190" s="33"/>
      <c r="D1190" s="33"/>
      <c r="E1190" s="33"/>
      <c r="F1190" s="33"/>
      <c r="G1190" s="33"/>
      <c r="H1190" s="33"/>
      <c r="I1190" s="33"/>
      <c r="J1190" s="33"/>
      <c r="K1190" s="33"/>
      <c r="L1190" s="33"/>
      <c r="M1190" s="33"/>
      <c r="N1190" s="33"/>
    </row>
    <row r="1191" spans="2:14" ht="15" thickBot="1">
      <c r="B1191" s="141" t="str">
        <f>TAB_!A1745</f>
        <v>Actividades académicas organizadas por créditos académicos</v>
      </c>
      <c r="C1191" s="33"/>
      <c r="D1191" s="33"/>
      <c r="E1191" s="33"/>
      <c r="F1191" s="33"/>
      <c r="G1191" s="33"/>
      <c r="H1191" s="33"/>
      <c r="I1191" s="33"/>
      <c r="J1191" s="33"/>
      <c r="K1191" s="33"/>
      <c r="L1191" s="33"/>
      <c r="M1191" s="33"/>
      <c r="N1191" s="33"/>
    </row>
    <row r="1192" spans="2:14">
      <c r="B1192" s="160" t="str">
        <f>TAB_!A1753</f>
        <v>(1)Muy Malo</v>
      </c>
      <c r="C1192" s="159">
        <f>TAB_!B1753</f>
        <v>5.3</v>
      </c>
      <c r="D1192" s="158">
        <f>TAB_!C1753</f>
        <v>2.2999999999999998</v>
      </c>
      <c r="E1192" s="157">
        <f>TAB_!D1753</f>
        <v>0</v>
      </c>
      <c r="F1192" s="158">
        <f>TAB_!E1753</f>
        <v>0</v>
      </c>
      <c r="G1192" s="157">
        <f>TAB_!F1753</f>
        <v>0</v>
      </c>
      <c r="H1192" s="158">
        <f>TAB_!G1753</f>
        <v>0</v>
      </c>
      <c r="I1192" s="157">
        <f>TAB_!H1753</f>
        <v>0</v>
      </c>
      <c r="J1192" s="158">
        <f>TAB_!I1753</f>
        <v>0</v>
      </c>
      <c r="K1192" s="157">
        <f>TAB_!J1753</f>
        <v>0</v>
      </c>
      <c r="L1192" s="158">
        <f>TAB_!K1753</f>
        <v>0</v>
      </c>
      <c r="M1192" s="159">
        <f>TAB_!L1753</f>
        <v>4.3</v>
      </c>
      <c r="N1192" s="158">
        <f>TAB_!M1753</f>
        <v>1.9</v>
      </c>
    </row>
    <row r="1193" spans="2:14">
      <c r="B1193" s="142" t="str">
        <f>TAB_!A1754</f>
        <v>(2)Malo</v>
      </c>
      <c r="C1193" s="136">
        <f>TAB_!B1754</f>
        <v>5.3</v>
      </c>
      <c r="D1193" s="42">
        <f>TAB_!C1754</f>
        <v>6.8</v>
      </c>
      <c r="E1193" s="41">
        <f>TAB_!D1754</f>
        <v>0</v>
      </c>
      <c r="F1193" s="42">
        <f>TAB_!E1754</f>
        <v>0</v>
      </c>
      <c r="G1193" s="41">
        <f>TAB_!F1754</f>
        <v>0</v>
      </c>
      <c r="H1193" s="42">
        <f>TAB_!G1754</f>
        <v>0</v>
      </c>
      <c r="I1193" s="41">
        <f>TAB_!H1754</f>
        <v>0</v>
      </c>
      <c r="J1193" s="42">
        <f>TAB_!I1754</f>
        <v>0</v>
      </c>
      <c r="K1193" s="41">
        <f>TAB_!J1754</f>
        <v>0</v>
      </c>
      <c r="L1193" s="42">
        <f>TAB_!K1754</f>
        <v>0</v>
      </c>
      <c r="M1193" s="136">
        <f>TAB_!L1754</f>
        <v>4.3</v>
      </c>
      <c r="N1193" s="42">
        <f>TAB_!M1754</f>
        <v>5.6</v>
      </c>
    </row>
    <row r="1194" spans="2:14">
      <c r="B1194" s="142" t="str">
        <f>TAB_!A1755</f>
        <v>(3)Regular</v>
      </c>
      <c r="C1194" s="136">
        <f>TAB_!B1755</f>
        <v>13.2</v>
      </c>
      <c r="D1194" s="42">
        <f>TAB_!C1755</f>
        <v>22.7</v>
      </c>
      <c r="E1194" s="41">
        <f>TAB_!D1755</f>
        <v>25</v>
      </c>
      <c r="F1194" s="42">
        <f>TAB_!E1755</f>
        <v>0</v>
      </c>
      <c r="G1194" s="41">
        <f>TAB_!F1755</f>
        <v>0</v>
      </c>
      <c r="H1194" s="42">
        <f>TAB_!G1755</f>
        <v>0</v>
      </c>
      <c r="I1194" s="41">
        <f>TAB_!H1755</f>
        <v>0</v>
      </c>
      <c r="J1194" s="42">
        <f>TAB_!I1755</f>
        <v>0</v>
      </c>
      <c r="K1194" s="41">
        <f>TAB_!J1755</f>
        <v>0</v>
      </c>
      <c r="L1194" s="42">
        <f>TAB_!K1755</f>
        <v>0</v>
      </c>
      <c r="M1194" s="136">
        <f>TAB_!L1755</f>
        <v>12.8</v>
      </c>
      <c r="N1194" s="42">
        <f>TAB_!M1755</f>
        <v>18.5</v>
      </c>
    </row>
    <row r="1195" spans="2:14">
      <c r="B1195" s="142" t="str">
        <f>TAB_!A1756</f>
        <v>(4)Bueno</v>
      </c>
      <c r="C1195" s="136">
        <f>TAB_!B1756</f>
        <v>42.1</v>
      </c>
      <c r="D1195" s="42">
        <f>TAB_!C1756</f>
        <v>45.5</v>
      </c>
      <c r="E1195" s="41">
        <f>TAB_!D1756</f>
        <v>25</v>
      </c>
      <c r="F1195" s="42">
        <f>TAB_!E1756</f>
        <v>83.3</v>
      </c>
      <c r="G1195" s="41">
        <f>TAB_!F1756</f>
        <v>0</v>
      </c>
      <c r="H1195" s="42">
        <f>TAB_!G1756</f>
        <v>0</v>
      </c>
      <c r="I1195" s="41">
        <f>TAB_!H1756</f>
        <v>40</v>
      </c>
      <c r="J1195" s="42">
        <f>TAB_!I1756</f>
        <v>50</v>
      </c>
      <c r="K1195" s="41">
        <f>TAB_!J1756</f>
        <v>0</v>
      </c>
      <c r="L1195" s="42">
        <f>TAB_!K1756</f>
        <v>0</v>
      </c>
      <c r="M1195" s="136">
        <f>TAB_!L1756</f>
        <v>40.4</v>
      </c>
      <c r="N1195" s="42">
        <f>TAB_!M1756</f>
        <v>50</v>
      </c>
    </row>
    <row r="1196" spans="2:14">
      <c r="B1196" s="142" t="str">
        <f>TAB_!A1757</f>
        <v>(5)Excelente</v>
      </c>
      <c r="C1196" s="136">
        <f>TAB_!B1757</f>
        <v>18.399999999999999</v>
      </c>
      <c r="D1196" s="42">
        <f>TAB_!C1757</f>
        <v>20.5</v>
      </c>
      <c r="E1196" s="41">
        <f>TAB_!D1757</f>
        <v>25</v>
      </c>
      <c r="F1196" s="42">
        <f>TAB_!E1757</f>
        <v>16.7</v>
      </c>
      <c r="G1196" s="41">
        <f>TAB_!F1757</f>
        <v>0</v>
      </c>
      <c r="H1196" s="42">
        <f>TAB_!G1757</f>
        <v>0</v>
      </c>
      <c r="I1196" s="41">
        <f>TAB_!H1757</f>
        <v>60</v>
      </c>
      <c r="J1196" s="42">
        <f>TAB_!I1757</f>
        <v>50</v>
      </c>
      <c r="K1196" s="41">
        <f>TAB_!J1757</f>
        <v>0</v>
      </c>
      <c r="L1196" s="42">
        <f>TAB_!K1757</f>
        <v>0</v>
      </c>
      <c r="M1196" s="136">
        <f>TAB_!L1757</f>
        <v>23.4</v>
      </c>
      <c r="N1196" s="42">
        <f>TAB_!M1757</f>
        <v>22.2</v>
      </c>
    </row>
    <row r="1197" spans="2:14">
      <c r="B1197" s="142" t="str">
        <f>TAB_!A1758</f>
        <v>NS/NA</v>
      </c>
      <c r="C1197" s="136">
        <f>TAB_!B1758</f>
        <v>15.8</v>
      </c>
      <c r="D1197" s="42">
        <f>TAB_!C1758</f>
        <v>2.2999999999999998</v>
      </c>
      <c r="E1197" s="41">
        <f>TAB_!D1758</f>
        <v>25</v>
      </c>
      <c r="F1197" s="42">
        <f>TAB_!E1758</f>
        <v>0</v>
      </c>
      <c r="G1197" s="41">
        <f>TAB_!F1758</f>
        <v>0</v>
      </c>
      <c r="H1197" s="42">
        <f>TAB_!G1758</f>
        <v>0</v>
      </c>
      <c r="I1197" s="41">
        <f>TAB_!H1758</f>
        <v>0</v>
      </c>
      <c r="J1197" s="42">
        <f>TAB_!I1758</f>
        <v>0</v>
      </c>
      <c r="K1197" s="41">
        <f>TAB_!J1758</f>
        <v>0</v>
      </c>
      <c r="L1197" s="42">
        <f>TAB_!K1758</f>
        <v>0</v>
      </c>
      <c r="M1197" s="136">
        <f>TAB_!L1758</f>
        <v>14.9</v>
      </c>
      <c r="N1197" s="42">
        <f>TAB_!M1758</f>
        <v>1.9</v>
      </c>
    </row>
    <row r="1198" spans="2:14">
      <c r="B1198" s="142" t="str">
        <f>TAB_!A1759</f>
        <v>Total</v>
      </c>
      <c r="C1198" s="136">
        <f>TAB_!B1759</f>
        <v>100</v>
      </c>
      <c r="D1198" s="42">
        <f>TAB_!C1759</f>
        <v>100</v>
      </c>
      <c r="E1198" s="41">
        <f>TAB_!D1759</f>
        <v>100</v>
      </c>
      <c r="F1198" s="42">
        <f>TAB_!E1759</f>
        <v>100</v>
      </c>
      <c r="G1198" s="41">
        <f>TAB_!F1759</f>
        <v>0</v>
      </c>
      <c r="H1198" s="42">
        <f>TAB_!G1759</f>
        <v>0</v>
      </c>
      <c r="I1198" s="41">
        <f>TAB_!H1759</f>
        <v>100</v>
      </c>
      <c r="J1198" s="42">
        <f>TAB_!I1759</f>
        <v>100</v>
      </c>
      <c r="K1198" s="41">
        <f>TAB_!J1759</f>
        <v>0</v>
      </c>
      <c r="L1198" s="42">
        <f>TAB_!K1759</f>
        <v>0</v>
      </c>
      <c r="M1198" s="136">
        <f>TAB_!L1759</f>
        <v>100</v>
      </c>
      <c r="N1198" s="42">
        <f>TAB_!M1759</f>
        <v>100</v>
      </c>
    </row>
    <row r="1199" spans="2:14">
      <c r="B1199" s="143" t="str">
        <f>TAB_!A1760</f>
        <v>Numero de entrevistados</v>
      </c>
      <c r="C1199" s="137">
        <f>TAB_!B1760</f>
        <v>38</v>
      </c>
      <c r="D1199" s="44">
        <f>TAB_!C1760</f>
        <v>44</v>
      </c>
      <c r="E1199" s="43">
        <f>TAB_!D1760</f>
        <v>4</v>
      </c>
      <c r="F1199" s="44">
        <f>TAB_!E1760</f>
        <v>6</v>
      </c>
      <c r="G1199" s="43">
        <f>TAB_!F1760</f>
        <v>0</v>
      </c>
      <c r="H1199" s="44">
        <f>TAB_!G1760</f>
        <v>0</v>
      </c>
      <c r="I1199" s="43">
        <f>TAB_!H1760</f>
        <v>5</v>
      </c>
      <c r="J1199" s="44">
        <f>TAB_!I1760</f>
        <v>4</v>
      </c>
      <c r="K1199" s="43">
        <f>TAB_!J1760</f>
        <v>0</v>
      </c>
      <c r="L1199" s="44">
        <f>TAB_!K1760</f>
        <v>0</v>
      </c>
      <c r="M1199" s="137">
        <f>TAB_!L1760</f>
        <v>47</v>
      </c>
      <c r="N1199" s="44">
        <f>TAB_!M1760</f>
        <v>54</v>
      </c>
    </row>
    <row r="1200" spans="2:14">
      <c r="B1200" s="161" t="str">
        <f>TAB_!A1761</f>
        <v>TOP TWO BOX</v>
      </c>
      <c r="C1200" s="138">
        <f>TAB_!B1761</f>
        <v>60.5</v>
      </c>
      <c r="D1200" s="36">
        <f>TAB_!C1761</f>
        <v>65.900000000000006</v>
      </c>
      <c r="E1200" s="35">
        <f>TAB_!D1761</f>
        <v>50</v>
      </c>
      <c r="F1200" s="36">
        <f>TAB_!E1761</f>
        <v>100</v>
      </c>
      <c r="G1200" s="35">
        <f>TAB_!F1761</f>
        <v>0</v>
      </c>
      <c r="H1200" s="36">
        <f>TAB_!G1761</f>
        <v>0</v>
      </c>
      <c r="I1200" s="35">
        <f>TAB_!H1761</f>
        <v>100</v>
      </c>
      <c r="J1200" s="36">
        <f>TAB_!I1761</f>
        <v>100</v>
      </c>
      <c r="K1200" s="35">
        <f>TAB_!J1761</f>
        <v>0</v>
      </c>
      <c r="L1200" s="36">
        <f>TAB_!K1761</f>
        <v>0</v>
      </c>
      <c r="M1200" s="138">
        <f>TAB_!L1761</f>
        <v>63.8</v>
      </c>
      <c r="N1200" s="36">
        <f>TAB_!M1761</f>
        <v>72.2</v>
      </c>
    </row>
    <row r="1201" spans="2:14">
      <c r="B1201" s="142" t="str">
        <f>TAB_!A1762</f>
        <v>BOTTOM TWO BOX</v>
      </c>
      <c r="C1201" s="136">
        <f>TAB_!B1762</f>
        <v>10.5</v>
      </c>
      <c r="D1201" s="42">
        <f>TAB_!C1762</f>
        <v>9.1</v>
      </c>
      <c r="E1201" s="41">
        <f>TAB_!D1762</f>
        <v>0</v>
      </c>
      <c r="F1201" s="42">
        <f>TAB_!E1762</f>
        <v>0</v>
      </c>
      <c r="G1201" s="41">
        <f>TAB_!F1762</f>
        <v>0</v>
      </c>
      <c r="H1201" s="42">
        <f>TAB_!G1762</f>
        <v>0</v>
      </c>
      <c r="I1201" s="41">
        <f>TAB_!H1762</f>
        <v>0</v>
      </c>
      <c r="J1201" s="42">
        <f>TAB_!I1762</f>
        <v>0</v>
      </c>
      <c r="K1201" s="41">
        <f>TAB_!J1762</f>
        <v>0</v>
      </c>
      <c r="L1201" s="42">
        <f>TAB_!K1762</f>
        <v>0</v>
      </c>
      <c r="M1201" s="136">
        <f>TAB_!L1762</f>
        <v>8.5</v>
      </c>
      <c r="N1201" s="42">
        <f>TAB_!M1762</f>
        <v>7.4</v>
      </c>
    </row>
    <row r="1202" spans="2:14">
      <c r="B1202" s="161" t="str">
        <f>TAB_!A1763</f>
        <v>Media Escala de 1 a 5</v>
      </c>
      <c r="C1202" s="139">
        <f>TAB_!B1763</f>
        <v>3.8</v>
      </c>
      <c r="D1202" s="38">
        <f>TAB_!C1763</f>
        <v>3.8</v>
      </c>
      <c r="E1202" s="37">
        <f>TAB_!D1763</f>
        <v>4</v>
      </c>
      <c r="F1202" s="38">
        <f>TAB_!E1763</f>
        <v>4.2</v>
      </c>
      <c r="G1202" s="37">
        <f>TAB_!F1763</f>
        <v>0</v>
      </c>
      <c r="H1202" s="38">
        <f>TAB_!G1763</f>
        <v>0</v>
      </c>
      <c r="I1202" s="37">
        <f>TAB_!H1763</f>
        <v>4.5999999999999996</v>
      </c>
      <c r="J1202" s="38">
        <f>TAB_!I1763</f>
        <v>4.5</v>
      </c>
      <c r="K1202" s="37">
        <f>TAB_!J1763</f>
        <v>0</v>
      </c>
      <c r="L1202" s="38">
        <f>TAB_!K1763</f>
        <v>0</v>
      </c>
      <c r="M1202" s="139">
        <f>TAB_!L1763</f>
        <v>3.9</v>
      </c>
      <c r="N1202" s="38">
        <f>TAB_!M1763</f>
        <v>3.9</v>
      </c>
    </row>
    <row r="1203" spans="2:14" ht="15" thickBot="1">
      <c r="B1203" s="162" t="str">
        <f>TAB_!A1764</f>
        <v>Índice Escala de 1 a 100</v>
      </c>
      <c r="C1203" s="140">
        <f>TAB_!B1764</f>
        <v>68.8</v>
      </c>
      <c r="D1203" s="46">
        <f>TAB_!C1764</f>
        <v>69.2</v>
      </c>
      <c r="E1203" s="45">
        <f>TAB_!D1764</f>
        <v>75</v>
      </c>
      <c r="F1203" s="46">
        <f>TAB_!E1764</f>
        <v>79.2</v>
      </c>
      <c r="G1203" s="45">
        <f>TAB_!F1764</f>
        <v>0</v>
      </c>
      <c r="H1203" s="46">
        <f>TAB_!G1764</f>
        <v>0</v>
      </c>
      <c r="I1203" s="45">
        <f>TAB_!H1764</f>
        <v>90</v>
      </c>
      <c r="J1203" s="46">
        <f>TAB_!I1764</f>
        <v>87.5</v>
      </c>
      <c r="K1203" s="45">
        <f>TAB_!J1764</f>
        <v>0</v>
      </c>
      <c r="L1203" s="46">
        <f>TAB_!K1764</f>
        <v>0</v>
      </c>
      <c r="M1203" s="140">
        <f>TAB_!L1764</f>
        <v>71.900000000000006</v>
      </c>
      <c r="N1203" s="46">
        <f>TAB_!M1764</f>
        <v>71.7</v>
      </c>
    </row>
    <row r="1204" spans="2:14">
      <c r="C1204" s="33"/>
      <c r="D1204" s="33"/>
      <c r="E1204" s="33"/>
      <c r="F1204" s="33"/>
      <c r="G1204" s="33"/>
      <c r="H1204" s="33"/>
      <c r="I1204" s="33"/>
      <c r="J1204" s="33"/>
      <c r="K1204" s="33"/>
      <c r="L1204" s="33"/>
      <c r="M1204" s="33"/>
      <c r="N1204" s="33"/>
    </row>
    <row r="1205" spans="2:14">
      <c r="C1205" s="33"/>
      <c r="D1205" s="33"/>
      <c r="E1205" s="33"/>
      <c r="F1205" s="33"/>
      <c r="G1205" s="33"/>
      <c r="H1205" s="33"/>
      <c r="I1205" s="33"/>
      <c r="J1205" s="33"/>
      <c r="K1205" s="33"/>
      <c r="L1205" s="33"/>
      <c r="M1205" s="33"/>
      <c r="N1205" s="33"/>
    </row>
    <row r="1206" spans="2:14">
      <c r="B1206" s="141" t="str">
        <f>TAB_!A1767</f>
        <v>Indique en qué nivel se encuentran los siguientes elementos de Flexibilidad Curricular en su programa académico:</v>
      </c>
      <c r="C1206" s="33"/>
      <c r="D1206" s="33"/>
      <c r="E1206" s="33"/>
      <c r="F1206" s="33"/>
      <c r="G1206" s="33"/>
      <c r="H1206" s="33"/>
      <c r="I1206" s="33"/>
      <c r="J1206" s="33"/>
      <c r="K1206" s="33"/>
      <c r="L1206" s="33"/>
      <c r="M1206" s="33"/>
      <c r="N1206" s="33"/>
    </row>
    <row r="1207" spans="2:14" ht="15" thickBot="1">
      <c r="B1207" s="141" t="str">
        <f>TAB_!A1768</f>
        <v>Doble programa</v>
      </c>
      <c r="C1207" s="33"/>
      <c r="D1207" s="33"/>
      <c r="E1207" s="33"/>
      <c r="F1207" s="33"/>
      <c r="G1207" s="33"/>
      <c r="H1207" s="33"/>
      <c r="I1207" s="33"/>
      <c r="J1207" s="33"/>
      <c r="K1207" s="33"/>
      <c r="L1207" s="33"/>
      <c r="M1207" s="33"/>
      <c r="N1207" s="33"/>
    </row>
    <row r="1208" spans="2:14">
      <c r="B1208" s="160" t="str">
        <f>TAB_!A1776</f>
        <v>(1)Muy Malo</v>
      </c>
      <c r="C1208" s="159">
        <f>TAB_!B1776</f>
        <v>2.6</v>
      </c>
      <c r="D1208" s="158">
        <f>TAB_!C1776</f>
        <v>13.6</v>
      </c>
      <c r="E1208" s="157">
        <f>TAB_!D1776</f>
        <v>0</v>
      </c>
      <c r="F1208" s="158">
        <f>TAB_!E1776</f>
        <v>0</v>
      </c>
      <c r="G1208" s="157">
        <f>TAB_!F1776</f>
        <v>0</v>
      </c>
      <c r="H1208" s="158">
        <f>TAB_!G1776</f>
        <v>0</v>
      </c>
      <c r="I1208" s="157">
        <f>TAB_!H1776</f>
        <v>0</v>
      </c>
      <c r="J1208" s="158">
        <f>TAB_!I1776</f>
        <v>0</v>
      </c>
      <c r="K1208" s="157">
        <f>TAB_!J1776</f>
        <v>0</v>
      </c>
      <c r="L1208" s="158">
        <f>TAB_!K1776</f>
        <v>0</v>
      </c>
      <c r="M1208" s="159">
        <f>TAB_!L1776</f>
        <v>2.1</v>
      </c>
      <c r="N1208" s="158">
        <f>TAB_!M1776</f>
        <v>11.1</v>
      </c>
    </row>
    <row r="1209" spans="2:14">
      <c r="B1209" s="142" t="str">
        <f>TAB_!A1777</f>
        <v>(2)Malo</v>
      </c>
      <c r="C1209" s="136">
        <f>TAB_!B1777</f>
        <v>7.9</v>
      </c>
      <c r="D1209" s="42">
        <f>TAB_!C1777</f>
        <v>9.1</v>
      </c>
      <c r="E1209" s="41">
        <f>TAB_!D1777</f>
        <v>0</v>
      </c>
      <c r="F1209" s="42">
        <f>TAB_!E1777</f>
        <v>0</v>
      </c>
      <c r="G1209" s="41">
        <f>TAB_!F1777</f>
        <v>0</v>
      </c>
      <c r="H1209" s="42">
        <f>TAB_!G1777</f>
        <v>0</v>
      </c>
      <c r="I1209" s="41">
        <f>TAB_!H1777</f>
        <v>0</v>
      </c>
      <c r="J1209" s="42">
        <f>TAB_!I1777</f>
        <v>0</v>
      </c>
      <c r="K1209" s="41">
        <f>TAB_!J1777</f>
        <v>0</v>
      </c>
      <c r="L1209" s="42">
        <f>TAB_!K1777</f>
        <v>0</v>
      </c>
      <c r="M1209" s="136">
        <f>TAB_!L1777</f>
        <v>6.4</v>
      </c>
      <c r="N1209" s="42">
        <f>TAB_!M1777</f>
        <v>7.4</v>
      </c>
    </row>
    <row r="1210" spans="2:14">
      <c r="B1210" s="142" t="str">
        <f>TAB_!A1778</f>
        <v>(3)Regular</v>
      </c>
      <c r="C1210" s="136">
        <f>TAB_!B1778</f>
        <v>10.5</v>
      </c>
      <c r="D1210" s="42">
        <f>TAB_!C1778</f>
        <v>6.8</v>
      </c>
      <c r="E1210" s="41">
        <f>TAB_!D1778</f>
        <v>25</v>
      </c>
      <c r="F1210" s="42">
        <f>TAB_!E1778</f>
        <v>33.299999999999997</v>
      </c>
      <c r="G1210" s="41">
        <f>TAB_!F1778</f>
        <v>0</v>
      </c>
      <c r="H1210" s="42">
        <f>TAB_!G1778</f>
        <v>0</v>
      </c>
      <c r="I1210" s="41">
        <f>TAB_!H1778</f>
        <v>0</v>
      </c>
      <c r="J1210" s="42">
        <f>TAB_!I1778</f>
        <v>0</v>
      </c>
      <c r="K1210" s="41">
        <f>TAB_!J1778</f>
        <v>0</v>
      </c>
      <c r="L1210" s="42">
        <f>TAB_!K1778</f>
        <v>0</v>
      </c>
      <c r="M1210" s="136">
        <f>TAB_!L1778</f>
        <v>10.6</v>
      </c>
      <c r="N1210" s="42">
        <f>TAB_!M1778</f>
        <v>9.3000000000000007</v>
      </c>
    </row>
    <row r="1211" spans="2:14">
      <c r="B1211" s="142" t="str">
        <f>TAB_!A1779</f>
        <v>(4)Bueno</v>
      </c>
      <c r="C1211" s="136">
        <f>TAB_!B1779</f>
        <v>36.799999999999997</v>
      </c>
      <c r="D1211" s="42">
        <f>TAB_!C1779</f>
        <v>36.4</v>
      </c>
      <c r="E1211" s="41">
        <f>TAB_!D1779</f>
        <v>75</v>
      </c>
      <c r="F1211" s="42">
        <f>TAB_!E1779</f>
        <v>16.7</v>
      </c>
      <c r="G1211" s="41">
        <f>TAB_!F1779</f>
        <v>0</v>
      </c>
      <c r="H1211" s="42">
        <f>TAB_!G1779</f>
        <v>0</v>
      </c>
      <c r="I1211" s="41">
        <f>TAB_!H1779</f>
        <v>20</v>
      </c>
      <c r="J1211" s="42">
        <f>TAB_!I1779</f>
        <v>0</v>
      </c>
      <c r="K1211" s="41">
        <f>TAB_!J1779</f>
        <v>0</v>
      </c>
      <c r="L1211" s="42">
        <f>TAB_!K1779</f>
        <v>0</v>
      </c>
      <c r="M1211" s="136">
        <f>TAB_!L1779</f>
        <v>38.299999999999997</v>
      </c>
      <c r="N1211" s="42">
        <f>TAB_!M1779</f>
        <v>31.5</v>
      </c>
    </row>
    <row r="1212" spans="2:14">
      <c r="B1212" s="142" t="str">
        <f>TAB_!A1780</f>
        <v>(5)Excelente</v>
      </c>
      <c r="C1212" s="136">
        <f>TAB_!B1780</f>
        <v>31.6</v>
      </c>
      <c r="D1212" s="42">
        <f>TAB_!C1780</f>
        <v>25</v>
      </c>
      <c r="E1212" s="41">
        <f>TAB_!D1780</f>
        <v>0</v>
      </c>
      <c r="F1212" s="42">
        <f>TAB_!E1780</f>
        <v>50</v>
      </c>
      <c r="G1212" s="41">
        <f>TAB_!F1780</f>
        <v>0</v>
      </c>
      <c r="H1212" s="42">
        <f>TAB_!G1780</f>
        <v>0</v>
      </c>
      <c r="I1212" s="41">
        <f>TAB_!H1780</f>
        <v>80</v>
      </c>
      <c r="J1212" s="42">
        <f>TAB_!I1780</f>
        <v>100</v>
      </c>
      <c r="K1212" s="41">
        <f>TAB_!J1780</f>
        <v>0</v>
      </c>
      <c r="L1212" s="42">
        <f>TAB_!K1780</f>
        <v>0</v>
      </c>
      <c r="M1212" s="136">
        <f>TAB_!L1780</f>
        <v>34</v>
      </c>
      <c r="N1212" s="42">
        <f>TAB_!M1780</f>
        <v>33.299999999999997</v>
      </c>
    </row>
    <row r="1213" spans="2:14">
      <c r="B1213" s="142" t="str">
        <f>TAB_!A1781</f>
        <v>NS/NA</v>
      </c>
      <c r="C1213" s="136">
        <f>TAB_!B1781</f>
        <v>10.5</v>
      </c>
      <c r="D1213" s="42">
        <f>TAB_!C1781</f>
        <v>9.1</v>
      </c>
      <c r="E1213" s="41">
        <f>TAB_!D1781</f>
        <v>0</v>
      </c>
      <c r="F1213" s="42">
        <f>TAB_!E1781</f>
        <v>0</v>
      </c>
      <c r="G1213" s="41">
        <f>TAB_!F1781</f>
        <v>0</v>
      </c>
      <c r="H1213" s="42">
        <f>TAB_!G1781</f>
        <v>0</v>
      </c>
      <c r="I1213" s="41">
        <f>TAB_!H1781</f>
        <v>0</v>
      </c>
      <c r="J1213" s="42">
        <f>TAB_!I1781</f>
        <v>0</v>
      </c>
      <c r="K1213" s="41">
        <f>TAB_!J1781</f>
        <v>0</v>
      </c>
      <c r="L1213" s="42">
        <f>TAB_!K1781</f>
        <v>0</v>
      </c>
      <c r="M1213" s="136">
        <f>TAB_!L1781</f>
        <v>8.5</v>
      </c>
      <c r="N1213" s="42">
        <f>TAB_!M1781</f>
        <v>7.4</v>
      </c>
    </row>
    <row r="1214" spans="2:14">
      <c r="B1214" s="142" t="str">
        <f>TAB_!A1782</f>
        <v>Total</v>
      </c>
      <c r="C1214" s="136">
        <f>TAB_!B1782</f>
        <v>100</v>
      </c>
      <c r="D1214" s="42">
        <f>TAB_!C1782</f>
        <v>100</v>
      </c>
      <c r="E1214" s="41">
        <f>TAB_!D1782</f>
        <v>100</v>
      </c>
      <c r="F1214" s="42">
        <f>TAB_!E1782</f>
        <v>100</v>
      </c>
      <c r="G1214" s="41">
        <f>TAB_!F1782</f>
        <v>0</v>
      </c>
      <c r="H1214" s="42">
        <f>TAB_!G1782</f>
        <v>0</v>
      </c>
      <c r="I1214" s="41">
        <f>TAB_!H1782</f>
        <v>100</v>
      </c>
      <c r="J1214" s="42">
        <f>TAB_!I1782</f>
        <v>100</v>
      </c>
      <c r="K1214" s="41">
        <f>TAB_!J1782</f>
        <v>0</v>
      </c>
      <c r="L1214" s="42">
        <f>TAB_!K1782</f>
        <v>0</v>
      </c>
      <c r="M1214" s="136">
        <f>TAB_!L1782</f>
        <v>100</v>
      </c>
      <c r="N1214" s="42">
        <f>TAB_!M1782</f>
        <v>100</v>
      </c>
    </row>
    <row r="1215" spans="2:14">
      <c r="B1215" s="143" t="str">
        <f>TAB_!A1783</f>
        <v>Numero de entrevistados</v>
      </c>
      <c r="C1215" s="137">
        <f>TAB_!B1783</f>
        <v>38</v>
      </c>
      <c r="D1215" s="44">
        <f>TAB_!C1783</f>
        <v>44</v>
      </c>
      <c r="E1215" s="43">
        <f>TAB_!D1783</f>
        <v>4</v>
      </c>
      <c r="F1215" s="44">
        <f>TAB_!E1783</f>
        <v>6</v>
      </c>
      <c r="G1215" s="43">
        <f>TAB_!F1783</f>
        <v>0</v>
      </c>
      <c r="H1215" s="44">
        <f>TAB_!G1783</f>
        <v>0</v>
      </c>
      <c r="I1215" s="43">
        <f>TAB_!H1783</f>
        <v>5</v>
      </c>
      <c r="J1215" s="44">
        <f>TAB_!I1783</f>
        <v>4</v>
      </c>
      <c r="K1215" s="43">
        <f>TAB_!J1783</f>
        <v>0</v>
      </c>
      <c r="L1215" s="44">
        <f>TAB_!K1783</f>
        <v>0</v>
      </c>
      <c r="M1215" s="137">
        <f>TAB_!L1783</f>
        <v>47</v>
      </c>
      <c r="N1215" s="44">
        <f>TAB_!M1783</f>
        <v>54</v>
      </c>
    </row>
    <row r="1216" spans="2:14">
      <c r="B1216" s="161" t="str">
        <f>TAB_!A1784</f>
        <v>TOP TWO BOX</v>
      </c>
      <c r="C1216" s="138">
        <f>TAB_!B1784</f>
        <v>68.400000000000006</v>
      </c>
      <c r="D1216" s="36">
        <f>TAB_!C1784</f>
        <v>61.4</v>
      </c>
      <c r="E1216" s="35">
        <f>TAB_!D1784</f>
        <v>75</v>
      </c>
      <c r="F1216" s="36">
        <f>TAB_!E1784</f>
        <v>66.7</v>
      </c>
      <c r="G1216" s="35">
        <f>TAB_!F1784</f>
        <v>0</v>
      </c>
      <c r="H1216" s="36">
        <f>TAB_!G1784</f>
        <v>0</v>
      </c>
      <c r="I1216" s="35">
        <f>TAB_!H1784</f>
        <v>100</v>
      </c>
      <c r="J1216" s="36">
        <f>TAB_!I1784</f>
        <v>100</v>
      </c>
      <c r="K1216" s="35">
        <f>TAB_!J1784</f>
        <v>0</v>
      </c>
      <c r="L1216" s="36">
        <f>TAB_!K1784</f>
        <v>0</v>
      </c>
      <c r="M1216" s="138">
        <f>TAB_!L1784</f>
        <v>72.3</v>
      </c>
      <c r="N1216" s="36">
        <f>TAB_!M1784</f>
        <v>64.8</v>
      </c>
    </row>
    <row r="1217" spans="2:14">
      <c r="B1217" s="142" t="str">
        <f>TAB_!A1785</f>
        <v>BOTTOM TWO BOX</v>
      </c>
      <c r="C1217" s="136">
        <f>TAB_!B1785</f>
        <v>10.5</v>
      </c>
      <c r="D1217" s="42">
        <f>TAB_!C1785</f>
        <v>22.7</v>
      </c>
      <c r="E1217" s="41">
        <f>TAB_!D1785</f>
        <v>0</v>
      </c>
      <c r="F1217" s="42">
        <f>TAB_!E1785</f>
        <v>0</v>
      </c>
      <c r="G1217" s="41">
        <f>TAB_!F1785</f>
        <v>0</v>
      </c>
      <c r="H1217" s="42">
        <f>TAB_!G1785</f>
        <v>0</v>
      </c>
      <c r="I1217" s="41">
        <f>TAB_!H1785</f>
        <v>0</v>
      </c>
      <c r="J1217" s="42">
        <f>TAB_!I1785</f>
        <v>0</v>
      </c>
      <c r="K1217" s="41">
        <f>TAB_!J1785</f>
        <v>0</v>
      </c>
      <c r="L1217" s="42">
        <f>TAB_!K1785</f>
        <v>0</v>
      </c>
      <c r="M1217" s="136">
        <f>TAB_!L1785</f>
        <v>8.5</v>
      </c>
      <c r="N1217" s="42">
        <f>TAB_!M1785</f>
        <v>18.5</v>
      </c>
    </row>
    <row r="1218" spans="2:14">
      <c r="B1218" s="161" t="str">
        <f>TAB_!A1786</f>
        <v>Media Escala de 1 a 5</v>
      </c>
      <c r="C1218" s="139">
        <f>TAB_!B1786</f>
        <v>4</v>
      </c>
      <c r="D1218" s="38">
        <f>TAB_!C1786</f>
        <v>3.5</v>
      </c>
      <c r="E1218" s="37">
        <f>TAB_!D1786</f>
        <v>3.8</v>
      </c>
      <c r="F1218" s="38">
        <f>TAB_!E1786</f>
        <v>4.2</v>
      </c>
      <c r="G1218" s="37">
        <f>TAB_!F1786</f>
        <v>0</v>
      </c>
      <c r="H1218" s="38">
        <f>TAB_!G1786</f>
        <v>0</v>
      </c>
      <c r="I1218" s="37">
        <f>TAB_!H1786</f>
        <v>4.8</v>
      </c>
      <c r="J1218" s="38">
        <f>TAB_!I1786</f>
        <v>5</v>
      </c>
      <c r="K1218" s="37">
        <f>TAB_!J1786</f>
        <v>0</v>
      </c>
      <c r="L1218" s="38">
        <f>TAB_!K1786</f>
        <v>0</v>
      </c>
      <c r="M1218" s="139">
        <f>TAB_!L1786</f>
        <v>4</v>
      </c>
      <c r="N1218" s="38">
        <f>TAB_!M1786</f>
        <v>3.7</v>
      </c>
    </row>
    <row r="1219" spans="2:14" ht="15" thickBot="1">
      <c r="B1219" s="162" t="str">
        <f>TAB_!A1787</f>
        <v>Índice Escala de 1 a 100</v>
      </c>
      <c r="C1219" s="140">
        <f>TAB_!B1787</f>
        <v>74.3</v>
      </c>
      <c r="D1219" s="46">
        <f>TAB_!C1787</f>
        <v>63.8</v>
      </c>
      <c r="E1219" s="45">
        <f>TAB_!D1787</f>
        <v>68.8</v>
      </c>
      <c r="F1219" s="46">
        <f>TAB_!E1787</f>
        <v>79.2</v>
      </c>
      <c r="G1219" s="45">
        <f>TAB_!F1787</f>
        <v>0</v>
      </c>
      <c r="H1219" s="46">
        <f>TAB_!G1787</f>
        <v>0</v>
      </c>
      <c r="I1219" s="45">
        <f>TAB_!H1787</f>
        <v>95</v>
      </c>
      <c r="J1219" s="46">
        <f>TAB_!I1787</f>
        <v>100</v>
      </c>
      <c r="K1219" s="45">
        <f>TAB_!J1787</f>
        <v>0</v>
      </c>
      <c r="L1219" s="46">
        <f>TAB_!K1787</f>
        <v>0</v>
      </c>
      <c r="M1219" s="140">
        <f>TAB_!L1787</f>
        <v>76.2</v>
      </c>
      <c r="N1219" s="46">
        <f>TAB_!M1787</f>
        <v>68.5</v>
      </c>
    </row>
    <row r="1220" spans="2:14">
      <c r="C1220" s="33"/>
      <c r="D1220" s="33"/>
      <c r="E1220" s="33"/>
      <c r="F1220" s="33"/>
      <c r="G1220" s="33"/>
      <c r="H1220" s="33"/>
      <c r="I1220" s="33"/>
      <c r="J1220" s="33"/>
      <c r="K1220" s="33"/>
      <c r="L1220" s="33"/>
      <c r="M1220" s="33"/>
      <c r="N1220" s="33"/>
    </row>
    <row r="1221" spans="2:14">
      <c r="C1221" s="33"/>
      <c r="D1221" s="33"/>
      <c r="E1221" s="33"/>
      <c r="F1221" s="33"/>
      <c r="G1221" s="33"/>
      <c r="H1221" s="33"/>
      <c r="I1221" s="33"/>
      <c r="J1221" s="33"/>
      <c r="K1221" s="33"/>
      <c r="L1221" s="33"/>
      <c r="M1221" s="33"/>
      <c r="N1221" s="33"/>
    </row>
    <row r="1222" spans="2:14">
      <c r="B1222" s="141" t="str">
        <f>TAB_!A1790</f>
        <v>Indique en qué nivel se encuentran los siguientes elementos de Flexibilidad Curricular en su programa académico:</v>
      </c>
      <c r="C1222" s="33"/>
      <c r="D1222" s="33"/>
      <c r="E1222" s="33"/>
      <c r="F1222" s="33"/>
      <c r="G1222" s="33"/>
      <c r="H1222" s="33"/>
      <c r="I1222" s="33"/>
      <c r="J1222" s="33"/>
      <c r="K1222" s="33"/>
      <c r="L1222" s="33"/>
      <c r="M1222" s="33"/>
      <c r="N1222" s="33"/>
    </row>
    <row r="1223" spans="2:14" ht="15" thickBot="1">
      <c r="B1223" s="141" t="str">
        <f>TAB_!A1791</f>
        <v>Co-terminales</v>
      </c>
      <c r="C1223" s="33"/>
      <c r="D1223" s="33"/>
      <c r="E1223" s="33"/>
      <c r="F1223" s="33"/>
      <c r="G1223" s="33"/>
      <c r="H1223" s="33"/>
      <c r="I1223" s="33"/>
      <c r="J1223" s="33"/>
      <c r="K1223" s="33"/>
      <c r="L1223" s="33"/>
      <c r="M1223" s="33"/>
      <c r="N1223" s="33"/>
    </row>
    <row r="1224" spans="2:14">
      <c r="B1224" s="160" t="str">
        <f>TAB_!A1799</f>
        <v>(1)Muy Malo</v>
      </c>
      <c r="C1224" s="159">
        <f>TAB_!B1799</f>
        <v>2.6</v>
      </c>
      <c r="D1224" s="158">
        <f>TAB_!C1799</f>
        <v>6.8</v>
      </c>
      <c r="E1224" s="157">
        <f>TAB_!D1799</f>
        <v>0</v>
      </c>
      <c r="F1224" s="158">
        <f>TAB_!E1799</f>
        <v>0</v>
      </c>
      <c r="G1224" s="157">
        <f>TAB_!F1799</f>
        <v>0</v>
      </c>
      <c r="H1224" s="158">
        <f>TAB_!G1799</f>
        <v>0</v>
      </c>
      <c r="I1224" s="157">
        <f>TAB_!H1799</f>
        <v>0</v>
      </c>
      <c r="J1224" s="158">
        <f>TAB_!I1799</f>
        <v>0</v>
      </c>
      <c r="K1224" s="157">
        <f>TAB_!J1799</f>
        <v>0</v>
      </c>
      <c r="L1224" s="158">
        <f>TAB_!K1799</f>
        <v>0</v>
      </c>
      <c r="M1224" s="159">
        <f>TAB_!L1799</f>
        <v>2.6</v>
      </c>
      <c r="N1224" s="158">
        <f>TAB_!M1799</f>
        <v>6.8</v>
      </c>
    </row>
    <row r="1225" spans="2:14">
      <c r="B1225" s="142" t="str">
        <f>TAB_!A1800</f>
        <v>(2)Malo</v>
      </c>
      <c r="C1225" s="136">
        <f>TAB_!B1800</f>
        <v>7.9</v>
      </c>
      <c r="D1225" s="42">
        <f>TAB_!C1800</f>
        <v>4.5</v>
      </c>
      <c r="E1225" s="41">
        <f>TAB_!D1800</f>
        <v>0</v>
      </c>
      <c r="F1225" s="42">
        <f>TAB_!E1800</f>
        <v>0</v>
      </c>
      <c r="G1225" s="41">
        <f>TAB_!F1800</f>
        <v>0</v>
      </c>
      <c r="H1225" s="42">
        <f>TAB_!G1800</f>
        <v>0</v>
      </c>
      <c r="I1225" s="41">
        <f>TAB_!H1800</f>
        <v>0</v>
      </c>
      <c r="J1225" s="42">
        <f>TAB_!I1800</f>
        <v>0</v>
      </c>
      <c r="K1225" s="41">
        <f>TAB_!J1800</f>
        <v>0</v>
      </c>
      <c r="L1225" s="42">
        <f>TAB_!K1800</f>
        <v>0</v>
      </c>
      <c r="M1225" s="136">
        <f>TAB_!L1800</f>
        <v>7.9</v>
      </c>
      <c r="N1225" s="42">
        <f>TAB_!M1800</f>
        <v>4.5</v>
      </c>
    </row>
    <row r="1226" spans="2:14">
      <c r="B1226" s="142" t="str">
        <f>TAB_!A1801</f>
        <v>(3)Regular</v>
      </c>
      <c r="C1226" s="136">
        <f>TAB_!B1801</f>
        <v>10.5</v>
      </c>
      <c r="D1226" s="42">
        <f>TAB_!C1801</f>
        <v>6.8</v>
      </c>
      <c r="E1226" s="41">
        <f>TAB_!D1801</f>
        <v>0</v>
      </c>
      <c r="F1226" s="42">
        <f>TAB_!E1801</f>
        <v>0</v>
      </c>
      <c r="G1226" s="41">
        <f>TAB_!F1801</f>
        <v>0</v>
      </c>
      <c r="H1226" s="42">
        <f>TAB_!G1801</f>
        <v>0</v>
      </c>
      <c r="I1226" s="41">
        <f>TAB_!H1801</f>
        <v>0</v>
      </c>
      <c r="J1226" s="42">
        <f>TAB_!I1801</f>
        <v>0</v>
      </c>
      <c r="K1226" s="41">
        <f>TAB_!J1801</f>
        <v>0</v>
      </c>
      <c r="L1226" s="42">
        <f>TAB_!K1801</f>
        <v>0</v>
      </c>
      <c r="M1226" s="136">
        <f>TAB_!L1801</f>
        <v>10.5</v>
      </c>
      <c r="N1226" s="42">
        <f>TAB_!M1801</f>
        <v>6.8</v>
      </c>
    </row>
    <row r="1227" spans="2:14">
      <c r="B1227" s="142" t="str">
        <f>TAB_!A1802</f>
        <v>(4)Bueno</v>
      </c>
      <c r="C1227" s="136">
        <f>TAB_!B1802</f>
        <v>21.1</v>
      </c>
      <c r="D1227" s="42">
        <f>TAB_!C1802</f>
        <v>47.7</v>
      </c>
      <c r="E1227" s="41">
        <f>TAB_!D1802</f>
        <v>0</v>
      </c>
      <c r="F1227" s="42">
        <f>TAB_!E1802</f>
        <v>0</v>
      </c>
      <c r="G1227" s="41">
        <f>TAB_!F1802</f>
        <v>0</v>
      </c>
      <c r="H1227" s="42">
        <f>TAB_!G1802</f>
        <v>0</v>
      </c>
      <c r="I1227" s="41">
        <f>TAB_!H1802</f>
        <v>0</v>
      </c>
      <c r="J1227" s="42">
        <f>TAB_!I1802</f>
        <v>0</v>
      </c>
      <c r="K1227" s="41">
        <f>TAB_!J1802</f>
        <v>0</v>
      </c>
      <c r="L1227" s="42">
        <f>TAB_!K1802</f>
        <v>0</v>
      </c>
      <c r="M1227" s="136">
        <f>TAB_!L1802</f>
        <v>21.1</v>
      </c>
      <c r="N1227" s="42">
        <f>TAB_!M1802</f>
        <v>47.7</v>
      </c>
    </row>
    <row r="1228" spans="2:14">
      <c r="B1228" s="142" t="str">
        <f>TAB_!A1803</f>
        <v>(5)Excelente</v>
      </c>
      <c r="C1228" s="136">
        <f>TAB_!B1803</f>
        <v>5.3</v>
      </c>
      <c r="D1228" s="42">
        <f>TAB_!C1803</f>
        <v>11.4</v>
      </c>
      <c r="E1228" s="41">
        <f>TAB_!D1803</f>
        <v>0</v>
      </c>
      <c r="F1228" s="42">
        <f>TAB_!E1803</f>
        <v>0</v>
      </c>
      <c r="G1228" s="41">
        <f>TAB_!F1803</f>
        <v>0</v>
      </c>
      <c r="H1228" s="42">
        <f>TAB_!G1803</f>
        <v>0</v>
      </c>
      <c r="I1228" s="41">
        <f>TAB_!H1803</f>
        <v>0</v>
      </c>
      <c r="J1228" s="42">
        <f>TAB_!I1803</f>
        <v>0</v>
      </c>
      <c r="K1228" s="41">
        <f>TAB_!J1803</f>
        <v>0</v>
      </c>
      <c r="L1228" s="42">
        <f>TAB_!K1803</f>
        <v>0</v>
      </c>
      <c r="M1228" s="136">
        <f>TAB_!L1803</f>
        <v>5.3</v>
      </c>
      <c r="N1228" s="42">
        <f>TAB_!M1803</f>
        <v>11.4</v>
      </c>
    </row>
    <row r="1229" spans="2:14">
      <c r="B1229" s="142" t="str">
        <f>TAB_!A1804</f>
        <v>NS/NA</v>
      </c>
      <c r="C1229" s="136">
        <f>TAB_!B1804</f>
        <v>52.6</v>
      </c>
      <c r="D1229" s="42">
        <f>TAB_!C1804</f>
        <v>22.7</v>
      </c>
      <c r="E1229" s="41">
        <f>TAB_!D1804</f>
        <v>0</v>
      </c>
      <c r="F1229" s="42">
        <f>TAB_!E1804</f>
        <v>0</v>
      </c>
      <c r="G1229" s="41">
        <f>TAB_!F1804</f>
        <v>0</v>
      </c>
      <c r="H1229" s="42">
        <f>TAB_!G1804</f>
        <v>0</v>
      </c>
      <c r="I1229" s="41">
        <f>TAB_!H1804</f>
        <v>0</v>
      </c>
      <c r="J1229" s="42">
        <f>TAB_!I1804</f>
        <v>0</v>
      </c>
      <c r="K1229" s="41">
        <f>TAB_!J1804</f>
        <v>0</v>
      </c>
      <c r="L1229" s="42">
        <f>TAB_!K1804</f>
        <v>0</v>
      </c>
      <c r="M1229" s="136">
        <f>TAB_!L1804</f>
        <v>52.6</v>
      </c>
      <c r="N1229" s="42">
        <f>TAB_!M1804</f>
        <v>22.7</v>
      </c>
    </row>
    <row r="1230" spans="2:14">
      <c r="B1230" s="142" t="str">
        <f>TAB_!A1805</f>
        <v>Total</v>
      </c>
      <c r="C1230" s="136">
        <f>TAB_!B1805</f>
        <v>100</v>
      </c>
      <c r="D1230" s="42">
        <f>TAB_!C1805</f>
        <v>100</v>
      </c>
      <c r="E1230" s="41">
        <f>TAB_!D1805</f>
        <v>0</v>
      </c>
      <c r="F1230" s="42">
        <f>TAB_!E1805</f>
        <v>0</v>
      </c>
      <c r="G1230" s="41">
        <f>TAB_!F1805</f>
        <v>0</v>
      </c>
      <c r="H1230" s="42">
        <f>TAB_!G1805</f>
        <v>0</v>
      </c>
      <c r="I1230" s="41">
        <f>TAB_!H1805</f>
        <v>0</v>
      </c>
      <c r="J1230" s="42">
        <f>TAB_!I1805</f>
        <v>0</v>
      </c>
      <c r="K1230" s="41">
        <f>TAB_!J1805</f>
        <v>0</v>
      </c>
      <c r="L1230" s="42">
        <f>TAB_!K1805</f>
        <v>0</v>
      </c>
      <c r="M1230" s="136">
        <f>TAB_!L1805</f>
        <v>100</v>
      </c>
      <c r="N1230" s="42">
        <f>TAB_!M1805</f>
        <v>100</v>
      </c>
    </row>
    <row r="1231" spans="2:14">
      <c r="B1231" s="143" t="str">
        <f>TAB_!A1806</f>
        <v>Numero de entrevistados</v>
      </c>
      <c r="C1231" s="137">
        <f>TAB_!B1806</f>
        <v>38</v>
      </c>
      <c r="D1231" s="44">
        <f>TAB_!C1806</f>
        <v>44</v>
      </c>
      <c r="E1231" s="43">
        <f>TAB_!D1806</f>
        <v>0</v>
      </c>
      <c r="F1231" s="44">
        <f>TAB_!E1806</f>
        <v>0</v>
      </c>
      <c r="G1231" s="43">
        <f>TAB_!F1806</f>
        <v>0</v>
      </c>
      <c r="H1231" s="44">
        <f>TAB_!G1806</f>
        <v>0</v>
      </c>
      <c r="I1231" s="43">
        <f>TAB_!H1806</f>
        <v>0</v>
      </c>
      <c r="J1231" s="44">
        <f>TAB_!I1806</f>
        <v>0</v>
      </c>
      <c r="K1231" s="43">
        <f>TAB_!J1806</f>
        <v>0</v>
      </c>
      <c r="L1231" s="44">
        <f>TAB_!K1806</f>
        <v>0</v>
      </c>
      <c r="M1231" s="137">
        <f>TAB_!L1806</f>
        <v>38</v>
      </c>
      <c r="N1231" s="44">
        <f>TAB_!M1806</f>
        <v>44</v>
      </c>
    </row>
    <row r="1232" spans="2:14">
      <c r="B1232" s="161" t="str">
        <f>TAB_!A1807</f>
        <v>TOP TWO BOX</v>
      </c>
      <c r="C1232" s="138">
        <f>TAB_!B1807</f>
        <v>26.3</v>
      </c>
      <c r="D1232" s="36">
        <f>TAB_!C1807</f>
        <v>59.1</v>
      </c>
      <c r="E1232" s="35">
        <f>TAB_!D1807</f>
        <v>0</v>
      </c>
      <c r="F1232" s="36">
        <f>TAB_!E1807</f>
        <v>0</v>
      </c>
      <c r="G1232" s="35">
        <f>TAB_!F1807</f>
        <v>0</v>
      </c>
      <c r="H1232" s="36">
        <f>TAB_!G1807</f>
        <v>0</v>
      </c>
      <c r="I1232" s="35">
        <f>TAB_!H1807</f>
        <v>0</v>
      </c>
      <c r="J1232" s="36">
        <f>TAB_!I1807</f>
        <v>0</v>
      </c>
      <c r="K1232" s="35">
        <f>TAB_!J1807</f>
        <v>0</v>
      </c>
      <c r="L1232" s="36">
        <f>TAB_!K1807</f>
        <v>0</v>
      </c>
      <c r="M1232" s="138">
        <f>TAB_!L1807</f>
        <v>26.3</v>
      </c>
      <c r="N1232" s="36">
        <f>TAB_!M1807</f>
        <v>59.1</v>
      </c>
    </row>
    <row r="1233" spans="2:14">
      <c r="B1233" s="142" t="str">
        <f>TAB_!A1808</f>
        <v>BOTTOM TWO BOX</v>
      </c>
      <c r="C1233" s="136">
        <f>TAB_!B1808</f>
        <v>10.5</v>
      </c>
      <c r="D1233" s="42">
        <f>TAB_!C1808</f>
        <v>11.4</v>
      </c>
      <c r="E1233" s="41">
        <f>TAB_!D1808</f>
        <v>0</v>
      </c>
      <c r="F1233" s="42">
        <f>TAB_!E1808</f>
        <v>0</v>
      </c>
      <c r="G1233" s="41">
        <f>TAB_!F1808</f>
        <v>0</v>
      </c>
      <c r="H1233" s="42">
        <f>TAB_!G1808</f>
        <v>0</v>
      </c>
      <c r="I1233" s="41">
        <f>TAB_!H1808</f>
        <v>0</v>
      </c>
      <c r="J1233" s="42">
        <f>TAB_!I1808</f>
        <v>0</v>
      </c>
      <c r="K1233" s="41">
        <f>TAB_!J1808</f>
        <v>0</v>
      </c>
      <c r="L1233" s="42">
        <f>TAB_!K1808</f>
        <v>0</v>
      </c>
      <c r="M1233" s="136">
        <f>TAB_!L1808</f>
        <v>10.5</v>
      </c>
      <c r="N1233" s="42">
        <f>TAB_!M1808</f>
        <v>11.4</v>
      </c>
    </row>
    <row r="1234" spans="2:14">
      <c r="B1234" s="161" t="str">
        <f>TAB_!A1809</f>
        <v>Media Escala de 1 a 5</v>
      </c>
      <c r="C1234" s="139">
        <f>TAB_!B1809</f>
        <v>3.4</v>
      </c>
      <c r="D1234" s="38">
        <f>TAB_!C1809</f>
        <v>3.7</v>
      </c>
      <c r="E1234" s="37">
        <f>TAB_!D1809</f>
        <v>0</v>
      </c>
      <c r="F1234" s="38">
        <f>TAB_!E1809</f>
        <v>0</v>
      </c>
      <c r="G1234" s="37">
        <f>TAB_!F1809</f>
        <v>0</v>
      </c>
      <c r="H1234" s="38">
        <f>TAB_!G1809</f>
        <v>0</v>
      </c>
      <c r="I1234" s="37">
        <f>TAB_!H1809</f>
        <v>0</v>
      </c>
      <c r="J1234" s="38">
        <f>TAB_!I1809</f>
        <v>0</v>
      </c>
      <c r="K1234" s="37">
        <f>TAB_!J1809</f>
        <v>0</v>
      </c>
      <c r="L1234" s="38">
        <f>TAB_!K1809</f>
        <v>0</v>
      </c>
      <c r="M1234" s="139">
        <f>TAB_!L1809</f>
        <v>3.4</v>
      </c>
      <c r="N1234" s="38">
        <f>TAB_!M1809</f>
        <v>3.7</v>
      </c>
    </row>
    <row r="1235" spans="2:14" ht="15" thickBot="1">
      <c r="B1235" s="162" t="str">
        <f>TAB_!A1810</f>
        <v>Índice Escala de 1 a 100</v>
      </c>
      <c r="C1235" s="140">
        <f>TAB_!B1810</f>
        <v>59.7</v>
      </c>
      <c r="D1235" s="46">
        <f>TAB_!C1810</f>
        <v>66.900000000000006</v>
      </c>
      <c r="E1235" s="45">
        <f>TAB_!D1810</f>
        <v>0</v>
      </c>
      <c r="F1235" s="46">
        <f>TAB_!E1810</f>
        <v>0</v>
      </c>
      <c r="G1235" s="45">
        <f>TAB_!F1810</f>
        <v>0</v>
      </c>
      <c r="H1235" s="46">
        <f>TAB_!G1810</f>
        <v>0</v>
      </c>
      <c r="I1235" s="45">
        <f>TAB_!H1810</f>
        <v>0</v>
      </c>
      <c r="J1235" s="46">
        <f>TAB_!I1810</f>
        <v>0</v>
      </c>
      <c r="K1235" s="45">
        <f>TAB_!J1810</f>
        <v>0</v>
      </c>
      <c r="L1235" s="46">
        <f>TAB_!K1810</f>
        <v>0</v>
      </c>
      <c r="M1235" s="140">
        <f>TAB_!L1810</f>
        <v>59.7</v>
      </c>
      <c r="N1235" s="46">
        <f>TAB_!M1810</f>
        <v>66.900000000000006</v>
      </c>
    </row>
    <row r="1236" spans="2:14">
      <c r="C1236" s="33"/>
      <c r="D1236" s="33"/>
      <c r="E1236" s="33"/>
      <c r="F1236" s="33"/>
      <c r="G1236" s="33"/>
      <c r="H1236" s="33"/>
      <c r="I1236" s="33"/>
      <c r="J1236" s="33"/>
      <c r="K1236" s="33"/>
      <c r="L1236" s="33"/>
      <c r="M1236" s="33"/>
      <c r="N1236" s="33"/>
    </row>
    <row r="1237" spans="2:14">
      <c r="C1237" s="33"/>
      <c r="D1237" s="33"/>
      <c r="E1237" s="33"/>
      <c r="F1237" s="33"/>
      <c r="G1237" s="33"/>
      <c r="H1237" s="33"/>
      <c r="I1237" s="33"/>
      <c r="J1237" s="33"/>
      <c r="K1237" s="33"/>
      <c r="L1237" s="33"/>
      <c r="M1237" s="33"/>
      <c r="N1237" s="33"/>
    </row>
    <row r="1238" spans="2:14">
      <c r="B1238" s="141" t="str">
        <f>TAB_!A1813</f>
        <v>Indique en qué nivel se encuentran los siguientes elementos de Flexibilidad Curricular en su programa académico:</v>
      </c>
      <c r="C1238" s="33"/>
      <c r="D1238" s="33"/>
      <c r="E1238" s="33"/>
      <c r="F1238" s="33"/>
      <c r="G1238" s="33"/>
      <c r="H1238" s="33"/>
      <c r="I1238" s="33"/>
      <c r="J1238" s="33"/>
      <c r="K1238" s="33"/>
      <c r="L1238" s="33"/>
      <c r="M1238" s="33"/>
      <c r="N1238" s="33"/>
    </row>
    <row r="1239" spans="2:14" ht="15" thickBot="1">
      <c r="B1239" s="141" t="str">
        <f>TAB_!A1814</f>
        <v>Electivas en el programa y en otros programas de la Universidad</v>
      </c>
      <c r="C1239" s="33"/>
      <c r="D1239" s="33"/>
      <c r="E1239" s="33"/>
      <c r="F1239" s="33"/>
      <c r="G1239" s="33"/>
      <c r="H1239" s="33"/>
      <c r="I1239" s="33"/>
      <c r="J1239" s="33"/>
      <c r="K1239" s="33"/>
      <c r="L1239" s="33"/>
      <c r="M1239" s="33"/>
      <c r="N1239" s="33"/>
    </row>
    <row r="1240" spans="2:14">
      <c r="B1240" s="160" t="str">
        <f>TAB_!A1822</f>
        <v>(1)Muy Malo</v>
      </c>
      <c r="C1240" s="159">
        <f>TAB_!B1822</f>
        <v>0</v>
      </c>
      <c r="D1240" s="158">
        <f>TAB_!C1822</f>
        <v>0</v>
      </c>
      <c r="E1240" s="157">
        <f>TAB_!D1822</f>
        <v>0</v>
      </c>
      <c r="F1240" s="158">
        <f>TAB_!E1822</f>
        <v>0</v>
      </c>
      <c r="G1240" s="157">
        <f>TAB_!F1822</f>
        <v>0</v>
      </c>
      <c r="H1240" s="158">
        <f>TAB_!G1822</f>
        <v>0</v>
      </c>
      <c r="I1240" s="157">
        <f>TAB_!H1822</f>
        <v>0</v>
      </c>
      <c r="J1240" s="158">
        <f>TAB_!I1822</f>
        <v>0</v>
      </c>
      <c r="K1240" s="157">
        <f>TAB_!J1822</f>
        <v>0</v>
      </c>
      <c r="L1240" s="158">
        <f>TAB_!K1822</f>
        <v>0</v>
      </c>
      <c r="M1240" s="159">
        <f>TAB_!L1822</f>
        <v>0</v>
      </c>
      <c r="N1240" s="158">
        <f>TAB_!M1822</f>
        <v>0</v>
      </c>
    </row>
    <row r="1241" spans="2:14">
      <c r="B1241" s="142" t="str">
        <f>TAB_!A1823</f>
        <v>(2)Malo</v>
      </c>
      <c r="C1241" s="136">
        <f>TAB_!B1823</f>
        <v>7.9</v>
      </c>
      <c r="D1241" s="42">
        <f>TAB_!C1823</f>
        <v>6.8</v>
      </c>
      <c r="E1241" s="41">
        <f>TAB_!D1823</f>
        <v>0</v>
      </c>
      <c r="F1241" s="42">
        <f>TAB_!E1823</f>
        <v>0</v>
      </c>
      <c r="G1241" s="41">
        <f>TAB_!F1823</f>
        <v>0</v>
      </c>
      <c r="H1241" s="42">
        <f>TAB_!G1823</f>
        <v>0</v>
      </c>
      <c r="I1241" s="41">
        <f>TAB_!H1823</f>
        <v>0</v>
      </c>
      <c r="J1241" s="42">
        <f>TAB_!I1823</f>
        <v>0</v>
      </c>
      <c r="K1241" s="41">
        <f>TAB_!J1823</f>
        <v>0</v>
      </c>
      <c r="L1241" s="42">
        <f>TAB_!K1823</f>
        <v>0</v>
      </c>
      <c r="M1241" s="136">
        <f>TAB_!L1823</f>
        <v>6.4</v>
      </c>
      <c r="N1241" s="42">
        <f>TAB_!M1823</f>
        <v>5.6</v>
      </c>
    </row>
    <row r="1242" spans="2:14">
      <c r="B1242" s="142" t="str">
        <f>TAB_!A1824</f>
        <v>(3)Regular</v>
      </c>
      <c r="C1242" s="136">
        <f>TAB_!B1824</f>
        <v>23.7</v>
      </c>
      <c r="D1242" s="42">
        <f>TAB_!C1824</f>
        <v>15.9</v>
      </c>
      <c r="E1242" s="41">
        <f>TAB_!D1824</f>
        <v>50</v>
      </c>
      <c r="F1242" s="42">
        <f>TAB_!E1824</f>
        <v>16.7</v>
      </c>
      <c r="G1242" s="41">
        <f>TAB_!F1824</f>
        <v>0</v>
      </c>
      <c r="H1242" s="42">
        <f>TAB_!G1824</f>
        <v>0</v>
      </c>
      <c r="I1242" s="41">
        <f>TAB_!H1824</f>
        <v>20</v>
      </c>
      <c r="J1242" s="42">
        <f>TAB_!I1824</f>
        <v>0</v>
      </c>
      <c r="K1242" s="41">
        <f>TAB_!J1824</f>
        <v>0</v>
      </c>
      <c r="L1242" s="42">
        <f>TAB_!K1824</f>
        <v>0</v>
      </c>
      <c r="M1242" s="136">
        <f>TAB_!L1824</f>
        <v>25.5</v>
      </c>
      <c r="N1242" s="42">
        <f>TAB_!M1824</f>
        <v>14.8</v>
      </c>
    </row>
    <row r="1243" spans="2:14">
      <c r="B1243" s="142" t="str">
        <f>TAB_!A1825</f>
        <v>(4)Bueno</v>
      </c>
      <c r="C1243" s="136">
        <f>TAB_!B1825</f>
        <v>44.7</v>
      </c>
      <c r="D1243" s="42">
        <f>TAB_!C1825</f>
        <v>45.5</v>
      </c>
      <c r="E1243" s="41">
        <f>TAB_!D1825</f>
        <v>50</v>
      </c>
      <c r="F1243" s="42">
        <f>TAB_!E1825</f>
        <v>33.299999999999997</v>
      </c>
      <c r="G1243" s="41">
        <f>TAB_!F1825</f>
        <v>0</v>
      </c>
      <c r="H1243" s="42">
        <f>TAB_!G1825</f>
        <v>0</v>
      </c>
      <c r="I1243" s="41">
        <f>TAB_!H1825</f>
        <v>40</v>
      </c>
      <c r="J1243" s="42">
        <f>TAB_!I1825</f>
        <v>50</v>
      </c>
      <c r="K1243" s="41">
        <f>TAB_!J1825</f>
        <v>0</v>
      </c>
      <c r="L1243" s="42">
        <f>TAB_!K1825</f>
        <v>0</v>
      </c>
      <c r="M1243" s="136">
        <f>TAB_!L1825</f>
        <v>44.7</v>
      </c>
      <c r="N1243" s="42">
        <f>TAB_!M1825</f>
        <v>44.4</v>
      </c>
    </row>
    <row r="1244" spans="2:14">
      <c r="B1244" s="142" t="str">
        <f>TAB_!A1826</f>
        <v>(5)Excelente</v>
      </c>
      <c r="C1244" s="136">
        <f>TAB_!B1826</f>
        <v>18.399999999999999</v>
      </c>
      <c r="D1244" s="42">
        <f>TAB_!C1826</f>
        <v>29.5</v>
      </c>
      <c r="E1244" s="41">
        <f>TAB_!D1826</f>
        <v>0</v>
      </c>
      <c r="F1244" s="42">
        <f>TAB_!E1826</f>
        <v>33.299999999999997</v>
      </c>
      <c r="G1244" s="41">
        <f>TAB_!F1826</f>
        <v>0</v>
      </c>
      <c r="H1244" s="42">
        <f>TAB_!G1826</f>
        <v>0</v>
      </c>
      <c r="I1244" s="41">
        <f>TAB_!H1826</f>
        <v>40</v>
      </c>
      <c r="J1244" s="42">
        <f>TAB_!I1826</f>
        <v>50</v>
      </c>
      <c r="K1244" s="41">
        <f>TAB_!J1826</f>
        <v>0</v>
      </c>
      <c r="L1244" s="42">
        <f>TAB_!K1826</f>
        <v>0</v>
      </c>
      <c r="M1244" s="136">
        <f>TAB_!L1826</f>
        <v>19.100000000000001</v>
      </c>
      <c r="N1244" s="42">
        <f>TAB_!M1826</f>
        <v>31.5</v>
      </c>
    </row>
    <row r="1245" spans="2:14">
      <c r="B1245" s="142" t="str">
        <f>TAB_!A1827</f>
        <v>NS/NA</v>
      </c>
      <c r="C1245" s="136">
        <f>TAB_!B1827</f>
        <v>5.3</v>
      </c>
      <c r="D1245" s="42">
        <f>TAB_!C1827</f>
        <v>2.2999999999999998</v>
      </c>
      <c r="E1245" s="41">
        <f>TAB_!D1827</f>
        <v>0</v>
      </c>
      <c r="F1245" s="42">
        <f>TAB_!E1827</f>
        <v>16.7</v>
      </c>
      <c r="G1245" s="41">
        <f>TAB_!F1827</f>
        <v>0</v>
      </c>
      <c r="H1245" s="42">
        <f>TAB_!G1827</f>
        <v>0</v>
      </c>
      <c r="I1245" s="41">
        <f>TAB_!H1827</f>
        <v>0</v>
      </c>
      <c r="J1245" s="42">
        <f>TAB_!I1827</f>
        <v>0</v>
      </c>
      <c r="K1245" s="41">
        <f>TAB_!J1827</f>
        <v>0</v>
      </c>
      <c r="L1245" s="42">
        <f>TAB_!K1827</f>
        <v>0</v>
      </c>
      <c r="M1245" s="136">
        <f>TAB_!L1827</f>
        <v>4.3</v>
      </c>
      <c r="N1245" s="42">
        <f>TAB_!M1827</f>
        <v>3.7</v>
      </c>
    </row>
    <row r="1246" spans="2:14">
      <c r="B1246" s="142" t="str">
        <f>TAB_!A1828</f>
        <v>Total</v>
      </c>
      <c r="C1246" s="136">
        <f>TAB_!B1828</f>
        <v>100</v>
      </c>
      <c r="D1246" s="42">
        <f>TAB_!C1828</f>
        <v>100</v>
      </c>
      <c r="E1246" s="41">
        <f>TAB_!D1828</f>
        <v>100</v>
      </c>
      <c r="F1246" s="42">
        <f>TAB_!E1828</f>
        <v>100</v>
      </c>
      <c r="G1246" s="41">
        <f>TAB_!F1828</f>
        <v>0</v>
      </c>
      <c r="H1246" s="42">
        <f>TAB_!G1828</f>
        <v>0</v>
      </c>
      <c r="I1246" s="41">
        <f>TAB_!H1828</f>
        <v>100</v>
      </c>
      <c r="J1246" s="42">
        <f>TAB_!I1828</f>
        <v>100</v>
      </c>
      <c r="K1246" s="41">
        <f>TAB_!J1828</f>
        <v>0</v>
      </c>
      <c r="L1246" s="42">
        <f>TAB_!K1828</f>
        <v>0</v>
      </c>
      <c r="M1246" s="136">
        <f>TAB_!L1828</f>
        <v>100</v>
      </c>
      <c r="N1246" s="42">
        <f>TAB_!M1828</f>
        <v>100</v>
      </c>
    </row>
    <row r="1247" spans="2:14">
      <c r="B1247" s="143" t="str">
        <f>TAB_!A1829</f>
        <v>Numero de entrevistados</v>
      </c>
      <c r="C1247" s="137">
        <f>TAB_!B1829</f>
        <v>38</v>
      </c>
      <c r="D1247" s="44">
        <f>TAB_!C1829</f>
        <v>44</v>
      </c>
      <c r="E1247" s="43">
        <f>TAB_!D1829</f>
        <v>4</v>
      </c>
      <c r="F1247" s="44">
        <f>TAB_!E1829</f>
        <v>6</v>
      </c>
      <c r="G1247" s="43">
        <f>TAB_!F1829</f>
        <v>0</v>
      </c>
      <c r="H1247" s="44">
        <f>TAB_!G1829</f>
        <v>0</v>
      </c>
      <c r="I1247" s="43">
        <f>TAB_!H1829</f>
        <v>5</v>
      </c>
      <c r="J1247" s="44">
        <f>TAB_!I1829</f>
        <v>4</v>
      </c>
      <c r="K1247" s="43">
        <f>TAB_!J1829</f>
        <v>0</v>
      </c>
      <c r="L1247" s="44">
        <f>TAB_!K1829</f>
        <v>0</v>
      </c>
      <c r="M1247" s="137">
        <f>TAB_!L1829</f>
        <v>47</v>
      </c>
      <c r="N1247" s="44">
        <f>TAB_!M1829</f>
        <v>54</v>
      </c>
    </row>
    <row r="1248" spans="2:14">
      <c r="B1248" s="161" t="str">
        <f>TAB_!A1830</f>
        <v>TOP TWO BOX</v>
      </c>
      <c r="C1248" s="138">
        <f>TAB_!B1830</f>
        <v>63.2</v>
      </c>
      <c r="D1248" s="36">
        <f>TAB_!C1830</f>
        <v>75</v>
      </c>
      <c r="E1248" s="35">
        <f>TAB_!D1830</f>
        <v>50</v>
      </c>
      <c r="F1248" s="36">
        <f>TAB_!E1830</f>
        <v>66.7</v>
      </c>
      <c r="G1248" s="35">
        <f>TAB_!F1830</f>
        <v>0</v>
      </c>
      <c r="H1248" s="36">
        <f>TAB_!G1830</f>
        <v>0</v>
      </c>
      <c r="I1248" s="35">
        <f>TAB_!H1830</f>
        <v>80</v>
      </c>
      <c r="J1248" s="36">
        <f>TAB_!I1830</f>
        <v>100</v>
      </c>
      <c r="K1248" s="35">
        <f>TAB_!J1830</f>
        <v>0</v>
      </c>
      <c r="L1248" s="36">
        <f>TAB_!K1830</f>
        <v>0</v>
      </c>
      <c r="M1248" s="138">
        <f>TAB_!L1830</f>
        <v>63.8</v>
      </c>
      <c r="N1248" s="36">
        <f>TAB_!M1830</f>
        <v>75.900000000000006</v>
      </c>
    </row>
    <row r="1249" spans="2:14">
      <c r="B1249" s="142" t="str">
        <f>TAB_!A1831</f>
        <v>BOTTOM TWO BOX</v>
      </c>
      <c r="C1249" s="136">
        <f>TAB_!B1831</f>
        <v>7.9</v>
      </c>
      <c r="D1249" s="42">
        <f>TAB_!C1831</f>
        <v>6.8</v>
      </c>
      <c r="E1249" s="41">
        <f>TAB_!D1831</f>
        <v>0</v>
      </c>
      <c r="F1249" s="42">
        <f>TAB_!E1831</f>
        <v>0</v>
      </c>
      <c r="G1249" s="41">
        <f>TAB_!F1831</f>
        <v>0</v>
      </c>
      <c r="H1249" s="42">
        <f>TAB_!G1831</f>
        <v>0</v>
      </c>
      <c r="I1249" s="41">
        <f>TAB_!H1831</f>
        <v>0</v>
      </c>
      <c r="J1249" s="42">
        <f>TAB_!I1831</f>
        <v>0</v>
      </c>
      <c r="K1249" s="41">
        <f>TAB_!J1831</f>
        <v>0</v>
      </c>
      <c r="L1249" s="42">
        <f>TAB_!K1831</f>
        <v>0</v>
      </c>
      <c r="M1249" s="136">
        <f>TAB_!L1831</f>
        <v>6.4</v>
      </c>
      <c r="N1249" s="42">
        <f>TAB_!M1831</f>
        <v>5.6</v>
      </c>
    </row>
    <row r="1250" spans="2:14">
      <c r="B1250" s="161" t="str">
        <f>TAB_!A1832</f>
        <v>Media Escala de 1 a 5</v>
      </c>
      <c r="C1250" s="139">
        <f>TAB_!B1832</f>
        <v>3.8</v>
      </c>
      <c r="D1250" s="38">
        <f>TAB_!C1832</f>
        <v>4</v>
      </c>
      <c r="E1250" s="37">
        <f>TAB_!D1832</f>
        <v>3.5</v>
      </c>
      <c r="F1250" s="38">
        <f>TAB_!E1832</f>
        <v>4.2</v>
      </c>
      <c r="G1250" s="37">
        <f>TAB_!F1832</f>
        <v>0</v>
      </c>
      <c r="H1250" s="38">
        <f>TAB_!G1832</f>
        <v>0</v>
      </c>
      <c r="I1250" s="37">
        <f>TAB_!H1832</f>
        <v>4.2</v>
      </c>
      <c r="J1250" s="38">
        <f>TAB_!I1832</f>
        <v>4.5</v>
      </c>
      <c r="K1250" s="37">
        <f>TAB_!J1832</f>
        <v>0</v>
      </c>
      <c r="L1250" s="38">
        <f>TAB_!K1832</f>
        <v>0</v>
      </c>
      <c r="M1250" s="139">
        <f>TAB_!L1832</f>
        <v>3.8</v>
      </c>
      <c r="N1250" s="38">
        <f>TAB_!M1832</f>
        <v>4.0999999999999996</v>
      </c>
    </row>
    <row r="1251" spans="2:14" ht="15" thickBot="1">
      <c r="B1251" s="162" t="str">
        <f>TAB_!A1833</f>
        <v>Índice Escala de 1 a 100</v>
      </c>
      <c r="C1251" s="140">
        <f>TAB_!B1833</f>
        <v>69.400000000000006</v>
      </c>
      <c r="D1251" s="46">
        <f>TAB_!C1833</f>
        <v>75</v>
      </c>
      <c r="E1251" s="45">
        <f>TAB_!D1833</f>
        <v>62.5</v>
      </c>
      <c r="F1251" s="46">
        <f>TAB_!E1833</f>
        <v>80</v>
      </c>
      <c r="G1251" s="45">
        <f>TAB_!F1833</f>
        <v>0</v>
      </c>
      <c r="H1251" s="46">
        <f>TAB_!G1833</f>
        <v>0</v>
      </c>
      <c r="I1251" s="45">
        <f>TAB_!H1833</f>
        <v>80</v>
      </c>
      <c r="J1251" s="46">
        <f>TAB_!I1833</f>
        <v>87.5</v>
      </c>
      <c r="K1251" s="45">
        <f>TAB_!J1833</f>
        <v>0</v>
      </c>
      <c r="L1251" s="46">
        <f>TAB_!K1833</f>
        <v>0</v>
      </c>
      <c r="M1251" s="140">
        <f>TAB_!L1833</f>
        <v>70</v>
      </c>
      <c r="N1251" s="46">
        <f>TAB_!M1833</f>
        <v>76.400000000000006</v>
      </c>
    </row>
    <row r="1252" spans="2:14">
      <c r="C1252" s="33"/>
      <c r="D1252" s="33"/>
      <c r="E1252" s="33"/>
      <c r="F1252" s="33"/>
      <c r="G1252" s="33"/>
      <c r="H1252" s="33"/>
      <c r="I1252" s="33"/>
      <c r="J1252" s="33"/>
      <c r="K1252" s="33"/>
      <c r="L1252" s="33"/>
      <c r="M1252" s="33"/>
      <c r="N1252" s="33"/>
    </row>
    <row r="1253" spans="2:14">
      <c r="C1253" s="33"/>
      <c r="D1253" s="33"/>
      <c r="E1253" s="33"/>
      <c r="F1253" s="33"/>
      <c r="G1253" s="33"/>
      <c r="H1253" s="33"/>
      <c r="I1253" s="33"/>
      <c r="J1253" s="33"/>
      <c r="K1253" s="33"/>
      <c r="L1253" s="33"/>
      <c r="M1253" s="33"/>
      <c r="N1253" s="33"/>
    </row>
    <row r="1254" spans="2:14">
      <c r="B1254" s="141" t="str">
        <f>TAB_!A1836</f>
        <v>Indique en qué nivel se encuentran los siguientes elementos de Flexibilidad Curricular en su programa académico:</v>
      </c>
      <c r="C1254" s="33"/>
      <c r="D1254" s="33"/>
      <c r="E1254" s="33"/>
      <c r="F1254" s="33"/>
      <c r="G1254" s="33"/>
      <c r="H1254" s="33"/>
      <c r="I1254" s="33"/>
      <c r="J1254" s="33"/>
      <c r="K1254" s="33"/>
      <c r="L1254" s="33"/>
      <c r="M1254" s="33"/>
      <c r="N1254" s="33"/>
    </row>
    <row r="1255" spans="2:14" ht="15" thickBot="1">
      <c r="B1255" s="141" t="str">
        <f>TAB_!A1837</f>
        <v>Doble titulación y Doble grado</v>
      </c>
      <c r="C1255" s="33"/>
      <c r="D1255" s="33"/>
      <c r="E1255" s="33"/>
      <c r="F1255" s="33"/>
      <c r="G1255" s="33"/>
      <c r="H1255" s="33"/>
      <c r="I1255" s="33"/>
      <c r="J1255" s="33"/>
      <c r="K1255" s="33"/>
      <c r="L1255" s="33"/>
      <c r="M1255" s="33"/>
      <c r="N1255" s="33"/>
    </row>
    <row r="1256" spans="2:14">
      <c r="B1256" s="160" t="str">
        <f>TAB_!A1845</f>
        <v>(1)Muy Malo</v>
      </c>
      <c r="C1256" s="159">
        <f>TAB_!B1845</f>
        <v>2.6</v>
      </c>
      <c r="D1256" s="158">
        <f>TAB_!C1845</f>
        <v>2.2999999999999998</v>
      </c>
      <c r="E1256" s="157">
        <f>TAB_!D1845</f>
        <v>0</v>
      </c>
      <c r="F1256" s="158">
        <f>TAB_!E1845</f>
        <v>0</v>
      </c>
      <c r="G1256" s="157">
        <f>TAB_!F1845</f>
        <v>0</v>
      </c>
      <c r="H1256" s="158">
        <f>TAB_!G1845</f>
        <v>0</v>
      </c>
      <c r="I1256" s="157">
        <f>TAB_!H1845</f>
        <v>0</v>
      </c>
      <c r="J1256" s="158">
        <f>TAB_!I1845</f>
        <v>0</v>
      </c>
      <c r="K1256" s="157">
        <f>TAB_!J1845</f>
        <v>0</v>
      </c>
      <c r="L1256" s="158">
        <f>TAB_!K1845</f>
        <v>0</v>
      </c>
      <c r="M1256" s="159">
        <f>TAB_!L1845</f>
        <v>2.1</v>
      </c>
      <c r="N1256" s="158">
        <f>TAB_!M1845</f>
        <v>1.9</v>
      </c>
    </row>
    <row r="1257" spans="2:14">
      <c r="B1257" s="142" t="str">
        <f>TAB_!A1846</f>
        <v>(2)Malo</v>
      </c>
      <c r="C1257" s="136">
        <f>TAB_!B1846</f>
        <v>0</v>
      </c>
      <c r="D1257" s="42">
        <f>TAB_!C1846</f>
        <v>2.2999999999999998</v>
      </c>
      <c r="E1257" s="41">
        <f>TAB_!D1846</f>
        <v>0</v>
      </c>
      <c r="F1257" s="42">
        <f>TAB_!E1846</f>
        <v>0</v>
      </c>
      <c r="G1257" s="41">
        <f>TAB_!F1846</f>
        <v>0</v>
      </c>
      <c r="H1257" s="42">
        <f>TAB_!G1846</f>
        <v>0</v>
      </c>
      <c r="I1257" s="41">
        <f>TAB_!H1846</f>
        <v>0</v>
      </c>
      <c r="J1257" s="42">
        <f>TAB_!I1846</f>
        <v>0</v>
      </c>
      <c r="K1257" s="41">
        <f>TAB_!J1846</f>
        <v>0</v>
      </c>
      <c r="L1257" s="42">
        <f>TAB_!K1846</f>
        <v>0</v>
      </c>
      <c r="M1257" s="136">
        <f>TAB_!L1846</f>
        <v>0</v>
      </c>
      <c r="N1257" s="42">
        <f>TAB_!M1846</f>
        <v>1.9</v>
      </c>
    </row>
    <row r="1258" spans="2:14">
      <c r="B1258" s="142" t="str">
        <f>TAB_!A1847</f>
        <v>(3)Regular</v>
      </c>
      <c r="C1258" s="136">
        <f>TAB_!B1847</f>
        <v>18.399999999999999</v>
      </c>
      <c r="D1258" s="42">
        <f>TAB_!C1847</f>
        <v>13.6</v>
      </c>
      <c r="E1258" s="41">
        <f>TAB_!D1847</f>
        <v>50</v>
      </c>
      <c r="F1258" s="42">
        <f>TAB_!E1847</f>
        <v>33.299999999999997</v>
      </c>
      <c r="G1258" s="41">
        <f>TAB_!F1847</f>
        <v>0</v>
      </c>
      <c r="H1258" s="42">
        <f>TAB_!G1847</f>
        <v>0</v>
      </c>
      <c r="I1258" s="41">
        <f>TAB_!H1847</f>
        <v>0</v>
      </c>
      <c r="J1258" s="42">
        <f>TAB_!I1847</f>
        <v>0</v>
      </c>
      <c r="K1258" s="41">
        <f>TAB_!J1847</f>
        <v>0</v>
      </c>
      <c r="L1258" s="42">
        <f>TAB_!K1847</f>
        <v>0</v>
      </c>
      <c r="M1258" s="136">
        <f>TAB_!L1847</f>
        <v>19.100000000000001</v>
      </c>
      <c r="N1258" s="42">
        <f>TAB_!M1847</f>
        <v>14.8</v>
      </c>
    </row>
    <row r="1259" spans="2:14">
      <c r="B1259" s="142" t="str">
        <f>TAB_!A1848</f>
        <v>(4)Bueno</v>
      </c>
      <c r="C1259" s="136">
        <f>TAB_!B1848</f>
        <v>26.3</v>
      </c>
      <c r="D1259" s="42">
        <f>TAB_!C1848</f>
        <v>38.6</v>
      </c>
      <c r="E1259" s="41">
        <f>TAB_!D1848</f>
        <v>25</v>
      </c>
      <c r="F1259" s="42">
        <f>TAB_!E1848</f>
        <v>0</v>
      </c>
      <c r="G1259" s="41">
        <f>TAB_!F1848</f>
        <v>0</v>
      </c>
      <c r="H1259" s="42">
        <f>TAB_!G1848</f>
        <v>0</v>
      </c>
      <c r="I1259" s="41">
        <f>TAB_!H1848</f>
        <v>60</v>
      </c>
      <c r="J1259" s="42">
        <f>TAB_!I1848</f>
        <v>0</v>
      </c>
      <c r="K1259" s="41">
        <f>TAB_!J1848</f>
        <v>0</v>
      </c>
      <c r="L1259" s="42">
        <f>TAB_!K1848</f>
        <v>0</v>
      </c>
      <c r="M1259" s="136">
        <f>TAB_!L1848</f>
        <v>29.8</v>
      </c>
      <c r="N1259" s="42">
        <f>TAB_!M1848</f>
        <v>31.5</v>
      </c>
    </row>
    <row r="1260" spans="2:14">
      <c r="B1260" s="142" t="str">
        <f>TAB_!A1849</f>
        <v>(5)Excelente</v>
      </c>
      <c r="C1260" s="136">
        <f>TAB_!B1849</f>
        <v>18.399999999999999</v>
      </c>
      <c r="D1260" s="42">
        <f>TAB_!C1849</f>
        <v>22.7</v>
      </c>
      <c r="E1260" s="41">
        <f>TAB_!D1849</f>
        <v>25</v>
      </c>
      <c r="F1260" s="42">
        <f>TAB_!E1849</f>
        <v>50</v>
      </c>
      <c r="G1260" s="41">
        <f>TAB_!F1849</f>
        <v>0</v>
      </c>
      <c r="H1260" s="42">
        <f>TAB_!G1849</f>
        <v>0</v>
      </c>
      <c r="I1260" s="41">
        <f>TAB_!H1849</f>
        <v>20</v>
      </c>
      <c r="J1260" s="42">
        <f>TAB_!I1849</f>
        <v>75</v>
      </c>
      <c r="K1260" s="41">
        <f>TAB_!J1849</f>
        <v>0</v>
      </c>
      <c r="L1260" s="42">
        <f>TAB_!K1849</f>
        <v>0</v>
      </c>
      <c r="M1260" s="136">
        <f>TAB_!L1849</f>
        <v>19.100000000000001</v>
      </c>
      <c r="N1260" s="42">
        <f>TAB_!M1849</f>
        <v>29.6</v>
      </c>
    </row>
    <row r="1261" spans="2:14">
      <c r="B1261" s="142" t="str">
        <f>TAB_!A1850</f>
        <v>NS/NA</v>
      </c>
      <c r="C1261" s="136">
        <f>TAB_!B1850</f>
        <v>34.200000000000003</v>
      </c>
      <c r="D1261" s="42">
        <f>TAB_!C1850</f>
        <v>20.5</v>
      </c>
      <c r="E1261" s="41">
        <f>TAB_!D1850</f>
        <v>0</v>
      </c>
      <c r="F1261" s="42">
        <f>TAB_!E1850</f>
        <v>16.7</v>
      </c>
      <c r="G1261" s="41">
        <f>TAB_!F1850</f>
        <v>0</v>
      </c>
      <c r="H1261" s="42">
        <f>TAB_!G1850</f>
        <v>0</v>
      </c>
      <c r="I1261" s="41">
        <f>TAB_!H1850</f>
        <v>20</v>
      </c>
      <c r="J1261" s="42">
        <f>TAB_!I1850</f>
        <v>25</v>
      </c>
      <c r="K1261" s="41">
        <f>TAB_!J1850</f>
        <v>0</v>
      </c>
      <c r="L1261" s="42">
        <f>TAB_!K1850</f>
        <v>0</v>
      </c>
      <c r="M1261" s="136">
        <f>TAB_!L1850</f>
        <v>29.8</v>
      </c>
      <c r="N1261" s="42">
        <f>TAB_!M1850</f>
        <v>20.399999999999999</v>
      </c>
    </row>
    <row r="1262" spans="2:14">
      <c r="B1262" s="142" t="str">
        <f>TAB_!A1851</f>
        <v>Total</v>
      </c>
      <c r="C1262" s="136">
        <f>TAB_!B1851</f>
        <v>100</v>
      </c>
      <c r="D1262" s="42">
        <f>TAB_!C1851</f>
        <v>100</v>
      </c>
      <c r="E1262" s="41">
        <f>TAB_!D1851</f>
        <v>100</v>
      </c>
      <c r="F1262" s="42">
        <f>TAB_!E1851</f>
        <v>100</v>
      </c>
      <c r="G1262" s="41">
        <f>TAB_!F1851</f>
        <v>0</v>
      </c>
      <c r="H1262" s="42">
        <f>TAB_!G1851</f>
        <v>0</v>
      </c>
      <c r="I1262" s="41">
        <f>TAB_!H1851</f>
        <v>100</v>
      </c>
      <c r="J1262" s="42">
        <f>TAB_!I1851</f>
        <v>100</v>
      </c>
      <c r="K1262" s="41">
        <f>TAB_!J1851</f>
        <v>0</v>
      </c>
      <c r="L1262" s="42">
        <f>TAB_!K1851</f>
        <v>0</v>
      </c>
      <c r="M1262" s="136">
        <f>TAB_!L1851</f>
        <v>100</v>
      </c>
      <c r="N1262" s="42">
        <f>TAB_!M1851</f>
        <v>100</v>
      </c>
    </row>
    <row r="1263" spans="2:14">
      <c r="B1263" s="143" t="str">
        <f>TAB_!A1852</f>
        <v>Numero de entrevistados</v>
      </c>
      <c r="C1263" s="137">
        <f>TAB_!B1852</f>
        <v>38</v>
      </c>
      <c r="D1263" s="44">
        <f>TAB_!C1852</f>
        <v>44</v>
      </c>
      <c r="E1263" s="43">
        <f>TAB_!D1852</f>
        <v>4</v>
      </c>
      <c r="F1263" s="44">
        <f>TAB_!E1852</f>
        <v>6</v>
      </c>
      <c r="G1263" s="43">
        <f>TAB_!F1852</f>
        <v>0</v>
      </c>
      <c r="H1263" s="44">
        <f>TAB_!G1852</f>
        <v>0</v>
      </c>
      <c r="I1263" s="43">
        <f>TAB_!H1852</f>
        <v>5</v>
      </c>
      <c r="J1263" s="44">
        <f>TAB_!I1852</f>
        <v>4</v>
      </c>
      <c r="K1263" s="43">
        <f>TAB_!J1852</f>
        <v>0</v>
      </c>
      <c r="L1263" s="44">
        <f>TAB_!K1852</f>
        <v>0</v>
      </c>
      <c r="M1263" s="137">
        <f>TAB_!L1852</f>
        <v>47</v>
      </c>
      <c r="N1263" s="44">
        <f>TAB_!M1852</f>
        <v>54</v>
      </c>
    </row>
    <row r="1264" spans="2:14">
      <c r="B1264" s="161" t="str">
        <f>TAB_!A1853</f>
        <v>TOP TWO BOX</v>
      </c>
      <c r="C1264" s="138">
        <f>TAB_!B1853</f>
        <v>44.7</v>
      </c>
      <c r="D1264" s="36">
        <f>TAB_!C1853</f>
        <v>61.4</v>
      </c>
      <c r="E1264" s="35">
        <f>TAB_!D1853</f>
        <v>50</v>
      </c>
      <c r="F1264" s="36">
        <f>TAB_!E1853</f>
        <v>50</v>
      </c>
      <c r="G1264" s="35">
        <f>TAB_!F1853</f>
        <v>0</v>
      </c>
      <c r="H1264" s="36">
        <f>TAB_!G1853</f>
        <v>0</v>
      </c>
      <c r="I1264" s="35">
        <f>TAB_!H1853</f>
        <v>80</v>
      </c>
      <c r="J1264" s="36">
        <f>TAB_!I1853</f>
        <v>75</v>
      </c>
      <c r="K1264" s="35">
        <f>TAB_!J1853</f>
        <v>0</v>
      </c>
      <c r="L1264" s="36">
        <f>TAB_!K1853</f>
        <v>0</v>
      </c>
      <c r="M1264" s="138">
        <f>TAB_!L1853</f>
        <v>48.9</v>
      </c>
      <c r="N1264" s="36">
        <f>TAB_!M1853</f>
        <v>61.1</v>
      </c>
    </row>
    <row r="1265" spans="2:14">
      <c r="B1265" s="142" t="str">
        <f>TAB_!A1854</f>
        <v>BOTTOM TWO BOX</v>
      </c>
      <c r="C1265" s="136">
        <f>TAB_!B1854</f>
        <v>2.6</v>
      </c>
      <c r="D1265" s="42">
        <f>TAB_!C1854</f>
        <v>4.5</v>
      </c>
      <c r="E1265" s="41">
        <f>TAB_!D1854</f>
        <v>0</v>
      </c>
      <c r="F1265" s="42">
        <f>TAB_!E1854</f>
        <v>0</v>
      </c>
      <c r="G1265" s="41">
        <f>TAB_!F1854</f>
        <v>0</v>
      </c>
      <c r="H1265" s="42">
        <f>TAB_!G1854</f>
        <v>0</v>
      </c>
      <c r="I1265" s="41">
        <f>TAB_!H1854</f>
        <v>0</v>
      </c>
      <c r="J1265" s="42">
        <f>TAB_!I1854</f>
        <v>0</v>
      </c>
      <c r="K1265" s="41">
        <f>TAB_!J1854</f>
        <v>0</v>
      </c>
      <c r="L1265" s="42">
        <f>TAB_!K1854</f>
        <v>0</v>
      </c>
      <c r="M1265" s="136">
        <f>TAB_!L1854</f>
        <v>2.1</v>
      </c>
      <c r="N1265" s="42">
        <f>TAB_!M1854</f>
        <v>3.7</v>
      </c>
    </row>
    <row r="1266" spans="2:14">
      <c r="B1266" s="161" t="str">
        <f>TAB_!A1855</f>
        <v>Media Escala de 1 a 5</v>
      </c>
      <c r="C1266" s="139">
        <f>TAB_!B1855</f>
        <v>3.9</v>
      </c>
      <c r="D1266" s="38">
        <f>TAB_!C1855</f>
        <v>4</v>
      </c>
      <c r="E1266" s="37">
        <f>TAB_!D1855</f>
        <v>3.8</v>
      </c>
      <c r="F1266" s="38">
        <f>TAB_!E1855</f>
        <v>4.2</v>
      </c>
      <c r="G1266" s="37">
        <f>TAB_!F1855</f>
        <v>0</v>
      </c>
      <c r="H1266" s="38">
        <f>TAB_!G1855</f>
        <v>0</v>
      </c>
      <c r="I1266" s="37">
        <f>TAB_!H1855</f>
        <v>4.3</v>
      </c>
      <c r="J1266" s="38">
        <f>TAB_!I1855</f>
        <v>5</v>
      </c>
      <c r="K1266" s="37">
        <f>TAB_!J1855</f>
        <v>0</v>
      </c>
      <c r="L1266" s="38">
        <f>TAB_!K1855</f>
        <v>0</v>
      </c>
      <c r="M1266" s="139">
        <f>TAB_!L1855</f>
        <v>3.9</v>
      </c>
      <c r="N1266" s="38">
        <f>TAB_!M1855</f>
        <v>4.0999999999999996</v>
      </c>
    </row>
    <row r="1267" spans="2:14" ht="15" thickBot="1">
      <c r="B1267" s="162" t="str">
        <f>TAB_!A1856</f>
        <v>Índice Escala de 1 a 100</v>
      </c>
      <c r="C1267" s="140">
        <f>TAB_!B1856</f>
        <v>72</v>
      </c>
      <c r="D1267" s="46">
        <f>TAB_!C1856</f>
        <v>74.3</v>
      </c>
      <c r="E1267" s="45">
        <f>TAB_!D1856</f>
        <v>68.8</v>
      </c>
      <c r="F1267" s="46">
        <f>TAB_!E1856</f>
        <v>80</v>
      </c>
      <c r="G1267" s="45">
        <f>TAB_!F1856</f>
        <v>0</v>
      </c>
      <c r="H1267" s="46">
        <f>TAB_!G1856</f>
        <v>0</v>
      </c>
      <c r="I1267" s="45">
        <f>TAB_!H1856</f>
        <v>81.3</v>
      </c>
      <c r="J1267" s="46">
        <f>TAB_!I1856</f>
        <v>100</v>
      </c>
      <c r="K1267" s="45">
        <f>TAB_!J1856</f>
        <v>0</v>
      </c>
      <c r="L1267" s="46">
        <f>TAB_!K1856</f>
        <v>0</v>
      </c>
      <c r="M1267" s="140">
        <f>TAB_!L1856</f>
        <v>72.7</v>
      </c>
      <c r="N1267" s="46">
        <f>TAB_!M1856</f>
        <v>76.7</v>
      </c>
    </row>
    <row r="1268" spans="2:14">
      <c r="C1268" s="33"/>
      <c r="D1268" s="33"/>
      <c r="E1268" s="33"/>
      <c r="F1268" s="33"/>
      <c r="G1268" s="33"/>
      <c r="H1268" s="33"/>
      <c r="I1268" s="33"/>
      <c r="J1268" s="33"/>
      <c r="K1268" s="33"/>
      <c r="L1268" s="33"/>
      <c r="M1268" s="33"/>
      <c r="N1268" s="33"/>
    </row>
    <row r="1269" spans="2:14">
      <c r="C1269" s="33"/>
      <c r="D1269" s="33"/>
      <c r="E1269" s="33"/>
      <c r="F1269" s="33"/>
      <c r="G1269" s="33"/>
      <c r="H1269" s="33"/>
      <c r="I1269" s="33"/>
      <c r="J1269" s="33"/>
      <c r="K1269" s="33"/>
      <c r="L1269" s="33"/>
      <c r="M1269" s="33"/>
      <c r="N1269" s="33"/>
    </row>
    <row r="1270" spans="2:14">
      <c r="B1270" s="141" t="str">
        <f>TAB_!A1859</f>
        <v>Indique en qué nivel se encuentran los siguientes elementos de Flexibilidad Curricular en su programa académico:</v>
      </c>
      <c r="C1270" s="33"/>
      <c r="D1270" s="33"/>
      <c r="E1270" s="33"/>
      <c r="F1270" s="33"/>
      <c r="G1270" s="33"/>
      <c r="H1270" s="33"/>
      <c r="I1270" s="33"/>
      <c r="J1270" s="33"/>
      <c r="K1270" s="33"/>
      <c r="L1270" s="33"/>
      <c r="M1270" s="33"/>
      <c r="N1270" s="33"/>
    </row>
    <row r="1271" spans="2:14" ht="15" thickBot="1">
      <c r="B1271" s="141" t="str">
        <f>TAB_!A1860</f>
        <v>Semestres y prácticas en el país y en el exterior</v>
      </c>
      <c r="C1271" s="33"/>
      <c r="D1271" s="33"/>
      <c r="E1271" s="33"/>
      <c r="F1271" s="33"/>
      <c r="G1271" s="33"/>
      <c r="H1271" s="33"/>
      <c r="I1271" s="33"/>
      <c r="J1271" s="33"/>
      <c r="K1271" s="33"/>
      <c r="L1271" s="33"/>
      <c r="M1271" s="33"/>
      <c r="N1271" s="33"/>
    </row>
    <row r="1272" spans="2:14">
      <c r="B1272" s="160" t="str">
        <f>TAB_!A1868</f>
        <v>(1)Muy Malo</v>
      </c>
      <c r="C1272" s="159">
        <f>TAB_!B1868</f>
        <v>2.6</v>
      </c>
      <c r="D1272" s="158">
        <f>TAB_!C1868</f>
        <v>0</v>
      </c>
      <c r="E1272" s="157">
        <f>TAB_!D1868</f>
        <v>0</v>
      </c>
      <c r="F1272" s="158">
        <f>TAB_!E1868</f>
        <v>0</v>
      </c>
      <c r="G1272" s="157">
        <f>TAB_!F1868</f>
        <v>0</v>
      </c>
      <c r="H1272" s="158">
        <f>TAB_!G1868</f>
        <v>0</v>
      </c>
      <c r="I1272" s="157">
        <f>TAB_!H1868</f>
        <v>0</v>
      </c>
      <c r="J1272" s="158">
        <f>TAB_!I1868</f>
        <v>0</v>
      </c>
      <c r="K1272" s="157">
        <f>TAB_!J1868</f>
        <v>0</v>
      </c>
      <c r="L1272" s="158">
        <f>TAB_!K1868</f>
        <v>0</v>
      </c>
      <c r="M1272" s="159">
        <f>TAB_!L1868</f>
        <v>2.1</v>
      </c>
      <c r="N1272" s="158">
        <f>TAB_!M1868</f>
        <v>0</v>
      </c>
    </row>
    <row r="1273" spans="2:14">
      <c r="B1273" s="142" t="str">
        <f>TAB_!A1869</f>
        <v>(2)Malo</v>
      </c>
      <c r="C1273" s="136">
        <f>TAB_!B1869</f>
        <v>2.6</v>
      </c>
      <c r="D1273" s="42">
        <f>TAB_!C1869</f>
        <v>0</v>
      </c>
      <c r="E1273" s="41">
        <f>TAB_!D1869</f>
        <v>0</v>
      </c>
      <c r="F1273" s="42">
        <f>TAB_!E1869</f>
        <v>0</v>
      </c>
      <c r="G1273" s="41">
        <f>TAB_!F1869</f>
        <v>0</v>
      </c>
      <c r="H1273" s="42">
        <f>TAB_!G1869</f>
        <v>0</v>
      </c>
      <c r="I1273" s="41">
        <f>TAB_!H1869</f>
        <v>0</v>
      </c>
      <c r="J1273" s="42">
        <f>TAB_!I1869</f>
        <v>0</v>
      </c>
      <c r="K1273" s="41">
        <f>TAB_!J1869</f>
        <v>0</v>
      </c>
      <c r="L1273" s="42">
        <f>TAB_!K1869</f>
        <v>0</v>
      </c>
      <c r="M1273" s="136">
        <f>TAB_!L1869</f>
        <v>2.1</v>
      </c>
      <c r="N1273" s="42">
        <f>TAB_!M1869</f>
        <v>0</v>
      </c>
    </row>
    <row r="1274" spans="2:14">
      <c r="B1274" s="142" t="str">
        <f>TAB_!A1870</f>
        <v>(3)Regular</v>
      </c>
      <c r="C1274" s="136">
        <f>TAB_!B1870</f>
        <v>23.7</v>
      </c>
      <c r="D1274" s="42">
        <f>TAB_!C1870</f>
        <v>25</v>
      </c>
      <c r="E1274" s="41">
        <f>TAB_!D1870</f>
        <v>25</v>
      </c>
      <c r="F1274" s="42">
        <f>TAB_!E1870</f>
        <v>16.7</v>
      </c>
      <c r="G1274" s="41">
        <f>TAB_!F1870</f>
        <v>0</v>
      </c>
      <c r="H1274" s="42">
        <f>TAB_!G1870</f>
        <v>0</v>
      </c>
      <c r="I1274" s="41">
        <f>TAB_!H1870</f>
        <v>0</v>
      </c>
      <c r="J1274" s="42">
        <f>TAB_!I1870</f>
        <v>0</v>
      </c>
      <c r="K1274" s="41">
        <f>TAB_!J1870</f>
        <v>0</v>
      </c>
      <c r="L1274" s="42">
        <f>TAB_!K1870</f>
        <v>0</v>
      </c>
      <c r="M1274" s="136">
        <f>TAB_!L1870</f>
        <v>21.3</v>
      </c>
      <c r="N1274" s="42">
        <f>TAB_!M1870</f>
        <v>22.2</v>
      </c>
    </row>
    <row r="1275" spans="2:14">
      <c r="B1275" s="142" t="str">
        <f>TAB_!A1871</f>
        <v>(4)Bueno</v>
      </c>
      <c r="C1275" s="136">
        <f>TAB_!B1871</f>
        <v>42.1</v>
      </c>
      <c r="D1275" s="42">
        <f>TAB_!C1871</f>
        <v>25</v>
      </c>
      <c r="E1275" s="41">
        <f>TAB_!D1871</f>
        <v>50</v>
      </c>
      <c r="F1275" s="42">
        <f>TAB_!E1871</f>
        <v>50</v>
      </c>
      <c r="G1275" s="41">
        <f>TAB_!F1871</f>
        <v>0</v>
      </c>
      <c r="H1275" s="42">
        <f>TAB_!G1871</f>
        <v>0</v>
      </c>
      <c r="I1275" s="41">
        <f>TAB_!H1871</f>
        <v>100</v>
      </c>
      <c r="J1275" s="42">
        <f>TAB_!I1871</f>
        <v>50</v>
      </c>
      <c r="K1275" s="41">
        <f>TAB_!J1871</f>
        <v>0</v>
      </c>
      <c r="L1275" s="42">
        <f>TAB_!K1871</f>
        <v>0</v>
      </c>
      <c r="M1275" s="136">
        <f>TAB_!L1871</f>
        <v>48.9</v>
      </c>
      <c r="N1275" s="42">
        <f>TAB_!M1871</f>
        <v>29.6</v>
      </c>
    </row>
    <row r="1276" spans="2:14">
      <c r="B1276" s="142" t="str">
        <f>TAB_!A1872</f>
        <v>(5)Excelente</v>
      </c>
      <c r="C1276" s="136">
        <f>TAB_!B1872</f>
        <v>10.5</v>
      </c>
      <c r="D1276" s="42">
        <f>TAB_!C1872</f>
        <v>36.4</v>
      </c>
      <c r="E1276" s="41">
        <f>TAB_!D1872</f>
        <v>25</v>
      </c>
      <c r="F1276" s="42">
        <f>TAB_!E1872</f>
        <v>33.299999999999997</v>
      </c>
      <c r="G1276" s="41">
        <f>TAB_!F1872</f>
        <v>0</v>
      </c>
      <c r="H1276" s="42">
        <f>TAB_!G1872</f>
        <v>0</v>
      </c>
      <c r="I1276" s="41">
        <f>TAB_!H1872</f>
        <v>0</v>
      </c>
      <c r="J1276" s="42">
        <f>TAB_!I1872</f>
        <v>50</v>
      </c>
      <c r="K1276" s="41">
        <f>TAB_!J1872</f>
        <v>0</v>
      </c>
      <c r="L1276" s="42">
        <f>TAB_!K1872</f>
        <v>0</v>
      </c>
      <c r="M1276" s="136">
        <f>TAB_!L1872</f>
        <v>10.6</v>
      </c>
      <c r="N1276" s="42">
        <f>TAB_!M1872</f>
        <v>37</v>
      </c>
    </row>
    <row r="1277" spans="2:14">
      <c r="B1277" s="142" t="str">
        <f>TAB_!A1873</f>
        <v>NS/NA</v>
      </c>
      <c r="C1277" s="136">
        <f>TAB_!B1873</f>
        <v>18.399999999999999</v>
      </c>
      <c r="D1277" s="42">
        <f>TAB_!C1873</f>
        <v>13.6</v>
      </c>
      <c r="E1277" s="41">
        <f>TAB_!D1873</f>
        <v>0</v>
      </c>
      <c r="F1277" s="42">
        <f>TAB_!E1873</f>
        <v>0</v>
      </c>
      <c r="G1277" s="41">
        <f>TAB_!F1873</f>
        <v>0</v>
      </c>
      <c r="H1277" s="42">
        <f>TAB_!G1873</f>
        <v>0</v>
      </c>
      <c r="I1277" s="41">
        <f>TAB_!H1873</f>
        <v>0</v>
      </c>
      <c r="J1277" s="42">
        <f>TAB_!I1873</f>
        <v>0</v>
      </c>
      <c r="K1277" s="41">
        <f>TAB_!J1873</f>
        <v>0</v>
      </c>
      <c r="L1277" s="42">
        <f>TAB_!K1873</f>
        <v>0</v>
      </c>
      <c r="M1277" s="136">
        <f>TAB_!L1873</f>
        <v>14.9</v>
      </c>
      <c r="N1277" s="42">
        <f>TAB_!M1873</f>
        <v>11.1</v>
      </c>
    </row>
    <row r="1278" spans="2:14">
      <c r="B1278" s="142" t="str">
        <f>TAB_!A1874</f>
        <v>Total</v>
      </c>
      <c r="C1278" s="136">
        <f>TAB_!B1874</f>
        <v>100</v>
      </c>
      <c r="D1278" s="42">
        <f>TAB_!C1874</f>
        <v>100</v>
      </c>
      <c r="E1278" s="41">
        <f>TAB_!D1874</f>
        <v>100</v>
      </c>
      <c r="F1278" s="42">
        <f>TAB_!E1874</f>
        <v>100</v>
      </c>
      <c r="G1278" s="41">
        <f>TAB_!F1874</f>
        <v>0</v>
      </c>
      <c r="H1278" s="42">
        <f>TAB_!G1874</f>
        <v>0</v>
      </c>
      <c r="I1278" s="41">
        <f>TAB_!H1874</f>
        <v>100</v>
      </c>
      <c r="J1278" s="42">
        <f>TAB_!I1874</f>
        <v>100</v>
      </c>
      <c r="K1278" s="41">
        <f>TAB_!J1874</f>
        <v>0</v>
      </c>
      <c r="L1278" s="42">
        <f>TAB_!K1874</f>
        <v>0</v>
      </c>
      <c r="M1278" s="136">
        <f>TAB_!L1874</f>
        <v>100</v>
      </c>
      <c r="N1278" s="42">
        <f>TAB_!M1874</f>
        <v>100</v>
      </c>
    </row>
    <row r="1279" spans="2:14">
      <c r="B1279" s="143" t="str">
        <f>TAB_!A1875</f>
        <v>Numero de entrevistados</v>
      </c>
      <c r="C1279" s="137">
        <f>TAB_!B1875</f>
        <v>38</v>
      </c>
      <c r="D1279" s="44">
        <f>TAB_!C1875</f>
        <v>44</v>
      </c>
      <c r="E1279" s="43">
        <f>TAB_!D1875</f>
        <v>4</v>
      </c>
      <c r="F1279" s="44">
        <f>TAB_!E1875</f>
        <v>6</v>
      </c>
      <c r="G1279" s="43">
        <f>TAB_!F1875</f>
        <v>0</v>
      </c>
      <c r="H1279" s="44">
        <f>TAB_!G1875</f>
        <v>0</v>
      </c>
      <c r="I1279" s="43">
        <f>TAB_!H1875</f>
        <v>5</v>
      </c>
      <c r="J1279" s="44">
        <f>TAB_!I1875</f>
        <v>4</v>
      </c>
      <c r="K1279" s="43">
        <f>TAB_!J1875</f>
        <v>0</v>
      </c>
      <c r="L1279" s="44">
        <f>TAB_!K1875</f>
        <v>0</v>
      </c>
      <c r="M1279" s="137">
        <f>TAB_!L1875</f>
        <v>47</v>
      </c>
      <c r="N1279" s="44">
        <f>TAB_!M1875</f>
        <v>54</v>
      </c>
    </row>
    <row r="1280" spans="2:14">
      <c r="B1280" s="161" t="str">
        <f>TAB_!A1876</f>
        <v>TOP TWO BOX</v>
      </c>
      <c r="C1280" s="138">
        <f>TAB_!B1876</f>
        <v>52.6</v>
      </c>
      <c r="D1280" s="36">
        <f>TAB_!C1876</f>
        <v>61.4</v>
      </c>
      <c r="E1280" s="35">
        <f>TAB_!D1876</f>
        <v>75</v>
      </c>
      <c r="F1280" s="36">
        <f>TAB_!E1876</f>
        <v>83.3</v>
      </c>
      <c r="G1280" s="35">
        <f>TAB_!F1876</f>
        <v>0</v>
      </c>
      <c r="H1280" s="36">
        <f>TAB_!G1876</f>
        <v>0</v>
      </c>
      <c r="I1280" s="35">
        <f>TAB_!H1876</f>
        <v>100</v>
      </c>
      <c r="J1280" s="36">
        <f>TAB_!I1876</f>
        <v>100</v>
      </c>
      <c r="K1280" s="35">
        <f>TAB_!J1876</f>
        <v>0</v>
      </c>
      <c r="L1280" s="36">
        <f>TAB_!K1876</f>
        <v>0</v>
      </c>
      <c r="M1280" s="138">
        <f>TAB_!L1876</f>
        <v>59.6</v>
      </c>
      <c r="N1280" s="36">
        <f>TAB_!M1876</f>
        <v>66.7</v>
      </c>
    </row>
    <row r="1281" spans="2:14">
      <c r="B1281" s="142" t="str">
        <f>TAB_!A1877</f>
        <v>BOTTOM TWO BOX</v>
      </c>
      <c r="C1281" s="136">
        <f>TAB_!B1877</f>
        <v>5.3</v>
      </c>
      <c r="D1281" s="42">
        <f>TAB_!C1877</f>
        <v>0</v>
      </c>
      <c r="E1281" s="41">
        <f>TAB_!D1877</f>
        <v>0</v>
      </c>
      <c r="F1281" s="42">
        <f>TAB_!E1877</f>
        <v>0</v>
      </c>
      <c r="G1281" s="41">
        <f>TAB_!F1877</f>
        <v>0</v>
      </c>
      <c r="H1281" s="42">
        <f>TAB_!G1877</f>
        <v>0</v>
      </c>
      <c r="I1281" s="41">
        <f>TAB_!H1877</f>
        <v>0</v>
      </c>
      <c r="J1281" s="42">
        <f>TAB_!I1877</f>
        <v>0</v>
      </c>
      <c r="K1281" s="41">
        <f>TAB_!J1877</f>
        <v>0</v>
      </c>
      <c r="L1281" s="42">
        <f>TAB_!K1877</f>
        <v>0</v>
      </c>
      <c r="M1281" s="136">
        <f>TAB_!L1877</f>
        <v>4.3</v>
      </c>
      <c r="N1281" s="42">
        <f>TAB_!M1877</f>
        <v>0</v>
      </c>
    </row>
    <row r="1282" spans="2:14">
      <c r="B1282" s="161" t="str">
        <f>TAB_!A1878</f>
        <v>Media Escala de 1 a 5</v>
      </c>
      <c r="C1282" s="139">
        <f>TAB_!B1878</f>
        <v>3.7</v>
      </c>
      <c r="D1282" s="38">
        <f>TAB_!C1878</f>
        <v>4.0999999999999996</v>
      </c>
      <c r="E1282" s="37">
        <f>TAB_!D1878</f>
        <v>4</v>
      </c>
      <c r="F1282" s="38">
        <f>TAB_!E1878</f>
        <v>4.2</v>
      </c>
      <c r="G1282" s="37">
        <f>TAB_!F1878</f>
        <v>0</v>
      </c>
      <c r="H1282" s="38">
        <f>TAB_!G1878</f>
        <v>0</v>
      </c>
      <c r="I1282" s="37">
        <f>TAB_!H1878</f>
        <v>4</v>
      </c>
      <c r="J1282" s="38">
        <f>TAB_!I1878</f>
        <v>4.5</v>
      </c>
      <c r="K1282" s="37">
        <f>TAB_!J1878</f>
        <v>0</v>
      </c>
      <c r="L1282" s="38">
        <f>TAB_!K1878</f>
        <v>0</v>
      </c>
      <c r="M1282" s="139">
        <f>TAB_!L1878</f>
        <v>3.8</v>
      </c>
      <c r="N1282" s="38">
        <f>TAB_!M1878</f>
        <v>4.2</v>
      </c>
    </row>
    <row r="1283" spans="2:14" ht="15" thickBot="1">
      <c r="B1283" s="162" t="str">
        <f>TAB_!A1879</f>
        <v>Índice Escala de 1 a 100</v>
      </c>
      <c r="C1283" s="140">
        <f>TAB_!B1879</f>
        <v>66.900000000000006</v>
      </c>
      <c r="D1283" s="46">
        <f>TAB_!C1879</f>
        <v>78.3</v>
      </c>
      <c r="E1283" s="45">
        <f>TAB_!D1879</f>
        <v>75</v>
      </c>
      <c r="F1283" s="46">
        <f>TAB_!E1879</f>
        <v>79.2</v>
      </c>
      <c r="G1283" s="45">
        <f>TAB_!F1879</f>
        <v>0</v>
      </c>
      <c r="H1283" s="46">
        <f>TAB_!G1879</f>
        <v>0</v>
      </c>
      <c r="I1283" s="45">
        <f>TAB_!H1879</f>
        <v>75</v>
      </c>
      <c r="J1283" s="46">
        <f>TAB_!I1879</f>
        <v>87.5</v>
      </c>
      <c r="K1283" s="45">
        <f>TAB_!J1879</f>
        <v>0</v>
      </c>
      <c r="L1283" s="46">
        <f>TAB_!K1879</f>
        <v>0</v>
      </c>
      <c r="M1283" s="140">
        <f>TAB_!L1879</f>
        <v>68.8</v>
      </c>
      <c r="N1283" s="46">
        <f>TAB_!M1879</f>
        <v>79.2</v>
      </c>
    </row>
    <row r="1284" spans="2:14">
      <c r="C1284" s="33"/>
      <c r="D1284" s="33"/>
      <c r="E1284" s="33"/>
      <c r="F1284" s="33"/>
      <c r="G1284" s="33"/>
      <c r="H1284" s="33"/>
      <c r="I1284" s="33"/>
      <c r="J1284" s="33"/>
      <c r="K1284" s="33"/>
      <c r="L1284" s="33"/>
      <c r="M1284" s="33"/>
      <c r="N1284" s="33"/>
    </row>
    <row r="1285" spans="2:14">
      <c r="C1285" s="33"/>
      <c r="D1285" s="33"/>
      <c r="E1285" s="33"/>
      <c r="F1285" s="33"/>
      <c r="G1285" s="33"/>
      <c r="H1285" s="33"/>
      <c r="I1285" s="33"/>
      <c r="J1285" s="33"/>
      <c r="K1285" s="33"/>
      <c r="L1285" s="33"/>
      <c r="M1285" s="33"/>
      <c r="N1285" s="33"/>
    </row>
    <row r="1286" spans="2:14">
      <c r="B1286" s="141" t="str">
        <f>TAB_!A1882</f>
        <v>Indique en qué nivel se encuentran los siguientes elementos de Flexibilidad Curricular en su programa académico:</v>
      </c>
      <c r="C1286" s="33"/>
      <c r="D1286" s="33"/>
      <c r="E1286" s="33"/>
      <c r="F1286" s="33"/>
      <c r="G1286" s="33"/>
      <c r="H1286" s="33"/>
      <c r="I1286" s="33"/>
      <c r="J1286" s="33"/>
      <c r="K1286" s="33"/>
      <c r="L1286" s="33"/>
      <c r="M1286" s="33"/>
      <c r="N1286" s="33"/>
    </row>
    <row r="1287" spans="2:14" ht="15" thickBot="1">
      <c r="B1287" s="141" t="str">
        <f>TAB_!A1883</f>
        <v>Diversas modalidades de práctica</v>
      </c>
      <c r="C1287" s="33"/>
      <c r="D1287" s="33"/>
      <c r="E1287" s="33"/>
      <c r="F1287" s="33"/>
      <c r="G1287" s="33"/>
      <c r="H1287" s="33"/>
      <c r="I1287" s="33"/>
      <c r="J1287" s="33"/>
      <c r="K1287" s="33"/>
      <c r="L1287" s="33"/>
      <c r="M1287" s="33"/>
      <c r="N1287" s="33"/>
    </row>
    <row r="1288" spans="2:14">
      <c r="B1288" s="160" t="str">
        <f>TAB_!A1891</f>
        <v>(1)Muy Malo</v>
      </c>
      <c r="C1288" s="159">
        <f>TAB_!B1891</f>
        <v>0</v>
      </c>
      <c r="D1288" s="158">
        <f>TAB_!C1891</f>
        <v>4.5</v>
      </c>
      <c r="E1288" s="157">
        <f>TAB_!D1891</f>
        <v>0</v>
      </c>
      <c r="F1288" s="158">
        <f>TAB_!E1891</f>
        <v>0</v>
      </c>
      <c r="G1288" s="157">
        <f>TAB_!F1891</f>
        <v>0</v>
      </c>
      <c r="H1288" s="158">
        <f>TAB_!G1891</f>
        <v>0</v>
      </c>
      <c r="I1288" s="157">
        <f>TAB_!H1891</f>
        <v>0</v>
      </c>
      <c r="J1288" s="158">
        <f>TAB_!I1891</f>
        <v>0</v>
      </c>
      <c r="K1288" s="157">
        <f>TAB_!J1891</f>
        <v>0</v>
      </c>
      <c r="L1288" s="158">
        <f>TAB_!K1891</f>
        <v>0</v>
      </c>
      <c r="M1288" s="159">
        <f>TAB_!L1891</f>
        <v>0</v>
      </c>
      <c r="N1288" s="158">
        <f>TAB_!M1891</f>
        <v>3.7</v>
      </c>
    </row>
    <row r="1289" spans="2:14">
      <c r="B1289" s="142" t="str">
        <f>TAB_!A1892</f>
        <v>(2)Malo</v>
      </c>
      <c r="C1289" s="136">
        <f>TAB_!B1892</f>
        <v>10.5</v>
      </c>
      <c r="D1289" s="42">
        <f>TAB_!C1892</f>
        <v>11.4</v>
      </c>
      <c r="E1289" s="41">
        <f>TAB_!D1892</f>
        <v>0</v>
      </c>
      <c r="F1289" s="42">
        <f>TAB_!E1892</f>
        <v>0</v>
      </c>
      <c r="G1289" s="41">
        <f>TAB_!F1892</f>
        <v>0</v>
      </c>
      <c r="H1289" s="42">
        <f>TAB_!G1892</f>
        <v>0</v>
      </c>
      <c r="I1289" s="41">
        <f>TAB_!H1892</f>
        <v>0</v>
      </c>
      <c r="J1289" s="42">
        <f>TAB_!I1892</f>
        <v>0</v>
      </c>
      <c r="K1289" s="41">
        <f>TAB_!J1892</f>
        <v>0</v>
      </c>
      <c r="L1289" s="42">
        <f>TAB_!K1892</f>
        <v>0</v>
      </c>
      <c r="M1289" s="136">
        <f>TAB_!L1892</f>
        <v>8.5</v>
      </c>
      <c r="N1289" s="42">
        <f>TAB_!M1892</f>
        <v>9.3000000000000007</v>
      </c>
    </row>
    <row r="1290" spans="2:14">
      <c r="B1290" s="142" t="str">
        <f>TAB_!A1893</f>
        <v>(3)Regular</v>
      </c>
      <c r="C1290" s="136">
        <f>TAB_!B1893</f>
        <v>21.1</v>
      </c>
      <c r="D1290" s="42">
        <f>TAB_!C1893</f>
        <v>18.2</v>
      </c>
      <c r="E1290" s="41">
        <f>TAB_!D1893</f>
        <v>50</v>
      </c>
      <c r="F1290" s="42">
        <f>TAB_!E1893</f>
        <v>16.7</v>
      </c>
      <c r="G1290" s="41">
        <f>TAB_!F1893</f>
        <v>0</v>
      </c>
      <c r="H1290" s="42">
        <f>TAB_!G1893</f>
        <v>0</v>
      </c>
      <c r="I1290" s="41">
        <f>TAB_!H1893</f>
        <v>0</v>
      </c>
      <c r="J1290" s="42">
        <f>TAB_!I1893</f>
        <v>0</v>
      </c>
      <c r="K1290" s="41">
        <f>TAB_!J1893</f>
        <v>0</v>
      </c>
      <c r="L1290" s="42">
        <f>TAB_!K1893</f>
        <v>0</v>
      </c>
      <c r="M1290" s="136">
        <f>TAB_!L1893</f>
        <v>21.3</v>
      </c>
      <c r="N1290" s="42">
        <f>TAB_!M1893</f>
        <v>16.7</v>
      </c>
    </row>
    <row r="1291" spans="2:14">
      <c r="B1291" s="142" t="str">
        <f>TAB_!A1894</f>
        <v>(4)Bueno</v>
      </c>
      <c r="C1291" s="136">
        <f>TAB_!B1894</f>
        <v>26.3</v>
      </c>
      <c r="D1291" s="42">
        <f>TAB_!C1894</f>
        <v>29.5</v>
      </c>
      <c r="E1291" s="41">
        <f>TAB_!D1894</f>
        <v>25</v>
      </c>
      <c r="F1291" s="42">
        <f>TAB_!E1894</f>
        <v>50</v>
      </c>
      <c r="G1291" s="41">
        <f>TAB_!F1894</f>
        <v>0</v>
      </c>
      <c r="H1291" s="42">
        <f>TAB_!G1894</f>
        <v>0</v>
      </c>
      <c r="I1291" s="41">
        <f>TAB_!H1894</f>
        <v>60</v>
      </c>
      <c r="J1291" s="42">
        <f>TAB_!I1894</f>
        <v>50</v>
      </c>
      <c r="K1291" s="41">
        <f>TAB_!J1894</f>
        <v>0</v>
      </c>
      <c r="L1291" s="42">
        <f>TAB_!K1894</f>
        <v>0</v>
      </c>
      <c r="M1291" s="136">
        <f>TAB_!L1894</f>
        <v>29.8</v>
      </c>
      <c r="N1291" s="42">
        <f>TAB_!M1894</f>
        <v>33.299999999999997</v>
      </c>
    </row>
    <row r="1292" spans="2:14">
      <c r="B1292" s="142" t="str">
        <f>TAB_!A1895</f>
        <v>(5)Excelente</v>
      </c>
      <c r="C1292" s="136">
        <f>TAB_!B1895</f>
        <v>13.2</v>
      </c>
      <c r="D1292" s="42">
        <f>TAB_!C1895</f>
        <v>22.7</v>
      </c>
      <c r="E1292" s="41">
        <f>TAB_!D1895</f>
        <v>0</v>
      </c>
      <c r="F1292" s="42">
        <f>TAB_!E1895</f>
        <v>33.299999999999997</v>
      </c>
      <c r="G1292" s="41">
        <f>TAB_!F1895</f>
        <v>0</v>
      </c>
      <c r="H1292" s="42">
        <f>TAB_!G1895</f>
        <v>0</v>
      </c>
      <c r="I1292" s="41">
        <f>TAB_!H1895</f>
        <v>20</v>
      </c>
      <c r="J1292" s="42">
        <f>TAB_!I1895</f>
        <v>50</v>
      </c>
      <c r="K1292" s="41">
        <f>TAB_!J1895</f>
        <v>0</v>
      </c>
      <c r="L1292" s="42">
        <f>TAB_!K1895</f>
        <v>0</v>
      </c>
      <c r="M1292" s="136">
        <f>TAB_!L1895</f>
        <v>12.8</v>
      </c>
      <c r="N1292" s="42">
        <f>TAB_!M1895</f>
        <v>25.9</v>
      </c>
    </row>
    <row r="1293" spans="2:14">
      <c r="B1293" s="142" t="str">
        <f>TAB_!A1896</f>
        <v>NS/NA</v>
      </c>
      <c r="C1293" s="136">
        <f>TAB_!B1896</f>
        <v>28.9</v>
      </c>
      <c r="D1293" s="42">
        <f>TAB_!C1896</f>
        <v>13.6</v>
      </c>
      <c r="E1293" s="41">
        <f>TAB_!D1896</f>
        <v>25</v>
      </c>
      <c r="F1293" s="42">
        <f>TAB_!E1896</f>
        <v>0</v>
      </c>
      <c r="G1293" s="41">
        <f>TAB_!F1896</f>
        <v>0</v>
      </c>
      <c r="H1293" s="42">
        <f>TAB_!G1896</f>
        <v>0</v>
      </c>
      <c r="I1293" s="41">
        <f>TAB_!H1896</f>
        <v>20</v>
      </c>
      <c r="J1293" s="42">
        <f>TAB_!I1896</f>
        <v>0</v>
      </c>
      <c r="K1293" s="41">
        <f>TAB_!J1896</f>
        <v>0</v>
      </c>
      <c r="L1293" s="42">
        <f>TAB_!K1896</f>
        <v>0</v>
      </c>
      <c r="M1293" s="136">
        <f>TAB_!L1896</f>
        <v>27.7</v>
      </c>
      <c r="N1293" s="42">
        <f>TAB_!M1896</f>
        <v>11.1</v>
      </c>
    </row>
    <row r="1294" spans="2:14">
      <c r="B1294" s="142" t="str">
        <f>TAB_!A1897</f>
        <v>Total</v>
      </c>
      <c r="C1294" s="136">
        <f>TAB_!B1897</f>
        <v>100</v>
      </c>
      <c r="D1294" s="42">
        <f>TAB_!C1897</f>
        <v>100</v>
      </c>
      <c r="E1294" s="41">
        <f>TAB_!D1897</f>
        <v>100</v>
      </c>
      <c r="F1294" s="42">
        <f>TAB_!E1897</f>
        <v>100</v>
      </c>
      <c r="G1294" s="41">
        <f>TAB_!F1897</f>
        <v>0</v>
      </c>
      <c r="H1294" s="42">
        <f>TAB_!G1897</f>
        <v>0</v>
      </c>
      <c r="I1294" s="41">
        <f>TAB_!H1897</f>
        <v>100</v>
      </c>
      <c r="J1294" s="42">
        <f>TAB_!I1897</f>
        <v>100</v>
      </c>
      <c r="K1294" s="41">
        <f>TAB_!J1897</f>
        <v>0</v>
      </c>
      <c r="L1294" s="42">
        <f>TAB_!K1897</f>
        <v>0</v>
      </c>
      <c r="M1294" s="136">
        <f>TAB_!L1897</f>
        <v>100</v>
      </c>
      <c r="N1294" s="42">
        <f>TAB_!M1897</f>
        <v>100</v>
      </c>
    </row>
    <row r="1295" spans="2:14">
      <c r="B1295" s="143" t="str">
        <f>TAB_!A1898</f>
        <v>Numero de entrevistados</v>
      </c>
      <c r="C1295" s="137">
        <f>TAB_!B1898</f>
        <v>38</v>
      </c>
      <c r="D1295" s="44">
        <f>TAB_!C1898</f>
        <v>44</v>
      </c>
      <c r="E1295" s="43">
        <f>TAB_!D1898</f>
        <v>4</v>
      </c>
      <c r="F1295" s="44">
        <f>TAB_!E1898</f>
        <v>6</v>
      </c>
      <c r="G1295" s="43">
        <f>TAB_!F1898</f>
        <v>0</v>
      </c>
      <c r="H1295" s="44">
        <f>TAB_!G1898</f>
        <v>0</v>
      </c>
      <c r="I1295" s="43">
        <f>TAB_!H1898</f>
        <v>5</v>
      </c>
      <c r="J1295" s="44">
        <f>TAB_!I1898</f>
        <v>4</v>
      </c>
      <c r="K1295" s="43">
        <f>TAB_!J1898</f>
        <v>0</v>
      </c>
      <c r="L1295" s="44">
        <f>TAB_!K1898</f>
        <v>0</v>
      </c>
      <c r="M1295" s="137">
        <f>TAB_!L1898</f>
        <v>47</v>
      </c>
      <c r="N1295" s="44">
        <f>TAB_!M1898</f>
        <v>54</v>
      </c>
    </row>
    <row r="1296" spans="2:14">
      <c r="B1296" s="161" t="str">
        <f>TAB_!A1899</f>
        <v>TOP TWO BOX</v>
      </c>
      <c r="C1296" s="138">
        <f>TAB_!B1899</f>
        <v>39.5</v>
      </c>
      <c r="D1296" s="36">
        <f>TAB_!C1899</f>
        <v>52.3</v>
      </c>
      <c r="E1296" s="35">
        <f>TAB_!D1899</f>
        <v>25</v>
      </c>
      <c r="F1296" s="36">
        <f>TAB_!E1899</f>
        <v>83.3</v>
      </c>
      <c r="G1296" s="35">
        <f>TAB_!F1899</f>
        <v>0</v>
      </c>
      <c r="H1296" s="36">
        <f>TAB_!G1899</f>
        <v>0</v>
      </c>
      <c r="I1296" s="35">
        <f>TAB_!H1899</f>
        <v>80</v>
      </c>
      <c r="J1296" s="36">
        <f>TAB_!I1899</f>
        <v>100</v>
      </c>
      <c r="K1296" s="35">
        <f>TAB_!J1899</f>
        <v>0</v>
      </c>
      <c r="L1296" s="36">
        <f>TAB_!K1899</f>
        <v>0</v>
      </c>
      <c r="M1296" s="138">
        <f>TAB_!L1899</f>
        <v>42.6</v>
      </c>
      <c r="N1296" s="36">
        <f>TAB_!M1899</f>
        <v>59.3</v>
      </c>
    </row>
    <row r="1297" spans="2:14">
      <c r="B1297" s="142" t="str">
        <f>TAB_!A1900</f>
        <v>BOTTOM TWO BOX</v>
      </c>
      <c r="C1297" s="136">
        <f>TAB_!B1900</f>
        <v>10.5</v>
      </c>
      <c r="D1297" s="42">
        <f>TAB_!C1900</f>
        <v>15.9</v>
      </c>
      <c r="E1297" s="41">
        <f>TAB_!D1900</f>
        <v>0</v>
      </c>
      <c r="F1297" s="42">
        <f>TAB_!E1900</f>
        <v>0</v>
      </c>
      <c r="G1297" s="41">
        <f>TAB_!F1900</f>
        <v>0</v>
      </c>
      <c r="H1297" s="42">
        <f>TAB_!G1900</f>
        <v>0</v>
      </c>
      <c r="I1297" s="41">
        <f>TAB_!H1900</f>
        <v>0</v>
      </c>
      <c r="J1297" s="42">
        <f>TAB_!I1900</f>
        <v>0</v>
      </c>
      <c r="K1297" s="41">
        <f>TAB_!J1900</f>
        <v>0</v>
      </c>
      <c r="L1297" s="42">
        <f>TAB_!K1900</f>
        <v>0</v>
      </c>
      <c r="M1297" s="136">
        <f>TAB_!L1900</f>
        <v>8.5</v>
      </c>
      <c r="N1297" s="42">
        <f>TAB_!M1900</f>
        <v>13</v>
      </c>
    </row>
    <row r="1298" spans="2:14">
      <c r="B1298" s="161" t="str">
        <f>TAB_!A1901</f>
        <v>Media Escala de 1 a 5</v>
      </c>
      <c r="C1298" s="139">
        <f>TAB_!B1901</f>
        <v>3.6</v>
      </c>
      <c r="D1298" s="38">
        <f>TAB_!C1901</f>
        <v>3.6</v>
      </c>
      <c r="E1298" s="37">
        <f>TAB_!D1901</f>
        <v>3.3</v>
      </c>
      <c r="F1298" s="38">
        <f>TAB_!E1901</f>
        <v>4.2</v>
      </c>
      <c r="G1298" s="37">
        <f>TAB_!F1901</f>
        <v>0</v>
      </c>
      <c r="H1298" s="38">
        <f>TAB_!G1901</f>
        <v>0</v>
      </c>
      <c r="I1298" s="37">
        <f>TAB_!H1901</f>
        <v>4.3</v>
      </c>
      <c r="J1298" s="38">
        <f>TAB_!I1901</f>
        <v>4.5</v>
      </c>
      <c r="K1298" s="37">
        <f>TAB_!J1901</f>
        <v>0</v>
      </c>
      <c r="L1298" s="38">
        <f>TAB_!K1901</f>
        <v>0</v>
      </c>
      <c r="M1298" s="139">
        <f>TAB_!L1901</f>
        <v>3.6</v>
      </c>
      <c r="N1298" s="38">
        <f>TAB_!M1901</f>
        <v>3.8</v>
      </c>
    </row>
    <row r="1299" spans="2:14" ht="15" thickBot="1">
      <c r="B1299" s="162" t="str">
        <f>TAB_!A1902</f>
        <v>Índice Escala de 1 a 100</v>
      </c>
      <c r="C1299" s="140">
        <f>TAB_!B1902</f>
        <v>64.8</v>
      </c>
      <c r="D1299" s="46">
        <f>TAB_!C1902</f>
        <v>65.8</v>
      </c>
      <c r="E1299" s="45">
        <f>TAB_!D1902</f>
        <v>58.3</v>
      </c>
      <c r="F1299" s="46">
        <f>TAB_!E1902</f>
        <v>79.2</v>
      </c>
      <c r="G1299" s="45">
        <f>TAB_!F1902</f>
        <v>0</v>
      </c>
      <c r="H1299" s="46">
        <f>TAB_!G1902</f>
        <v>0</v>
      </c>
      <c r="I1299" s="45">
        <f>TAB_!H1902</f>
        <v>81.3</v>
      </c>
      <c r="J1299" s="46">
        <f>TAB_!I1902</f>
        <v>87.5</v>
      </c>
      <c r="K1299" s="45">
        <f>TAB_!J1902</f>
        <v>0</v>
      </c>
      <c r="L1299" s="46">
        <f>TAB_!K1902</f>
        <v>0</v>
      </c>
      <c r="M1299" s="140">
        <f>TAB_!L1902</f>
        <v>66.2</v>
      </c>
      <c r="N1299" s="46">
        <f>TAB_!M1902</f>
        <v>69.3</v>
      </c>
    </row>
    <row r="1300" spans="2:14">
      <c r="C1300" s="33"/>
      <c r="D1300" s="33"/>
      <c r="E1300" s="33"/>
      <c r="F1300" s="33"/>
      <c r="G1300" s="33"/>
      <c r="H1300" s="33"/>
      <c r="I1300" s="33"/>
      <c r="J1300" s="33"/>
      <c r="K1300" s="33"/>
      <c r="L1300" s="33"/>
      <c r="M1300" s="33"/>
      <c r="N1300" s="33"/>
    </row>
    <row r="1301" spans="2:14">
      <c r="C1301" s="33"/>
      <c r="D1301" s="33"/>
      <c r="E1301" s="33"/>
      <c r="F1301" s="33"/>
      <c r="G1301" s="33"/>
      <c r="H1301" s="33"/>
      <c r="I1301" s="33"/>
      <c r="J1301" s="33"/>
      <c r="K1301" s="33"/>
      <c r="L1301" s="33"/>
      <c r="M1301" s="33"/>
      <c r="N1301" s="33"/>
    </row>
    <row r="1302" spans="2:14">
      <c r="B1302" s="141" t="str">
        <f>TAB_!A1905</f>
        <v>Indique en qué nivel se encuentran los siguientes elementos de Flexibilidad Curricular en su programa académico:</v>
      </c>
      <c r="C1302" s="33"/>
      <c r="D1302" s="33"/>
      <c r="E1302" s="33"/>
      <c r="F1302" s="33"/>
      <c r="G1302" s="33"/>
      <c r="H1302" s="33"/>
      <c r="I1302" s="33"/>
      <c r="J1302" s="33"/>
      <c r="K1302" s="33"/>
      <c r="L1302" s="33"/>
      <c r="M1302" s="33"/>
      <c r="N1302" s="33"/>
    </row>
    <row r="1303" spans="2:14" ht="15" thickBot="1">
      <c r="B1303" s="141" t="str">
        <f>TAB_!A1906</f>
        <v>Diversas opciones de grado</v>
      </c>
      <c r="C1303" s="33"/>
      <c r="D1303" s="33"/>
      <c r="E1303" s="33"/>
      <c r="F1303" s="33"/>
      <c r="G1303" s="33"/>
      <c r="H1303" s="33"/>
      <c r="I1303" s="33"/>
      <c r="J1303" s="33"/>
      <c r="K1303" s="33"/>
      <c r="L1303" s="33"/>
      <c r="M1303" s="33"/>
      <c r="N1303" s="33"/>
    </row>
    <row r="1304" spans="2:14">
      <c r="B1304" s="160" t="str">
        <f>TAB_!A1914</f>
        <v>(1)Muy Malo</v>
      </c>
      <c r="C1304" s="159">
        <f>TAB_!B1914</f>
        <v>7.9</v>
      </c>
      <c r="D1304" s="158">
        <f>TAB_!C1914</f>
        <v>13.6</v>
      </c>
      <c r="E1304" s="157">
        <f>TAB_!D1914</f>
        <v>0</v>
      </c>
      <c r="F1304" s="158">
        <f>TAB_!E1914</f>
        <v>0</v>
      </c>
      <c r="G1304" s="157">
        <f>TAB_!F1914</f>
        <v>0</v>
      </c>
      <c r="H1304" s="158">
        <f>TAB_!G1914</f>
        <v>0</v>
      </c>
      <c r="I1304" s="157">
        <f>TAB_!H1914</f>
        <v>20</v>
      </c>
      <c r="J1304" s="158">
        <f>TAB_!I1914</f>
        <v>0</v>
      </c>
      <c r="K1304" s="157">
        <f>TAB_!J1914</f>
        <v>0</v>
      </c>
      <c r="L1304" s="158">
        <f>TAB_!K1914</f>
        <v>0</v>
      </c>
      <c r="M1304" s="159">
        <f>TAB_!L1914</f>
        <v>8.5</v>
      </c>
      <c r="N1304" s="158">
        <f>TAB_!M1914</f>
        <v>11.1</v>
      </c>
    </row>
    <row r="1305" spans="2:14">
      <c r="B1305" s="142" t="str">
        <f>TAB_!A1915</f>
        <v>(2)Malo</v>
      </c>
      <c r="C1305" s="136">
        <f>TAB_!B1915</f>
        <v>0</v>
      </c>
      <c r="D1305" s="42">
        <f>TAB_!C1915</f>
        <v>13.6</v>
      </c>
      <c r="E1305" s="41">
        <f>TAB_!D1915</f>
        <v>0</v>
      </c>
      <c r="F1305" s="42">
        <f>TAB_!E1915</f>
        <v>0</v>
      </c>
      <c r="G1305" s="41">
        <f>TAB_!F1915</f>
        <v>0</v>
      </c>
      <c r="H1305" s="42">
        <f>TAB_!G1915</f>
        <v>0</v>
      </c>
      <c r="I1305" s="41">
        <f>TAB_!H1915</f>
        <v>0</v>
      </c>
      <c r="J1305" s="42">
        <f>TAB_!I1915</f>
        <v>0</v>
      </c>
      <c r="K1305" s="41">
        <f>TAB_!J1915</f>
        <v>0</v>
      </c>
      <c r="L1305" s="42">
        <f>TAB_!K1915</f>
        <v>0</v>
      </c>
      <c r="M1305" s="136">
        <f>TAB_!L1915</f>
        <v>0</v>
      </c>
      <c r="N1305" s="42">
        <f>TAB_!M1915</f>
        <v>11.1</v>
      </c>
    </row>
    <row r="1306" spans="2:14">
      <c r="B1306" s="142" t="str">
        <f>TAB_!A1916</f>
        <v>(3)Regular</v>
      </c>
      <c r="C1306" s="136">
        <f>TAB_!B1916</f>
        <v>21.1</v>
      </c>
      <c r="D1306" s="42">
        <f>TAB_!C1916</f>
        <v>18.2</v>
      </c>
      <c r="E1306" s="41">
        <f>TAB_!D1916</f>
        <v>75</v>
      </c>
      <c r="F1306" s="42">
        <f>TAB_!E1916</f>
        <v>0</v>
      </c>
      <c r="G1306" s="41">
        <f>TAB_!F1916</f>
        <v>0</v>
      </c>
      <c r="H1306" s="42">
        <f>TAB_!G1916</f>
        <v>0</v>
      </c>
      <c r="I1306" s="41">
        <f>TAB_!H1916</f>
        <v>20</v>
      </c>
      <c r="J1306" s="42">
        <f>TAB_!I1916</f>
        <v>25</v>
      </c>
      <c r="K1306" s="41">
        <f>TAB_!J1916</f>
        <v>0</v>
      </c>
      <c r="L1306" s="42">
        <f>TAB_!K1916</f>
        <v>0</v>
      </c>
      <c r="M1306" s="136">
        <f>TAB_!L1916</f>
        <v>25.5</v>
      </c>
      <c r="N1306" s="42">
        <f>TAB_!M1916</f>
        <v>16.7</v>
      </c>
    </row>
    <row r="1307" spans="2:14">
      <c r="B1307" s="142" t="str">
        <f>TAB_!A1917</f>
        <v>(4)Bueno</v>
      </c>
      <c r="C1307" s="136">
        <f>TAB_!B1917</f>
        <v>26.3</v>
      </c>
      <c r="D1307" s="42">
        <f>TAB_!C1917</f>
        <v>34.1</v>
      </c>
      <c r="E1307" s="41">
        <f>TAB_!D1917</f>
        <v>0</v>
      </c>
      <c r="F1307" s="42">
        <f>TAB_!E1917</f>
        <v>50</v>
      </c>
      <c r="G1307" s="41">
        <f>TAB_!F1917</f>
        <v>0</v>
      </c>
      <c r="H1307" s="42">
        <f>TAB_!G1917</f>
        <v>0</v>
      </c>
      <c r="I1307" s="41">
        <f>TAB_!H1917</f>
        <v>20</v>
      </c>
      <c r="J1307" s="42">
        <f>TAB_!I1917</f>
        <v>0</v>
      </c>
      <c r="K1307" s="41">
        <f>TAB_!J1917</f>
        <v>0</v>
      </c>
      <c r="L1307" s="42">
        <f>TAB_!K1917</f>
        <v>0</v>
      </c>
      <c r="M1307" s="136">
        <f>TAB_!L1917</f>
        <v>23.4</v>
      </c>
      <c r="N1307" s="42">
        <f>TAB_!M1917</f>
        <v>33.299999999999997</v>
      </c>
    </row>
    <row r="1308" spans="2:14">
      <c r="B1308" s="142" t="str">
        <f>TAB_!A1918</f>
        <v>(5)Excelente</v>
      </c>
      <c r="C1308" s="136">
        <f>TAB_!B1918</f>
        <v>7.9</v>
      </c>
      <c r="D1308" s="42">
        <f>TAB_!C1918</f>
        <v>15.9</v>
      </c>
      <c r="E1308" s="41">
        <f>TAB_!D1918</f>
        <v>0</v>
      </c>
      <c r="F1308" s="42">
        <f>TAB_!E1918</f>
        <v>33.299999999999997</v>
      </c>
      <c r="G1308" s="41">
        <f>TAB_!F1918</f>
        <v>0</v>
      </c>
      <c r="H1308" s="42">
        <f>TAB_!G1918</f>
        <v>0</v>
      </c>
      <c r="I1308" s="41">
        <f>TAB_!H1918</f>
        <v>0</v>
      </c>
      <c r="J1308" s="42">
        <f>TAB_!I1918</f>
        <v>50</v>
      </c>
      <c r="K1308" s="41">
        <f>TAB_!J1918</f>
        <v>0</v>
      </c>
      <c r="L1308" s="42">
        <f>TAB_!K1918</f>
        <v>0</v>
      </c>
      <c r="M1308" s="136">
        <f>TAB_!L1918</f>
        <v>6.4</v>
      </c>
      <c r="N1308" s="42">
        <f>TAB_!M1918</f>
        <v>20.399999999999999</v>
      </c>
    </row>
    <row r="1309" spans="2:14">
      <c r="B1309" s="142" t="str">
        <f>TAB_!A1919</f>
        <v>NS/NA</v>
      </c>
      <c r="C1309" s="136">
        <f>TAB_!B1919</f>
        <v>36.799999999999997</v>
      </c>
      <c r="D1309" s="42">
        <f>TAB_!C1919</f>
        <v>4.5</v>
      </c>
      <c r="E1309" s="41">
        <f>TAB_!D1919</f>
        <v>25</v>
      </c>
      <c r="F1309" s="42">
        <f>TAB_!E1919</f>
        <v>16.7</v>
      </c>
      <c r="G1309" s="41">
        <f>TAB_!F1919</f>
        <v>0</v>
      </c>
      <c r="H1309" s="42">
        <f>TAB_!G1919</f>
        <v>0</v>
      </c>
      <c r="I1309" s="41">
        <f>TAB_!H1919</f>
        <v>40</v>
      </c>
      <c r="J1309" s="42">
        <f>TAB_!I1919</f>
        <v>25</v>
      </c>
      <c r="K1309" s="41">
        <f>TAB_!J1919</f>
        <v>0</v>
      </c>
      <c r="L1309" s="42">
        <f>TAB_!K1919</f>
        <v>0</v>
      </c>
      <c r="M1309" s="136">
        <f>TAB_!L1919</f>
        <v>36.200000000000003</v>
      </c>
      <c r="N1309" s="42">
        <f>TAB_!M1919</f>
        <v>7.4</v>
      </c>
    </row>
    <row r="1310" spans="2:14">
      <c r="B1310" s="142" t="str">
        <f>TAB_!A1920</f>
        <v>Total</v>
      </c>
      <c r="C1310" s="136">
        <f>TAB_!B1920</f>
        <v>100</v>
      </c>
      <c r="D1310" s="42">
        <f>TAB_!C1920</f>
        <v>100</v>
      </c>
      <c r="E1310" s="41">
        <f>TAB_!D1920</f>
        <v>100</v>
      </c>
      <c r="F1310" s="42">
        <f>TAB_!E1920</f>
        <v>100</v>
      </c>
      <c r="G1310" s="41">
        <f>TAB_!F1920</f>
        <v>0</v>
      </c>
      <c r="H1310" s="42">
        <f>TAB_!G1920</f>
        <v>0</v>
      </c>
      <c r="I1310" s="41">
        <f>TAB_!H1920</f>
        <v>100</v>
      </c>
      <c r="J1310" s="42">
        <f>TAB_!I1920</f>
        <v>100</v>
      </c>
      <c r="K1310" s="41">
        <f>TAB_!J1920</f>
        <v>0</v>
      </c>
      <c r="L1310" s="42">
        <f>TAB_!K1920</f>
        <v>0</v>
      </c>
      <c r="M1310" s="136">
        <f>TAB_!L1920</f>
        <v>100</v>
      </c>
      <c r="N1310" s="42">
        <f>TAB_!M1920</f>
        <v>100</v>
      </c>
    </row>
    <row r="1311" spans="2:14">
      <c r="B1311" s="143" t="str">
        <f>TAB_!A1921</f>
        <v>Numero de entrevistados</v>
      </c>
      <c r="C1311" s="137">
        <f>TAB_!B1921</f>
        <v>38</v>
      </c>
      <c r="D1311" s="44">
        <f>TAB_!C1921</f>
        <v>44</v>
      </c>
      <c r="E1311" s="43">
        <f>TAB_!D1921</f>
        <v>4</v>
      </c>
      <c r="F1311" s="44">
        <f>TAB_!E1921</f>
        <v>6</v>
      </c>
      <c r="G1311" s="43">
        <f>TAB_!F1921</f>
        <v>0</v>
      </c>
      <c r="H1311" s="44">
        <f>TAB_!G1921</f>
        <v>0</v>
      </c>
      <c r="I1311" s="43">
        <f>TAB_!H1921</f>
        <v>5</v>
      </c>
      <c r="J1311" s="44">
        <f>TAB_!I1921</f>
        <v>4</v>
      </c>
      <c r="K1311" s="43">
        <f>TAB_!J1921</f>
        <v>0</v>
      </c>
      <c r="L1311" s="44">
        <f>TAB_!K1921</f>
        <v>0</v>
      </c>
      <c r="M1311" s="137">
        <f>TAB_!L1921</f>
        <v>47</v>
      </c>
      <c r="N1311" s="44">
        <f>TAB_!M1921</f>
        <v>54</v>
      </c>
    </row>
    <row r="1312" spans="2:14">
      <c r="B1312" s="161" t="str">
        <f>TAB_!A1922</f>
        <v>TOP TWO BOX</v>
      </c>
      <c r="C1312" s="138">
        <f>TAB_!B1922</f>
        <v>34.200000000000003</v>
      </c>
      <c r="D1312" s="36">
        <f>TAB_!C1922</f>
        <v>50</v>
      </c>
      <c r="E1312" s="35">
        <f>TAB_!D1922</f>
        <v>0</v>
      </c>
      <c r="F1312" s="36">
        <f>TAB_!E1922</f>
        <v>83.3</v>
      </c>
      <c r="G1312" s="35">
        <f>TAB_!F1922</f>
        <v>0</v>
      </c>
      <c r="H1312" s="36">
        <f>TAB_!G1922</f>
        <v>0</v>
      </c>
      <c r="I1312" s="35">
        <f>TAB_!H1922</f>
        <v>20</v>
      </c>
      <c r="J1312" s="36">
        <f>TAB_!I1922</f>
        <v>50</v>
      </c>
      <c r="K1312" s="35">
        <f>TAB_!J1922</f>
        <v>0</v>
      </c>
      <c r="L1312" s="36">
        <f>TAB_!K1922</f>
        <v>0</v>
      </c>
      <c r="M1312" s="138">
        <f>TAB_!L1922</f>
        <v>29.8</v>
      </c>
      <c r="N1312" s="36">
        <f>TAB_!M1922</f>
        <v>53.7</v>
      </c>
    </row>
    <row r="1313" spans="2:14">
      <c r="B1313" s="142" t="str">
        <f>TAB_!A1923</f>
        <v>BOTTOM TWO BOX</v>
      </c>
      <c r="C1313" s="136">
        <f>TAB_!B1923</f>
        <v>7.9</v>
      </c>
      <c r="D1313" s="42">
        <f>TAB_!C1923</f>
        <v>27.3</v>
      </c>
      <c r="E1313" s="41">
        <f>TAB_!D1923</f>
        <v>0</v>
      </c>
      <c r="F1313" s="42">
        <f>TAB_!E1923</f>
        <v>0</v>
      </c>
      <c r="G1313" s="41">
        <f>TAB_!F1923</f>
        <v>0</v>
      </c>
      <c r="H1313" s="42">
        <f>TAB_!G1923</f>
        <v>0</v>
      </c>
      <c r="I1313" s="41">
        <f>TAB_!H1923</f>
        <v>20</v>
      </c>
      <c r="J1313" s="42">
        <f>TAB_!I1923</f>
        <v>0</v>
      </c>
      <c r="K1313" s="41">
        <f>TAB_!J1923</f>
        <v>0</v>
      </c>
      <c r="L1313" s="42">
        <f>TAB_!K1923</f>
        <v>0</v>
      </c>
      <c r="M1313" s="136">
        <f>TAB_!L1923</f>
        <v>8.5</v>
      </c>
      <c r="N1313" s="42">
        <f>TAB_!M1923</f>
        <v>22.2</v>
      </c>
    </row>
    <row r="1314" spans="2:14">
      <c r="B1314" s="161" t="str">
        <f>TAB_!A1924</f>
        <v>Media Escala de 1 a 5</v>
      </c>
      <c r="C1314" s="139">
        <f>TAB_!B1924</f>
        <v>3.4</v>
      </c>
      <c r="D1314" s="38">
        <f>TAB_!C1924</f>
        <v>3.3</v>
      </c>
      <c r="E1314" s="37">
        <f>TAB_!D1924</f>
        <v>3</v>
      </c>
      <c r="F1314" s="38">
        <f>TAB_!E1924</f>
        <v>4.4000000000000004</v>
      </c>
      <c r="G1314" s="37">
        <f>TAB_!F1924</f>
        <v>0</v>
      </c>
      <c r="H1314" s="38">
        <f>TAB_!G1924</f>
        <v>0</v>
      </c>
      <c r="I1314" s="37">
        <f>TAB_!H1924</f>
        <v>2.7</v>
      </c>
      <c r="J1314" s="38">
        <f>TAB_!I1924</f>
        <v>4.3</v>
      </c>
      <c r="K1314" s="37">
        <f>TAB_!J1924</f>
        <v>0</v>
      </c>
      <c r="L1314" s="38">
        <f>TAB_!K1924</f>
        <v>0</v>
      </c>
      <c r="M1314" s="139">
        <f>TAB_!L1924</f>
        <v>3.3</v>
      </c>
      <c r="N1314" s="38">
        <f>TAB_!M1924</f>
        <v>3.4</v>
      </c>
    </row>
    <row r="1315" spans="2:14" ht="15" thickBot="1">
      <c r="B1315" s="162" t="str">
        <f>TAB_!A1925</f>
        <v>Índice Escala de 1 a 100</v>
      </c>
      <c r="C1315" s="140">
        <f>TAB_!B1925</f>
        <v>60.4</v>
      </c>
      <c r="D1315" s="46">
        <f>TAB_!C1925</f>
        <v>56.5</v>
      </c>
      <c r="E1315" s="45">
        <f>TAB_!D1925</f>
        <v>50</v>
      </c>
      <c r="F1315" s="46">
        <f>TAB_!E1925</f>
        <v>85</v>
      </c>
      <c r="G1315" s="45">
        <f>TAB_!F1925</f>
        <v>0</v>
      </c>
      <c r="H1315" s="46">
        <f>TAB_!G1925</f>
        <v>0</v>
      </c>
      <c r="I1315" s="45">
        <f>TAB_!H1925</f>
        <v>41.7</v>
      </c>
      <c r="J1315" s="46">
        <f>TAB_!I1925</f>
        <v>83.3</v>
      </c>
      <c r="K1315" s="45">
        <f>TAB_!J1925</f>
        <v>0</v>
      </c>
      <c r="L1315" s="46">
        <f>TAB_!K1925</f>
        <v>0</v>
      </c>
      <c r="M1315" s="140">
        <f>TAB_!L1925</f>
        <v>57.5</v>
      </c>
      <c r="N1315" s="46">
        <f>TAB_!M1925</f>
        <v>61</v>
      </c>
    </row>
    <row r="1316" spans="2:14">
      <c r="C1316" s="33"/>
      <c r="D1316" s="33"/>
      <c r="E1316" s="33"/>
      <c r="F1316" s="33"/>
      <c r="G1316" s="33"/>
      <c r="H1316" s="33"/>
      <c r="I1316" s="33"/>
      <c r="J1316" s="33"/>
      <c r="K1316" s="33"/>
      <c r="L1316" s="33"/>
      <c r="M1316" s="33"/>
      <c r="N1316" s="33"/>
    </row>
    <row r="1317" spans="2:14">
      <c r="C1317" s="33"/>
      <c r="D1317" s="33"/>
      <c r="E1317" s="33"/>
      <c r="F1317" s="33"/>
      <c r="G1317" s="33"/>
      <c r="H1317" s="33"/>
      <c r="I1317" s="33"/>
      <c r="J1317" s="33"/>
      <c r="K1317" s="33"/>
      <c r="L1317" s="33"/>
      <c r="M1317" s="33"/>
      <c r="N1317" s="33"/>
    </row>
    <row r="1318" spans="2:14">
      <c r="B1318" s="141" t="str">
        <f>TAB_!A1928</f>
        <v>¿Considera que en términos generales los métodos de enseñanza y aprendizaje utilizados por los profesores del programa (cátedra magistral, estudio de</v>
      </c>
      <c r="C1318" s="33"/>
      <c r="D1318" s="33"/>
      <c r="E1318" s="33"/>
      <c r="F1318" s="33"/>
      <c r="G1318" s="33"/>
      <c r="H1318" s="33"/>
      <c r="I1318" s="33"/>
      <c r="J1318" s="33"/>
      <c r="K1318" s="33"/>
      <c r="L1318" s="33"/>
      <c r="M1318" s="33"/>
      <c r="N1318" s="33"/>
    </row>
    <row r="1319" spans="2:14">
      <c r="B1319" s="141" t="str">
        <f>TAB_!A1929</f>
        <v>casos, talleres, seminarios, debates, exposición de alumnos, laboratorios, entre otros) contribuyen al adecuado desarrollo de los contenidos de las diferentes</v>
      </c>
      <c r="C1319" s="33"/>
      <c r="D1319" s="33"/>
      <c r="E1319" s="33"/>
      <c r="F1319" s="33"/>
      <c r="G1319" s="33"/>
      <c r="H1319" s="33"/>
      <c r="I1319" s="33"/>
      <c r="J1319" s="33"/>
      <c r="K1319" s="33"/>
      <c r="L1319" s="33"/>
      <c r="M1319" s="33"/>
      <c r="N1319" s="33"/>
    </row>
    <row r="1320" spans="2:14" ht="15" thickBot="1">
      <c r="B1320" s="141" t="str">
        <f>TAB_!A1930</f>
        <v>asignaturas del plan de estudios?</v>
      </c>
      <c r="C1320" s="33"/>
      <c r="D1320" s="33"/>
      <c r="E1320" s="33"/>
      <c r="F1320" s="33"/>
      <c r="G1320" s="33"/>
      <c r="H1320" s="33"/>
      <c r="I1320" s="33"/>
      <c r="J1320" s="33"/>
      <c r="K1320" s="33"/>
      <c r="L1320" s="33"/>
      <c r="M1320" s="33"/>
      <c r="N1320" s="33"/>
    </row>
    <row r="1321" spans="2:14">
      <c r="B1321" s="160" t="str">
        <f>TAB_!A1938</f>
        <v>(1)Total Desacuerdo</v>
      </c>
      <c r="C1321" s="159">
        <f>TAB_!B1938</f>
        <v>2.6</v>
      </c>
      <c r="D1321" s="158">
        <f>TAB_!C1938</f>
        <v>0</v>
      </c>
      <c r="E1321" s="157">
        <f>TAB_!D1938</f>
        <v>0</v>
      </c>
      <c r="F1321" s="158">
        <f>TAB_!E1938</f>
        <v>0</v>
      </c>
      <c r="G1321" s="157">
        <f>TAB_!F1938</f>
        <v>0</v>
      </c>
      <c r="H1321" s="158">
        <f>TAB_!G1938</f>
        <v>0</v>
      </c>
      <c r="I1321" s="157">
        <f>TAB_!H1938</f>
        <v>0</v>
      </c>
      <c r="J1321" s="158">
        <f>TAB_!I1938</f>
        <v>0</v>
      </c>
      <c r="K1321" s="157">
        <f>TAB_!J1938</f>
        <v>0</v>
      </c>
      <c r="L1321" s="158">
        <f>TAB_!K1938</f>
        <v>0</v>
      </c>
      <c r="M1321" s="159">
        <f>TAB_!L1938</f>
        <v>2</v>
      </c>
      <c r="N1321" s="158">
        <f>TAB_!M1938</f>
        <v>0</v>
      </c>
    </row>
    <row r="1322" spans="2:14">
      <c r="B1322" s="142" t="str">
        <f>TAB_!A1939</f>
        <v>(2)Desacuerdo</v>
      </c>
      <c r="C1322" s="136">
        <f>TAB_!B1939</f>
        <v>2.6</v>
      </c>
      <c r="D1322" s="42">
        <f>TAB_!C1939</f>
        <v>0</v>
      </c>
      <c r="E1322" s="41">
        <f>TAB_!D1939</f>
        <v>0</v>
      </c>
      <c r="F1322" s="42">
        <f>TAB_!E1939</f>
        <v>0</v>
      </c>
      <c r="G1322" s="41">
        <f>TAB_!F1939</f>
        <v>0</v>
      </c>
      <c r="H1322" s="42">
        <f>TAB_!G1939</f>
        <v>0</v>
      </c>
      <c r="I1322" s="41">
        <f>TAB_!H1939</f>
        <v>0</v>
      </c>
      <c r="J1322" s="42">
        <f>TAB_!I1939</f>
        <v>0</v>
      </c>
      <c r="K1322" s="41">
        <f>TAB_!J1939</f>
        <v>0</v>
      </c>
      <c r="L1322" s="42">
        <f>TAB_!K1939</f>
        <v>0</v>
      </c>
      <c r="M1322" s="136">
        <f>TAB_!L1939</f>
        <v>2</v>
      </c>
      <c r="N1322" s="42">
        <f>TAB_!M1939</f>
        <v>0</v>
      </c>
    </row>
    <row r="1323" spans="2:14">
      <c r="B1323" s="142" t="str">
        <f>TAB_!A1940</f>
        <v>(3)Medianamente de acuerdo</v>
      </c>
      <c r="C1323" s="136">
        <f>TAB_!B1940</f>
        <v>10.5</v>
      </c>
      <c r="D1323" s="42">
        <f>TAB_!C1940</f>
        <v>13.6</v>
      </c>
      <c r="E1323" s="41">
        <f>TAB_!D1940</f>
        <v>50</v>
      </c>
      <c r="F1323" s="42">
        <f>TAB_!E1940</f>
        <v>16.7</v>
      </c>
      <c r="G1323" s="41">
        <f>TAB_!F1940</f>
        <v>0</v>
      </c>
      <c r="H1323" s="42">
        <f>TAB_!G1940</f>
        <v>40</v>
      </c>
      <c r="I1323" s="41">
        <f>TAB_!H1940</f>
        <v>0</v>
      </c>
      <c r="J1323" s="42">
        <f>TAB_!I1940</f>
        <v>0</v>
      </c>
      <c r="K1323" s="41">
        <f>TAB_!J1940</f>
        <v>0</v>
      </c>
      <c r="L1323" s="42">
        <f>TAB_!K1940</f>
        <v>0</v>
      </c>
      <c r="M1323" s="136">
        <f>TAB_!L1940</f>
        <v>11.8</v>
      </c>
      <c r="N1323" s="42">
        <f>TAB_!M1940</f>
        <v>15.3</v>
      </c>
    </row>
    <row r="1324" spans="2:14">
      <c r="B1324" s="142" t="str">
        <f>TAB_!A1941</f>
        <v>(4)Acuerdo</v>
      </c>
      <c r="C1324" s="136">
        <f>TAB_!B1941</f>
        <v>60.5</v>
      </c>
      <c r="D1324" s="42">
        <f>TAB_!C1941</f>
        <v>52.3</v>
      </c>
      <c r="E1324" s="41">
        <f>TAB_!D1941</f>
        <v>25</v>
      </c>
      <c r="F1324" s="42">
        <f>TAB_!E1941</f>
        <v>33.299999999999997</v>
      </c>
      <c r="G1324" s="41">
        <f>TAB_!F1941</f>
        <v>25</v>
      </c>
      <c r="H1324" s="42">
        <f>TAB_!G1941</f>
        <v>60</v>
      </c>
      <c r="I1324" s="41">
        <f>TAB_!H1941</f>
        <v>20</v>
      </c>
      <c r="J1324" s="42">
        <f>TAB_!I1941</f>
        <v>25</v>
      </c>
      <c r="K1324" s="41">
        <f>TAB_!J1941</f>
        <v>0</v>
      </c>
      <c r="L1324" s="42">
        <f>TAB_!K1941</f>
        <v>0</v>
      </c>
      <c r="M1324" s="136">
        <f>TAB_!L1941</f>
        <v>51</v>
      </c>
      <c r="N1324" s="42">
        <f>TAB_!M1941</f>
        <v>49.2</v>
      </c>
    </row>
    <row r="1325" spans="2:14">
      <c r="B1325" s="142" t="str">
        <f>TAB_!A1942</f>
        <v>(5)Total Acuerdo</v>
      </c>
      <c r="C1325" s="136">
        <f>TAB_!B1942</f>
        <v>21.1</v>
      </c>
      <c r="D1325" s="42">
        <f>TAB_!C1942</f>
        <v>31.8</v>
      </c>
      <c r="E1325" s="41">
        <f>TAB_!D1942</f>
        <v>25</v>
      </c>
      <c r="F1325" s="42">
        <f>TAB_!E1942</f>
        <v>50</v>
      </c>
      <c r="G1325" s="41">
        <f>TAB_!F1942</f>
        <v>75</v>
      </c>
      <c r="H1325" s="42">
        <f>TAB_!G1942</f>
        <v>0</v>
      </c>
      <c r="I1325" s="41">
        <f>TAB_!H1942</f>
        <v>80</v>
      </c>
      <c r="J1325" s="42">
        <f>TAB_!I1942</f>
        <v>75</v>
      </c>
      <c r="K1325" s="41">
        <f>TAB_!J1942</f>
        <v>0</v>
      </c>
      <c r="L1325" s="42">
        <f>TAB_!K1942</f>
        <v>0</v>
      </c>
      <c r="M1325" s="136">
        <f>TAB_!L1942</f>
        <v>31.4</v>
      </c>
      <c r="N1325" s="42">
        <f>TAB_!M1942</f>
        <v>33.9</v>
      </c>
    </row>
    <row r="1326" spans="2:14">
      <c r="B1326" s="142" t="str">
        <f>TAB_!A1943</f>
        <v>NS/NA</v>
      </c>
      <c r="C1326" s="136">
        <f>TAB_!B1943</f>
        <v>2.6</v>
      </c>
      <c r="D1326" s="42">
        <f>TAB_!C1943</f>
        <v>2.2999999999999998</v>
      </c>
      <c r="E1326" s="41">
        <f>TAB_!D1943</f>
        <v>0</v>
      </c>
      <c r="F1326" s="42">
        <f>TAB_!E1943</f>
        <v>0</v>
      </c>
      <c r="G1326" s="41">
        <f>TAB_!F1943</f>
        <v>0</v>
      </c>
      <c r="H1326" s="42">
        <f>TAB_!G1943</f>
        <v>0</v>
      </c>
      <c r="I1326" s="41">
        <f>TAB_!H1943</f>
        <v>0</v>
      </c>
      <c r="J1326" s="42">
        <f>TAB_!I1943</f>
        <v>0</v>
      </c>
      <c r="K1326" s="41">
        <f>TAB_!J1943</f>
        <v>0</v>
      </c>
      <c r="L1326" s="42">
        <f>TAB_!K1943</f>
        <v>0</v>
      </c>
      <c r="M1326" s="136">
        <f>TAB_!L1943</f>
        <v>2</v>
      </c>
      <c r="N1326" s="42">
        <f>TAB_!M1943</f>
        <v>1.7</v>
      </c>
    </row>
    <row r="1327" spans="2:14">
      <c r="B1327" s="142" t="str">
        <f>TAB_!A1944</f>
        <v>Total</v>
      </c>
      <c r="C1327" s="136">
        <f>TAB_!B1944</f>
        <v>100</v>
      </c>
      <c r="D1327" s="42">
        <f>TAB_!C1944</f>
        <v>100</v>
      </c>
      <c r="E1327" s="41">
        <f>TAB_!D1944</f>
        <v>100</v>
      </c>
      <c r="F1327" s="42">
        <f>TAB_!E1944</f>
        <v>100</v>
      </c>
      <c r="G1327" s="41">
        <f>TAB_!F1944</f>
        <v>100</v>
      </c>
      <c r="H1327" s="42">
        <f>TAB_!G1944</f>
        <v>100</v>
      </c>
      <c r="I1327" s="41">
        <f>TAB_!H1944</f>
        <v>100</v>
      </c>
      <c r="J1327" s="42">
        <f>TAB_!I1944</f>
        <v>100</v>
      </c>
      <c r="K1327" s="41">
        <f>TAB_!J1944</f>
        <v>0</v>
      </c>
      <c r="L1327" s="42">
        <f>TAB_!K1944</f>
        <v>0</v>
      </c>
      <c r="M1327" s="136">
        <f>TAB_!L1944</f>
        <v>100</v>
      </c>
      <c r="N1327" s="42">
        <f>TAB_!M1944</f>
        <v>100</v>
      </c>
    </row>
    <row r="1328" spans="2:14">
      <c r="B1328" s="143" t="str">
        <f>TAB_!A1945</f>
        <v>Numero de entrevistados</v>
      </c>
      <c r="C1328" s="137">
        <f>TAB_!B1945</f>
        <v>38</v>
      </c>
      <c r="D1328" s="44">
        <f>TAB_!C1945</f>
        <v>44</v>
      </c>
      <c r="E1328" s="43">
        <f>TAB_!D1945</f>
        <v>4</v>
      </c>
      <c r="F1328" s="44">
        <f>TAB_!E1945</f>
        <v>6</v>
      </c>
      <c r="G1328" s="43">
        <f>TAB_!F1945</f>
        <v>4</v>
      </c>
      <c r="H1328" s="44">
        <f>TAB_!G1945</f>
        <v>5</v>
      </c>
      <c r="I1328" s="43">
        <f>TAB_!H1945</f>
        <v>5</v>
      </c>
      <c r="J1328" s="44">
        <f>TAB_!I1945</f>
        <v>4</v>
      </c>
      <c r="K1328" s="43">
        <f>TAB_!J1945</f>
        <v>0</v>
      </c>
      <c r="L1328" s="44">
        <f>TAB_!K1945</f>
        <v>0</v>
      </c>
      <c r="M1328" s="137">
        <f>TAB_!L1945</f>
        <v>51</v>
      </c>
      <c r="N1328" s="44">
        <f>TAB_!M1945</f>
        <v>59</v>
      </c>
    </row>
    <row r="1329" spans="2:14">
      <c r="B1329" s="161" t="str">
        <f>TAB_!A1946</f>
        <v>TOP TWO BOX</v>
      </c>
      <c r="C1329" s="138">
        <f>TAB_!B1946</f>
        <v>81.599999999999994</v>
      </c>
      <c r="D1329" s="36">
        <f>TAB_!C1946</f>
        <v>84.1</v>
      </c>
      <c r="E1329" s="35">
        <f>TAB_!D1946</f>
        <v>50</v>
      </c>
      <c r="F1329" s="36">
        <f>TAB_!E1946</f>
        <v>83.3</v>
      </c>
      <c r="G1329" s="35">
        <f>TAB_!F1946</f>
        <v>100</v>
      </c>
      <c r="H1329" s="36">
        <f>TAB_!G1946</f>
        <v>60</v>
      </c>
      <c r="I1329" s="35">
        <f>TAB_!H1946</f>
        <v>100</v>
      </c>
      <c r="J1329" s="36">
        <f>TAB_!I1946</f>
        <v>100</v>
      </c>
      <c r="K1329" s="35">
        <f>TAB_!J1946</f>
        <v>0</v>
      </c>
      <c r="L1329" s="36">
        <f>TAB_!K1946</f>
        <v>0</v>
      </c>
      <c r="M1329" s="138">
        <f>TAB_!L1946</f>
        <v>82.4</v>
      </c>
      <c r="N1329" s="36">
        <f>TAB_!M1946</f>
        <v>83.1</v>
      </c>
    </row>
    <row r="1330" spans="2:14">
      <c r="B1330" s="142" t="str">
        <f>TAB_!A1947</f>
        <v>BOTTOM TWO BOX</v>
      </c>
      <c r="C1330" s="136">
        <f>TAB_!B1947</f>
        <v>5.3</v>
      </c>
      <c r="D1330" s="42">
        <f>TAB_!C1947</f>
        <v>0</v>
      </c>
      <c r="E1330" s="41">
        <f>TAB_!D1947</f>
        <v>0</v>
      </c>
      <c r="F1330" s="42">
        <f>TAB_!E1947</f>
        <v>0</v>
      </c>
      <c r="G1330" s="41">
        <f>TAB_!F1947</f>
        <v>0</v>
      </c>
      <c r="H1330" s="42">
        <f>TAB_!G1947</f>
        <v>0</v>
      </c>
      <c r="I1330" s="41">
        <f>TAB_!H1947</f>
        <v>0</v>
      </c>
      <c r="J1330" s="42">
        <f>TAB_!I1947</f>
        <v>0</v>
      </c>
      <c r="K1330" s="41">
        <f>TAB_!J1947</f>
        <v>0</v>
      </c>
      <c r="L1330" s="42">
        <f>TAB_!K1947</f>
        <v>0</v>
      </c>
      <c r="M1330" s="136">
        <f>TAB_!L1947</f>
        <v>3.9</v>
      </c>
      <c r="N1330" s="42">
        <f>TAB_!M1947</f>
        <v>0</v>
      </c>
    </row>
    <row r="1331" spans="2:14">
      <c r="B1331" s="161" t="str">
        <f>TAB_!A1948</f>
        <v>Media Escala de 1 a 5</v>
      </c>
      <c r="C1331" s="139">
        <f>TAB_!B1948</f>
        <v>4</v>
      </c>
      <c r="D1331" s="38">
        <f>TAB_!C1948</f>
        <v>4.2</v>
      </c>
      <c r="E1331" s="37">
        <f>TAB_!D1948</f>
        <v>3.8</v>
      </c>
      <c r="F1331" s="38">
        <f>TAB_!E1948</f>
        <v>4.3</v>
      </c>
      <c r="G1331" s="37">
        <f>TAB_!F1948</f>
        <v>4.8</v>
      </c>
      <c r="H1331" s="38">
        <f>TAB_!G1948</f>
        <v>3.6</v>
      </c>
      <c r="I1331" s="37">
        <f>TAB_!H1948</f>
        <v>4.8</v>
      </c>
      <c r="J1331" s="38">
        <f>TAB_!I1948</f>
        <v>4.8</v>
      </c>
      <c r="K1331" s="37">
        <f>TAB_!J1948</f>
        <v>0</v>
      </c>
      <c r="L1331" s="38">
        <f>TAB_!K1948</f>
        <v>0</v>
      </c>
      <c r="M1331" s="139">
        <f>TAB_!L1948</f>
        <v>4.0999999999999996</v>
      </c>
      <c r="N1331" s="38">
        <f>TAB_!M1948</f>
        <v>4.2</v>
      </c>
    </row>
    <row r="1332" spans="2:14" ht="15" thickBot="1">
      <c r="B1332" s="162" t="str">
        <f>TAB_!A1949</f>
        <v>Índice Escala de 1 a 100</v>
      </c>
      <c r="C1332" s="140">
        <f>TAB_!B1949</f>
        <v>74.3</v>
      </c>
      <c r="D1332" s="46">
        <f>TAB_!C1949</f>
        <v>79.7</v>
      </c>
      <c r="E1332" s="45">
        <f>TAB_!D1949</f>
        <v>68.8</v>
      </c>
      <c r="F1332" s="46">
        <f>TAB_!E1949</f>
        <v>83.3</v>
      </c>
      <c r="G1332" s="45">
        <f>TAB_!F1949</f>
        <v>93.8</v>
      </c>
      <c r="H1332" s="46">
        <f>TAB_!G1949</f>
        <v>65</v>
      </c>
      <c r="I1332" s="45">
        <f>TAB_!H1949</f>
        <v>95</v>
      </c>
      <c r="J1332" s="46">
        <f>TAB_!I1949</f>
        <v>93.8</v>
      </c>
      <c r="K1332" s="45">
        <f>TAB_!J1949</f>
        <v>0</v>
      </c>
      <c r="L1332" s="46">
        <f>TAB_!K1949</f>
        <v>0</v>
      </c>
      <c r="M1332" s="140">
        <f>TAB_!L1949</f>
        <v>77.5</v>
      </c>
      <c r="N1332" s="46">
        <f>TAB_!M1949</f>
        <v>79.7</v>
      </c>
    </row>
    <row r="1333" spans="2:14">
      <c r="C1333" s="33"/>
      <c r="D1333" s="33"/>
      <c r="E1333" s="33"/>
      <c r="F1333" s="33"/>
      <c r="G1333" s="33"/>
      <c r="H1333" s="33"/>
      <c r="I1333" s="33"/>
      <c r="J1333" s="33"/>
      <c r="K1333" s="33"/>
      <c r="L1333" s="33"/>
      <c r="M1333" s="33"/>
      <c r="N1333" s="33"/>
    </row>
    <row r="1334" spans="2:14">
      <c r="C1334" s="33"/>
      <c r="D1334" s="33"/>
      <c r="E1334" s="33"/>
      <c r="F1334" s="33"/>
      <c r="G1334" s="33"/>
      <c r="H1334" s="33"/>
      <c r="I1334" s="33"/>
      <c r="J1334" s="33"/>
      <c r="K1334" s="33"/>
      <c r="L1334" s="33"/>
      <c r="M1334" s="33"/>
      <c r="N1334" s="33"/>
    </row>
    <row r="1335" spans="2:14">
      <c r="B1335" s="141" t="str">
        <f>TAB_!A1952</f>
        <v>Indique en qué nivel se encuentran los siguientes elementos de Interdisciplinariedad Curricular en su programa académico:</v>
      </c>
      <c r="C1335" s="33"/>
      <c r="D1335" s="33"/>
      <c r="E1335" s="33"/>
      <c r="F1335" s="33"/>
      <c r="G1335" s="33"/>
      <c r="H1335" s="33"/>
      <c r="I1335" s="33"/>
      <c r="J1335" s="33"/>
      <c r="K1335" s="33"/>
      <c r="L1335" s="33"/>
      <c r="M1335" s="33"/>
      <c r="N1335" s="33"/>
    </row>
    <row r="1336" spans="2:14" ht="15" thickBot="1">
      <c r="B1336" s="141" t="str">
        <f>TAB_!A1953</f>
        <v>Articulación entre asignaturas a partir de un problema de estudio</v>
      </c>
      <c r="C1336" s="33"/>
      <c r="D1336" s="33"/>
      <c r="E1336" s="33"/>
      <c r="F1336" s="33"/>
      <c r="G1336" s="33"/>
      <c r="H1336" s="33"/>
      <c r="I1336" s="33"/>
      <c r="J1336" s="33"/>
      <c r="K1336" s="33"/>
      <c r="L1336" s="33"/>
      <c r="M1336" s="33"/>
      <c r="N1336" s="33"/>
    </row>
    <row r="1337" spans="2:14">
      <c r="B1337" s="160" t="str">
        <f>TAB_!A1961</f>
        <v>(1)Muy Malo</v>
      </c>
      <c r="C1337" s="159">
        <f>TAB_!B1961</f>
        <v>5.3</v>
      </c>
      <c r="D1337" s="158">
        <f>TAB_!C1961</f>
        <v>0</v>
      </c>
      <c r="E1337" s="157">
        <f>TAB_!D1961</f>
        <v>0</v>
      </c>
      <c r="F1337" s="158">
        <f>TAB_!E1961</f>
        <v>0</v>
      </c>
      <c r="G1337" s="157">
        <f>TAB_!F1961</f>
        <v>0</v>
      </c>
      <c r="H1337" s="158">
        <f>TAB_!G1961</f>
        <v>0</v>
      </c>
      <c r="I1337" s="157">
        <f>TAB_!H1961</f>
        <v>0</v>
      </c>
      <c r="J1337" s="158">
        <f>TAB_!I1961</f>
        <v>0</v>
      </c>
      <c r="K1337" s="157">
        <f>TAB_!J1961</f>
        <v>0</v>
      </c>
      <c r="L1337" s="158">
        <f>TAB_!K1961</f>
        <v>0</v>
      </c>
      <c r="M1337" s="159">
        <f>TAB_!L1961</f>
        <v>4.3</v>
      </c>
      <c r="N1337" s="158">
        <f>TAB_!M1961</f>
        <v>0</v>
      </c>
    </row>
    <row r="1338" spans="2:14">
      <c r="B1338" s="142" t="str">
        <f>TAB_!A1962</f>
        <v>(2)Malo</v>
      </c>
      <c r="C1338" s="136">
        <f>TAB_!B1962</f>
        <v>5.3</v>
      </c>
      <c r="D1338" s="42">
        <f>TAB_!C1962</f>
        <v>9.1</v>
      </c>
      <c r="E1338" s="41">
        <f>TAB_!D1962</f>
        <v>0</v>
      </c>
      <c r="F1338" s="42">
        <f>TAB_!E1962</f>
        <v>16.7</v>
      </c>
      <c r="G1338" s="41">
        <f>TAB_!F1962</f>
        <v>0</v>
      </c>
      <c r="H1338" s="42">
        <f>TAB_!G1962</f>
        <v>0</v>
      </c>
      <c r="I1338" s="41">
        <f>TAB_!H1962</f>
        <v>0</v>
      </c>
      <c r="J1338" s="42">
        <f>TAB_!I1962</f>
        <v>0</v>
      </c>
      <c r="K1338" s="41">
        <f>TAB_!J1962</f>
        <v>0</v>
      </c>
      <c r="L1338" s="42">
        <f>TAB_!K1962</f>
        <v>0</v>
      </c>
      <c r="M1338" s="136">
        <f>TAB_!L1962</f>
        <v>4.3</v>
      </c>
      <c r="N1338" s="42">
        <f>TAB_!M1962</f>
        <v>9.3000000000000007</v>
      </c>
    </row>
    <row r="1339" spans="2:14">
      <c r="B1339" s="142" t="str">
        <f>TAB_!A1963</f>
        <v>(3)Regular</v>
      </c>
      <c r="C1339" s="136">
        <f>TAB_!B1963</f>
        <v>26.3</v>
      </c>
      <c r="D1339" s="42">
        <f>TAB_!C1963</f>
        <v>22.7</v>
      </c>
      <c r="E1339" s="41">
        <f>TAB_!D1963</f>
        <v>50</v>
      </c>
      <c r="F1339" s="42">
        <f>TAB_!E1963</f>
        <v>33.299999999999997</v>
      </c>
      <c r="G1339" s="41">
        <f>TAB_!F1963</f>
        <v>0</v>
      </c>
      <c r="H1339" s="42">
        <f>TAB_!G1963</f>
        <v>0</v>
      </c>
      <c r="I1339" s="41">
        <f>TAB_!H1963</f>
        <v>0</v>
      </c>
      <c r="J1339" s="42">
        <f>TAB_!I1963</f>
        <v>0</v>
      </c>
      <c r="K1339" s="41">
        <f>TAB_!J1963</f>
        <v>0</v>
      </c>
      <c r="L1339" s="42">
        <f>TAB_!K1963</f>
        <v>0</v>
      </c>
      <c r="M1339" s="136">
        <f>TAB_!L1963</f>
        <v>25.5</v>
      </c>
      <c r="N1339" s="42">
        <f>TAB_!M1963</f>
        <v>22.2</v>
      </c>
    </row>
    <row r="1340" spans="2:14">
      <c r="B1340" s="142" t="str">
        <f>TAB_!A1964</f>
        <v>(4)Bueno</v>
      </c>
      <c r="C1340" s="136">
        <f>TAB_!B1964</f>
        <v>36.799999999999997</v>
      </c>
      <c r="D1340" s="42">
        <f>TAB_!C1964</f>
        <v>31.8</v>
      </c>
      <c r="E1340" s="41">
        <f>TAB_!D1964</f>
        <v>25</v>
      </c>
      <c r="F1340" s="42">
        <f>TAB_!E1964</f>
        <v>33.299999999999997</v>
      </c>
      <c r="G1340" s="41">
        <f>TAB_!F1964</f>
        <v>0</v>
      </c>
      <c r="H1340" s="42">
        <f>TAB_!G1964</f>
        <v>0</v>
      </c>
      <c r="I1340" s="41">
        <f>TAB_!H1964</f>
        <v>100</v>
      </c>
      <c r="J1340" s="42">
        <f>TAB_!I1964</f>
        <v>100</v>
      </c>
      <c r="K1340" s="41">
        <f>TAB_!J1964</f>
        <v>0</v>
      </c>
      <c r="L1340" s="42">
        <f>TAB_!K1964</f>
        <v>0</v>
      </c>
      <c r="M1340" s="136">
        <f>TAB_!L1964</f>
        <v>42.6</v>
      </c>
      <c r="N1340" s="42">
        <f>TAB_!M1964</f>
        <v>37</v>
      </c>
    </row>
    <row r="1341" spans="2:14">
      <c r="B1341" s="142" t="str">
        <f>TAB_!A1965</f>
        <v>(5)Excelente</v>
      </c>
      <c r="C1341" s="136">
        <f>TAB_!B1965</f>
        <v>18.399999999999999</v>
      </c>
      <c r="D1341" s="42">
        <f>TAB_!C1965</f>
        <v>27.3</v>
      </c>
      <c r="E1341" s="41">
        <f>TAB_!D1965</f>
        <v>0</v>
      </c>
      <c r="F1341" s="42">
        <f>TAB_!E1965</f>
        <v>16.7</v>
      </c>
      <c r="G1341" s="41">
        <f>TAB_!F1965</f>
        <v>0</v>
      </c>
      <c r="H1341" s="42">
        <f>TAB_!G1965</f>
        <v>0</v>
      </c>
      <c r="I1341" s="41">
        <f>TAB_!H1965</f>
        <v>0</v>
      </c>
      <c r="J1341" s="42">
        <f>TAB_!I1965</f>
        <v>0</v>
      </c>
      <c r="K1341" s="41">
        <f>TAB_!J1965</f>
        <v>0</v>
      </c>
      <c r="L1341" s="42">
        <f>TAB_!K1965</f>
        <v>0</v>
      </c>
      <c r="M1341" s="136">
        <f>TAB_!L1965</f>
        <v>14.9</v>
      </c>
      <c r="N1341" s="42">
        <f>TAB_!M1965</f>
        <v>24.1</v>
      </c>
    </row>
    <row r="1342" spans="2:14">
      <c r="B1342" s="142" t="str">
        <f>TAB_!A1966</f>
        <v>NS/NA</v>
      </c>
      <c r="C1342" s="136">
        <f>TAB_!B1966</f>
        <v>7.9</v>
      </c>
      <c r="D1342" s="42">
        <f>TAB_!C1966</f>
        <v>9.1</v>
      </c>
      <c r="E1342" s="41">
        <f>TAB_!D1966</f>
        <v>25</v>
      </c>
      <c r="F1342" s="42">
        <f>TAB_!E1966</f>
        <v>0</v>
      </c>
      <c r="G1342" s="41">
        <f>TAB_!F1966</f>
        <v>0</v>
      </c>
      <c r="H1342" s="42">
        <f>TAB_!G1966</f>
        <v>0</v>
      </c>
      <c r="I1342" s="41">
        <f>TAB_!H1966</f>
        <v>0</v>
      </c>
      <c r="J1342" s="42">
        <f>TAB_!I1966</f>
        <v>0</v>
      </c>
      <c r="K1342" s="41">
        <f>TAB_!J1966</f>
        <v>0</v>
      </c>
      <c r="L1342" s="42">
        <f>TAB_!K1966</f>
        <v>0</v>
      </c>
      <c r="M1342" s="136">
        <f>TAB_!L1966</f>
        <v>8.5</v>
      </c>
      <c r="N1342" s="42">
        <f>TAB_!M1966</f>
        <v>7.4</v>
      </c>
    </row>
    <row r="1343" spans="2:14">
      <c r="B1343" s="142" t="str">
        <f>TAB_!A1967</f>
        <v>Total</v>
      </c>
      <c r="C1343" s="136">
        <f>TAB_!B1967</f>
        <v>100</v>
      </c>
      <c r="D1343" s="42">
        <f>TAB_!C1967</f>
        <v>100</v>
      </c>
      <c r="E1343" s="41">
        <f>TAB_!D1967</f>
        <v>100</v>
      </c>
      <c r="F1343" s="42">
        <f>TAB_!E1967</f>
        <v>100</v>
      </c>
      <c r="G1343" s="41">
        <f>TAB_!F1967</f>
        <v>0</v>
      </c>
      <c r="H1343" s="42">
        <f>TAB_!G1967</f>
        <v>0</v>
      </c>
      <c r="I1343" s="41">
        <f>TAB_!H1967</f>
        <v>100</v>
      </c>
      <c r="J1343" s="42">
        <f>TAB_!I1967</f>
        <v>100</v>
      </c>
      <c r="K1343" s="41">
        <f>TAB_!J1967</f>
        <v>0</v>
      </c>
      <c r="L1343" s="42">
        <f>TAB_!K1967</f>
        <v>0</v>
      </c>
      <c r="M1343" s="136">
        <f>TAB_!L1967</f>
        <v>100</v>
      </c>
      <c r="N1343" s="42">
        <f>TAB_!M1967</f>
        <v>100</v>
      </c>
    </row>
    <row r="1344" spans="2:14">
      <c r="B1344" s="143" t="str">
        <f>TAB_!A1968</f>
        <v>Numero de entrevistados</v>
      </c>
      <c r="C1344" s="137">
        <f>TAB_!B1968</f>
        <v>38</v>
      </c>
      <c r="D1344" s="44">
        <f>TAB_!C1968</f>
        <v>44</v>
      </c>
      <c r="E1344" s="43">
        <f>TAB_!D1968</f>
        <v>4</v>
      </c>
      <c r="F1344" s="44">
        <f>TAB_!E1968</f>
        <v>6</v>
      </c>
      <c r="G1344" s="43">
        <f>TAB_!F1968</f>
        <v>0</v>
      </c>
      <c r="H1344" s="44">
        <f>TAB_!G1968</f>
        <v>0</v>
      </c>
      <c r="I1344" s="43">
        <f>TAB_!H1968</f>
        <v>5</v>
      </c>
      <c r="J1344" s="44">
        <f>TAB_!I1968</f>
        <v>4</v>
      </c>
      <c r="K1344" s="43">
        <f>TAB_!J1968</f>
        <v>0</v>
      </c>
      <c r="L1344" s="44">
        <f>TAB_!K1968</f>
        <v>0</v>
      </c>
      <c r="M1344" s="137">
        <f>TAB_!L1968</f>
        <v>47</v>
      </c>
      <c r="N1344" s="44">
        <f>TAB_!M1968</f>
        <v>54</v>
      </c>
    </row>
    <row r="1345" spans="2:14">
      <c r="B1345" s="161" t="str">
        <f>TAB_!A1969</f>
        <v>TOP TWO BOX</v>
      </c>
      <c r="C1345" s="138">
        <f>TAB_!B1969</f>
        <v>55.3</v>
      </c>
      <c r="D1345" s="36">
        <f>TAB_!C1969</f>
        <v>59.1</v>
      </c>
      <c r="E1345" s="35">
        <f>TAB_!D1969</f>
        <v>25</v>
      </c>
      <c r="F1345" s="36">
        <f>TAB_!E1969</f>
        <v>50</v>
      </c>
      <c r="G1345" s="35">
        <f>TAB_!F1969</f>
        <v>0</v>
      </c>
      <c r="H1345" s="36">
        <f>TAB_!G1969</f>
        <v>0</v>
      </c>
      <c r="I1345" s="35">
        <f>TAB_!H1969</f>
        <v>100</v>
      </c>
      <c r="J1345" s="36">
        <f>TAB_!I1969</f>
        <v>100</v>
      </c>
      <c r="K1345" s="35">
        <f>TAB_!J1969</f>
        <v>0</v>
      </c>
      <c r="L1345" s="36">
        <f>TAB_!K1969</f>
        <v>0</v>
      </c>
      <c r="M1345" s="138">
        <f>TAB_!L1969</f>
        <v>57.4</v>
      </c>
      <c r="N1345" s="36">
        <f>TAB_!M1969</f>
        <v>61.1</v>
      </c>
    </row>
    <row r="1346" spans="2:14">
      <c r="B1346" s="142" t="str">
        <f>TAB_!A1970</f>
        <v>BOTTOM TWO BOX</v>
      </c>
      <c r="C1346" s="136">
        <f>TAB_!B1970</f>
        <v>10.5</v>
      </c>
      <c r="D1346" s="42">
        <f>TAB_!C1970</f>
        <v>9.1</v>
      </c>
      <c r="E1346" s="41">
        <f>TAB_!D1970</f>
        <v>0</v>
      </c>
      <c r="F1346" s="42">
        <f>TAB_!E1970</f>
        <v>16.7</v>
      </c>
      <c r="G1346" s="41">
        <f>TAB_!F1970</f>
        <v>0</v>
      </c>
      <c r="H1346" s="42">
        <f>TAB_!G1970</f>
        <v>0</v>
      </c>
      <c r="I1346" s="41">
        <f>TAB_!H1970</f>
        <v>0</v>
      </c>
      <c r="J1346" s="42">
        <f>TAB_!I1970</f>
        <v>0</v>
      </c>
      <c r="K1346" s="41">
        <f>TAB_!J1970</f>
        <v>0</v>
      </c>
      <c r="L1346" s="42">
        <f>TAB_!K1970</f>
        <v>0</v>
      </c>
      <c r="M1346" s="136">
        <f>TAB_!L1970</f>
        <v>8.5</v>
      </c>
      <c r="N1346" s="42">
        <f>TAB_!M1970</f>
        <v>9.3000000000000007</v>
      </c>
    </row>
    <row r="1347" spans="2:14">
      <c r="B1347" s="161" t="str">
        <f>TAB_!A1971</f>
        <v>Media Escala de 1 a 5</v>
      </c>
      <c r="C1347" s="139">
        <f>TAB_!B1971</f>
        <v>3.6</v>
      </c>
      <c r="D1347" s="38">
        <f>TAB_!C1971</f>
        <v>3.8</v>
      </c>
      <c r="E1347" s="37">
        <f>TAB_!D1971</f>
        <v>3.3</v>
      </c>
      <c r="F1347" s="38">
        <f>TAB_!E1971</f>
        <v>3.5</v>
      </c>
      <c r="G1347" s="37">
        <f>TAB_!F1971</f>
        <v>0</v>
      </c>
      <c r="H1347" s="38">
        <f>TAB_!G1971</f>
        <v>0</v>
      </c>
      <c r="I1347" s="37">
        <f>TAB_!H1971</f>
        <v>4</v>
      </c>
      <c r="J1347" s="38">
        <f>TAB_!I1971</f>
        <v>4</v>
      </c>
      <c r="K1347" s="37">
        <f>TAB_!J1971</f>
        <v>0</v>
      </c>
      <c r="L1347" s="38">
        <f>TAB_!K1971</f>
        <v>0</v>
      </c>
      <c r="M1347" s="139">
        <f>TAB_!L1971</f>
        <v>3.7</v>
      </c>
      <c r="N1347" s="38">
        <f>TAB_!M1971</f>
        <v>3.8</v>
      </c>
    </row>
    <row r="1348" spans="2:14" ht="15" thickBot="1">
      <c r="B1348" s="162" t="str">
        <f>TAB_!A1972</f>
        <v>Índice Escala de 1 a 100</v>
      </c>
      <c r="C1348" s="140">
        <f>TAB_!B1972</f>
        <v>65.7</v>
      </c>
      <c r="D1348" s="46">
        <f>TAB_!C1972</f>
        <v>71.3</v>
      </c>
      <c r="E1348" s="45">
        <f>TAB_!D1972</f>
        <v>58.3</v>
      </c>
      <c r="F1348" s="46">
        <f>TAB_!E1972</f>
        <v>62.5</v>
      </c>
      <c r="G1348" s="45">
        <f>TAB_!F1972</f>
        <v>0</v>
      </c>
      <c r="H1348" s="46">
        <f>TAB_!G1972</f>
        <v>0</v>
      </c>
      <c r="I1348" s="45">
        <f>TAB_!H1972</f>
        <v>75</v>
      </c>
      <c r="J1348" s="46">
        <f>TAB_!I1972</f>
        <v>75</v>
      </c>
      <c r="K1348" s="45">
        <f>TAB_!J1972</f>
        <v>0</v>
      </c>
      <c r="L1348" s="46">
        <f>TAB_!K1972</f>
        <v>0</v>
      </c>
      <c r="M1348" s="140">
        <f>TAB_!L1972</f>
        <v>66.3</v>
      </c>
      <c r="N1348" s="46">
        <f>TAB_!M1972</f>
        <v>70.5</v>
      </c>
    </row>
    <row r="1349" spans="2:14">
      <c r="C1349" s="33"/>
      <c r="D1349" s="33"/>
      <c r="E1349" s="33"/>
      <c r="F1349" s="33"/>
      <c r="G1349" s="33"/>
      <c r="H1349" s="33"/>
      <c r="I1349" s="33"/>
      <c r="J1349" s="33"/>
      <c r="K1349" s="33"/>
      <c r="L1349" s="33"/>
      <c r="M1349" s="33"/>
      <c r="N1349" s="33"/>
    </row>
    <row r="1350" spans="2:14">
      <c r="C1350" s="33"/>
      <c r="D1350" s="33"/>
      <c r="E1350" s="33"/>
      <c r="F1350" s="33"/>
      <c r="G1350" s="33"/>
      <c r="H1350" s="33"/>
      <c r="I1350" s="33"/>
      <c r="J1350" s="33"/>
      <c r="K1350" s="33"/>
      <c r="L1350" s="33"/>
      <c r="M1350" s="33"/>
      <c r="N1350" s="33"/>
    </row>
    <row r="1351" spans="2:14">
      <c r="B1351" s="141" t="str">
        <f>TAB_!A1975</f>
        <v>Indique en qué nivel se encuentran los siguientes elementos de Interdisciplinariedad Curricular en su programa académico:</v>
      </c>
      <c r="C1351" s="33"/>
      <c r="D1351" s="33"/>
      <c r="E1351" s="33"/>
      <c r="F1351" s="33"/>
      <c r="G1351" s="33"/>
      <c r="H1351" s="33"/>
      <c r="I1351" s="33"/>
      <c r="J1351" s="33"/>
      <c r="K1351" s="33"/>
      <c r="L1351" s="33"/>
      <c r="M1351" s="33"/>
      <c r="N1351" s="33"/>
    </row>
    <row r="1352" spans="2:14" ht="15" thickBot="1">
      <c r="B1352" s="141" t="str">
        <f>TAB_!A1976</f>
        <v>Desarrollo de proyectos de investigación que integren diferentes disciplinas</v>
      </c>
      <c r="C1352" s="33"/>
      <c r="D1352" s="33"/>
      <c r="E1352" s="33"/>
      <c r="F1352" s="33"/>
      <c r="G1352" s="33"/>
      <c r="H1352" s="33"/>
      <c r="I1352" s="33"/>
      <c r="J1352" s="33"/>
      <c r="K1352" s="33"/>
      <c r="L1352" s="33"/>
      <c r="M1352" s="33"/>
      <c r="N1352" s="33"/>
    </row>
    <row r="1353" spans="2:14">
      <c r="B1353" s="160" t="str">
        <f>TAB_!A1984</f>
        <v>(1)Muy Malo</v>
      </c>
      <c r="C1353" s="159">
        <f>TAB_!B1984</f>
        <v>7.9</v>
      </c>
      <c r="D1353" s="158">
        <f>TAB_!C1984</f>
        <v>2.2999999999999998</v>
      </c>
      <c r="E1353" s="157">
        <f>TAB_!D1984</f>
        <v>25</v>
      </c>
      <c r="F1353" s="158">
        <f>TAB_!E1984</f>
        <v>0</v>
      </c>
      <c r="G1353" s="157">
        <f>TAB_!F1984</f>
        <v>0</v>
      </c>
      <c r="H1353" s="158">
        <f>TAB_!G1984</f>
        <v>0</v>
      </c>
      <c r="I1353" s="157">
        <f>TAB_!H1984</f>
        <v>0</v>
      </c>
      <c r="J1353" s="158">
        <f>TAB_!I1984</f>
        <v>0</v>
      </c>
      <c r="K1353" s="157">
        <f>TAB_!J1984</f>
        <v>0</v>
      </c>
      <c r="L1353" s="158">
        <f>TAB_!K1984</f>
        <v>0</v>
      </c>
      <c r="M1353" s="159">
        <f>TAB_!L1984</f>
        <v>8.5</v>
      </c>
      <c r="N1353" s="158">
        <f>TAB_!M1984</f>
        <v>1.9</v>
      </c>
    </row>
    <row r="1354" spans="2:14">
      <c r="B1354" s="142" t="str">
        <f>TAB_!A1985</f>
        <v>(2)Malo</v>
      </c>
      <c r="C1354" s="136">
        <f>TAB_!B1985</f>
        <v>7.9</v>
      </c>
      <c r="D1354" s="42">
        <f>TAB_!C1985</f>
        <v>4.5</v>
      </c>
      <c r="E1354" s="41">
        <f>TAB_!D1985</f>
        <v>25</v>
      </c>
      <c r="F1354" s="42">
        <f>TAB_!E1985</f>
        <v>16.7</v>
      </c>
      <c r="G1354" s="41">
        <f>TAB_!F1985</f>
        <v>0</v>
      </c>
      <c r="H1354" s="42">
        <f>TAB_!G1985</f>
        <v>0</v>
      </c>
      <c r="I1354" s="41">
        <f>TAB_!H1985</f>
        <v>0</v>
      </c>
      <c r="J1354" s="42">
        <f>TAB_!I1985</f>
        <v>0</v>
      </c>
      <c r="K1354" s="41">
        <f>TAB_!J1985</f>
        <v>0</v>
      </c>
      <c r="L1354" s="42">
        <f>TAB_!K1985</f>
        <v>0</v>
      </c>
      <c r="M1354" s="136">
        <f>TAB_!L1985</f>
        <v>8.5</v>
      </c>
      <c r="N1354" s="42">
        <f>TAB_!M1985</f>
        <v>5.6</v>
      </c>
    </row>
    <row r="1355" spans="2:14">
      <c r="B1355" s="142" t="str">
        <f>TAB_!A1986</f>
        <v>(3)Regular</v>
      </c>
      <c r="C1355" s="136">
        <f>TAB_!B1986</f>
        <v>21.1</v>
      </c>
      <c r="D1355" s="42">
        <f>TAB_!C1986</f>
        <v>31.8</v>
      </c>
      <c r="E1355" s="41">
        <f>TAB_!D1986</f>
        <v>25</v>
      </c>
      <c r="F1355" s="42">
        <f>TAB_!E1986</f>
        <v>16.7</v>
      </c>
      <c r="G1355" s="41">
        <f>TAB_!F1986</f>
        <v>0</v>
      </c>
      <c r="H1355" s="42">
        <f>TAB_!G1986</f>
        <v>0</v>
      </c>
      <c r="I1355" s="41">
        <f>TAB_!H1986</f>
        <v>20</v>
      </c>
      <c r="J1355" s="42">
        <f>TAB_!I1986</f>
        <v>75</v>
      </c>
      <c r="K1355" s="41">
        <f>TAB_!J1986</f>
        <v>0</v>
      </c>
      <c r="L1355" s="42">
        <f>TAB_!K1986</f>
        <v>0</v>
      </c>
      <c r="M1355" s="136">
        <f>TAB_!L1986</f>
        <v>21.3</v>
      </c>
      <c r="N1355" s="42">
        <f>TAB_!M1986</f>
        <v>33.299999999999997</v>
      </c>
    </row>
    <row r="1356" spans="2:14">
      <c r="B1356" s="142" t="str">
        <f>TAB_!A1987</f>
        <v>(4)Bueno</v>
      </c>
      <c r="C1356" s="136">
        <f>TAB_!B1987</f>
        <v>42.1</v>
      </c>
      <c r="D1356" s="42">
        <f>TAB_!C1987</f>
        <v>29.5</v>
      </c>
      <c r="E1356" s="41">
        <f>TAB_!D1987</f>
        <v>25</v>
      </c>
      <c r="F1356" s="42">
        <f>TAB_!E1987</f>
        <v>50</v>
      </c>
      <c r="G1356" s="41">
        <f>TAB_!F1987</f>
        <v>0</v>
      </c>
      <c r="H1356" s="42">
        <f>TAB_!G1987</f>
        <v>0</v>
      </c>
      <c r="I1356" s="41">
        <f>TAB_!H1987</f>
        <v>60</v>
      </c>
      <c r="J1356" s="42">
        <f>TAB_!I1987</f>
        <v>25</v>
      </c>
      <c r="K1356" s="41">
        <f>TAB_!J1987</f>
        <v>0</v>
      </c>
      <c r="L1356" s="42">
        <f>TAB_!K1987</f>
        <v>0</v>
      </c>
      <c r="M1356" s="136">
        <f>TAB_!L1987</f>
        <v>42.6</v>
      </c>
      <c r="N1356" s="42">
        <f>TAB_!M1987</f>
        <v>31.5</v>
      </c>
    </row>
    <row r="1357" spans="2:14">
      <c r="B1357" s="142" t="str">
        <f>TAB_!A1988</f>
        <v>(5)Excelente</v>
      </c>
      <c r="C1357" s="136">
        <f>TAB_!B1988</f>
        <v>7.9</v>
      </c>
      <c r="D1357" s="42">
        <f>TAB_!C1988</f>
        <v>20.5</v>
      </c>
      <c r="E1357" s="41">
        <f>TAB_!D1988</f>
        <v>0</v>
      </c>
      <c r="F1357" s="42">
        <f>TAB_!E1988</f>
        <v>16.7</v>
      </c>
      <c r="G1357" s="41">
        <f>TAB_!F1988</f>
        <v>0</v>
      </c>
      <c r="H1357" s="42">
        <f>TAB_!G1988</f>
        <v>0</v>
      </c>
      <c r="I1357" s="41">
        <f>TAB_!H1988</f>
        <v>0</v>
      </c>
      <c r="J1357" s="42">
        <f>TAB_!I1988</f>
        <v>0</v>
      </c>
      <c r="K1357" s="41">
        <f>TAB_!J1988</f>
        <v>0</v>
      </c>
      <c r="L1357" s="42">
        <f>TAB_!K1988</f>
        <v>0</v>
      </c>
      <c r="M1357" s="136">
        <f>TAB_!L1988</f>
        <v>6.4</v>
      </c>
      <c r="N1357" s="42">
        <f>TAB_!M1988</f>
        <v>18.5</v>
      </c>
    </row>
    <row r="1358" spans="2:14">
      <c r="B1358" s="142" t="str">
        <f>TAB_!A1989</f>
        <v>NS/NA</v>
      </c>
      <c r="C1358" s="136">
        <f>TAB_!B1989</f>
        <v>13.2</v>
      </c>
      <c r="D1358" s="42">
        <f>TAB_!C1989</f>
        <v>11.4</v>
      </c>
      <c r="E1358" s="41">
        <f>TAB_!D1989</f>
        <v>0</v>
      </c>
      <c r="F1358" s="42">
        <f>TAB_!E1989</f>
        <v>0</v>
      </c>
      <c r="G1358" s="41">
        <f>TAB_!F1989</f>
        <v>0</v>
      </c>
      <c r="H1358" s="42">
        <f>TAB_!G1989</f>
        <v>0</v>
      </c>
      <c r="I1358" s="41">
        <f>TAB_!H1989</f>
        <v>20</v>
      </c>
      <c r="J1358" s="42">
        <f>TAB_!I1989</f>
        <v>0</v>
      </c>
      <c r="K1358" s="41">
        <f>TAB_!J1989</f>
        <v>0</v>
      </c>
      <c r="L1358" s="42">
        <f>TAB_!K1989</f>
        <v>0</v>
      </c>
      <c r="M1358" s="136">
        <f>TAB_!L1989</f>
        <v>12.8</v>
      </c>
      <c r="N1358" s="42">
        <f>TAB_!M1989</f>
        <v>9.3000000000000007</v>
      </c>
    </row>
    <row r="1359" spans="2:14">
      <c r="B1359" s="142" t="str">
        <f>TAB_!A1990</f>
        <v>Total</v>
      </c>
      <c r="C1359" s="136">
        <f>TAB_!B1990</f>
        <v>100</v>
      </c>
      <c r="D1359" s="42">
        <f>TAB_!C1990</f>
        <v>100</v>
      </c>
      <c r="E1359" s="41">
        <f>TAB_!D1990</f>
        <v>100</v>
      </c>
      <c r="F1359" s="42">
        <f>TAB_!E1990</f>
        <v>100</v>
      </c>
      <c r="G1359" s="41">
        <f>TAB_!F1990</f>
        <v>0</v>
      </c>
      <c r="H1359" s="42">
        <f>TAB_!G1990</f>
        <v>0</v>
      </c>
      <c r="I1359" s="41">
        <f>TAB_!H1990</f>
        <v>100</v>
      </c>
      <c r="J1359" s="42">
        <f>TAB_!I1990</f>
        <v>100</v>
      </c>
      <c r="K1359" s="41">
        <f>TAB_!J1990</f>
        <v>0</v>
      </c>
      <c r="L1359" s="42">
        <f>TAB_!K1990</f>
        <v>0</v>
      </c>
      <c r="M1359" s="136">
        <f>TAB_!L1990</f>
        <v>100</v>
      </c>
      <c r="N1359" s="42">
        <f>TAB_!M1990</f>
        <v>100</v>
      </c>
    </row>
    <row r="1360" spans="2:14">
      <c r="B1360" s="143" t="str">
        <f>TAB_!A1991</f>
        <v>Numero de entrevistados</v>
      </c>
      <c r="C1360" s="137">
        <f>TAB_!B1991</f>
        <v>38</v>
      </c>
      <c r="D1360" s="44">
        <f>TAB_!C1991</f>
        <v>44</v>
      </c>
      <c r="E1360" s="43">
        <f>TAB_!D1991</f>
        <v>4</v>
      </c>
      <c r="F1360" s="44">
        <f>TAB_!E1991</f>
        <v>6</v>
      </c>
      <c r="G1360" s="43">
        <f>TAB_!F1991</f>
        <v>0</v>
      </c>
      <c r="H1360" s="44">
        <f>TAB_!G1991</f>
        <v>0</v>
      </c>
      <c r="I1360" s="43">
        <f>TAB_!H1991</f>
        <v>5</v>
      </c>
      <c r="J1360" s="44">
        <f>TAB_!I1991</f>
        <v>4</v>
      </c>
      <c r="K1360" s="43">
        <f>TAB_!J1991</f>
        <v>0</v>
      </c>
      <c r="L1360" s="44">
        <f>TAB_!K1991</f>
        <v>0</v>
      </c>
      <c r="M1360" s="137">
        <f>TAB_!L1991</f>
        <v>47</v>
      </c>
      <c r="N1360" s="44">
        <f>TAB_!M1991</f>
        <v>54</v>
      </c>
    </row>
    <row r="1361" spans="2:14">
      <c r="B1361" s="161" t="str">
        <f>TAB_!A1992</f>
        <v>TOP TWO BOX</v>
      </c>
      <c r="C1361" s="138">
        <f>TAB_!B1992</f>
        <v>50</v>
      </c>
      <c r="D1361" s="36">
        <f>TAB_!C1992</f>
        <v>50</v>
      </c>
      <c r="E1361" s="35">
        <f>TAB_!D1992</f>
        <v>25</v>
      </c>
      <c r="F1361" s="36">
        <f>TAB_!E1992</f>
        <v>66.7</v>
      </c>
      <c r="G1361" s="35">
        <f>TAB_!F1992</f>
        <v>0</v>
      </c>
      <c r="H1361" s="36">
        <f>TAB_!G1992</f>
        <v>0</v>
      </c>
      <c r="I1361" s="35">
        <f>TAB_!H1992</f>
        <v>60</v>
      </c>
      <c r="J1361" s="36">
        <f>TAB_!I1992</f>
        <v>25</v>
      </c>
      <c r="K1361" s="35">
        <f>TAB_!J1992</f>
        <v>0</v>
      </c>
      <c r="L1361" s="36">
        <f>TAB_!K1992</f>
        <v>0</v>
      </c>
      <c r="M1361" s="138">
        <f>TAB_!L1992</f>
        <v>48.9</v>
      </c>
      <c r="N1361" s="36">
        <f>TAB_!M1992</f>
        <v>50</v>
      </c>
    </row>
    <row r="1362" spans="2:14">
      <c r="B1362" s="142" t="str">
        <f>TAB_!A1993</f>
        <v>BOTTOM TWO BOX</v>
      </c>
      <c r="C1362" s="136">
        <f>TAB_!B1993</f>
        <v>15.8</v>
      </c>
      <c r="D1362" s="42">
        <f>TAB_!C1993</f>
        <v>6.8</v>
      </c>
      <c r="E1362" s="41">
        <f>TAB_!D1993</f>
        <v>50</v>
      </c>
      <c r="F1362" s="42">
        <f>TAB_!E1993</f>
        <v>16.7</v>
      </c>
      <c r="G1362" s="41">
        <f>TAB_!F1993</f>
        <v>0</v>
      </c>
      <c r="H1362" s="42">
        <f>TAB_!G1993</f>
        <v>0</v>
      </c>
      <c r="I1362" s="41">
        <f>TAB_!H1993</f>
        <v>0</v>
      </c>
      <c r="J1362" s="42">
        <f>TAB_!I1993</f>
        <v>0</v>
      </c>
      <c r="K1362" s="41">
        <f>TAB_!J1993</f>
        <v>0</v>
      </c>
      <c r="L1362" s="42">
        <f>TAB_!K1993</f>
        <v>0</v>
      </c>
      <c r="M1362" s="136">
        <f>TAB_!L1993</f>
        <v>17</v>
      </c>
      <c r="N1362" s="42">
        <f>TAB_!M1993</f>
        <v>7.4</v>
      </c>
    </row>
    <row r="1363" spans="2:14">
      <c r="B1363" s="161" t="str">
        <f>TAB_!A1994</f>
        <v>Media Escala de 1 a 5</v>
      </c>
      <c r="C1363" s="139">
        <f>TAB_!B1994</f>
        <v>3.4</v>
      </c>
      <c r="D1363" s="38">
        <f>TAB_!C1994</f>
        <v>3.7</v>
      </c>
      <c r="E1363" s="37">
        <f>TAB_!D1994</f>
        <v>2.5</v>
      </c>
      <c r="F1363" s="38">
        <f>TAB_!E1994</f>
        <v>3.7</v>
      </c>
      <c r="G1363" s="37">
        <f>TAB_!F1994</f>
        <v>0</v>
      </c>
      <c r="H1363" s="38">
        <f>TAB_!G1994</f>
        <v>0</v>
      </c>
      <c r="I1363" s="37">
        <f>TAB_!H1994</f>
        <v>3.8</v>
      </c>
      <c r="J1363" s="38">
        <f>TAB_!I1994</f>
        <v>3.3</v>
      </c>
      <c r="K1363" s="37">
        <f>TAB_!J1994</f>
        <v>0</v>
      </c>
      <c r="L1363" s="38">
        <f>TAB_!K1994</f>
        <v>0</v>
      </c>
      <c r="M1363" s="139">
        <f>TAB_!L1994</f>
        <v>3.3</v>
      </c>
      <c r="N1363" s="38">
        <f>TAB_!M1994</f>
        <v>3.7</v>
      </c>
    </row>
    <row r="1364" spans="2:14" ht="15" thickBot="1">
      <c r="B1364" s="162" t="str">
        <f>TAB_!A1995</f>
        <v>Índice Escala de 1 a 100</v>
      </c>
      <c r="C1364" s="140">
        <f>TAB_!B1995</f>
        <v>59.8</v>
      </c>
      <c r="D1364" s="46">
        <f>TAB_!C1995</f>
        <v>67.3</v>
      </c>
      <c r="E1364" s="45">
        <f>TAB_!D1995</f>
        <v>37.5</v>
      </c>
      <c r="F1364" s="46">
        <f>TAB_!E1995</f>
        <v>66.7</v>
      </c>
      <c r="G1364" s="45">
        <f>TAB_!F1995</f>
        <v>0</v>
      </c>
      <c r="H1364" s="46">
        <f>TAB_!G1995</f>
        <v>0</v>
      </c>
      <c r="I1364" s="45">
        <f>TAB_!H1995</f>
        <v>68.8</v>
      </c>
      <c r="J1364" s="46">
        <f>TAB_!I1995</f>
        <v>56.3</v>
      </c>
      <c r="K1364" s="45">
        <f>TAB_!J1995</f>
        <v>0</v>
      </c>
      <c r="L1364" s="46">
        <f>TAB_!K1995</f>
        <v>0</v>
      </c>
      <c r="M1364" s="140">
        <f>TAB_!L1995</f>
        <v>58.5</v>
      </c>
      <c r="N1364" s="46">
        <f>TAB_!M1995</f>
        <v>66.3</v>
      </c>
    </row>
    <row r="1365" spans="2:14">
      <c r="C1365" s="33"/>
      <c r="D1365" s="33"/>
      <c r="E1365" s="33"/>
      <c r="F1365" s="33"/>
      <c r="G1365" s="33"/>
      <c r="H1365" s="33"/>
      <c r="I1365" s="33"/>
      <c r="J1365" s="33"/>
      <c r="K1365" s="33"/>
      <c r="L1365" s="33"/>
      <c r="M1365" s="33"/>
      <c r="N1365" s="33"/>
    </row>
    <row r="1366" spans="2:14">
      <c r="C1366" s="33"/>
      <c r="D1366" s="33"/>
      <c r="E1366" s="33"/>
      <c r="F1366" s="33"/>
      <c r="G1366" s="33"/>
      <c r="H1366" s="33"/>
      <c r="I1366" s="33"/>
      <c r="J1366" s="33"/>
      <c r="K1366" s="33"/>
      <c r="L1366" s="33"/>
      <c r="M1366" s="33"/>
      <c r="N1366" s="33"/>
    </row>
    <row r="1367" spans="2:14">
      <c r="B1367" s="141" t="str">
        <f>TAB_!A1998</f>
        <v>Indique en qué nivel se encuentran los siguientes elementos de Interdisciplinariedad Curricular en su programa académico:</v>
      </c>
      <c r="C1367" s="33"/>
      <c r="D1367" s="33"/>
      <c r="E1367" s="33"/>
      <c r="F1367" s="33"/>
      <c r="G1367" s="33"/>
      <c r="H1367" s="33"/>
      <c r="I1367" s="33"/>
      <c r="J1367" s="33"/>
      <c r="K1367" s="33"/>
      <c r="L1367" s="33"/>
      <c r="M1367" s="33"/>
      <c r="N1367" s="33"/>
    </row>
    <row r="1368" spans="2:14" ht="15" thickBot="1">
      <c r="B1368" s="141" t="str">
        <f>TAB_!A1999</f>
        <v>Campos de formación que integren diferentes disciplinas en el plan de estudios</v>
      </c>
      <c r="C1368" s="33"/>
      <c r="D1368" s="33"/>
      <c r="E1368" s="33"/>
      <c r="F1368" s="33"/>
      <c r="G1368" s="33"/>
      <c r="H1368" s="33"/>
      <c r="I1368" s="33"/>
      <c r="J1368" s="33"/>
      <c r="K1368" s="33"/>
      <c r="L1368" s="33"/>
      <c r="M1368" s="33"/>
      <c r="N1368" s="33"/>
    </row>
    <row r="1369" spans="2:14">
      <c r="B1369" s="160" t="str">
        <f>TAB_!A2007</f>
        <v>(1)Muy Malo</v>
      </c>
      <c r="C1369" s="159">
        <f>TAB_!B2007</f>
        <v>5.3</v>
      </c>
      <c r="D1369" s="158">
        <f>TAB_!C2007</f>
        <v>0</v>
      </c>
      <c r="E1369" s="157">
        <f>TAB_!D2007</f>
        <v>25</v>
      </c>
      <c r="F1369" s="158">
        <f>TAB_!E2007</f>
        <v>0</v>
      </c>
      <c r="G1369" s="157">
        <f>TAB_!F2007</f>
        <v>0</v>
      </c>
      <c r="H1369" s="158">
        <f>TAB_!G2007</f>
        <v>0</v>
      </c>
      <c r="I1369" s="157">
        <f>TAB_!H2007</f>
        <v>0</v>
      </c>
      <c r="J1369" s="158">
        <f>TAB_!I2007</f>
        <v>0</v>
      </c>
      <c r="K1369" s="157">
        <f>TAB_!J2007</f>
        <v>0</v>
      </c>
      <c r="L1369" s="158">
        <f>TAB_!K2007</f>
        <v>0</v>
      </c>
      <c r="M1369" s="159">
        <f>TAB_!L2007</f>
        <v>6.4</v>
      </c>
      <c r="N1369" s="158">
        <f>TAB_!M2007</f>
        <v>0</v>
      </c>
    </row>
    <row r="1370" spans="2:14">
      <c r="B1370" s="142" t="str">
        <f>TAB_!A2008</f>
        <v>(2)Malo</v>
      </c>
      <c r="C1370" s="136">
        <f>TAB_!B2008</f>
        <v>13.2</v>
      </c>
      <c r="D1370" s="42">
        <f>TAB_!C2008</f>
        <v>4.5</v>
      </c>
      <c r="E1370" s="41">
        <f>TAB_!D2008</f>
        <v>25</v>
      </c>
      <c r="F1370" s="42">
        <f>TAB_!E2008</f>
        <v>0</v>
      </c>
      <c r="G1370" s="41">
        <f>TAB_!F2008</f>
        <v>0</v>
      </c>
      <c r="H1370" s="42">
        <f>TAB_!G2008</f>
        <v>0</v>
      </c>
      <c r="I1370" s="41">
        <f>TAB_!H2008</f>
        <v>0</v>
      </c>
      <c r="J1370" s="42">
        <f>TAB_!I2008</f>
        <v>0</v>
      </c>
      <c r="K1370" s="41">
        <f>TAB_!J2008</f>
        <v>0</v>
      </c>
      <c r="L1370" s="42">
        <f>TAB_!K2008</f>
        <v>0</v>
      </c>
      <c r="M1370" s="136">
        <f>TAB_!L2008</f>
        <v>12.8</v>
      </c>
      <c r="N1370" s="42">
        <f>TAB_!M2008</f>
        <v>3.7</v>
      </c>
    </row>
    <row r="1371" spans="2:14">
      <c r="B1371" s="142" t="str">
        <f>TAB_!A2009</f>
        <v>(3)Regular</v>
      </c>
      <c r="C1371" s="136">
        <f>TAB_!B2009</f>
        <v>28.9</v>
      </c>
      <c r="D1371" s="42">
        <f>TAB_!C2009</f>
        <v>31.8</v>
      </c>
      <c r="E1371" s="41">
        <f>TAB_!D2009</f>
        <v>25</v>
      </c>
      <c r="F1371" s="42">
        <f>TAB_!E2009</f>
        <v>50</v>
      </c>
      <c r="G1371" s="41">
        <f>TAB_!F2009</f>
        <v>0</v>
      </c>
      <c r="H1371" s="42">
        <f>TAB_!G2009</f>
        <v>0</v>
      </c>
      <c r="I1371" s="41">
        <f>TAB_!H2009</f>
        <v>0</v>
      </c>
      <c r="J1371" s="42">
        <f>TAB_!I2009</f>
        <v>0</v>
      </c>
      <c r="K1371" s="41">
        <f>TAB_!J2009</f>
        <v>0</v>
      </c>
      <c r="L1371" s="42">
        <f>TAB_!K2009</f>
        <v>0</v>
      </c>
      <c r="M1371" s="136">
        <f>TAB_!L2009</f>
        <v>25.5</v>
      </c>
      <c r="N1371" s="42">
        <f>TAB_!M2009</f>
        <v>31.5</v>
      </c>
    </row>
    <row r="1372" spans="2:14">
      <c r="B1372" s="142" t="str">
        <f>TAB_!A2010</f>
        <v>(4)Bueno</v>
      </c>
      <c r="C1372" s="136">
        <f>TAB_!B2010</f>
        <v>36.799999999999997</v>
      </c>
      <c r="D1372" s="42">
        <f>TAB_!C2010</f>
        <v>40.9</v>
      </c>
      <c r="E1372" s="41">
        <f>TAB_!D2010</f>
        <v>0</v>
      </c>
      <c r="F1372" s="42">
        <f>TAB_!E2010</f>
        <v>33.299999999999997</v>
      </c>
      <c r="G1372" s="41">
        <f>TAB_!F2010</f>
        <v>0</v>
      </c>
      <c r="H1372" s="42">
        <f>TAB_!G2010</f>
        <v>0</v>
      </c>
      <c r="I1372" s="41">
        <f>TAB_!H2010</f>
        <v>100</v>
      </c>
      <c r="J1372" s="42">
        <f>TAB_!I2010</f>
        <v>50</v>
      </c>
      <c r="K1372" s="41">
        <f>TAB_!J2010</f>
        <v>0</v>
      </c>
      <c r="L1372" s="42">
        <f>TAB_!K2010</f>
        <v>0</v>
      </c>
      <c r="M1372" s="136">
        <f>TAB_!L2010</f>
        <v>40.4</v>
      </c>
      <c r="N1372" s="42">
        <f>TAB_!M2010</f>
        <v>40.700000000000003</v>
      </c>
    </row>
    <row r="1373" spans="2:14">
      <c r="B1373" s="142" t="str">
        <f>TAB_!A2011</f>
        <v>(5)Excelente</v>
      </c>
      <c r="C1373" s="136">
        <f>TAB_!B2011</f>
        <v>7.9</v>
      </c>
      <c r="D1373" s="42">
        <f>TAB_!C2011</f>
        <v>13.6</v>
      </c>
      <c r="E1373" s="41">
        <f>TAB_!D2011</f>
        <v>0</v>
      </c>
      <c r="F1373" s="42">
        <f>TAB_!E2011</f>
        <v>16.7</v>
      </c>
      <c r="G1373" s="41">
        <f>TAB_!F2011</f>
        <v>0</v>
      </c>
      <c r="H1373" s="42">
        <f>TAB_!G2011</f>
        <v>0</v>
      </c>
      <c r="I1373" s="41">
        <f>TAB_!H2011</f>
        <v>0</v>
      </c>
      <c r="J1373" s="42">
        <f>TAB_!I2011</f>
        <v>50</v>
      </c>
      <c r="K1373" s="41">
        <f>TAB_!J2011</f>
        <v>0</v>
      </c>
      <c r="L1373" s="42">
        <f>TAB_!K2011</f>
        <v>0</v>
      </c>
      <c r="M1373" s="136">
        <f>TAB_!L2011</f>
        <v>6.4</v>
      </c>
      <c r="N1373" s="42">
        <f>TAB_!M2011</f>
        <v>16.7</v>
      </c>
    </row>
    <row r="1374" spans="2:14">
      <c r="B1374" s="142" t="str">
        <f>TAB_!A2012</f>
        <v>NS/NA</v>
      </c>
      <c r="C1374" s="136">
        <f>TAB_!B2012</f>
        <v>7.9</v>
      </c>
      <c r="D1374" s="42">
        <f>TAB_!C2012</f>
        <v>9.1</v>
      </c>
      <c r="E1374" s="41">
        <f>TAB_!D2012</f>
        <v>25</v>
      </c>
      <c r="F1374" s="42">
        <f>TAB_!E2012</f>
        <v>0</v>
      </c>
      <c r="G1374" s="41">
        <f>TAB_!F2012</f>
        <v>0</v>
      </c>
      <c r="H1374" s="42">
        <f>TAB_!G2012</f>
        <v>0</v>
      </c>
      <c r="I1374" s="41">
        <f>TAB_!H2012</f>
        <v>0</v>
      </c>
      <c r="J1374" s="42">
        <f>TAB_!I2012</f>
        <v>0</v>
      </c>
      <c r="K1374" s="41">
        <f>TAB_!J2012</f>
        <v>0</v>
      </c>
      <c r="L1374" s="42">
        <f>TAB_!K2012</f>
        <v>0</v>
      </c>
      <c r="M1374" s="136">
        <f>TAB_!L2012</f>
        <v>8.5</v>
      </c>
      <c r="N1374" s="42">
        <f>TAB_!M2012</f>
        <v>7.4</v>
      </c>
    </row>
    <row r="1375" spans="2:14">
      <c r="B1375" s="142" t="str">
        <f>TAB_!A2013</f>
        <v>Total</v>
      </c>
      <c r="C1375" s="136">
        <f>TAB_!B2013</f>
        <v>100</v>
      </c>
      <c r="D1375" s="42">
        <f>TAB_!C2013</f>
        <v>100</v>
      </c>
      <c r="E1375" s="41">
        <f>TAB_!D2013</f>
        <v>100</v>
      </c>
      <c r="F1375" s="42">
        <f>TAB_!E2013</f>
        <v>100</v>
      </c>
      <c r="G1375" s="41">
        <f>TAB_!F2013</f>
        <v>0</v>
      </c>
      <c r="H1375" s="42">
        <f>TAB_!G2013</f>
        <v>0</v>
      </c>
      <c r="I1375" s="41">
        <f>TAB_!H2013</f>
        <v>100</v>
      </c>
      <c r="J1375" s="42">
        <f>TAB_!I2013</f>
        <v>100</v>
      </c>
      <c r="K1375" s="41">
        <f>TAB_!J2013</f>
        <v>0</v>
      </c>
      <c r="L1375" s="42">
        <f>TAB_!K2013</f>
        <v>0</v>
      </c>
      <c r="M1375" s="136">
        <f>TAB_!L2013</f>
        <v>100</v>
      </c>
      <c r="N1375" s="42">
        <f>TAB_!M2013</f>
        <v>100</v>
      </c>
    </row>
    <row r="1376" spans="2:14">
      <c r="B1376" s="143" t="str">
        <f>TAB_!A2014</f>
        <v>Numero de entrevistados</v>
      </c>
      <c r="C1376" s="137">
        <f>TAB_!B2014</f>
        <v>38</v>
      </c>
      <c r="D1376" s="44">
        <f>TAB_!C2014</f>
        <v>44</v>
      </c>
      <c r="E1376" s="43">
        <f>TAB_!D2014</f>
        <v>4</v>
      </c>
      <c r="F1376" s="44">
        <f>TAB_!E2014</f>
        <v>6</v>
      </c>
      <c r="G1376" s="43">
        <f>TAB_!F2014</f>
        <v>0</v>
      </c>
      <c r="H1376" s="44">
        <f>TAB_!G2014</f>
        <v>0</v>
      </c>
      <c r="I1376" s="43">
        <f>TAB_!H2014</f>
        <v>5</v>
      </c>
      <c r="J1376" s="44">
        <f>TAB_!I2014</f>
        <v>4</v>
      </c>
      <c r="K1376" s="43">
        <f>TAB_!J2014</f>
        <v>0</v>
      </c>
      <c r="L1376" s="44">
        <f>TAB_!K2014</f>
        <v>0</v>
      </c>
      <c r="M1376" s="137">
        <f>TAB_!L2014</f>
        <v>47</v>
      </c>
      <c r="N1376" s="44">
        <f>TAB_!M2014</f>
        <v>54</v>
      </c>
    </row>
    <row r="1377" spans="2:14">
      <c r="B1377" s="161" t="str">
        <f>TAB_!A2015</f>
        <v>TOP TWO BOX</v>
      </c>
      <c r="C1377" s="138">
        <f>TAB_!B2015</f>
        <v>44.7</v>
      </c>
      <c r="D1377" s="36">
        <f>TAB_!C2015</f>
        <v>54.5</v>
      </c>
      <c r="E1377" s="35">
        <f>TAB_!D2015</f>
        <v>0</v>
      </c>
      <c r="F1377" s="36">
        <f>TAB_!E2015</f>
        <v>50</v>
      </c>
      <c r="G1377" s="35">
        <f>TAB_!F2015</f>
        <v>0</v>
      </c>
      <c r="H1377" s="36">
        <f>TAB_!G2015</f>
        <v>0</v>
      </c>
      <c r="I1377" s="35">
        <f>TAB_!H2015</f>
        <v>100</v>
      </c>
      <c r="J1377" s="36">
        <f>TAB_!I2015</f>
        <v>100</v>
      </c>
      <c r="K1377" s="35">
        <f>TAB_!J2015</f>
        <v>0</v>
      </c>
      <c r="L1377" s="36">
        <f>TAB_!K2015</f>
        <v>0</v>
      </c>
      <c r="M1377" s="138">
        <f>TAB_!L2015</f>
        <v>46.8</v>
      </c>
      <c r="N1377" s="36">
        <f>TAB_!M2015</f>
        <v>57.4</v>
      </c>
    </row>
    <row r="1378" spans="2:14">
      <c r="B1378" s="142" t="str">
        <f>TAB_!A2016</f>
        <v>BOTTOM TWO BOX</v>
      </c>
      <c r="C1378" s="136">
        <f>TAB_!B2016</f>
        <v>18.399999999999999</v>
      </c>
      <c r="D1378" s="42">
        <f>TAB_!C2016</f>
        <v>4.5</v>
      </c>
      <c r="E1378" s="41">
        <f>TAB_!D2016</f>
        <v>50</v>
      </c>
      <c r="F1378" s="42">
        <f>TAB_!E2016</f>
        <v>0</v>
      </c>
      <c r="G1378" s="41">
        <f>TAB_!F2016</f>
        <v>0</v>
      </c>
      <c r="H1378" s="42">
        <f>TAB_!G2016</f>
        <v>0</v>
      </c>
      <c r="I1378" s="41">
        <f>TAB_!H2016</f>
        <v>0</v>
      </c>
      <c r="J1378" s="42">
        <f>TAB_!I2016</f>
        <v>0</v>
      </c>
      <c r="K1378" s="41">
        <f>TAB_!J2016</f>
        <v>0</v>
      </c>
      <c r="L1378" s="42">
        <f>TAB_!K2016</f>
        <v>0</v>
      </c>
      <c r="M1378" s="136">
        <f>TAB_!L2016</f>
        <v>19.100000000000001</v>
      </c>
      <c r="N1378" s="42">
        <f>TAB_!M2016</f>
        <v>3.7</v>
      </c>
    </row>
    <row r="1379" spans="2:14">
      <c r="B1379" s="161" t="str">
        <f>TAB_!A2017</f>
        <v>Media Escala de 1 a 5</v>
      </c>
      <c r="C1379" s="139">
        <f>TAB_!B2017</f>
        <v>3.3</v>
      </c>
      <c r="D1379" s="38">
        <f>TAB_!C2017</f>
        <v>3.7</v>
      </c>
      <c r="E1379" s="37">
        <f>TAB_!D2017</f>
        <v>2</v>
      </c>
      <c r="F1379" s="38">
        <f>TAB_!E2017</f>
        <v>3.7</v>
      </c>
      <c r="G1379" s="37">
        <f>TAB_!F2017</f>
        <v>0</v>
      </c>
      <c r="H1379" s="38">
        <f>TAB_!G2017</f>
        <v>0</v>
      </c>
      <c r="I1379" s="37">
        <f>TAB_!H2017</f>
        <v>4</v>
      </c>
      <c r="J1379" s="38">
        <f>TAB_!I2017</f>
        <v>4.5</v>
      </c>
      <c r="K1379" s="37">
        <f>TAB_!J2017</f>
        <v>0</v>
      </c>
      <c r="L1379" s="38">
        <f>TAB_!K2017</f>
        <v>0</v>
      </c>
      <c r="M1379" s="139">
        <f>TAB_!L2017</f>
        <v>3.3</v>
      </c>
      <c r="N1379" s="38">
        <f>TAB_!M2017</f>
        <v>3.8</v>
      </c>
    </row>
    <row r="1380" spans="2:14" ht="15" thickBot="1">
      <c r="B1380" s="162" t="str">
        <f>TAB_!A2018</f>
        <v>Índice Escala de 1 a 100</v>
      </c>
      <c r="C1380" s="140">
        <f>TAB_!B2018</f>
        <v>57.9</v>
      </c>
      <c r="D1380" s="46">
        <f>TAB_!C2018</f>
        <v>67.5</v>
      </c>
      <c r="E1380" s="45">
        <f>TAB_!D2018</f>
        <v>25</v>
      </c>
      <c r="F1380" s="46">
        <f>TAB_!E2018</f>
        <v>66.7</v>
      </c>
      <c r="G1380" s="45">
        <f>TAB_!F2018</f>
        <v>0</v>
      </c>
      <c r="H1380" s="46">
        <f>TAB_!G2018</f>
        <v>0</v>
      </c>
      <c r="I1380" s="45">
        <f>TAB_!H2018</f>
        <v>75</v>
      </c>
      <c r="J1380" s="46">
        <f>TAB_!I2018</f>
        <v>87.5</v>
      </c>
      <c r="K1380" s="45">
        <f>TAB_!J2018</f>
        <v>0</v>
      </c>
      <c r="L1380" s="46">
        <f>TAB_!K2018</f>
        <v>0</v>
      </c>
      <c r="M1380" s="140">
        <f>TAB_!L2018</f>
        <v>57.6</v>
      </c>
      <c r="N1380" s="46">
        <f>TAB_!M2018</f>
        <v>69</v>
      </c>
    </row>
    <row r="1381" spans="2:14">
      <c r="C1381" s="33"/>
      <c r="D1381" s="33"/>
      <c r="E1381" s="33"/>
      <c r="F1381" s="33"/>
      <c r="G1381" s="33"/>
      <c r="H1381" s="33"/>
      <c r="I1381" s="33"/>
      <c r="J1381" s="33"/>
      <c r="K1381" s="33"/>
      <c r="L1381" s="33"/>
      <c r="M1381" s="33"/>
      <c r="N1381" s="33"/>
    </row>
    <row r="1382" spans="2:14">
      <c r="C1382" s="33"/>
      <c r="D1382" s="33"/>
      <c r="E1382" s="33"/>
      <c r="F1382" s="33"/>
      <c r="G1382" s="33"/>
      <c r="H1382" s="33"/>
      <c r="I1382" s="33"/>
      <c r="J1382" s="33"/>
      <c r="K1382" s="33"/>
      <c r="L1382" s="33"/>
      <c r="M1382" s="33"/>
      <c r="N1382" s="33"/>
    </row>
    <row r="1383" spans="2:14">
      <c r="B1383" s="141" t="str">
        <f>TAB_!A2021</f>
        <v>Indique en qué nivel se encuentran los siguientes elementos de Interdisciplinariedad Curricular en su programa académico:</v>
      </c>
      <c r="C1383" s="33"/>
      <c r="D1383" s="33"/>
      <c r="E1383" s="33"/>
      <c r="F1383" s="33"/>
      <c r="G1383" s="33"/>
      <c r="H1383" s="33"/>
      <c r="I1383" s="33"/>
      <c r="J1383" s="33"/>
      <c r="K1383" s="33"/>
      <c r="L1383" s="33"/>
      <c r="M1383" s="33"/>
      <c r="N1383" s="33"/>
    </row>
    <row r="1384" spans="2:14" ht="15" thickBot="1">
      <c r="B1384" s="141" t="str">
        <f>TAB_!A2022</f>
        <v>Espacios o escenarios académicos que propicien la revisión de temáticas desde diferentes perspectivas y disciplinas</v>
      </c>
      <c r="C1384" s="33"/>
      <c r="D1384" s="33"/>
      <c r="E1384" s="33"/>
      <c r="F1384" s="33"/>
      <c r="G1384" s="33"/>
      <c r="H1384" s="33"/>
      <c r="I1384" s="33"/>
      <c r="J1384" s="33"/>
      <c r="K1384" s="33"/>
      <c r="L1384" s="33"/>
      <c r="M1384" s="33"/>
      <c r="N1384" s="33"/>
    </row>
    <row r="1385" spans="2:14">
      <c r="B1385" s="160" t="str">
        <f>TAB_!A2030</f>
        <v>(1)Muy Malo</v>
      </c>
      <c r="C1385" s="159">
        <f>TAB_!B2030</f>
        <v>5.3</v>
      </c>
      <c r="D1385" s="158">
        <f>TAB_!C2030</f>
        <v>4.5</v>
      </c>
      <c r="E1385" s="157">
        <f>TAB_!D2030</f>
        <v>25</v>
      </c>
      <c r="F1385" s="158">
        <f>TAB_!E2030</f>
        <v>0</v>
      </c>
      <c r="G1385" s="157">
        <f>TAB_!F2030</f>
        <v>0</v>
      </c>
      <c r="H1385" s="158">
        <f>TAB_!G2030</f>
        <v>0</v>
      </c>
      <c r="I1385" s="157">
        <f>TAB_!H2030</f>
        <v>0</v>
      </c>
      <c r="J1385" s="158">
        <f>TAB_!I2030</f>
        <v>0</v>
      </c>
      <c r="K1385" s="157">
        <f>TAB_!J2030</f>
        <v>0</v>
      </c>
      <c r="L1385" s="158">
        <f>TAB_!K2030</f>
        <v>0</v>
      </c>
      <c r="M1385" s="159">
        <f>TAB_!L2030</f>
        <v>6.4</v>
      </c>
      <c r="N1385" s="158">
        <f>TAB_!M2030</f>
        <v>3.7</v>
      </c>
    </row>
    <row r="1386" spans="2:14">
      <c r="B1386" s="142" t="str">
        <f>TAB_!A2031</f>
        <v>(2)Malo</v>
      </c>
      <c r="C1386" s="136">
        <f>TAB_!B2031</f>
        <v>13.2</v>
      </c>
      <c r="D1386" s="42">
        <f>TAB_!C2031</f>
        <v>4.5</v>
      </c>
      <c r="E1386" s="41">
        <f>TAB_!D2031</f>
        <v>25</v>
      </c>
      <c r="F1386" s="42">
        <f>TAB_!E2031</f>
        <v>16.7</v>
      </c>
      <c r="G1386" s="41">
        <f>TAB_!F2031</f>
        <v>0</v>
      </c>
      <c r="H1386" s="42">
        <f>TAB_!G2031</f>
        <v>0</v>
      </c>
      <c r="I1386" s="41">
        <f>TAB_!H2031</f>
        <v>0</v>
      </c>
      <c r="J1386" s="42">
        <f>TAB_!I2031</f>
        <v>0</v>
      </c>
      <c r="K1386" s="41">
        <f>TAB_!J2031</f>
        <v>0</v>
      </c>
      <c r="L1386" s="42">
        <f>TAB_!K2031</f>
        <v>0</v>
      </c>
      <c r="M1386" s="136">
        <f>TAB_!L2031</f>
        <v>12.8</v>
      </c>
      <c r="N1386" s="42">
        <f>TAB_!M2031</f>
        <v>5.6</v>
      </c>
    </row>
    <row r="1387" spans="2:14">
      <c r="B1387" s="142" t="str">
        <f>TAB_!A2032</f>
        <v>(3)Regular</v>
      </c>
      <c r="C1387" s="136">
        <f>TAB_!B2032</f>
        <v>39.5</v>
      </c>
      <c r="D1387" s="42">
        <f>TAB_!C2032</f>
        <v>18.2</v>
      </c>
      <c r="E1387" s="41">
        <f>TAB_!D2032</f>
        <v>25</v>
      </c>
      <c r="F1387" s="42">
        <f>TAB_!E2032</f>
        <v>50</v>
      </c>
      <c r="G1387" s="41">
        <f>TAB_!F2032</f>
        <v>0</v>
      </c>
      <c r="H1387" s="42">
        <f>TAB_!G2032</f>
        <v>0</v>
      </c>
      <c r="I1387" s="41">
        <f>TAB_!H2032</f>
        <v>20</v>
      </c>
      <c r="J1387" s="42">
        <f>TAB_!I2032</f>
        <v>50</v>
      </c>
      <c r="K1387" s="41">
        <f>TAB_!J2032</f>
        <v>0</v>
      </c>
      <c r="L1387" s="42">
        <f>TAB_!K2032</f>
        <v>0</v>
      </c>
      <c r="M1387" s="136">
        <f>TAB_!L2032</f>
        <v>36.200000000000003</v>
      </c>
      <c r="N1387" s="42">
        <f>TAB_!M2032</f>
        <v>24.1</v>
      </c>
    </row>
    <row r="1388" spans="2:14">
      <c r="B1388" s="142" t="str">
        <f>TAB_!A2033</f>
        <v>(4)Bueno</v>
      </c>
      <c r="C1388" s="136">
        <f>TAB_!B2033</f>
        <v>36.799999999999997</v>
      </c>
      <c r="D1388" s="42">
        <f>TAB_!C2033</f>
        <v>43.2</v>
      </c>
      <c r="E1388" s="41">
        <f>TAB_!D2033</f>
        <v>25</v>
      </c>
      <c r="F1388" s="42">
        <f>TAB_!E2033</f>
        <v>16.7</v>
      </c>
      <c r="G1388" s="41">
        <f>TAB_!F2033</f>
        <v>0</v>
      </c>
      <c r="H1388" s="42">
        <f>TAB_!G2033</f>
        <v>0</v>
      </c>
      <c r="I1388" s="41">
        <f>TAB_!H2033</f>
        <v>60</v>
      </c>
      <c r="J1388" s="42">
        <f>TAB_!I2033</f>
        <v>25</v>
      </c>
      <c r="K1388" s="41">
        <f>TAB_!J2033</f>
        <v>0</v>
      </c>
      <c r="L1388" s="42">
        <f>TAB_!K2033</f>
        <v>0</v>
      </c>
      <c r="M1388" s="136">
        <f>TAB_!L2033</f>
        <v>38.299999999999997</v>
      </c>
      <c r="N1388" s="42">
        <f>TAB_!M2033</f>
        <v>38.9</v>
      </c>
    </row>
    <row r="1389" spans="2:14">
      <c r="B1389" s="142" t="str">
        <f>TAB_!A2034</f>
        <v>(5)Excelente</v>
      </c>
      <c r="C1389" s="136">
        <f>TAB_!B2034</f>
        <v>5.3</v>
      </c>
      <c r="D1389" s="42">
        <f>TAB_!C2034</f>
        <v>15.9</v>
      </c>
      <c r="E1389" s="41">
        <f>TAB_!D2034</f>
        <v>0</v>
      </c>
      <c r="F1389" s="42">
        <f>TAB_!E2034</f>
        <v>16.7</v>
      </c>
      <c r="G1389" s="41">
        <f>TAB_!F2034</f>
        <v>0</v>
      </c>
      <c r="H1389" s="42">
        <f>TAB_!G2034</f>
        <v>0</v>
      </c>
      <c r="I1389" s="41">
        <f>TAB_!H2034</f>
        <v>0</v>
      </c>
      <c r="J1389" s="42">
        <f>TAB_!I2034</f>
        <v>25</v>
      </c>
      <c r="K1389" s="41">
        <f>TAB_!J2034</f>
        <v>0</v>
      </c>
      <c r="L1389" s="42">
        <f>TAB_!K2034</f>
        <v>0</v>
      </c>
      <c r="M1389" s="136">
        <f>TAB_!L2034</f>
        <v>4.3</v>
      </c>
      <c r="N1389" s="42">
        <f>TAB_!M2034</f>
        <v>16.7</v>
      </c>
    </row>
    <row r="1390" spans="2:14">
      <c r="B1390" s="142" t="str">
        <f>TAB_!A2035</f>
        <v>NS/NA</v>
      </c>
      <c r="C1390" s="136">
        <f>TAB_!B2035</f>
        <v>0</v>
      </c>
      <c r="D1390" s="42">
        <f>TAB_!C2035</f>
        <v>13.6</v>
      </c>
      <c r="E1390" s="41">
        <f>TAB_!D2035</f>
        <v>0</v>
      </c>
      <c r="F1390" s="42">
        <f>TAB_!E2035</f>
        <v>0</v>
      </c>
      <c r="G1390" s="41">
        <f>TAB_!F2035</f>
        <v>0</v>
      </c>
      <c r="H1390" s="42">
        <f>TAB_!G2035</f>
        <v>0</v>
      </c>
      <c r="I1390" s="41">
        <f>TAB_!H2035</f>
        <v>20</v>
      </c>
      <c r="J1390" s="42">
        <f>TAB_!I2035</f>
        <v>0</v>
      </c>
      <c r="K1390" s="41">
        <f>TAB_!J2035</f>
        <v>0</v>
      </c>
      <c r="L1390" s="42">
        <f>TAB_!K2035</f>
        <v>0</v>
      </c>
      <c r="M1390" s="136">
        <f>TAB_!L2035</f>
        <v>2.1</v>
      </c>
      <c r="N1390" s="42">
        <f>TAB_!M2035</f>
        <v>11.1</v>
      </c>
    </row>
    <row r="1391" spans="2:14">
      <c r="B1391" s="142" t="str">
        <f>TAB_!A2036</f>
        <v>Total</v>
      </c>
      <c r="C1391" s="136">
        <f>TAB_!B2036</f>
        <v>100</v>
      </c>
      <c r="D1391" s="42">
        <f>TAB_!C2036</f>
        <v>100</v>
      </c>
      <c r="E1391" s="41">
        <f>TAB_!D2036</f>
        <v>100</v>
      </c>
      <c r="F1391" s="42">
        <f>TAB_!E2036</f>
        <v>100</v>
      </c>
      <c r="G1391" s="41">
        <f>TAB_!F2036</f>
        <v>0</v>
      </c>
      <c r="H1391" s="42">
        <f>TAB_!G2036</f>
        <v>0</v>
      </c>
      <c r="I1391" s="41">
        <f>TAB_!H2036</f>
        <v>100</v>
      </c>
      <c r="J1391" s="42">
        <f>TAB_!I2036</f>
        <v>100</v>
      </c>
      <c r="K1391" s="41">
        <f>TAB_!J2036</f>
        <v>0</v>
      </c>
      <c r="L1391" s="42">
        <f>TAB_!K2036</f>
        <v>0</v>
      </c>
      <c r="M1391" s="136">
        <f>TAB_!L2036</f>
        <v>100</v>
      </c>
      <c r="N1391" s="42">
        <f>TAB_!M2036</f>
        <v>100</v>
      </c>
    </row>
    <row r="1392" spans="2:14">
      <c r="B1392" s="143" t="str">
        <f>TAB_!A2037</f>
        <v>Numero de entrevistados</v>
      </c>
      <c r="C1392" s="137">
        <f>TAB_!B2037</f>
        <v>38</v>
      </c>
      <c r="D1392" s="44">
        <f>TAB_!C2037</f>
        <v>44</v>
      </c>
      <c r="E1392" s="43">
        <f>TAB_!D2037</f>
        <v>4</v>
      </c>
      <c r="F1392" s="44">
        <f>TAB_!E2037</f>
        <v>6</v>
      </c>
      <c r="G1392" s="43">
        <f>TAB_!F2037</f>
        <v>0</v>
      </c>
      <c r="H1392" s="44">
        <f>TAB_!G2037</f>
        <v>0</v>
      </c>
      <c r="I1392" s="43">
        <f>TAB_!H2037</f>
        <v>5</v>
      </c>
      <c r="J1392" s="44">
        <f>TAB_!I2037</f>
        <v>4</v>
      </c>
      <c r="K1392" s="43">
        <f>TAB_!J2037</f>
        <v>0</v>
      </c>
      <c r="L1392" s="44">
        <f>TAB_!K2037</f>
        <v>0</v>
      </c>
      <c r="M1392" s="137">
        <f>TAB_!L2037</f>
        <v>47</v>
      </c>
      <c r="N1392" s="44">
        <f>TAB_!M2037</f>
        <v>54</v>
      </c>
    </row>
    <row r="1393" spans="2:14">
      <c r="B1393" s="161" t="str">
        <f>TAB_!A2038</f>
        <v>TOP TWO BOX</v>
      </c>
      <c r="C1393" s="138">
        <f>TAB_!B2038</f>
        <v>42.1</v>
      </c>
      <c r="D1393" s="36">
        <f>TAB_!C2038</f>
        <v>59.1</v>
      </c>
      <c r="E1393" s="35">
        <f>TAB_!D2038</f>
        <v>25</v>
      </c>
      <c r="F1393" s="36">
        <f>TAB_!E2038</f>
        <v>33.299999999999997</v>
      </c>
      <c r="G1393" s="35">
        <f>TAB_!F2038</f>
        <v>0</v>
      </c>
      <c r="H1393" s="36">
        <f>TAB_!G2038</f>
        <v>0</v>
      </c>
      <c r="I1393" s="35">
        <f>TAB_!H2038</f>
        <v>60</v>
      </c>
      <c r="J1393" s="36">
        <f>TAB_!I2038</f>
        <v>50</v>
      </c>
      <c r="K1393" s="35">
        <f>TAB_!J2038</f>
        <v>0</v>
      </c>
      <c r="L1393" s="36">
        <f>TAB_!K2038</f>
        <v>0</v>
      </c>
      <c r="M1393" s="138">
        <f>TAB_!L2038</f>
        <v>42.6</v>
      </c>
      <c r="N1393" s="36">
        <f>TAB_!M2038</f>
        <v>55.6</v>
      </c>
    </row>
    <row r="1394" spans="2:14">
      <c r="B1394" s="142" t="str">
        <f>TAB_!A2039</f>
        <v>BOTTOM TWO BOX</v>
      </c>
      <c r="C1394" s="136">
        <f>TAB_!B2039</f>
        <v>18.399999999999999</v>
      </c>
      <c r="D1394" s="42">
        <f>TAB_!C2039</f>
        <v>9.1</v>
      </c>
      <c r="E1394" s="41">
        <f>TAB_!D2039</f>
        <v>50</v>
      </c>
      <c r="F1394" s="42">
        <f>TAB_!E2039</f>
        <v>16.7</v>
      </c>
      <c r="G1394" s="41">
        <f>TAB_!F2039</f>
        <v>0</v>
      </c>
      <c r="H1394" s="42">
        <f>TAB_!G2039</f>
        <v>0</v>
      </c>
      <c r="I1394" s="41">
        <f>TAB_!H2039</f>
        <v>0</v>
      </c>
      <c r="J1394" s="42">
        <f>TAB_!I2039</f>
        <v>0</v>
      </c>
      <c r="K1394" s="41">
        <f>TAB_!J2039</f>
        <v>0</v>
      </c>
      <c r="L1394" s="42">
        <f>TAB_!K2039</f>
        <v>0</v>
      </c>
      <c r="M1394" s="136">
        <f>TAB_!L2039</f>
        <v>19.100000000000001</v>
      </c>
      <c r="N1394" s="42">
        <f>TAB_!M2039</f>
        <v>9.3000000000000007</v>
      </c>
    </row>
    <row r="1395" spans="2:14">
      <c r="B1395" s="161" t="str">
        <f>TAB_!A2040</f>
        <v>Media Escala de 1 a 5</v>
      </c>
      <c r="C1395" s="139">
        <f>TAB_!B2040</f>
        <v>3.2</v>
      </c>
      <c r="D1395" s="38">
        <f>TAB_!C2040</f>
        <v>3.7</v>
      </c>
      <c r="E1395" s="37">
        <f>TAB_!D2040</f>
        <v>2.5</v>
      </c>
      <c r="F1395" s="38">
        <f>TAB_!E2040</f>
        <v>3.3</v>
      </c>
      <c r="G1395" s="37">
        <f>TAB_!F2040</f>
        <v>0</v>
      </c>
      <c r="H1395" s="38">
        <f>TAB_!G2040</f>
        <v>0</v>
      </c>
      <c r="I1395" s="37">
        <f>TAB_!H2040</f>
        <v>3.8</v>
      </c>
      <c r="J1395" s="38">
        <f>TAB_!I2040</f>
        <v>3.8</v>
      </c>
      <c r="K1395" s="37">
        <f>TAB_!J2040</f>
        <v>0</v>
      </c>
      <c r="L1395" s="38">
        <f>TAB_!K2040</f>
        <v>0</v>
      </c>
      <c r="M1395" s="139">
        <f>TAB_!L2040</f>
        <v>3.2</v>
      </c>
      <c r="N1395" s="38">
        <f>TAB_!M2040</f>
        <v>3.7</v>
      </c>
    </row>
    <row r="1396" spans="2:14" ht="15" thickBot="1">
      <c r="B1396" s="162" t="str">
        <f>TAB_!A2041</f>
        <v>Índice Escala de 1 a 100</v>
      </c>
      <c r="C1396" s="140">
        <f>TAB_!B2041</f>
        <v>55.9</v>
      </c>
      <c r="D1396" s="46">
        <f>TAB_!C2041</f>
        <v>67.8</v>
      </c>
      <c r="E1396" s="45">
        <f>TAB_!D2041</f>
        <v>37.5</v>
      </c>
      <c r="F1396" s="46">
        <f>TAB_!E2041</f>
        <v>58.3</v>
      </c>
      <c r="G1396" s="45">
        <f>TAB_!F2041</f>
        <v>0</v>
      </c>
      <c r="H1396" s="46">
        <f>TAB_!G2041</f>
        <v>0</v>
      </c>
      <c r="I1396" s="45">
        <f>TAB_!H2041</f>
        <v>68.8</v>
      </c>
      <c r="J1396" s="46">
        <f>TAB_!I2041</f>
        <v>68.8</v>
      </c>
      <c r="K1396" s="45">
        <f>TAB_!J2041</f>
        <v>0</v>
      </c>
      <c r="L1396" s="46">
        <f>TAB_!K2041</f>
        <v>0</v>
      </c>
      <c r="M1396" s="140">
        <f>TAB_!L2041</f>
        <v>55.4</v>
      </c>
      <c r="N1396" s="46">
        <f>TAB_!M2041</f>
        <v>66.7</v>
      </c>
    </row>
    <row r="1397" spans="2:14">
      <c r="C1397" s="33"/>
      <c r="D1397" s="33"/>
      <c r="E1397" s="33"/>
      <c r="F1397" s="33"/>
      <c r="G1397" s="33"/>
      <c r="H1397" s="33"/>
      <c r="I1397" s="33"/>
      <c r="J1397" s="33"/>
      <c r="K1397" s="33"/>
      <c r="L1397" s="33"/>
      <c r="M1397" s="33"/>
      <c r="N1397" s="33"/>
    </row>
    <row r="1398" spans="2:14">
      <c r="C1398" s="33"/>
      <c r="D1398" s="33"/>
      <c r="E1398" s="33"/>
      <c r="F1398" s="33"/>
      <c r="G1398" s="33"/>
      <c r="H1398" s="33"/>
      <c r="I1398" s="33"/>
      <c r="J1398" s="33"/>
      <c r="K1398" s="33"/>
      <c r="L1398" s="33"/>
      <c r="M1398" s="33"/>
      <c r="N1398" s="33"/>
    </row>
    <row r="1399" spans="2:14" ht="15" thickBot="1">
      <c r="B1399" s="141" t="str">
        <f>TAB_!A2044</f>
        <v>¿Considera que las actividades de interdisciplinariedad curricular enriquecen la formación académica de los estudiantes?</v>
      </c>
      <c r="C1399" s="33"/>
      <c r="D1399" s="33"/>
      <c r="E1399" s="33"/>
      <c r="F1399" s="33"/>
      <c r="G1399" s="33"/>
      <c r="H1399" s="33"/>
      <c r="I1399" s="33"/>
      <c r="J1399" s="33"/>
      <c r="K1399" s="33"/>
      <c r="L1399" s="33"/>
      <c r="M1399" s="33"/>
      <c r="N1399" s="33"/>
    </row>
    <row r="1400" spans="2:14">
      <c r="B1400" s="160" t="str">
        <f>TAB_!A2052</f>
        <v>(1)Total Desacuerdo</v>
      </c>
      <c r="C1400" s="159">
        <f>TAB_!B2052</f>
        <v>2.6</v>
      </c>
      <c r="D1400" s="158">
        <f>TAB_!C2052</f>
        <v>0</v>
      </c>
      <c r="E1400" s="157">
        <f>TAB_!D2052</f>
        <v>0</v>
      </c>
      <c r="F1400" s="158">
        <f>TAB_!E2052</f>
        <v>0</v>
      </c>
      <c r="G1400" s="157">
        <f>TAB_!F2052</f>
        <v>0</v>
      </c>
      <c r="H1400" s="158">
        <f>TAB_!G2052</f>
        <v>0</v>
      </c>
      <c r="I1400" s="157">
        <f>TAB_!H2052</f>
        <v>0</v>
      </c>
      <c r="J1400" s="158">
        <f>TAB_!I2052</f>
        <v>0</v>
      </c>
      <c r="K1400" s="157">
        <f>TAB_!J2052</f>
        <v>0</v>
      </c>
      <c r="L1400" s="158">
        <f>TAB_!K2052</f>
        <v>0</v>
      </c>
      <c r="M1400" s="159">
        <f>TAB_!L2052</f>
        <v>2.1</v>
      </c>
      <c r="N1400" s="158">
        <f>TAB_!M2052</f>
        <v>0</v>
      </c>
    </row>
    <row r="1401" spans="2:14">
      <c r="B1401" s="142" t="str">
        <f>TAB_!A2053</f>
        <v>(2)Desacuerdo</v>
      </c>
      <c r="C1401" s="136">
        <f>TAB_!B2053</f>
        <v>2.6</v>
      </c>
      <c r="D1401" s="42">
        <f>TAB_!C2053</f>
        <v>0</v>
      </c>
      <c r="E1401" s="41">
        <f>TAB_!D2053</f>
        <v>0</v>
      </c>
      <c r="F1401" s="42">
        <f>TAB_!E2053</f>
        <v>0</v>
      </c>
      <c r="G1401" s="41">
        <f>TAB_!F2053</f>
        <v>0</v>
      </c>
      <c r="H1401" s="42">
        <f>TAB_!G2053</f>
        <v>0</v>
      </c>
      <c r="I1401" s="41">
        <f>TAB_!H2053</f>
        <v>0</v>
      </c>
      <c r="J1401" s="42">
        <f>TAB_!I2053</f>
        <v>0</v>
      </c>
      <c r="K1401" s="41">
        <f>TAB_!J2053</f>
        <v>0</v>
      </c>
      <c r="L1401" s="42">
        <f>TAB_!K2053</f>
        <v>0</v>
      </c>
      <c r="M1401" s="136">
        <f>TAB_!L2053</f>
        <v>2.1</v>
      </c>
      <c r="N1401" s="42">
        <f>TAB_!M2053</f>
        <v>0</v>
      </c>
    </row>
    <row r="1402" spans="2:14">
      <c r="B1402" s="142" t="str">
        <f>TAB_!A2054</f>
        <v>(3)Medianamente de acuerdo</v>
      </c>
      <c r="C1402" s="136">
        <f>TAB_!B2054</f>
        <v>10.5</v>
      </c>
      <c r="D1402" s="42">
        <f>TAB_!C2054</f>
        <v>11.4</v>
      </c>
      <c r="E1402" s="41">
        <f>TAB_!D2054</f>
        <v>25</v>
      </c>
      <c r="F1402" s="42">
        <f>TAB_!E2054</f>
        <v>16.7</v>
      </c>
      <c r="G1402" s="41">
        <f>TAB_!F2054</f>
        <v>0</v>
      </c>
      <c r="H1402" s="42">
        <f>TAB_!G2054</f>
        <v>0</v>
      </c>
      <c r="I1402" s="41">
        <f>TAB_!H2054</f>
        <v>0</v>
      </c>
      <c r="J1402" s="42">
        <f>TAB_!I2054</f>
        <v>0</v>
      </c>
      <c r="K1402" s="41">
        <f>TAB_!J2054</f>
        <v>0</v>
      </c>
      <c r="L1402" s="42">
        <f>TAB_!K2054</f>
        <v>0</v>
      </c>
      <c r="M1402" s="136">
        <f>TAB_!L2054</f>
        <v>10.6</v>
      </c>
      <c r="N1402" s="42">
        <f>TAB_!M2054</f>
        <v>11.1</v>
      </c>
    </row>
    <row r="1403" spans="2:14">
      <c r="B1403" s="142" t="str">
        <f>TAB_!A2055</f>
        <v>(4)Acuerdo</v>
      </c>
      <c r="C1403" s="136">
        <f>TAB_!B2055</f>
        <v>31.6</v>
      </c>
      <c r="D1403" s="42">
        <f>TAB_!C2055</f>
        <v>45.5</v>
      </c>
      <c r="E1403" s="41">
        <f>TAB_!D2055</f>
        <v>25</v>
      </c>
      <c r="F1403" s="42">
        <f>TAB_!E2055</f>
        <v>33.299999999999997</v>
      </c>
      <c r="G1403" s="41">
        <f>TAB_!F2055</f>
        <v>0</v>
      </c>
      <c r="H1403" s="42">
        <f>TAB_!G2055</f>
        <v>0</v>
      </c>
      <c r="I1403" s="41">
        <f>TAB_!H2055</f>
        <v>40</v>
      </c>
      <c r="J1403" s="42">
        <f>TAB_!I2055</f>
        <v>25</v>
      </c>
      <c r="K1403" s="41">
        <f>TAB_!J2055</f>
        <v>0</v>
      </c>
      <c r="L1403" s="42">
        <f>TAB_!K2055</f>
        <v>0</v>
      </c>
      <c r="M1403" s="136">
        <f>TAB_!L2055</f>
        <v>31.9</v>
      </c>
      <c r="N1403" s="42">
        <f>TAB_!M2055</f>
        <v>42.6</v>
      </c>
    </row>
    <row r="1404" spans="2:14">
      <c r="B1404" s="142" t="str">
        <f>TAB_!A2056</f>
        <v>(5)Total Acuerdo</v>
      </c>
      <c r="C1404" s="136">
        <f>TAB_!B2056</f>
        <v>50</v>
      </c>
      <c r="D1404" s="42">
        <f>TAB_!C2056</f>
        <v>38.6</v>
      </c>
      <c r="E1404" s="41">
        <f>TAB_!D2056</f>
        <v>50</v>
      </c>
      <c r="F1404" s="42">
        <f>TAB_!E2056</f>
        <v>50</v>
      </c>
      <c r="G1404" s="41">
        <f>TAB_!F2056</f>
        <v>0</v>
      </c>
      <c r="H1404" s="42">
        <f>TAB_!G2056</f>
        <v>0</v>
      </c>
      <c r="I1404" s="41">
        <f>TAB_!H2056</f>
        <v>60</v>
      </c>
      <c r="J1404" s="42">
        <f>TAB_!I2056</f>
        <v>75</v>
      </c>
      <c r="K1404" s="41">
        <f>TAB_!J2056</f>
        <v>0</v>
      </c>
      <c r="L1404" s="42">
        <f>TAB_!K2056</f>
        <v>0</v>
      </c>
      <c r="M1404" s="136">
        <f>TAB_!L2056</f>
        <v>51.1</v>
      </c>
      <c r="N1404" s="42">
        <f>TAB_!M2056</f>
        <v>42.6</v>
      </c>
    </row>
    <row r="1405" spans="2:14">
      <c r="B1405" s="142" t="str">
        <f>TAB_!A2057</f>
        <v>NS/NA</v>
      </c>
      <c r="C1405" s="136">
        <f>TAB_!B2057</f>
        <v>2.6</v>
      </c>
      <c r="D1405" s="42">
        <f>TAB_!C2057</f>
        <v>4.5</v>
      </c>
      <c r="E1405" s="41">
        <f>TAB_!D2057</f>
        <v>0</v>
      </c>
      <c r="F1405" s="42">
        <f>TAB_!E2057</f>
        <v>0</v>
      </c>
      <c r="G1405" s="41">
        <f>TAB_!F2057</f>
        <v>0</v>
      </c>
      <c r="H1405" s="42">
        <f>TAB_!G2057</f>
        <v>0</v>
      </c>
      <c r="I1405" s="41">
        <f>TAB_!H2057</f>
        <v>0</v>
      </c>
      <c r="J1405" s="42">
        <f>TAB_!I2057</f>
        <v>0</v>
      </c>
      <c r="K1405" s="41">
        <f>TAB_!J2057</f>
        <v>0</v>
      </c>
      <c r="L1405" s="42">
        <f>TAB_!K2057</f>
        <v>0</v>
      </c>
      <c r="M1405" s="136">
        <f>TAB_!L2057</f>
        <v>2.1</v>
      </c>
      <c r="N1405" s="42">
        <f>TAB_!M2057</f>
        <v>3.7</v>
      </c>
    </row>
    <row r="1406" spans="2:14">
      <c r="B1406" s="142" t="str">
        <f>TAB_!A2058</f>
        <v>Total</v>
      </c>
      <c r="C1406" s="136">
        <f>TAB_!B2058</f>
        <v>100</v>
      </c>
      <c r="D1406" s="42">
        <f>TAB_!C2058</f>
        <v>100</v>
      </c>
      <c r="E1406" s="41">
        <f>TAB_!D2058</f>
        <v>100</v>
      </c>
      <c r="F1406" s="42">
        <f>TAB_!E2058</f>
        <v>100</v>
      </c>
      <c r="G1406" s="41">
        <f>TAB_!F2058</f>
        <v>0</v>
      </c>
      <c r="H1406" s="42">
        <f>TAB_!G2058</f>
        <v>0</v>
      </c>
      <c r="I1406" s="41">
        <f>TAB_!H2058</f>
        <v>100</v>
      </c>
      <c r="J1406" s="42">
        <f>TAB_!I2058</f>
        <v>100</v>
      </c>
      <c r="K1406" s="41">
        <f>TAB_!J2058</f>
        <v>0</v>
      </c>
      <c r="L1406" s="42">
        <f>TAB_!K2058</f>
        <v>0</v>
      </c>
      <c r="M1406" s="136">
        <f>TAB_!L2058</f>
        <v>100</v>
      </c>
      <c r="N1406" s="42">
        <f>TAB_!M2058</f>
        <v>100</v>
      </c>
    </row>
    <row r="1407" spans="2:14">
      <c r="B1407" s="143" t="str">
        <f>TAB_!A2059</f>
        <v>Numero de entrevistados</v>
      </c>
      <c r="C1407" s="137">
        <f>TAB_!B2059</f>
        <v>38</v>
      </c>
      <c r="D1407" s="44">
        <f>TAB_!C2059</f>
        <v>44</v>
      </c>
      <c r="E1407" s="43">
        <f>TAB_!D2059</f>
        <v>4</v>
      </c>
      <c r="F1407" s="44">
        <f>TAB_!E2059</f>
        <v>6</v>
      </c>
      <c r="G1407" s="43">
        <f>TAB_!F2059</f>
        <v>0</v>
      </c>
      <c r="H1407" s="44">
        <f>TAB_!G2059</f>
        <v>0</v>
      </c>
      <c r="I1407" s="43">
        <f>TAB_!H2059</f>
        <v>5</v>
      </c>
      <c r="J1407" s="44">
        <f>TAB_!I2059</f>
        <v>4</v>
      </c>
      <c r="K1407" s="43">
        <f>TAB_!J2059</f>
        <v>0</v>
      </c>
      <c r="L1407" s="44">
        <f>TAB_!K2059</f>
        <v>0</v>
      </c>
      <c r="M1407" s="137">
        <f>TAB_!L2059</f>
        <v>47</v>
      </c>
      <c r="N1407" s="44">
        <f>TAB_!M2059</f>
        <v>54</v>
      </c>
    </row>
    <row r="1408" spans="2:14">
      <c r="B1408" s="161" t="str">
        <f>TAB_!A2060</f>
        <v>TOP TWO BOX</v>
      </c>
      <c r="C1408" s="138">
        <f>TAB_!B2060</f>
        <v>81.599999999999994</v>
      </c>
      <c r="D1408" s="36">
        <f>TAB_!C2060</f>
        <v>84.1</v>
      </c>
      <c r="E1408" s="35">
        <f>TAB_!D2060</f>
        <v>75</v>
      </c>
      <c r="F1408" s="36">
        <f>TAB_!E2060</f>
        <v>83.3</v>
      </c>
      <c r="G1408" s="35">
        <f>TAB_!F2060</f>
        <v>0</v>
      </c>
      <c r="H1408" s="36">
        <f>TAB_!G2060</f>
        <v>0</v>
      </c>
      <c r="I1408" s="35">
        <f>TAB_!H2060</f>
        <v>100</v>
      </c>
      <c r="J1408" s="36">
        <f>TAB_!I2060</f>
        <v>100</v>
      </c>
      <c r="K1408" s="35">
        <f>TAB_!J2060</f>
        <v>0</v>
      </c>
      <c r="L1408" s="36">
        <f>TAB_!K2060</f>
        <v>0</v>
      </c>
      <c r="M1408" s="138">
        <f>TAB_!L2060</f>
        <v>83</v>
      </c>
      <c r="N1408" s="36">
        <f>TAB_!M2060</f>
        <v>85.2</v>
      </c>
    </row>
    <row r="1409" spans="1:14">
      <c r="B1409" s="142" t="str">
        <f>TAB_!A2061</f>
        <v>BOTTOM TWO BOX</v>
      </c>
      <c r="C1409" s="136">
        <f>TAB_!B2061</f>
        <v>5.3</v>
      </c>
      <c r="D1409" s="42">
        <f>TAB_!C2061</f>
        <v>0</v>
      </c>
      <c r="E1409" s="41">
        <f>TAB_!D2061</f>
        <v>0</v>
      </c>
      <c r="F1409" s="42">
        <f>TAB_!E2061</f>
        <v>0</v>
      </c>
      <c r="G1409" s="41">
        <f>TAB_!F2061</f>
        <v>0</v>
      </c>
      <c r="H1409" s="42">
        <f>TAB_!G2061</f>
        <v>0</v>
      </c>
      <c r="I1409" s="41">
        <f>TAB_!H2061</f>
        <v>0</v>
      </c>
      <c r="J1409" s="42">
        <f>TAB_!I2061</f>
        <v>0</v>
      </c>
      <c r="K1409" s="41">
        <f>TAB_!J2061</f>
        <v>0</v>
      </c>
      <c r="L1409" s="42">
        <f>TAB_!K2061</f>
        <v>0</v>
      </c>
      <c r="M1409" s="136">
        <f>TAB_!L2061</f>
        <v>4.3</v>
      </c>
      <c r="N1409" s="42">
        <f>TAB_!M2061</f>
        <v>0</v>
      </c>
    </row>
    <row r="1410" spans="1:14">
      <c r="B1410" s="161" t="str">
        <f>TAB_!A2062</f>
        <v>Media Escala de 1 a 5</v>
      </c>
      <c r="C1410" s="139">
        <f>TAB_!B2062</f>
        <v>4.3</v>
      </c>
      <c r="D1410" s="38">
        <f>TAB_!C2062</f>
        <v>4.3</v>
      </c>
      <c r="E1410" s="37">
        <f>TAB_!D2062</f>
        <v>4.3</v>
      </c>
      <c r="F1410" s="38">
        <f>TAB_!E2062</f>
        <v>4.3</v>
      </c>
      <c r="G1410" s="37">
        <f>TAB_!F2062</f>
        <v>0</v>
      </c>
      <c r="H1410" s="38">
        <f>TAB_!G2062</f>
        <v>0</v>
      </c>
      <c r="I1410" s="37">
        <f>TAB_!H2062</f>
        <v>4.5999999999999996</v>
      </c>
      <c r="J1410" s="38">
        <f>TAB_!I2062</f>
        <v>4.8</v>
      </c>
      <c r="K1410" s="37">
        <f>TAB_!J2062</f>
        <v>0</v>
      </c>
      <c r="L1410" s="38">
        <f>TAB_!K2062</f>
        <v>0</v>
      </c>
      <c r="M1410" s="139">
        <f>TAB_!L2062</f>
        <v>4.3</v>
      </c>
      <c r="N1410" s="38">
        <f>TAB_!M2062</f>
        <v>4.3</v>
      </c>
    </row>
    <row r="1411" spans="1:14" ht="15" thickBot="1">
      <c r="B1411" s="162" t="str">
        <f>TAB_!A2063</f>
        <v>Índice Escala de 1 a 100</v>
      </c>
      <c r="C1411" s="140">
        <f>TAB_!B2063</f>
        <v>81.8</v>
      </c>
      <c r="D1411" s="46">
        <f>TAB_!C2063</f>
        <v>82.1</v>
      </c>
      <c r="E1411" s="45">
        <f>TAB_!D2063</f>
        <v>81.3</v>
      </c>
      <c r="F1411" s="46">
        <f>TAB_!E2063</f>
        <v>83.3</v>
      </c>
      <c r="G1411" s="45">
        <f>TAB_!F2063</f>
        <v>0</v>
      </c>
      <c r="H1411" s="46">
        <f>TAB_!G2063</f>
        <v>0</v>
      </c>
      <c r="I1411" s="45">
        <f>TAB_!H2063</f>
        <v>90</v>
      </c>
      <c r="J1411" s="46">
        <f>TAB_!I2063</f>
        <v>93.8</v>
      </c>
      <c r="K1411" s="45">
        <f>TAB_!J2063</f>
        <v>0</v>
      </c>
      <c r="L1411" s="46">
        <f>TAB_!K2063</f>
        <v>0</v>
      </c>
      <c r="M1411" s="140">
        <f>TAB_!L2063</f>
        <v>82.6</v>
      </c>
      <c r="N1411" s="46">
        <f>TAB_!M2063</f>
        <v>83.2</v>
      </c>
    </row>
    <row r="1412" spans="1:14">
      <c r="C1412" s="33"/>
      <c r="D1412" s="33"/>
      <c r="E1412" s="33"/>
      <c r="F1412" s="33"/>
      <c r="G1412" s="33"/>
      <c r="H1412" s="33"/>
      <c r="I1412" s="33"/>
      <c r="J1412" s="33"/>
      <c r="K1412" s="33"/>
      <c r="L1412" s="33"/>
      <c r="M1412" s="33"/>
      <c r="N1412" s="33"/>
    </row>
    <row r="1413" spans="1:14">
      <c r="C1413" s="33"/>
      <c r="D1413" s="33"/>
      <c r="E1413" s="33"/>
      <c r="F1413" s="33"/>
      <c r="G1413" s="33"/>
      <c r="H1413" s="33"/>
      <c r="I1413" s="33"/>
      <c r="J1413" s="33"/>
      <c r="K1413" s="33"/>
      <c r="L1413" s="33"/>
      <c r="M1413" s="33"/>
      <c r="N1413" s="33"/>
    </row>
    <row r="1414" spans="1:14" ht="15" thickBot="1">
      <c r="B1414" s="141" t="str">
        <f>TAB_!A2066</f>
        <v>¿Conoce en términos generales los requisitos y el procedimiento para aplicar a las diferentes modalidades de Flexibilidad Curricular?</v>
      </c>
      <c r="C1414" s="33"/>
      <c r="D1414" s="33"/>
      <c r="E1414" s="33"/>
      <c r="F1414" s="33"/>
      <c r="G1414" s="33"/>
      <c r="H1414" s="33"/>
      <c r="I1414" s="33"/>
      <c r="J1414" s="33"/>
      <c r="K1414" s="33"/>
      <c r="L1414" s="33"/>
      <c r="M1414" s="33"/>
      <c r="N1414" s="33"/>
    </row>
    <row r="1415" spans="1:14">
      <c r="B1415" s="94" t="str">
        <f>TAB_!A2074</f>
        <v>Si</v>
      </c>
      <c r="C1415" s="163">
        <f>TAB_!B2074</f>
        <v>28.9</v>
      </c>
      <c r="D1415" s="40">
        <f>TAB_!C2074</f>
        <v>31.8</v>
      </c>
      <c r="E1415" s="39">
        <f>TAB_!D2074</f>
        <v>0</v>
      </c>
      <c r="F1415" s="40">
        <f>TAB_!E2074</f>
        <v>0</v>
      </c>
      <c r="G1415" s="39">
        <f>TAB_!F2074</f>
        <v>0</v>
      </c>
      <c r="H1415" s="40">
        <f>TAB_!G2074</f>
        <v>0</v>
      </c>
      <c r="I1415" s="39">
        <f>TAB_!H2074</f>
        <v>0</v>
      </c>
      <c r="J1415" s="40">
        <f>TAB_!I2074</f>
        <v>0</v>
      </c>
      <c r="K1415" s="39">
        <f>TAB_!J2074</f>
        <v>0</v>
      </c>
      <c r="L1415" s="40">
        <f>TAB_!K2074</f>
        <v>0</v>
      </c>
      <c r="M1415" s="39">
        <f>TAB_!L2074</f>
        <v>28.9</v>
      </c>
      <c r="N1415" s="40">
        <f>TAB_!M2074</f>
        <v>31.8</v>
      </c>
    </row>
    <row r="1416" spans="1:14">
      <c r="B1416" s="142" t="str">
        <f>TAB_!A2075</f>
        <v>No</v>
      </c>
      <c r="C1416" s="136">
        <f>TAB_!B2075</f>
        <v>65.8</v>
      </c>
      <c r="D1416" s="42">
        <f>TAB_!C2075</f>
        <v>56.8</v>
      </c>
      <c r="E1416" s="41">
        <f>TAB_!D2075</f>
        <v>0</v>
      </c>
      <c r="F1416" s="42">
        <f>TAB_!E2075</f>
        <v>0</v>
      </c>
      <c r="G1416" s="41">
        <f>TAB_!F2075</f>
        <v>0</v>
      </c>
      <c r="H1416" s="42">
        <f>TAB_!G2075</f>
        <v>0</v>
      </c>
      <c r="I1416" s="41">
        <f>TAB_!H2075</f>
        <v>0</v>
      </c>
      <c r="J1416" s="42">
        <f>TAB_!I2075</f>
        <v>0</v>
      </c>
      <c r="K1416" s="41">
        <f>TAB_!J2075</f>
        <v>0</v>
      </c>
      <c r="L1416" s="42">
        <f>TAB_!K2075</f>
        <v>0</v>
      </c>
      <c r="M1416" s="136">
        <f>TAB_!L2075</f>
        <v>65.8</v>
      </c>
      <c r="N1416" s="42">
        <f>TAB_!M2075</f>
        <v>56.8</v>
      </c>
    </row>
    <row r="1417" spans="1:14">
      <c r="B1417" s="142" t="str">
        <f>TAB_!A2076</f>
        <v>NS/NA</v>
      </c>
      <c r="C1417" s="136">
        <f>TAB_!B2076</f>
        <v>5.3</v>
      </c>
      <c r="D1417" s="42">
        <f>TAB_!C2076</f>
        <v>11.4</v>
      </c>
      <c r="E1417" s="41">
        <f>TAB_!D2076</f>
        <v>0</v>
      </c>
      <c r="F1417" s="42">
        <f>TAB_!E2076</f>
        <v>0</v>
      </c>
      <c r="G1417" s="41">
        <f>TAB_!F2076</f>
        <v>0</v>
      </c>
      <c r="H1417" s="42">
        <f>TAB_!G2076</f>
        <v>0</v>
      </c>
      <c r="I1417" s="41">
        <f>TAB_!H2076</f>
        <v>0</v>
      </c>
      <c r="J1417" s="42">
        <f>TAB_!I2076</f>
        <v>0</v>
      </c>
      <c r="K1417" s="41">
        <f>TAB_!J2076</f>
        <v>0</v>
      </c>
      <c r="L1417" s="42">
        <f>TAB_!K2076</f>
        <v>0</v>
      </c>
      <c r="M1417" s="136">
        <f>TAB_!L2076</f>
        <v>5.3</v>
      </c>
      <c r="N1417" s="42">
        <f>TAB_!M2076</f>
        <v>11.4</v>
      </c>
    </row>
    <row r="1418" spans="1:14">
      <c r="B1418" s="142" t="str">
        <f>TAB_!A2077</f>
        <v>Total</v>
      </c>
      <c r="C1418" s="136">
        <f>TAB_!B2077</f>
        <v>100</v>
      </c>
      <c r="D1418" s="42">
        <f>TAB_!C2077</f>
        <v>100</v>
      </c>
      <c r="E1418" s="41">
        <f>TAB_!D2077</f>
        <v>0</v>
      </c>
      <c r="F1418" s="42">
        <f>TAB_!E2077</f>
        <v>0</v>
      </c>
      <c r="G1418" s="41">
        <f>TAB_!F2077</f>
        <v>0</v>
      </c>
      <c r="H1418" s="42">
        <f>TAB_!G2077</f>
        <v>0</v>
      </c>
      <c r="I1418" s="41">
        <f>TAB_!H2077</f>
        <v>0</v>
      </c>
      <c r="J1418" s="42">
        <f>TAB_!I2077</f>
        <v>0</v>
      </c>
      <c r="K1418" s="41">
        <f>TAB_!J2077</f>
        <v>0</v>
      </c>
      <c r="L1418" s="42">
        <f>TAB_!K2077</f>
        <v>0</v>
      </c>
      <c r="M1418" s="136">
        <f>TAB_!L2077</f>
        <v>100</v>
      </c>
      <c r="N1418" s="42">
        <f>TAB_!M2077</f>
        <v>100</v>
      </c>
    </row>
    <row r="1419" spans="1:14" ht="15" thickBot="1">
      <c r="B1419" s="164" t="str">
        <f>TAB_!A2078</f>
        <v>Numero de entrevistados</v>
      </c>
      <c r="C1419" s="140">
        <f>TAB_!B2078</f>
        <v>38</v>
      </c>
      <c r="D1419" s="46">
        <f>TAB_!C2078</f>
        <v>44</v>
      </c>
      <c r="E1419" s="45">
        <f>TAB_!D2078</f>
        <v>0</v>
      </c>
      <c r="F1419" s="46">
        <f>TAB_!E2078</f>
        <v>0</v>
      </c>
      <c r="G1419" s="45">
        <f>TAB_!F2078</f>
        <v>0</v>
      </c>
      <c r="H1419" s="46">
        <f>TAB_!G2078</f>
        <v>0</v>
      </c>
      <c r="I1419" s="45">
        <f>TAB_!H2078</f>
        <v>0</v>
      </c>
      <c r="J1419" s="46">
        <f>TAB_!I2078</f>
        <v>0</v>
      </c>
      <c r="K1419" s="45">
        <f>TAB_!J2078</f>
        <v>0</v>
      </c>
      <c r="L1419" s="46">
        <f>TAB_!K2078</f>
        <v>0</v>
      </c>
      <c r="M1419" s="140">
        <f>TAB_!L2078</f>
        <v>38</v>
      </c>
      <c r="N1419" s="46">
        <f>TAB_!M2078</f>
        <v>44</v>
      </c>
    </row>
    <row r="1420" spans="1:14">
      <c r="C1420" s="33"/>
      <c r="D1420" s="33"/>
      <c r="E1420" s="33"/>
      <c r="F1420" s="33"/>
      <c r="G1420" s="33"/>
      <c r="H1420" s="33"/>
      <c r="I1420" s="33"/>
      <c r="J1420" s="33"/>
      <c r="K1420" s="33"/>
      <c r="L1420" s="33"/>
      <c r="M1420" s="33"/>
      <c r="N1420" s="33"/>
    </row>
    <row r="1421" spans="1:14" s="111" customFormat="1">
      <c r="A1421" s="113"/>
      <c r="B1421" s="33"/>
      <c r="C1421" s="33"/>
      <c r="D1421" s="33"/>
      <c r="E1421" s="33"/>
      <c r="F1421" s="33"/>
      <c r="G1421" s="33"/>
      <c r="H1421" s="33"/>
      <c r="I1421" s="33"/>
      <c r="J1421" s="33"/>
      <c r="K1421" s="33"/>
      <c r="L1421" s="33"/>
      <c r="M1421" s="33"/>
      <c r="N1421" s="33"/>
    </row>
    <row r="1422" spans="1:14" s="111" customFormat="1">
      <c r="A1422" s="273"/>
      <c r="B1422" s="33"/>
      <c r="C1422" s="33"/>
      <c r="D1422" s="33"/>
      <c r="E1422" s="33"/>
      <c r="F1422" s="33"/>
      <c r="G1422" s="33"/>
      <c r="H1422" s="33"/>
      <c r="I1422" s="33"/>
      <c r="J1422" s="33"/>
      <c r="K1422" s="33"/>
      <c r="L1422" s="33"/>
      <c r="M1422" s="33"/>
      <c r="N1422" s="33"/>
    </row>
    <row r="1423" spans="1:14" s="111" customFormat="1">
      <c r="A1423" s="273"/>
      <c r="B1423" s="33"/>
      <c r="C1423" s="33"/>
      <c r="D1423" s="33"/>
      <c r="E1423" s="33"/>
      <c r="F1423" s="33"/>
      <c r="G1423" s="33"/>
      <c r="H1423" s="33"/>
      <c r="I1423" s="33"/>
      <c r="J1423" s="33"/>
      <c r="K1423" s="33"/>
      <c r="L1423" s="33"/>
      <c r="M1423" s="33"/>
      <c r="N1423" s="33"/>
    </row>
    <row r="1424" spans="1:14" s="111" customFormat="1">
      <c r="A1424" s="273"/>
      <c r="B1424" s="33"/>
      <c r="C1424" s="33"/>
      <c r="D1424" s="33"/>
      <c r="E1424" s="33"/>
      <c r="F1424" s="33"/>
      <c r="G1424" s="33"/>
      <c r="H1424" s="33"/>
      <c r="I1424" s="33"/>
      <c r="J1424" s="33"/>
      <c r="K1424" s="33"/>
      <c r="L1424" s="33"/>
      <c r="M1424" s="33"/>
      <c r="N1424" s="33"/>
    </row>
    <row r="1425" spans="1:14">
      <c r="A1425" s="273"/>
      <c r="C1425" s="33"/>
      <c r="D1425" s="33"/>
      <c r="E1425" s="33"/>
      <c r="F1425" s="33"/>
      <c r="G1425" s="33"/>
      <c r="H1425" s="33"/>
      <c r="I1425" s="33"/>
      <c r="J1425" s="33"/>
      <c r="K1425" s="33"/>
      <c r="L1425" s="33"/>
      <c r="M1425" s="33"/>
      <c r="N1425" s="33"/>
    </row>
    <row r="1426" spans="1:14">
      <c r="A1426" s="273"/>
      <c r="B1426" s="141" t="str">
        <f>TAB_!A2081</f>
        <v>¿Considera que las actividades de cooperación académica y profesional (profesor visitante, estancia de investigación, ponencias en eventos académicos,</v>
      </c>
      <c r="C1426" s="33"/>
      <c r="D1426" s="33"/>
      <c r="E1426" s="33"/>
      <c r="F1426" s="33"/>
      <c r="G1426" s="33"/>
      <c r="H1426" s="33"/>
      <c r="I1426" s="33"/>
      <c r="J1426" s="33"/>
      <c r="K1426" s="33"/>
      <c r="L1426" s="33"/>
      <c r="M1426" s="33"/>
      <c r="N1426" s="33"/>
    </row>
    <row r="1427" spans="1:14">
      <c r="A1427" s="273"/>
      <c r="B1427" s="141" t="str">
        <f>TAB_!A2082</f>
        <v>par académico, entre otros), nacionales e internacionales, contribuyen a:</v>
      </c>
      <c r="C1427" s="33"/>
      <c r="D1427" s="33"/>
      <c r="E1427" s="33"/>
      <c r="F1427" s="33"/>
      <c r="G1427" s="33"/>
      <c r="H1427" s="33"/>
      <c r="I1427" s="33"/>
      <c r="J1427" s="33"/>
      <c r="K1427" s="33"/>
      <c r="L1427" s="33"/>
      <c r="M1427" s="33"/>
      <c r="N1427" s="33"/>
    </row>
    <row r="1428" spans="1:14" ht="15" thickBot="1">
      <c r="A1428" s="273"/>
      <c r="B1428" s="141" t="str">
        <f>TAB_!A2083</f>
        <v>Mejorar la calidad del programa</v>
      </c>
      <c r="C1428" s="33"/>
      <c r="D1428" s="33"/>
      <c r="E1428" s="33"/>
      <c r="F1428" s="33"/>
      <c r="G1428" s="33"/>
      <c r="H1428" s="33"/>
      <c r="I1428" s="33"/>
      <c r="J1428" s="33"/>
      <c r="K1428" s="33"/>
      <c r="L1428" s="33"/>
      <c r="M1428" s="33"/>
      <c r="N1428" s="33"/>
    </row>
    <row r="1429" spans="1:14">
      <c r="A1429" s="273"/>
      <c r="B1429" s="160" t="str">
        <f>TAB_!A2091</f>
        <v>(1)Total Desacuerdo</v>
      </c>
      <c r="C1429" s="159">
        <f>TAB_!B2091</f>
        <v>0</v>
      </c>
      <c r="D1429" s="158">
        <f>TAB_!C2091</f>
        <v>0</v>
      </c>
      <c r="E1429" s="157">
        <f>TAB_!D2091</f>
        <v>0</v>
      </c>
      <c r="F1429" s="158">
        <f>TAB_!E2091</f>
        <v>0</v>
      </c>
      <c r="G1429" s="157">
        <f>TAB_!F2091</f>
        <v>0</v>
      </c>
      <c r="H1429" s="158">
        <f>TAB_!G2091</f>
        <v>0</v>
      </c>
      <c r="I1429" s="157">
        <f>TAB_!H2091</f>
        <v>0</v>
      </c>
      <c r="J1429" s="158">
        <f>TAB_!I2091</f>
        <v>0</v>
      </c>
      <c r="K1429" s="157">
        <f>TAB_!J2091</f>
        <v>0</v>
      </c>
      <c r="L1429" s="158">
        <f>TAB_!K2091</f>
        <v>0</v>
      </c>
      <c r="M1429" s="159">
        <f>TAB_!L2091</f>
        <v>0</v>
      </c>
      <c r="N1429" s="158">
        <f>TAB_!M2091</f>
        <v>0</v>
      </c>
    </row>
    <row r="1430" spans="1:14">
      <c r="A1430" s="273"/>
      <c r="B1430" s="142" t="str">
        <f>TAB_!A2092</f>
        <v>(2)Desacuerdo</v>
      </c>
      <c r="C1430" s="136">
        <f>TAB_!B2092</f>
        <v>0</v>
      </c>
      <c r="D1430" s="42">
        <f>TAB_!C2092</f>
        <v>0</v>
      </c>
      <c r="E1430" s="41">
        <f>TAB_!D2092</f>
        <v>0</v>
      </c>
      <c r="F1430" s="42">
        <f>TAB_!E2092</f>
        <v>0</v>
      </c>
      <c r="G1430" s="41">
        <f>TAB_!F2092</f>
        <v>0</v>
      </c>
      <c r="H1430" s="42">
        <f>TAB_!G2092</f>
        <v>0</v>
      </c>
      <c r="I1430" s="41">
        <f>TAB_!H2092</f>
        <v>0</v>
      </c>
      <c r="J1430" s="42">
        <f>TAB_!I2092</f>
        <v>0</v>
      </c>
      <c r="K1430" s="41">
        <f>TAB_!J2092</f>
        <v>0</v>
      </c>
      <c r="L1430" s="42">
        <f>TAB_!K2092</f>
        <v>0</v>
      </c>
      <c r="M1430" s="136">
        <f>TAB_!L2092</f>
        <v>0</v>
      </c>
      <c r="N1430" s="42">
        <f>TAB_!M2092</f>
        <v>0</v>
      </c>
    </row>
    <row r="1431" spans="1:14">
      <c r="A1431" s="273"/>
      <c r="B1431" s="142" t="str">
        <f>TAB_!A2093</f>
        <v>(3)Medianamente de acuerdo</v>
      </c>
      <c r="C1431" s="136">
        <f>TAB_!B2093</f>
        <v>0</v>
      </c>
      <c r="D1431" s="42">
        <f>TAB_!C2093</f>
        <v>0</v>
      </c>
      <c r="E1431" s="41">
        <f>TAB_!D2093</f>
        <v>50</v>
      </c>
      <c r="F1431" s="42">
        <f>TAB_!E2093</f>
        <v>16.7</v>
      </c>
      <c r="G1431" s="41">
        <f>TAB_!F2093</f>
        <v>0</v>
      </c>
      <c r="H1431" s="42">
        <f>TAB_!G2093</f>
        <v>0</v>
      </c>
      <c r="I1431" s="41">
        <f>TAB_!H2093</f>
        <v>0</v>
      </c>
      <c r="J1431" s="42">
        <f>TAB_!I2093</f>
        <v>0</v>
      </c>
      <c r="K1431" s="41">
        <f>TAB_!J2093</f>
        <v>0</v>
      </c>
      <c r="L1431" s="42">
        <f>TAB_!K2093</f>
        <v>0</v>
      </c>
      <c r="M1431" s="136">
        <f>TAB_!L2093</f>
        <v>50</v>
      </c>
      <c r="N1431" s="42">
        <f>TAB_!M2093</f>
        <v>16.7</v>
      </c>
    </row>
    <row r="1432" spans="1:14">
      <c r="A1432" s="273"/>
      <c r="B1432" s="142" t="str">
        <f>TAB_!A2094</f>
        <v>(4)Acuerdo</v>
      </c>
      <c r="C1432" s="136">
        <f>TAB_!B2094</f>
        <v>0</v>
      </c>
      <c r="D1432" s="42">
        <f>TAB_!C2094</f>
        <v>0</v>
      </c>
      <c r="E1432" s="41">
        <f>TAB_!D2094</f>
        <v>0</v>
      </c>
      <c r="F1432" s="42">
        <f>TAB_!E2094</f>
        <v>16.7</v>
      </c>
      <c r="G1432" s="41">
        <f>TAB_!F2094</f>
        <v>0</v>
      </c>
      <c r="H1432" s="42">
        <f>TAB_!G2094</f>
        <v>0</v>
      </c>
      <c r="I1432" s="41">
        <f>TAB_!H2094</f>
        <v>0</v>
      </c>
      <c r="J1432" s="42">
        <f>TAB_!I2094</f>
        <v>0</v>
      </c>
      <c r="K1432" s="41">
        <f>TAB_!J2094</f>
        <v>0</v>
      </c>
      <c r="L1432" s="42">
        <f>TAB_!K2094</f>
        <v>0</v>
      </c>
      <c r="M1432" s="136">
        <f>TAB_!L2094</f>
        <v>0</v>
      </c>
      <c r="N1432" s="42">
        <f>TAB_!M2094</f>
        <v>16.7</v>
      </c>
    </row>
    <row r="1433" spans="1:14">
      <c r="A1433" s="273"/>
      <c r="B1433" s="142" t="str">
        <f>TAB_!A2095</f>
        <v>(5)Total Acuerdo</v>
      </c>
      <c r="C1433" s="136">
        <f>TAB_!B2095</f>
        <v>0</v>
      </c>
      <c r="D1433" s="42">
        <f>TAB_!C2095</f>
        <v>0</v>
      </c>
      <c r="E1433" s="41">
        <f>TAB_!D2095</f>
        <v>50</v>
      </c>
      <c r="F1433" s="42">
        <f>TAB_!E2095</f>
        <v>66.7</v>
      </c>
      <c r="G1433" s="41">
        <f>TAB_!F2095</f>
        <v>0</v>
      </c>
      <c r="H1433" s="42">
        <f>TAB_!G2095</f>
        <v>0</v>
      </c>
      <c r="I1433" s="41">
        <f>TAB_!H2095</f>
        <v>0</v>
      </c>
      <c r="J1433" s="42">
        <f>TAB_!I2095</f>
        <v>0</v>
      </c>
      <c r="K1433" s="41">
        <f>TAB_!J2095</f>
        <v>0</v>
      </c>
      <c r="L1433" s="42">
        <f>TAB_!K2095</f>
        <v>0</v>
      </c>
      <c r="M1433" s="136">
        <f>TAB_!L2095</f>
        <v>50</v>
      </c>
      <c r="N1433" s="42">
        <f>TAB_!M2095</f>
        <v>66.7</v>
      </c>
    </row>
    <row r="1434" spans="1:14">
      <c r="A1434" s="273"/>
      <c r="B1434" s="142" t="str">
        <f>TAB_!A2096</f>
        <v>NS/NA</v>
      </c>
      <c r="C1434" s="136">
        <f>TAB_!B2096</f>
        <v>0</v>
      </c>
      <c r="D1434" s="42">
        <f>TAB_!C2096</f>
        <v>0</v>
      </c>
      <c r="E1434" s="41">
        <f>TAB_!D2096</f>
        <v>0</v>
      </c>
      <c r="F1434" s="42">
        <f>TAB_!E2096</f>
        <v>0</v>
      </c>
      <c r="G1434" s="41">
        <f>TAB_!F2096</f>
        <v>0</v>
      </c>
      <c r="H1434" s="42">
        <f>TAB_!G2096</f>
        <v>0</v>
      </c>
      <c r="I1434" s="41">
        <f>TAB_!H2096</f>
        <v>0</v>
      </c>
      <c r="J1434" s="42">
        <f>TAB_!I2096</f>
        <v>0</v>
      </c>
      <c r="K1434" s="41">
        <f>TAB_!J2096</f>
        <v>0</v>
      </c>
      <c r="L1434" s="42">
        <f>TAB_!K2096</f>
        <v>0</v>
      </c>
      <c r="M1434" s="136">
        <f>TAB_!L2096</f>
        <v>0</v>
      </c>
      <c r="N1434" s="42">
        <f>TAB_!M2096</f>
        <v>0</v>
      </c>
    </row>
    <row r="1435" spans="1:14">
      <c r="A1435" s="273"/>
      <c r="B1435" s="142" t="str">
        <f>TAB_!A2097</f>
        <v>Total</v>
      </c>
      <c r="C1435" s="136">
        <f>TAB_!B2097</f>
        <v>0</v>
      </c>
      <c r="D1435" s="42">
        <f>TAB_!C2097</f>
        <v>0</v>
      </c>
      <c r="E1435" s="41">
        <f>TAB_!D2097</f>
        <v>100</v>
      </c>
      <c r="F1435" s="42">
        <f>TAB_!E2097</f>
        <v>100</v>
      </c>
      <c r="G1435" s="41">
        <f>TAB_!F2097</f>
        <v>0</v>
      </c>
      <c r="H1435" s="42">
        <f>TAB_!G2097</f>
        <v>0</v>
      </c>
      <c r="I1435" s="41">
        <f>TAB_!H2097</f>
        <v>0</v>
      </c>
      <c r="J1435" s="42">
        <f>TAB_!I2097</f>
        <v>0</v>
      </c>
      <c r="K1435" s="41">
        <f>TAB_!J2097</f>
        <v>0</v>
      </c>
      <c r="L1435" s="42">
        <f>TAB_!K2097</f>
        <v>0</v>
      </c>
      <c r="M1435" s="136">
        <f>TAB_!L2097</f>
        <v>100</v>
      </c>
      <c r="N1435" s="42">
        <f>TAB_!M2097</f>
        <v>100</v>
      </c>
    </row>
    <row r="1436" spans="1:14">
      <c r="A1436" s="273"/>
      <c r="B1436" s="143" t="str">
        <f>TAB_!A2098</f>
        <v>Numero de entrevistados</v>
      </c>
      <c r="C1436" s="137">
        <f>TAB_!B2098</f>
        <v>0</v>
      </c>
      <c r="D1436" s="44">
        <f>TAB_!C2098</f>
        <v>0</v>
      </c>
      <c r="E1436" s="43">
        <f>TAB_!D2098</f>
        <v>4</v>
      </c>
      <c r="F1436" s="44">
        <f>TAB_!E2098</f>
        <v>6</v>
      </c>
      <c r="G1436" s="43">
        <f>TAB_!F2098</f>
        <v>0</v>
      </c>
      <c r="H1436" s="44">
        <f>TAB_!G2098</f>
        <v>0</v>
      </c>
      <c r="I1436" s="43">
        <f>TAB_!H2098</f>
        <v>0</v>
      </c>
      <c r="J1436" s="44">
        <f>TAB_!I2098</f>
        <v>0</v>
      </c>
      <c r="K1436" s="43">
        <f>TAB_!J2098</f>
        <v>0</v>
      </c>
      <c r="L1436" s="44">
        <f>TAB_!K2098</f>
        <v>0</v>
      </c>
      <c r="M1436" s="137">
        <f>TAB_!L2098</f>
        <v>4</v>
      </c>
      <c r="N1436" s="44">
        <f>TAB_!M2098</f>
        <v>6</v>
      </c>
    </row>
    <row r="1437" spans="1:14">
      <c r="A1437" s="273"/>
      <c r="B1437" s="161" t="str">
        <f>TAB_!A2099</f>
        <v>TOP TWO BOX</v>
      </c>
      <c r="C1437" s="138">
        <f>TAB_!B2099</f>
        <v>0</v>
      </c>
      <c r="D1437" s="36">
        <f>TAB_!C2099</f>
        <v>0</v>
      </c>
      <c r="E1437" s="35">
        <f>TAB_!D2099</f>
        <v>50</v>
      </c>
      <c r="F1437" s="36">
        <f>TAB_!E2099</f>
        <v>83.3</v>
      </c>
      <c r="G1437" s="35">
        <f>TAB_!F2099</f>
        <v>0</v>
      </c>
      <c r="H1437" s="36">
        <f>TAB_!G2099</f>
        <v>0</v>
      </c>
      <c r="I1437" s="35">
        <f>TAB_!H2099</f>
        <v>0</v>
      </c>
      <c r="J1437" s="36">
        <f>TAB_!I2099</f>
        <v>0</v>
      </c>
      <c r="K1437" s="35">
        <f>TAB_!J2099</f>
        <v>0</v>
      </c>
      <c r="L1437" s="36">
        <f>TAB_!K2099</f>
        <v>0</v>
      </c>
      <c r="M1437" s="138">
        <f>TAB_!L2099</f>
        <v>50</v>
      </c>
      <c r="N1437" s="36">
        <f>TAB_!M2099</f>
        <v>83.3</v>
      </c>
    </row>
    <row r="1438" spans="1:14">
      <c r="A1438" s="273"/>
      <c r="B1438" s="142" t="str">
        <f>TAB_!A2100</f>
        <v>BOTTOM TWO BOX</v>
      </c>
      <c r="C1438" s="136">
        <f>TAB_!B2100</f>
        <v>0</v>
      </c>
      <c r="D1438" s="42">
        <f>TAB_!C2100</f>
        <v>0</v>
      </c>
      <c r="E1438" s="41">
        <f>TAB_!D2100</f>
        <v>0</v>
      </c>
      <c r="F1438" s="42">
        <f>TAB_!E2100</f>
        <v>0</v>
      </c>
      <c r="G1438" s="41">
        <f>TAB_!F2100</f>
        <v>0</v>
      </c>
      <c r="H1438" s="42">
        <f>TAB_!G2100</f>
        <v>0</v>
      </c>
      <c r="I1438" s="41">
        <f>TAB_!H2100</f>
        <v>0</v>
      </c>
      <c r="J1438" s="42">
        <f>TAB_!I2100</f>
        <v>0</v>
      </c>
      <c r="K1438" s="41">
        <f>TAB_!J2100</f>
        <v>0</v>
      </c>
      <c r="L1438" s="42">
        <f>TAB_!K2100</f>
        <v>0</v>
      </c>
      <c r="M1438" s="136">
        <f>TAB_!L2100</f>
        <v>0</v>
      </c>
      <c r="N1438" s="42">
        <f>TAB_!M2100</f>
        <v>0</v>
      </c>
    </row>
    <row r="1439" spans="1:14">
      <c r="A1439" s="273"/>
      <c r="B1439" s="161" t="str">
        <f>TAB_!A2101</f>
        <v>Media Escala de 1 a 5</v>
      </c>
      <c r="C1439" s="139">
        <f>TAB_!B2101</f>
        <v>0</v>
      </c>
      <c r="D1439" s="38">
        <f>TAB_!C2101</f>
        <v>0</v>
      </c>
      <c r="E1439" s="37">
        <f>TAB_!D2101</f>
        <v>4</v>
      </c>
      <c r="F1439" s="38">
        <f>TAB_!E2101</f>
        <v>4.5</v>
      </c>
      <c r="G1439" s="37">
        <f>TAB_!F2101</f>
        <v>0</v>
      </c>
      <c r="H1439" s="38">
        <f>TAB_!G2101</f>
        <v>0</v>
      </c>
      <c r="I1439" s="37">
        <f>TAB_!H2101</f>
        <v>0</v>
      </c>
      <c r="J1439" s="38">
        <f>TAB_!I2101</f>
        <v>0</v>
      </c>
      <c r="K1439" s="37">
        <f>TAB_!J2101</f>
        <v>0</v>
      </c>
      <c r="L1439" s="38">
        <f>TAB_!K2101</f>
        <v>0</v>
      </c>
      <c r="M1439" s="139">
        <f>TAB_!L2101</f>
        <v>4</v>
      </c>
      <c r="N1439" s="38">
        <f>TAB_!M2101</f>
        <v>4.5</v>
      </c>
    </row>
    <row r="1440" spans="1:14" ht="15" thickBot="1">
      <c r="A1440" s="273"/>
      <c r="B1440" s="162" t="str">
        <f>TAB_!A2102</f>
        <v>Índice Escala de 1 a 100</v>
      </c>
      <c r="C1440" s="140">
        <f>TAB_!B2102</f>
        <v>0</v>
      </c>
      <c r="D1440" s="46">
        <f>TAB_!C2102</f>
        <v>0</v>
      </c>
      <c r="E1440" s="45">
        <f>TAB_!D2102</f>
        <v>75</v>
      </c>
      <c r="F1440" s="46">
        <f>TAB_!E2102</f>
        <v>87.5</v>
      </c>
      <c r="G1440" s="45">
        <f>TAB_!F2102</f>
        <v>0</v>
      </c>
      <c r="H1440" s="46">
        <f>TAB_!G2102</f>
        <v>0</v>
      </c>
      <c r="I1440" s="45">
        <f>TAB_!H2102</f>
        <v>0</v>
      </c>
      <c r="J1440" s="46">
        <f>TAB_!I2102</f>
        <v>0</v>
      </c>
      <c r="K1440" s="45">
        <f>TAB_!J2102</f>
        <v>0</v>
      </c>
      <c r="L1440" s="46">
        <f>TAB_!K2102</f>
        <v>0</v>
      </c>
      <c r="M1440" s="140">
        <f>TAB_!L2102</f>
        <v>75</v>
      </c>
      <c r="N1440" s="46">
        <f>TAB_!M2102</f>
        <v>87.5</v>
      </c>
    </row>
    <row r="1441" spans="1:14">
      <c r="A1441" s="273"/>
      <c r="C1441" s="33"/>
      <c r="D1441" s="33"/>
      <c r="E1441" s="33"/>
      <c r="F1441" s="33"/>
      <c r="G1441" s="33"/>
      <c r="H1441" s="33"/>
      <c r="I1441" s="33"/>
      <c r="J1441" s="33"/>
      <c r="K1441" s="33"/>
      <c r="L1441" s="33"/>
      <c r="M1441" s="33"/>
      <c r="N1441" s="33"/>
    </row>
    <row r="1442" spans="1:14">
      <c r="A1442" s="273"/>
      <c r="C1442" s="33"/>
      <c r="D1442" s="33"/>
      <c r="E1442" s="33"/>
      <c r="F1442" s="33"/>
      <c r="G1442" s="33"/>
      <c r="H1442" s="33"/>
      <c r="I1442" s="33"/>
      <c r="J1442" s="33"/>
      <c r="K1442" s="33"/>
      <c r="L1442" s="33"/>
      <c r="M1442" s="33"/>
      <c r="N1442" s="33"/>
    </row>
    <row r="1443" spans="1:14">
      <c r="A1443" s="273"/>
      <c r="B1443" s="141" t="str">
        <f>TAB_!A2105</f>
        <v>¿Considera que las actividades de cooperación académica y profesional (profesor visitante, estancia de investigación, ponencias en eventos académicos,</v>
      </c>
      <c r="C1443" s="33"/>
      <c r="D1443" s="33"/>
      <c r="E1443" s="33"/>
      <c r="F1443" s="33"/>
      <c r="G1443" s="33"/>
      <c r="H1443" s="33"/>
      <c r="I1443" s="33"/>
      <c r="J1443" s="33"/>
      <c r="K1443" s="33"/>
      <c r="L1443" s="33"/>
      <c r="M1443" s="33"/>
      <c r="N1443" s="33"/>
    </row>
    <row r="1444" spans="1:14">
      <c r="A1444" s="273"/>
      <c r="B1444" s="141" t="str">
        <f>TAB_!A2106</f>
        <v>par académico, entre otros), nacionales e internacionales, contribuyen a:</v>
      </c>
      <c r="C1444" s="33"/>
      <c r="D1444" s="33"/>
      <c r="E1444" s="33"/>
      <c r="F1444" s="33"/>
      <c r="G1444" s="33"/>
      <c r="H1444" s="33"/>
      <c r="I1444" s="33"/>
      <c r="J1444" s="33"/>
      <c r="K1444" s="33"/>
      <c r="L1444" s="33"/>
      <c r="M1444" s="33"/>
      <c r="N1444" s="33"/>
    </row>
    <row r="1445" spans="1:14" ht="15" thickBot="1">
      <c r="A1445" s="273"/>
      <c r="B1445" s="141" t="str">
        <f>TAB_!A2107</f>
        <v>Fortalecer la formacion profesoral</v>
      </c>
      <c r="C1445" s="33"/>
      <c r="D1445" s="33"/>
      <c r="E1445" s="33"/>
      <c r="F1445" s="33"/>
      <c r="G1445" s="33"/>
      <c r="H1445" s="33"/>
      <c r="I1445" s="33"/>
      <c r="J1445" s="33"/>
      <c r="K1445" s="33"/>
      <c r="L1445" s="33"/>
      <c r="M1445" s="33"/>
      <c r="N1445" s="33"/>
    </row>
    <row r="1446" spans="1:14">
      <c r="A1446" s="273"/>
      <c r="B1446" s="160" t="str">
        <f>TAB_!A2115</f>
        <v>(1)Total Desacuerdo</v>
      </c>
      <c r="C1446" s="159">
        <f>TAB_!B2115</f>
        <v>0</v>
      </c>
      <c r="D1446" s="158">
        <f>TAB_!C2115</f>
        <v>0</v>
      </c>
      <c r="E1446" s="157">
        <f>TAB_!D2115</f>
        <v>0</v>
      </c>
      <c r="F1446" s="158">
        <f>TAB_!E2115</f>
        <v>0</v>
      </c>
      <c r="G1446" s="157">
        <f>TAB_!F2115</f>
        <v>0</v>
      </c>
      <c r="H1446" s="158">
        <f>TAB_!G2115</f>
        <v>0</v>
      </c>
      <c r="I1446" s="157">
        <f>TAB_!H2115</f>
        <v>0</v>
      </c>
      <c r="J1446" s="158">
        <f>TAB_!I2115</f>
        <v>0</v>
      </c>
      <c r="K1446" s="157">
        <f>TAB_!J2115</f>
        <v>0</v>
      </c>
      <c r="L1446" s="158">
        <f>TAB_!K2115</f>
        <v>0</v>
      </c>
      <c r="M1446" s="159">
        <f>TAB_!L2115</f>
        <v>0</v>
      </c>
      <c r="N1446" s="158">
        <f>TAB_!M2115</f>
        <v>0</v>
      </c>
    </row>
    <row r="1447" spans="1:14">
      <c r="A1447" s="273"/>
      <c r="B1447" s="142" t="str">
        <f>TAB_!A2116</f>
        <v>(2)Desacuerdo</v>
      </c>
      <c r="C1447" s="136">
        <f>TAB_!B2116</f>
        <v>0</v>
      </c>
      <c r="D1447" s="42">
        <f>TAB_!C2116</f>
        <v>0</v>
      </c>
      <c r="E1447" s="41">
        <f>TAB_!D2116</f>
        <v>0</v>
      </c>
      <c r="F1447" s="42">
        <f>TAB_!E2116</f>
        <v>0</v>
      </c>
      <c r="G1447" s="41">
        <f>TAB_!F2116</f>
        <v>0</v>
      </c>
      <c r="H1447" s="42">
        <f>TAB_!G2116</f>
        <v>0</v>
      </c>
      <c r="I1447" s="41">
        <f>TAB_!H2116</f>
        <v>0</v>
      </c>
      <c r="J1447" s="42">
        <f>TAB_!I2116</f>
        <v>0</v>
      </c>
      <c r="K1447" s="41">
        <f>TAB_!J2116</f>
        <v>0</v>
      </c>
      <c r="L1447" s="42">
        <f>TAB_!K2116</f>
        <v>0</v>
      </c>
      <c r="M1447" s="136">
        <f>TAB_!L2116</f>
        <v>0</v>
      </c>
      <c r="N1447" s="42">
        <f>TAB_!M2116</f>
        <v>0</v>
      </c>
    </row>
    <row r="1448" spans="1:14">
      <c r="A1448" s="273"/>
      <c r="B1448" s="142" t="str">
        <f>TAB_!A2117</f>
        <v>(3)Medianamente de acuerdo</v>
      </c>
      <c r="C1448" s="136">
        <f>TAB_!B2117</f>
        <v>0</v>
      </c>
      <c r="D1448" s="42">
        <f>TAB_!C2117</f>
        <v>0</v>
      </c>
      <c r="E1448" s="41">
        <f>TAB_!D2117</f>
        <v>50</v>
      </c>
      <c r="F1448" s="42">
        <f>TAB_!E2117</f>
        <v>16.7</v>
      </c>
      <c r="G1448" s="41">
        <f>TAB_!F2117</f>
        <v>0</v>
      </c>
      <c r="H1448" s="42">
        <f>TAB_!G2117</f>
        <v>0</v>
      </c>
      <c r="I1448" s="41">
        <f>TAB_!H2117</f>
        <v>0</v>
      </c>
      <c r="J1448" s="42">
        <f>TAB_!I2117</f>
        <v>0</v>
      </c>
      <c r="K1448" s="41">
        <f>TAB_!J2117</f>
        <v>0</v>
      </c>
      <c r="L1448" s="42">
        <f>TAB_!K2117</f>
        <v>0</v>
      </c>
      <c r="M1448" s="136">
        <f>TAB_!L2117</f>
        <v>50</v>
      </c>
      <c r="N1448" s="42">
        <f>TAB_!M2117</f>
        <v>16.7</v>
      </c>
    </row>
    <row r="1449" spans="1:14">
      <c r="A1449" s="273"/>
      <c r="B1449" s="142" t="str">
        <f>TAB_!A2118</f>
        <v>(4)Acuerdo</v>
      </c>
      <c r="C1449" s="136">
        <f>TAB_!B2118</f>
        <v>0</v>
      </c>
      <c r="D1449" s="42">
        <f>TAB_!C2118</f>
        <v>0</v>
      </c>
      <c r="E1449" s="41">
        <f>TAB_!D2118</f>
        <v>0</v>
      </c>
      <c r="F1449" s="42">
        <f>TAB_!E2118</f>
        <v>16.7</v>
      </c>
      <c r="G1449" s="41">
        <f>TAB_!F2118</f>
        <v>0</v>
      </c>
      <c r="H1449" s="42">
        <f>TAB_!G2118</f>
        <v>0</v>
      </c>
      <c r="I1449" s="41">
        <f>TAB_!H2118</f>
        <v>0</v>
      </c>
      <c r="J1449" s="42">
        <f>TAB_!I2118</f>
        <v>0</v>
      </c>
      <c r="K1449" s="41">
        <f>TAB_!J2118</f>
        <v>0</v>
      </c>
      <c r="L1449" s="42">
        <f>TAB_!K2118</f>
        <v>0</v>
      </c>
      <c r="M1449" s="136">
        <f>TAB_!L2118</f>
        <v>0</v>
      </c>
      <c r="N1449" s="42">
        <f>TAB_!M2118</f>
        <v>16.7</v>
      </c>
    </row>
    <row r="1450" spans="1:14">
      <c r="A1450" s="273"/>
      <c r="B1450" s="142" t="str">
        <f>TAB_!A2119</f>
        <v>(5)Total Acuerdo</v>
      </c>
      <c r="C1450" s="136">
        <f>TAB_!B2119</f>
        <v>0</v>
      </c>
      <c r="D1450" s="42">
        <f>TAB_!C2119</f>
        <v>0</v>
      </c>
      <c r="E1450" s="41">
        <f>TAB_!D2119</f>
        <v>50</v>
      </c>
      <c r="F1450" s="42">
        <f>TAB_!E2119</f>
        <v>66.7</v>
      </c>
      <c r="G1450" s="41">
        <f>TAB_!F2119</f>
        <v>0</v>
      </c>
      <c r="H1450" s="42">
        <f>TAB_!G2119</f>
        <v>0</v>
      </c>
      <c r="I1450" s="41">
        <f>TAB_!H2119</f>
        <v>0</v>
      </c>
      <c r="J1450" s="42">
        <f>TAB_!I2119</f>
        <v>0</v>
      </c>
      <c r="K1450" s="41">
        <f>TAB_!J2119</f>
        <v>0</v>
      </c>
      <c r="L1450" s="42">
        <f>TAB_!K2119</f>
        <v>0</v>
      </c>
      <c r="M1450" s="136">
        <f>TAB_!L2119</f>
        <v>50</v>
      </c>
      <c r="N1450" s="42">
        <f>TAB_!M2119</f>
        <v>66.7</v>
      </c>
    </row>
    <row r="1451" spans="1:14">
      <c r="A1451" s="273"/>
      <c r="B1451" s="142" t="str">
        <f>TAB_!A2120</f>
        <v>NS/NA</v>
      </c>
      <c r="C1451" s="136">
        <f>TAB_!B2120</f>
        <v>0</v>
      </c>
      <c r="D1451" s="42">
        <f>TAB_!C2120</f>
        <v>0</v>
      </c>
      <c r="E1451" s="41">
        <f>TAB_!D2120</f>
        <v>0</v>
      </c>
      <c r="F1451" s="42">
        <f>TAB_!E2120</f>
        <v>0</v>
      </c>
      <c r="G1451" s="41">
        <f>TAB_!F2120</f>
        <v>0</v>
      </c>
      <c r="H1451" s="42">
        <f>TAB_!G2120</f>
        <v>0</v>
      </c>
      <c r="I1451" s="41">
        <f>TAB_!H2120</f>
        <v>0</v>
      </c>
      <c r="J1451" s="42">
        <f>TAB_!I2120</f>
        <v>0</v>
      </c>
      <c r="K1451" s="41">
        <f>TAB_!J2120</f>
        <v>0</v>
      </c>
      <c r="L1451" s="42">
        <f>TAB_!K2120</f>
        <v>0</v>
      </c>
      <c r="M1451" s="136">
        <f>TAB_!L2120</f>
        <v>0</v>
      </c>
      <c r="N1451" s="42">
        <f>TAB_!M2120</f>
        <v>0</v>
      </c>
    </row>
    <row r="1452" spans="1:14">
      <c r="A1452" s="273"/>
      <c r="B1452" s="142" t="str">
        <f>TAB_!A2121</f>
        <v>Total</v>
      </c>
      <c r="C1452" s="136">
        <f>TAB_!B2121</f>
        <v>0</v>
      </c>
      <c r="D1452" s="42">
        <f>TAB_!C2121</f>
        <v>0</v>
      </c>
      <c r="E1452" s="41">
        <f>TAB_!D2121</f>
        <v>100</v>
      </c>
      <c r="F1452" s="42">
        <f>TAB_!E2121</f>
        <v>100</v>
      </c>
      <c r="G1452" s="41">
        <f>TAB_!F2121</f>
        <v>0</v>
      </c>
      <c r="H1452" s="42">
        <f>TAB_!G2121</f>
        <v>0</v>
      </c>
      <c r="I1452" s="41">
        <f>TAB_!H2121</f>
        <v>0</v>
      </c>
      <c r="J1452" s="42">
        <f>TAB_!I2121</f>
        <v>0</v>
      </c>
      <c r="K1452" s="41">
        <f>TAB_!J2121</f>
        <v>0</v>
      </c>
      <c r="L1452" s="42">
        <f>TAB_!K2121</f>
        <v>0</v>
      </c>
      <c r="M1452" s="136">
        <f>TAB_!L2121</f>
        <v>100</v>
      </c>
      <c r="N1452" s="42">
        <f>TAB_!M2121</f>
        <v>100</v>
      </c>
    </row>
    <row r="1453" spans="1:14">
      <c r="A1453" s="273"/>
      <c r="B1453" s="143" t="str">
        <f>TAB_!A2122</f>
        <v>Numero de entrevistados</v>
      </c>
      <c r="C1453" s="137">
        <f>TAB_!B2122</f>
        <v>0</v>
      </c>
      <c r="D1453" s="44">
        <f>TAB_!C2122</f>
        <v>0</v>
      </c>
      <c r="E1453" s="43">
        <f>TAB_!D2122</f>
        <v>4</v>
      </c>
      <c r="F1453" s="44">
        <f>TAB_!E2122</f>
        <v>6</v>
      </c>
      <c r="G1453" s="43">
        <f>TAB_!F2122</f>
        <v>0</v>
      </c>
      <c r="H1453" s="44">
        <f>TAB_!G2122</f>
        <v>0</v>
      </c>
      <c r="I1453" s="43">
        <f>TAB_!H2122</f>
        <v>0</v>
      </c>
      <c r="J1453" s="44">
        <f>TAB_!I2122</f>
        <v>0</v>
      </c>
      <c r="K1453" s="43">
        <f>TAB_!J2122</f>
        <v>0</v>
      </c>
      <c r="L1453" s="44">
        <f>TAB_!K2122</f>
        <v>0</v>
      </c>
      <c r="M1453" s="137">
        <f>TAB_!L2122</f>
        <v>4</v>
      </c>
      <c r="N1453" s="44">
        <f>TAB_!M2122</f>
        <v>6</v>
      </c>
    </row>
    <row r="1454" spans="1:14">
      <c r="A1454" s="273"/>
      <c r="B1454" s="161" t="str">
        <f>TAB_!A2123</f>
        <v>TOP TWO BOX</v>
      </c>
      <c r="C1454" s="138">
        <f>TAB_!B2123</f>
        <v>0</v>
      </c>
      <c r="D1454" s="36">
        <f>TAB_!C2123</f>
        <v>0</v>
      </c>
      <c r="E1454" s="35">
        <f>TAB_!D2123</f>
        <v>50</v>
      </c>
      <c r="F1454" s="36">
        <f>TAB_!E2123</f>
        <v>83.3</v>
      </c>
      <c r="G1454" s="35">
        <f>TAB_!F2123</f>
        <v>0</v>
      </c>
      <c r="H1454" s="36">
        <f>TAB_!G2123</f>
        <v>0</v>
      </c>
      <c r="I1454" s="35">
        <f>TAB_!H2123</f>
        <v>0</v>
      </c>
      <c r="J1454" s="36">
        <f>TAB_!I2123</f>
        <v>0</v>
      </c>
      <c r="K1454" s="35">
        <f>TAB_!J2123</f>
        <v>0</v>
      </c>
      <c r="L1454" s="36">
        <f>TAB_!K2123</f>
        <v>0</v>
      </c>
      <c r="M1454" s="138">
        <f>TAB_!L2123</f>
        <v>50</v>
      </c>
      <c r="N1454" s="36">
        <f>TAB_!M2123</f>
        <v>83.3</v>
      </c>
    </row>
    <row r="1455" spans="1:14">
      <c r="A1455" s="273"/>
      <c r="B1455" s="142" t="str">
        <f>TAB_!A2124</f>
        <v>BOTTOM TWO BOX</v>
      </c>
      <c r="C1455" s="136">
        <f>TAB_!B2124</f>
        <v>0</v>
      </c>
      <c r="D1455" s="42">
        <f>TAB_!C2124</f>
        <v>0</v>
      </c>
      <c r="E1455" s="41">
        <f>TAB_!D2124</f>
        <v>0</v>
      </c>
      <c r="F1455" s="42">
        <f>TAB_!E2124</f>
        <v>0</v>
      </c>
      <c r="G1455" s="41">
        <f>TAB_!F2124</f>
        <v>0</v>
      </c>
      <c r="H1455" s="42">
        <f>TAB_!G2124</f>
        <v>0</v>
      </c>
      <c r="I1455" s="41">
        <f>TAB_!H2124</f>
        <v>0</v>
      </c>
      <c r="J1455" s="42">
        <f>TAB_!I2124</f>
        <v>0</v>
      </c>
      <c r="K1455" s="41">
        <f>TAB_!J2124</f>
        <v>0</v>
      </c>
      <c r="L1455" s="42">
        <f>TAB_!K2124</f>
        <v>0</v>
      </c>
      <c r="M1455" s="136">
        <f>TAB_!L2124</f>
        <v>0</v>
      </c>
      <c r="N1455" s="42">
        <f>TAB_!M2124</f>
        <v>0</v>
      </c>
    </row>
    <row r="1456" spans="1:14">
      <c r="A1456" s="273"/>
      <c r="B1456" s="161" t="str">
        <f>TAB_!A2125</f>
        <v>Media Escala de 1 a 5</v>
      </c>
      <c r="C1456" s="139">
        <f>TAB_!B2125</f>
        <v>0</v>
      </c>
      <c r="D1456" s="38">
        <f>TAB_!C2125</f>
        <v>0</v>
      </c>
      <c r="E1456" s="37">
        <f>TAB_!D2125</f>
        <v>4</v>
      </c>
      <c r="F1456" s="38">
        <f>TAB_!E2125</f>
        <v>4.5</v>
      </c>
      <c r="G1456" s="37">
        <f>TAB_!F2125</f>
        <v>0</v>
      </c>
      <c r="H1456" s="38">
        <f>TAB_!G2125</f>
        <v>0</v>
      </c>
      <c r="I1456" s="37">
        <f>TAB_!H2125</f>
        <v>0</v>
      </c>
      <c r="J1456" s="38">
        <f>TAB_!I2125</f>
        <v>0</v>
      </c>
      <c r="K1456" s="37">
        <f>TAB_!J2125</f>
        <v>0</v>
      </c>
      <c r="L1456" s="38">
        <f>TAB_!K2125</f>
        <v>0</v>
      </c>
      <c r="M1456" s="139">
        <f>TAB_!L2125</f>
        <v>4</v>
      </c>
      <c r="N1456" s="38">
        <f>TAB_!M2125</f>
        <v>4.5</v>
      </c>
    </row>
    <row r="1457" spans="1:14" ht="15" thickBot="1">
      <c r="A1457" s="273"/>
      <c r="B1457" s="162" t="str">
        <f>TAB_!A2126</f>
        <v>Índice Escala de 1 a 100</v>
      </c>
      <c r="C1457" s="140">
        <f>TAB_!B2126</f>
        <v>0</v>
      </c>
      <c r="D1457" s="46">
        <f>TAB_!C2126</f>
        <v>0</v>
      </c>
      <c r="E1457" s="45">
        <f>TAB_!D2126</f>
        <v>75</v>
      </c>
      <c r="F1457" s="46">
        <f>TAB_!E2126</f>
        <v>87.5</v>
      </c>
      <c r="G1457" s="45">
        <f>TAB_!F2126</f>
        <v>0</v>
      </c>
      <c r="H1457" s="46">
        <f>TAB_!G2126</f>
        <v>0</v>
      </c>
      <c r="I1457" s="45">
        <f>TAB_!H2126</f>
        <v>0</v>
      </c>
      <c r="J1457" s="46">
        <f>TAB_!I2126</f>
        <v>0</v>
      </c>
      <c r="K1457" s="45">
        <f>TAB_!J2126</f>
        <v>0</v>
      </c>
      <c r="L1457" s="46">
        <f>TAB_!K2126</f>
        <v>0</v>
      </c>
      <c r="M1457" s="140">
        <f>TAB_!L2126</f>
        <v>75</v>
      </c>
      <c r="N1457" s="46">
        <f>TAB_!M2126</f>
        <v>87.5</v>
      </c>
    </row>
    <row r="1458" spans="1:14">
      <c r="C1458" s="33"/>
      <c r="D1458" s="33"/>
      <c r="E1458" s="33"/>
      <c r="F1458" s="33"/>
      <c r="G1458" s="33"/>
      <c r="H1458" s="33"/>
      <c r="I1458" s="33"/>
      <c r="J1458" s="33"/>
      <c r="K1458" s="33"/>
      <c r="L1458" s="33"/>
      <c r="M1458" s="33"/>
      <c r="N1458" s="33"/>
    </row>
    <row r="1459" spans="1:14">
      <c r="C1459" s="33"/>
      <c r="D1459" s="33"/>
      <c r="E1459" s="33"/>
      <c r="F1459" s="33"/>
      <c r="G1459" s="33"/>
      <c r="H1459" s="33"/>
      <c r="I1459" s="33"/>
      <c r="J1459" s="33"/>
      <c r="K1459" s="33"/>
      <c r="L1459" s="33"/>
      <c r="M1459" s="33"/>
      <c r="N1459" s="33"/>
    </row>
    <row r="1460" spans="1:14">
      <c r="B1460" s="141" t="str">
        <f>TAB_!A2129</f>
        <v>¿Considera que los programas de movilidad nacional o internacional ofrecidos por la Universidad (semestre universitario en el exterior, prácticas internacionales,</v>
      </c>
      <c r="C1460" s="33"/>
      <c r="D1460" s="33"/>
      <c r="E1460" s="33"/>
      <c r="F1460" s="33"/>
      <c r="G1460" s="33"/>
      <c r="H1460" s="33"/>
      <c r="I1460" s="33"/>
      <c r="J1460" s="33"/>
      <c r="K1460" s="33"/>
      <c r="L1460" s="33"/>
      <c r="M1460" s="33"/>
      <c r="N1460" s="33"/>
    </row>
    <row r="1461" spans="1:14" ht="15" thickBot="1">
      <c r="B1461" s="141" t="str">
        <f>TAB_!A2130</f>
        <v>cursos de idiomas, doble grado, doble titulación, rotaciones en el área de la salud, cursos de verano) contribuyen a su formación académica y personal?</v>
      </c>
      <c r="C1461" s="33"/>
      <c r="D1461" s="33"/>
      <c r="E1461" s="33"/>
      <c r="F1461" s="33"/>
      <c r="G1461" s="33"/>
      <c r="H1461" s="33"/>
      <c r="I1461" s="33"/>
      <c r="J1461" s="33"/>
      <c r="K1461" s="33"/>
      <c r="L1461" s="33"/>
      <c r="M1461" s="33"/>
      <c r="N1461" s="33"/>
    </row>
    <row r="1462" spans="1:14">
      <c r="B1462" s="160" t="str">
        <f>TAB_!A2138</f>
        <v>(1)Total Desacuerdo</v>
      </c>
      <c r="C1462" s="159">
        <f>TAB_!B2138</f>
        <v>0</v>
      </c>
      <c r="D1462" s="158">
        <f>TAB_!C2138</f>
        <v>0</v>
      </c>
      <c r="E1462" s="157">
        <f>TAB_!D2138</f>
        <v>0</v>
      </c>
      <c r="F1462" s="158">
        <f>TAB_!E2138</f>
        <v>0</v>
      </c>
      <c r="G1462" s="157">
        <f>TAB_!F2138</f>
        <v>0</v>
      </c>
      <c r="H1462" s="158">
        <f>TAB_!G2138</f>
        <v>0</v>
      </c>
      <c r="I1462" s="157">
        <f>TAB_!H2138</f>
        <v>0</v>
      </c>
      <c r="J1462" s="158">
        <f>TAB_!I2138</f>
        <v>0</v>
      </c>
      <c r="K1462" s="157">
        <f>TAB_!J2138</f>
        <v>0</v>
      </c>
      <c r="L1462" s="158">
        <f>TAB_!K2138</f>
        <v>0</v>
      </c>
      <c r="M1462" s="159">
        <f>TAB_!L2138</f>
        <v>0</v>
      </c>
      <c r="N1462" s="158">
        <f>TAB_!M2138</f>
        <v>0</v>
      </c>
    </row>
    <row r="1463" spans="1:14">
      <c r="B1463" s="142" t="str">
        <f>TAB_!A2139</f>
        <v>(2)Desacuerdo</v>
      </c>
      <c r="C1463" s="136">
        <f>TAB_!B2139</f>
        <v>0</v>
      </c>
      <c r="D1463" s="42">
        <f>TAB_!C2139</f>
        <v>0</v>
      </c>
      <c r="E1463" s="41">
        <f>TAB_!D2139</f>
        <v>0</v>
      </c>
      <c r="F1463" s="42">
        <f>TAB_!E2139</f>
        <v>0</v>
      </c>
      <c r="G1463" s="41">
        <f>TAB_!F2139</f>
        <v>0</v>
      </c>
      <c r="H1463" s="42">
        <f>TAB_!G2139</f>
        <v>0</v>
      </c>
      <c r="I1463" s="41">
        <f>TAB_!H2139</f>
        <v>0</v>
      </c>
      <c r="J1463" s="42">
        <f>TAB_!I2139</f>
        <v>0</v>
      </c>
      <c r="K1463" s="41">
        <f>TAB_!J2139</f>
        <v>0</v>
      </c>
      <c r="L1463" s="42">
        <f>TAB_!K2139</f>
        <v>0</v>
      </c>
      <c r="M1463" s="136">
        <f>TAB_!L2139</f>
        <v>0</v>
      </c>
      <c r="N1463" s="42">
        <f>TAB_!M2139</f>
        <v>0</v>
      </c>
    </row>
    <row r="1464" spans="1:14">
      <c r="B1464" s="142" t="str">
        <f>TAB_!A2140</f>
        <v>(3)Medianamente de acuerdo</v>
      </c>
      <c r="C1464" s="136">
        <f>TAB_!B2140</f>
        <v>5.3</v>
      </c>
      <c r="D1464" s="42">
        <f>TAB_!C2140</f>
        <v>9.1</v>
      </c>
      <c r="E1464" s="41">
        <f>TAB_!D2140</f>
        <v>0</v>
      </c>
      <c r="F1464" s="42">
        <f>TAB_!E2140</f>
        <v>0</v>
      </c>
      <c r="G1464" s="41">
        <f>TAB_!F2140</f>
        <v>0</v>
      </c>
      <c r="H1464" s="42">
        <f>TAB_!G2140</f>
        <v>0</v>
      </c>
      <c r="I1464" s="41">
        <f>TAB_!H2140</f>
        <v>0</v>
      </c>
      <c r="J1464" s="42">
        <f>TAB_!I2140</f>
        <v>0</v>
      </c>
      <c r="K1464" s="41">
        <f>TAB_!J2140</f>
        <v>0</v>
      </c>
      <c r="L1464" s="42">
        <f>TAB_!K2140</f>
        <v>0</v>
      </c>
      <c r="M1464" s="136">
        <f>TAB_!L2140</f>
        <v>5.3</v>
      </c>
      <c r="N1464" s="42">
        <f>TAB_!M2140</f>
        <v>9.1</v>
      </c>
    </row>
    <row r="1465" spans="1:14">
      <c r="B1465" s="142" t="str">
        <f>TAB_!A2141</f>
        <v>(4)Acuerdo</v>
      </c>
      <c r="C1465" s="136">
        <f>TAB_!B2141</f>
        <v>44.7</v>
      </c>
      <c r="D1465" s="42">
        <f>TAB_!C2141</f>
        <v>31.8</v>
      </c>
      <c r="E1465" s="41">
        <f>TAB_!D2141</f>
        <v>0</v>
      </c>
      <c r="F1465" s="42">
        <f>TAB_!E2141</f>
        <v>0</v>
      </c>
      <c r="G1465" s="41">
        <f>TAB_!F2141</f>
        <v>0</v>
      </c>
      <c r="H1465" s="42">
        <f>TAB_!G2141</f>
        <v>0</v>
      </c>
      <c r="I1465" s="41">
        <f>TAB_!H2141</f>
        <v>0</v>
      </c>
      <c r="J1465" s="42">
        <f>TAB_!I2141</f>
        <v>0</v>
      </c>
      <c r="K1465" s="41">
        <f>TAB_!J2141</f>
        <v>0</v>
      </c>
      <c r="L1465" s="42">
        <f>TAB_!K2141</f>
        <v>0</v>
      </c>
      <c r="M1465" s="136">
        <f>TAB_!L2141</f>
        <v>44.7</v>
      </c>
      <c r="N1465" s="42">
        <f>TAB_!M2141</f>
        <v>31.8</v>
      </c>
    </row>
    <row r="1466" spans="1:14">
      <c r="B1466" s="142" t="str">
        <f>TAB_!A2142</f>
        <v>(5)Total Acuerdo</v>
      </c>
      <c r="C1466" s="136">
        <f>TAB_!B2142</f>
        <v>44.7</v>
      </c>
      <c r="D1466" s="42">
        <f>TAB_!C2142</f>
        <v>47.7</v>
      </c>
      <c r="E1466" s="41">
        <f>TAB_!D2142</f>
        <v>0</v>
      </c>
      <c r="F1466" s="42">
        <f>TAB_!E2142</f>
        <v>0</v>
      </c>
      <c r="G1466" s="41">
        <f>TAB_!F2142</f>
        <v>0</v>
      </c>
      <c r="H1466" s="42">
        <f>TAB_!G2142</f>
        <v>0</v>
      </c>
      <c r="I1466" s="41">
        <f>TAB_!H2142</f>
        <v>0</v>
      </c>
      <c r="J1466" s="42">
        <f>TAB_!I2142</f>
        <v>0</v>
      </c>
      <c r="K1466" s="41">
        <f>TAB_!J2142</f>
        <v>0</v>
      </c>
      <c r="L1466" s="42">
        <f>TAB_!K2142</f>
        <v>0</v>
      </c>
      <c r="M1466" s="136">
        <f>TAB_!L2142</f>
        <v>44.7</v>
      </c>
      <c r="N1466" s="42">
        <f>TAB_!M2142</f>
        <v>47.7</v>
      </c>
    </row>
    <row r="1467" spans="1:14">
      <c r="B1467" s="142" t="str">
        <f>TAB_!A2143</f>
        <v>NS/NA</v>
      </c>
      <c r="C1467" s="136">
        <f>TAB_!B2143</f>
        <v>5.3</v>
      </c>
      <c r="D1467" s="42">
        <f>TAB_!C2143</f>
        <v>11.4</v>
      </c>
      <c r="E1467" s="41">
        <f>TAB_!D2143</f>
        <v>0</v>
      </c>
      <c r="F1467" s="42">
        <f>TAB_!E2143</f>
        <v>0</v>
      </c>
      <c r="G1467" s="41">
        <f>TAB_!F2143</f>
        <v>0</v>
      </c>
      <c r="H1467" s="42">
        <f>TAB_!G2143</f>
        <v>0</v>
      </c>
      <c r="I1467" s="41">
        <f>TAB_!H2143</f>
        <v>0</v>
      </c>
      <c r="J1467" s="42">
        <f>TAB_!I2143</f>
        <v>0</v>
      </c>
      <c r="K1467" s="41">
        <f>TAB_!J2143</f>
        <v>0</v>
      </c>
      <c r="L1467" s="42">
        <f>TAB_!K2143</f>
        <v>0</v>
      </c>
      <c r="M1467" s="136">
        <f>TAB_!L2143</f>
        <v>5.3</v>
      </c>
      <c r="N1467" s="42">
        <f>TAB_!M2143</f>
        <v>11.4</v>
      </c>
    </row>
    <row r="1468" spans="1:14">
      <c r="B1468" s="142" t="str">
        <f>TAB_!A2144</f>
        <v>Total</v>
      </c>
      <c r="C1468" s="136">
        <f>TAB_!B2144</f>
        <v>100</v>
      </c>
      <c r="D1468" s="42">
        <f>TAB_!C2144</f>
        <v>100</v>
      </c>
      <c r="E1468" s="41">
        <f>TAB_!D2144</f>
        <v>0</v>
      </c>
      <c r="F1468" s="42">
        <f>TAB_!E2144</f>
        <v>0</v>
      </c>
      <c r="G1468" s="41">
        <f>TAB_!F2144</f>
        <v>0</v>
      </c>
      <c r="H1468" s="42">
        <f>TAB_!G2144</f>
        <v>0</v>
      </c>
      <c r="I1468" s="41">
        <f>TAB_!H2144</f>
        <v>0</v>
      </c>
      <c r="J1468" s="42">
        <f>TAB_!I2144</f>
        <v>0</v>
      </c>
      <c r="K1468" s="41">
        <f>TAB_!J2144</f>
        <v>0</v>
      </c>
      <c r="L1468" s="42">
        <f>TAB_!K2144</f>
        <v>0</v>
      </c>
      <c r="M1468" s="136">
        <f>TAB_!L2144</f>
        <v>100</v>
      </c>
      <c r="N1468" s="42">
        <f>TAB_!M2144</f>
        <v>100</v>
      </c>
    </row>
    <row r="1469" spans="1:14">
      <c r="B1469" s="143" t="str">
        <f>TAB_!A2145</f>
        <v>Numero de entrevistados</v>
      </c>
      <c r="C1469" s="137">
        <f>TAB_!B2145</f>
        <v>38</v>
      </c>
      <c r="D1469" s="44">
        <f>TAB_!C2145</f>
        <v>44</v>
      </c>
      <c r="E1469" s="43">
        <f>TAB_!D2145</f>
        <v>0</v>
      </c>
      <c r="F1469" s="44">
        <f>TAB_!E2145</f>
        <v>0</v>
      </c>
      <c r="G1469" s="43">
        <f>TAB_!F2145</f>
        <v>0</v>
      </c>
      <c r="H1469" s="44">
        <f>TAB_!G2145</f>
        <v>0</v>
      </c>
      <c r="I1469" s="43">
        <f>TAB_!H2145</f>
        <v>0</v>
      </c>
      <c r="J1469" s="44">
        <f>TAB_!I2145</f>
        <v>0</v>
      </c>
      <c r="K1469" s="43">
        <f>TAB_!J2145</f>
        <v>0</v>
      </c>
      <c r="L1469" s="44">
        <f>TAB_!K2145</f>
        <v>0</v>
      </c>
      <c r="M1469" s="137">
        <f>TAB_!L2145</f>
        <v>38</v>
      </c>
      <c r="N1469" s="44">
        <f>TAB_!M2145</f>
        <v>44</v>
      </c>
    </row>
    <row r="1470" spans="1:14">
      <c r="B1470" s="161" t="str">
        <f>TAB_!A2146</f>
        <v>TOP TWO BOX</v>
      </c>
      <c r="C1470" s="138">
        <f>TAB_!B2146</f>
        <v>89.5</v>
      </c>
      <c r="D1470" s="36">
        <f>TAB_!C2146</f>
        <v>79.5</v>
      </c>
      <c r="E1470" s="35">
        <f>TAB_!D2146</f>
        <v>0</v>
      </c>
      <c r="F1470" s="36">
        <f>TAB_!E2146</f>
        <v>0</v>
      </c>
      <c r="G1470" s="35">
        <f>TAB_!F2146</f>
        <v>0</v>
      </c>
      <c r="H1470" s="36">
        <f>TAB_!G2146</f>
        <v>0</v>
      </c>
      <c r="I1470" s="35">
        <f>TAB_!H2146</f>
        <v>0</v>
      </c>
      <c r="J1470" s="36">
        <f>TAB_!I2146</f>
        <v>0</v>
      </c>
      <c r="K1470" s="35">
        <f>TAB_!J2146</f>
        <v>0</v>
      </c>
      <c r="L1470" s="36">
        <f>TAB_!K2146</f>
        <v>0</v>
      </c>
      <c r="M1470" s="138">
        <f>TAB_!L2146</f>
        <v>89.5</v>
      </c>
      <c r="N1470" s="36">
        <f>TAB_!M2146</f>
        <v>79.5</v>
      </c>
    </row>
    <row r="1471" spans="1:14">
      <c r="B1471" s="142" t="str">
        <f>TAB_!A2147</f>
        <v>BOTTOM TWO BOX</v>
      </c>
      <c r="C1471" s="136">
        <f>TAB_!B2147</f>
        <v>0</v>
      </c>
      <c r="D1471" s="42">
        <f>TAB_!C2147</f>
        <v>0</v>
      </c>
      <c r="E1471" s="41">
        <f>TAB_!D2147</f>
        <v>0</v>
      </c>
      <c r="F1471" s="42">
        <f>TAB_!E2147</f>
        <v>0</v>
      </c>
      <c r="G1471" s="41">
        <f>TAB_!F2147</f>
        <v>0</v>
      </c>
      <c r="H1471" s="42">
        <f>TAB_!G2147</f>
        <v>0</v>
      </c>
      <c r="I1471" s="41">
        <f>TAB_!H2147</f>
        <v>0</v>
      </c>
      <c r="J1471" s="42">
        <f>TAB_!I2147</f>
        <v>0</v>
      </c>
      <c r="K1471" s="41">
        <f>TAB_!J2147</f>
        <v>0</v>
      </c>
      <c r="L1471" s="42">
        <f>TAB_!K2147</f>
        <v>0</v>
      </c>
      <c r="M1471" s="136">
        <f>TAB_!L2147</f>
        <v>0</v>
      </c>
      <c r="N1471" s="42">
        <f>TAB_!M2147</f>
        <v>0</v>
      </c>
    </row>
    <row r="1472" spans="1:14">
      <c r="B1472" s="161" t="str">
        <f>TAB_!A2148</f>
        <v>Media Escala de 1 a 5</v>
      </c>
      <c r="C1472" s="139">
        <f>TAB_!B2148</f>
        <v>4.4000000000000004</v>
      </c>
      <c r="D1472" s="38">
        <f>TAB_!C2148</f>
        <v>4.4000000000000004</v>
      </c>
      <c r="E1472" s="37">
        <f>TAB_!D2148</f>
        <v>0</v>
      </c>
      <c r="F1472" s="38">
        <f>TAB_!E2148</f>
        <v>0</v>
      </c>
      <c r="G1472" s="37">
        <f>TAB_!F2148</f>
        <v>0</v>
      </c>
      <c r="H1472" s="38">
        <f>TAB_!G2148</f>
        <v>0</v>
      </c>
      <c r="I1472" s="37">
        <f>TAB_!H2148</f>
        <v>0</v>
      </c>
      <c r="J1472" s="38">
        <f>TAB_!I2148</f>
        <v>0</v>
      </c>
      <c r="K1472" s="37">
        <f>TAB_!J2148</f>
        <v>0</v>
      </c>
      <c r="L1472" s="38">
        <f>TAB_!K2148</f>
        <v>0</v>
      </c>
      <c r="M1472" s="139">
        <f>TAB_!L2148</f>
        <v>4.4000000000000004</v>
      </c>
      <c r="N1472" s="38">
        <f>TAB_!M2148</f>
        <v>4.4000000000000004</v>
      </c>
    </row>
    <row r="1473" spans="1:14" ht="15" thickBot="1">
      <c r="B1473" s="162" t="str">
        <f>TAB_!A2149</f>
        <v>Índice Escala de 1 a 100</v>
      </c>
      <c r="C1473" s="140">
        <f>TAB_!B2149</f>
        <v>85.4</v>
      </c>
      <c r="D1473" s="46">
        <f>TAB_!C2149</f>
        <v>85.9</v>
      </c>
      <c r="E1473" s="45">
        <f>TAB_!D2149</f>
        <v>0</v>
      </c>
      <c r="F1473" s="46">
        <f>TAB_!E2149</f>
        <v>0</v>
      </c>
      <c r="G1473" s="45">
        <f>TAB_!F2149</f>
        <v>0</v>
      </c>
      <c r="H1473" s="46">
        <f>TAB_!G2149</f>
        <v>0</v>
      </c>
      <c r="I1473" s="45">
        <f>TAB_!H2149</f>
        <v>0</v>
      </c>
      <c r="J1473" s="46">
        <f>TAB_!I2149</f>
        <v>0</v>
      </c>
      <c r="K1473" s="45">
        <f>TAB_!J2149</f>
        <v>0</v>
      </c>
      <c r="L1473" s="46">
        <f>TAB_!K2149</f>
        <v>0</v>
      </c>
      <c r="M1473" s="140">
        <f>TAB_!L2149</f>
        <v>85.4</v>
      </c>
      <c r="N1473" s="46">
        <f>TAB_!M2149</f>
        <v>85.9</v>
      </c>
    </row>
    <row r="1474" spans="1:14">
      <c r="C1474" s="33"/>
      <c r="D1474" s="33"/>
      <c r="E1474" s="33"/>
      <c r="F1474" s="33"/>
      <c r="G1474" s="33"/>
      <c r="H1474" s="33"/>
      <c r="I1474" s="33"/>
      <c r="J1474" s="33"/>
      <c r="K1474" s="33"/>
      <c r="L1474" s="33"/>
      <c r="M1474" s="33"/>
      <c r="N1474" s="33"/>
    </row>
    <row r="1475" spans="1:14">
      <c r="C1475" s="33"/>
      <c r="D1475" s="33"/>
      <c r="E1475" s="33"/>
      <c r="F1475" s="33"/>
      <c r="G1475" s="33"/>
      <c r="H1475" s="33"/>
      <c r="I1475" s="33"/>
      <c r="J1475" s="33"/>
      <c r="K1475" s="33"/>
      <c r="L1475" s="33"/>
      <c r="M1475" s="33"/>
      <c r="N1475" s="33"/>
    </row>
    <row r="1476" spans="1:14" s="111" customFormat="1">
      <c r="A1476" s="273"/>
      <c r="B1476" s="33"/>
      <c r="C1476" s="33"/>
      <c r="D1476" s="33"/>
      <c r="E1476" s="33"/>
      <c r="F1476" s="33"/>
      <c r="G1476" s="33"/>
      <c r="H1476" s="33"/>
      <c r="I1476" s="33"/>
      <c r="J1476" s="33"/>
      <c r="K1476" s="33"/>
      <c r="L1476" s="33"/>
      <c r="M1476" s="33"/>
      <c r="N1476" s="33"/>
    </row>
    <row r="1477" spans="1:14" s="111" customFormat="1">
      <c r="A1477" s="273"/>
      <c r="B1477" s="33"/>
      <c r="C1477" s="33"/>
      <c r="D1477" s="33"/>
      <c r="E1477" s="33"/>
      <c r="F1477" s="33"/>
      <c r="G1477" s="33"/>
      <c r="H1477" s="33"/>
      <c r="I1477" s="33"/>
      <c r="J1477" s="33"/>
      <c r="K1477" s="33"/>
      <c r="L1477" s="33"/>
      <c r="M1477" s="33"/>
      <c r="N1477" s="33"/>
    </row>
    <row r="1478" spans="1:14" s="111" customFormat="1">
      <c r="A1478" s="273"/>
      <c r="B1478" s="33"/>
      <c r="C1478" s="33"/>
      <c r="D1478" s="33"/>
      <c r="E1478" s="33"/>
      <c r="F1478" s="33"/>
      <c r="G1478" s="33"/>
      <c r="H1478" s="33"/>
      <c r="I1478" s="33"/>
      <c r="J1478" s="33"/>
      <c r="K1478" s="33"/>
      <c r="L1478" s="33"/>
      <c r="M1478" s="33"/>
      <c r="N1478" s="33"/>
    </row>
    <row r="1479" spans="1:14" s="111" customFormat="1">
      <c r="A1479" s="273"/>
      <c r="B1479" s="33"/>
      <c r="C1479" s="33"/>
      <c r="D1479" s="33"/>
      <c r="E1479" s="33"/>
      <c r="F1479" s="33"/>
      <c r="G1479" s="33"/>
      <c r="H1479" s="33"/>
      <c r="I1479" s="33"/>
      <c r="J1479" s="33"/>
      <c r="K1479" s="33"/>
      <c r="L1479" s="33"/>
      <c r="M1479" s="33"/>
      <c r="N1479" s="33"/>
    </row>
    <row r="1480" spans="1:14">
      <c r="A1480" s="273"/>
      <c r="B1480" s="141" t="str">
        <f>TAB_!A2152</f>
        <v>Evalúe los mecanismos aplicados para la formación en investigación:</v>
      </c>
      <c r="C1480" s="33"/>
      <c r="D1480" s="33"/>
      <c r="E1480" s="33"/>
      <c r="F1480" s="33"/>
      <c r="G1480" s="33"/>
      <c r="H1480" s="33"/>
      <c r="I1480" s="33"/>
      <c r="J1480" s="33"/>
      <c r="K1480" s="33"/>
      <c r="L1480" s="33"/>
      <c r="M1480" s="33"/>
      <c r="N1480" s="33"/>
    </row>
    <row r="1481" spans="1:14" ht="15" thickBot="1">
      <c r="A1481" s="273"/>
      <c r="B1481" s="141" t="str">
        <f>TAB_!A2153</f>
        <v>Disponibilidad de recursos de apoyo académico: material bibliográfico (libros, bases de datos, revistas, entre otros), laboratorios, recursos informáticos.</v>
      </c>
      <c r="C1481" s="33"/>
      <c r="D1481" s="33"/>
      <c r="E1481" s="33"/>
      <c r="F1481" s="33"/>
      <c r="G1481" s="33"/>
      <c r="H1481" s="33"/>
      <c r="I1481" s="33"/>
      <c r="J1481" s="33"/>
      <c r="K1481" s="33"/>
      <c r="L1481" s="33"/>
      <c r="M1481" s="33"/>
      <c r="N1481" s="33"/>
    </row>
    <row r="1482" spans="1:14">
      <c r="A1482" s="273"/>
      <c r="B1482" s="160" t="str">
        <f>TAB_!A2161</f>
        <v>(1)Muy Malo</v>
      </c>
      <c r="C1482" s="159">
        <f>TAB_!B2161</f>
        <v>2.6</v>
      </c>
      <c r="D1482" s="158">
        <f>TAB_!C2161</f>
        <v>2.2999999999999998</v>
      </c>
      <c r="E1482" s="157">
        <f>TAB_!D2161</f>
        <v>0</v>
      </c>
      <c r="F1482" s="158">
        <f>TAB_!E2161</f>
        <v>0</v>
      </c>
      <c r="G1482" s="157">
        <f>TAB_!F2161</f>
        <v>0</v>
      </c>
      <c r="H1482" s="158">
        <f>TAB_!G2161</f>
        <v>0</v>
      </c>
      <c r="I1482" s="157">
        <f>TAB_!H2161</f>
        <v>0</v>
      </c>
      <c r="J1482" s="158">
        <f>TAB_!I2161</f>
        <v>0</v>
      </c>
      <c r="K1482" s="157">
        <f>TAB_!J2161</f>
        <v>0</v>
      </c>
      <c r="L1482" s="158">
        <f>TAB_!K2161</f>
        <v>0</v>
      </c>
      <c r="M1482" s="159">
        <f>TAB_!L2161</f>
        <v>2.6</v>
      </c>
      <c r="N1482" s="158">
        <f>TAB_!M2161</f>
        <v>2.2999999999999998</v>
      </c>
    </row>
    <row r="1483" spans="1:14">
      <c r="A1483" s="273"/>
      <c r="B1483" s="142" t="str">
        <f>TAB_!A2162</f>
        <v>(2)Malo</v>
      </c>
      <c r="C1483" s="136">
        <f>TAB_!B2162</f>
        <v>5.3</v>
      </c>
      <c r="D1483" s="42">
        <f>TAB_!C2162</f>
        <v>4.5</v>
      </c>
      <c r="E1483" s="41">
        <f>TAB_!D2162</f>
        <v>0</v>
      </c>
      <c r="F1483" s="42">
        <f>TAB_!E2162</f>
        <v>0</v>
      </c>
      <c r="G1483" s="41">
        <f>TAB_!F2162</f>
        <v>0</v>
      </c>
      <c r="H1483" s="42">
        <f>TAB_!G2162</f>
        <v>0</v>
      </c>
      <c r="I1483" s="41">
        <f>TAB_!H2162</f>
        <v>0</v>
      </c>
      <c r="J1483" s="42">
        <f>TAB_!I2162</f>
        <v>0</v>
      </c>
      <c r="K1483" s="41">
        <f>TAB_!J2162</f>
        <v>0</v>
      </c>
      <c r="L1483" s="42">
        <f>TAB_!K2162</f>
        <v>0</v>
      </c>
      <c r="M1483" s="136">
        <f>TAB_!L2162</f>
        <v>5.3</v>
      </c>
      <c r="N1483" s="42">
        <f>TAB_!M2162</f>
        <v>4.5</v>
      </c>
    </row>
    <row r="1484" spans="1:14">
      <c r="A1484" s="273"/>
      <c r="B1484" s="142" t="str">
        <f>TAB_!A2163</f>
        <v>(3)Regular</v>
      </c>
      <c r="C1484" s="136">
        <f>TAB_!B2163</f>
        <v>23.7</v>
      </c>
      <c r="D1484" s="42">
        <f>TAB_!C2163</f>
        <v>13.6</v>
      </c>
      <c r="E1484" s="41">
        <f>TAB_!D2163</f>
        <v>0</v>
      </c>
      <c r="F1484" s="42">
        <f>TAB_!E2163</f>
        <v>0</v>
      </c>
      <c r="G1484" s="41">
        <f>TAB_!F2163</f>
        <v>0</v>
      </c>
      <c r="H1484" s="42">
        <f>TAB_!G2163</f>
        <v>0</v>
      </c>
      <c r="I1484" s="41">
        <f>TAB_!H2163</f>
        <v>0</v>
      </c>
      <c r="J1484" s="42">
        <f>TAB_!I2163</f>
        <v>0</v>
      </c>
      <c r="K1484" s="41">
        <f>TAB_!J2163</f>
        <v>0</v>
      </c>
      <c r="L1484" s="42">
        <f>TAB_!K2163</f>
        <v>0</v>
      </c>
      <c r="M1484" s="136">
        <f>TAB_!L2163</f>
        <v>23.7</v>
      </c>
      <c r="N1484" s="42">
        <f>TAB_!M2163</f>
        <v>13.6</v>
      </c>
    </row>
    <row r="1485" spans="1:14">
      <c r="A1485" s="273"/>
      <c r="B1485" s="142" t="str">
        <f>TAB_!A2164</f>
        <v>(4)Bueno</v>
      </c>
      <c r="C1485" s="136">
        <f>TAB_!B2164</f>
        <v>39.5</v>
      </c>
      <c r="D1485" s="42">
        <f>TAB_!C2164</f>
        <v>47.7</v>
      </c>
      <c r="E1485" s="41">
        <f>TAB_!D2164</f>
        <v>0</v>
      </c>
      <c r="F1485" s="42">
        <f>TAB_!E2164</f>
        <v>0</v>
      </c>
      <c r="G1485" s="41">
        <f>TAB_!F2164</f>
        <v>0</v>
      </c>
      <c r="H1485" s="42">
        <f>TAB_!G2164</f>
        <v>0</v>
      </c>
      <c r="I1485" s="41">
        <f>TAB_!H2164</f>
        <v>0</v>
      </c>
      <c r="J1485" s="42">
        <f>TAB_!I2164</f>
        <v>0</v>
      </c>
      <c r="K1485" s="41">
        <f>TAB_!J2164</f>
        <v>0</v>
      </c>
      <c r="L1485" s="42">
        <f>TAB_!K2164</f>
        <v>0</v>
      </c>
      <c r="M1485" s="136">
        <f>TAB_!L2164</f>
        <v>39.5</v>
      </c>
      <c r="N1485" s="42">
        <f>TAB_!M2164</f>
        <v>47.7</v>
      </c>
    </row>
    <row r="1486" spans="1:14">
      <c r="A1486" s="273"/>
      <c r="B1486" s="142" t="str">
        <f>TAB_!A2165</f>
        <v>(5)Excelente</v>
      </c>
      <c r="C1486" s="136">
        <f>TAB_!B2165</f>
        <v>23.7</v>
      </c>
      <c r="D1486" s="42">
        <f>TAB_!C2165</f>
        <v>31.8</v>
      </c>
      <c r="E1486" s="41">
        <f>TAB_!D2165</f>
        <v>0</v>
      </c>
      <c r="F1486" s="42">
        <f>TAB_!E2165</f>
        <v>0</v>
      </c>
      <c r="G1486" s="41">
        <f>TAB_!F2165</f>
        <v>0</v>
      </c>
      <c r="H1486" s="42">
        <f>TAB_!G2165</f>
        <v>0</v>
      </c>
      <c r="I1486" s="41">
        <f>TAB_!H2165</f>
        <v>0</v>
      </c>
      <c r="J1486" s="42">
        <f>TAB_!I2165</f>
        <v>0</v>
      </c>
      <c r="K1486" s="41">
        <f>TAB_!J2165</f>
        <v>0</v>
      </c>
      <c r="L1486" s="42">
        <f>TAB_!K2165</f>
        <v>0</v>
      </c>
      <c r="M1486" s="136">
        <f>TAB_!L2165</f>
        <v>23.7</v>
      </c>
      <c r="N1486" s="42">
        <f>TAB_!M2165</f>
        <v>31.8</v>
      </c>
    </row>
    <row r="1487" spans="1:14">
      <c r="A1487" s="273"/>
      <c r="B1487" s="142" t="str">
        <f>TAB_!A2166</f>
        <v>NS/NA</v>
      </c>
      <c r="C1487" s="136">
        <f>TAB_!B2166</f>
        <v>5.3</v>
      </c>
      <c r="D1487" s="42">
        <f>TAB_!C2166</f>
        <v>0</v>
      </c>
      <c r="E1487" s="41">
        <f>TAB_!D2166</f>
        <v>0</v>
      </c>
      <c r="F1487" s="42">
        <f>TAB_!E2166</f>
        <v>0</v>
      </c>
      <c r="G1487" s="41">
        <f>TAB_!F2166</f>
        <v>0</v>
      </c>
      <c r="H1487" s="42">
        <f>TAB_!G2166</f>
        <v>0</v>
      </c>
      <c r="I1487" s="41">
        <f>TAB_!H2166</f>
        <v>0</v>
      </c>
      <c r="J1487" s="42">
        <f>TAB_!I2166</f>
        <v>0</v>
      </c>
      <c r="K1487" s="41">
        <f>TAB_!J2166</f>
        <v>0</v>
      </c>
      <c r="L1487" s="42">
        <f>TAB_!K2166</f>
        <v>0</v>
      </c>
      <c r="M1487" s="136">
        <f>TAB_!L2166</f>
        <v>5.3</v>
      </c>
      <c r="N1487" s="42">
        <f>TAB_!M2166</f>
        <v>0</v>
      </c>
    </row>
    <row r="1488" spans="1:14">
      <c r="A1488" s="273"/>
      <c r="B1488" s="142" t="str">
        <f>TAB_!A2167</f>
        <v>Total</v>
      </c>
      <c r="C1488" s="136">
        <f>TAB_!B2167</f>
        <v>100</v>
      </c>
      <c r="D1488" s="42">
        <f>TAB_!C2167</f>
        <v>100</v>
      </c>
      <c r="E1488" s="41">
        <f>TAB_!D2167</f>
        <v>0</v>
      </c>
      <c r="F1488" s="42">
        <f>TAB_!E2167</f>
        <v>0</v>
      </c>
      <c r="G1488" s="41">
        <f>TAB_!F2167</f>
        <v>0</v>
      </c>
      <c r="H1488" s="42">
        <f>TAB_!G2167</f>
        <v>0</v>
      </c>
      <c r="I1488" s="41">
        <f>TAB_!H2167</f>
        <v>0</v>
      </c>
      <c r="J1488" s="42">
        <f>TAB_!I2167</f>
        <v>0</v>
      </c>
      <c r="K1488" s="41">
        <f>TAB_!J2167</f>
        <v>0</v>
      </c>
      <c r="L1488" s="42">
        <f>TAB_!K2167</f>
        <v>0</v>
      </c>
      <c r="M1488" s="136">
        <f>TAB_!L2167</f>
        <v>100</v>
      </c>
      <c r="N1488" s="42">
        <f>TAB_!M2167</f>
        <v>100</v>
      </c>
    </row>
    <row r="1489" spans="1:14">
      <c r="A1489" s="273"/>
      <c r="B1489" s="143" t="str">
        <f>TAB_!A2168</f>
        <v>Numero de entrevistados</v>
      </c>
      <c r="C1489" s="137">
        <f>TAB_!B2168</f>
        <v>38</v>
      </c>
      <c r="D1489" s="44">
        <f>TAB_!C2168</f>
        <v>44</v>
      </c>
      <c r="E1489" s="43">
        <f>TAB_!D2168</f>
        <v>0</v>
      </c>
      <c r="F1489" s="44">
        <f>TAB_!E2168</f>
        <v>0</v>
      </c>
      <c r="G1489" s="43">
        <f>TAB_!F2168</f>
        <v>0</v>
      </c>
      <c r="H1489" s="44">
        <f>TAB_!G2168</f>
        <v>0</v>
      </c>
      <c r="I1489" s="43">
        <f>TAB_!H2168</f>
        <v>0</v>
      </c>
      <c r="J1489" s="44">
        <f>TAB_!I2168</f>
        <v>0</v>
      </c>
      <c r="K1489" s="43">
        <f>TAB_!J2168</f>
        <v>0</v>
      </c>
      <c r="L1489" s="44">
        <f>TAB_!K2168</f>
        <v>0</v>
      </c>
      <c r="M1489" s="137">
        <f>TAB_!L2168</f>
        <v>38</v>
      </c>
      <c r="N1489" s="44">
        <f>TAB_!M2168</f>
        <v>44</v>
      </c>
    </row>
    <row r="1490" spans="1:14">
      <c r="A1490" s="273"/>
      <c r="B1490" s="161" t="str">
        <f>TAB_!A2169</f>
        <v>TOP TWO BOX</v>
      </c>
      <c r="C1490" s="138">
        <f>TAB_!B2169</f>
        <v>63.2</v>
      </c>
      <c r="D1490" s="36">
        <f>TAB_!C2169</f>
        <v>79.5</v>
      </c>
      <c r="E1490" s="35">
        <f>TAB_!D2169</f>
        <v>0</v>
      </c>
      <c r="F1490" s="36">
        <f>TAB_!E2169</f>
        <v>0</v>
      </c>
      <c r="G1490" s="35">
        <f>TAB_!F2169</f>
        <v>0</v>
      </c>
      <c r="H1490" s="36">
        <f>TAB_!G2169</f>
        <v>0</v>
      </c>
      <c r="I1490" s="35">
        <f>TAB_!H2169</f>
        <v>0</v>
      </c>
      <c r="J1490" s="36">
        <f>TAB_!I2169</f>
        <v>0</v>
      </c>
      <c r="K1490" s="35">
        <f>TAB_!J2169</f>
        <v>0</v>
      </c>
      <c r="L1490" s="36">
        <f>TAB_!K2169</f>
        <v>0</v>
      </c>
      <c r="M1490" s="138">
        <f>TAB_!L2169</f>
        <v>63.2</v>
      </c>
      <c r="N1490" s="36">
        <f>TAB_!M2169</f>
        <v>79.5</v>
      </c>
    </row>
    <row r="1491" spans="1:14">
      <c r="A1491" s="273"/>
      <c r="B1491" s="142" t="str">
        <f>TAB_!A2170</f>
        <v>BOTTOM TWO BOX</v>
      </c>
      <c r="C1491" s="136">
        <f>TAB_!B2170</f>
        <v>7.9</v>
      </c>
      <c r="D1491" s="42">
        <f>TAB_!C2170</f>
        <v>6.8</v>
      </c>
      <c r="E1491" s="41">
        <f>TAB_!D2170</f>
        <v>0</v>
      </c>
      <c r="F1491" s="42">
        <f>TAB_!E2170</f>
        <v>0</v>
      </c>
      <c r="G1491" s="41">
        <f>TAB_!F2170</f>
        <v>0</v>
      </c>
      <c r="H1491" s="42">
        <f>TAB_!G2170</f>
        <v>0</v>
      </c>
      <c r="I1491" s="41">
        <f>TAB_!H2170</f>
        <v>0</v>
      </c>
      <c r="J1491" s="42">
        <f>TAB_!I2170</f>
        <v>0</v>
      </c>
      <c r="K1491" s="41">
        <f>TAB_!J2170</f>
        <v>0</v>
      </c>
      <c r="L1491" s="42">
        <f>TAB_!K2170</f>
        <v>0</v>
      </c>
      <c r="M1491" s="136">
        <f>TAB_!L2170</f>
        <v>7.9</v>
      </c>
      <c r="N1491" s="42">
        <f>TAB_!M2170</f>
        <v>6.8</v>
      </c>
    </row>
    <row r="1492" spans="1:14">
      <c r="A1492" s="273"/>
      <c r="B1492" s="161" t="str">
        <f>TAB_!A2171</f>
        <v>Media Escala de 1 a 5</v>
      </c>
      <c r="C1492" s="139">
        <f>TAB_!B2171</f>
        <v>3.8</v>
      </c>
      <c r="D1492" s="38">
        <f>TAB_!C2171</f>
        <v>4</v>
      </c>
      <c r="E1492" s="37">
        <f>TAB_!D2171</f>
        <v>0</v>
      </c>
      <c r="F1492" s="38">
        <f>TAB_!E2171</f>
        <v>0</v>
      </c>
      <c r="G1492" s="37">
        <f>TAB_!F2171</f>
        <v>0</v>
      </c>
      <c r="H1492" s="38">
        <f>TAB_!G2171</f>
        <v>0</v>
      </c>
      <c r="I1492" s="37">
        <f>TAB_!H2171</f>
        <v>0</v>
      </c>
      <c r="J1492" s="38">
        <f>TAB_!I2171</f>
        <v>0</v>
      </c>
      <c r="K1492" s="37">
        <f>TAB_!J2171</f>
        <v>0</v>
      </c>
      <c r="L1492" s="38">
        <f>TAB_!K2171</f>
        <v>0</v>
      </c>
      <c r="M1492" s="139">
        <f>TAB_!L2171</f>
        <v>3.8</v>
      </c>
      <c r="N1492" s="38">
        <f>TAB_!M2171</f>
        <v>4</v>
      </c>
    </row>
    <row r="1493" spans="1:14" ht="15" thickBot="1">
      <c r="A1493" s="273"/>
      <c r="B1493" s="162" t="str">
        <f>TAB_!A2172</f>
        <v>Índice Escala de 1 a 100</v>
      </c>
      <c r="C1493" s="140">
        <f>TAB_!B2172</f>
        <v>70.099999999999994</v>
      </c>
      <c r="D1493" s="46">
        <f>TAB_!C2172</f>
        <v>75.599999999999994</v>
      </c>
      <c r="E1493" s="45">
        <f>TAB_!D2172</f>
        <v>0</v>
      </c>
      <c r="F1493" s="46">
        <f>TAB_!E2172</f>
        <v>0</v>
      </c>
      <c r="G1493" s="45">
        <f>TAB_!F2172</f>
        <v>0</v>
      </c>
      <c r="H1493" s="46">
        <f>TAB_!G2172</f>
        <v>0</v>
      </c>
      <c r="I1493" s="45">
        <f>TAB_!H2172</f>
        <v>0</v>
      </c>
      <c r="J1493" s="46">
        <f>TAB_!I2172</f>
        <v>0</v>
      </c>
      <c r="K1493" s="45">
        <f>TAB_!J2172</f>
        <v>0</v>
      </c>
      <c r="L1493" s="46">
        <f>TAB_!K2172</f>
        <v>0</v>
      </c>
      <c r="M1493" s="140">
        <f>TAB_!L2172</f>
        <v>70.099999999999994</v>
      </c>
      <c r="N1493" s="46">
        <f>TAB_!M2172</f>
        <v>75.599999999999994</v>
      </c>
    </row>
    <row r="1494" spans="1:14">
      <c r="A1494" s="273"/>
      <c r="C1494" s="33"/>
      <c r="D1494" s="33"/>
      <c r="E1494" s="33"/>
      <c r="F1494" s="33"/>
      <c r="G1494" s="33"/>
      <c r="H1494" s="33"/>
      <c r="I1494" s="33"/>
      <c r="J1494" s="33"/>
      <c r="K1494" s="33"/>
      <c r="L1494" s="33"/>
      <c r="M1494" s="33"/>
      <c r="N1494" s="33"/>
    </row>
    <row r="1495" spans="1:14">
      <c r="A1495" s="273"/>
      <c r="C1495" s="33"/>
      <c r="D1495" s="33"/>
      <c r="E1495" s="33"/>
      <c r="F1495" s="33"/>
      <c r="G1495" s="33"/>
      <c r="H1495" s="33"/>
      <c r="I1495" s="33"/>
      <c r="J1495" s="33"/>
      <c r="K1495" s="33"/>
      <c r="L1495" s="33"/>
      <c r="M1495" s="33"/>
      <c r="N1495" s="33"/>
    </row>
    <row r="1496" spans="1:14">
      <c r="A1496" s="273"/>
      <c r="B1496" s="141" t="str">
        <f>TAB_!A2175</f>
        <v>Evalúe los mecanismos aplicados para la formación en investigación:</v>
      </c>
      <c r="C1496" s="33"/>
      <c r="D1496" s="33"/>
      <c r="E1496" s="33"/>
      <c r="F1496" s="33"/>
      <c r="G1496" s="33"/>
      <c r="H1496" s="33"/>
      <c r="I1496" s="33"/>
      <c r="J1496" s="33"/>
      <c r="K1496" s="33"/>
      <c r="L1496" s="33"/>
      <c r="M1496" s="33"/>
      <c r="N1496" s="33"/>
    </row>
    <row r="1497" spans="1:14" ht="15" thickBot="1">
      <c r="A1497" s="273"/>
      <c r="B1497" s="141" t="str">
        <f>TAB_!A2176</f>
        <v>Prácticas en investigación y asignaturas que desarrollan competencias en investigación.</v>
      </c>
      <c r="C1497" s="33"/>
      <c r="D1497" s="33"/>
      <c r="E1497" s="33"/>
      <c r="F1497" s="33"/>
      <c r="G1497" s="33"/>
      <c r="H1497" s="33"/>
      <c r="I1497" s="33"/>
      <c r="J1497" s="33"/>
      <c r="K1497" s="33"/>
      <c r="L1497" s="33"/>
      <c r="M1497" s="33"/>
      <c r="N1497" s="33"/>
    </row>
    <row r="1498" spans="1:14">
      <c r="A1498" s="273"/>
      <c r="B1498" s="160" t="str">
        <f>TAB_!A2184</f>
        <v>(1)Muy Malo</v>
      </c>
      <c r="C1498" s="159">
        <f>TAB_!B2184</f>
        <v>2.6</v>
      </c>
      <c r="D1498" s="158">
        <f>TAB_!C2184</f>
        <v>0</v>
      </c>
      <c r="E1498" s="157">
        <f>TAB_!D2184</f>
        <v>0</v>
      </c>
      <c r="F1498" s="158">
        <f>TAB_!E2184</f>
        <v>0</v>
      </c>
      <c r="G1498" s="157">
        <f>TAB_!F2184</f>
        <v>0</v>
      </c>
      <c r="H1498" s="158">
        <f>TAB_!G2184</f>
        <v>0</v>
      </c>
      <c r="I1498" s="157">
        <f>TAB_!H2184</f>
        <v>0</v>
      </c>
      <c r="J1498" s="158">
        <f>TAB_!I2184</f>
        <v>0</v>
      </c>
      <c r="K1498" s="157">
        <f>TAB_!J2184</f>
        <v>0</v>
      </c>
      <c r="L1498" s="158">
        <f>TAB_!K2184</f>
        <v>0</v>
      </c>
      <c r="M1498" s="159">
        <f>TAB_!L2184</f>
        <v>2.6</v>
      </c>
      <c r="N1498" s="158">
        <f>TAB_!M2184</f>
        <v>0</v>
      </c>
    </row>
    <row r="1499" spans="1:14">
      <c r="A1499" s="273"/>
      <c r="B1499" s="142" t="str">
        <f>TAB_!A2185</f>
        <v>(2)Malo</v>
      </c>
      <c r="C1499" s="136">
        <f>TAB_!B2185</f>
        <v>2.6</v>
      </c>
      <c r="D1499" s="42">
        <f>TAB_!C2185</f>
        <v>4.5</v>
      </c>
      <c r="E1499" s="41">
        <f>TAB_!D2185</f>
        <v>0</v>
      </c>
      <c r="F1499" s="42">
        <f>TAB_!E2185</f>
        <v>0</v>
      </c>
      <c r="G1499" s="41">
        <f>TAB_!F2185</f>
        <v>0</v>
      </c>
      <c r="H1499" s="42">
        <f>TAB_!G2185</f>
        <v>0</v>
      </c>
      <c r="I1499" s="41">
        <f>TAB_!H2185</f>
        <v>0</v>
      </c>
      <c r="J1499" s="42">
        <f>TAB_!I2185</f>
        <v>0</v>
      </c>
      <c r="K1499" s="41">
        <f>TAB_!J2185</f>
        <v>0</v>
      </c>
      <c r="L1499" s="42">
        <f>TAB_!K2185</f>
        <v>0</v>
      </c>
      <c r="M1499" s="136">
        <f>TAB_!L2185</f>
        <v>2.6</v>
      </c>
      <c r="N1499" s="42">
        <f>TAB_!M2185</f>
        <v>4.5</v>
      </c>
    </row>
    <row r="1500" spans="1:14">
      <c r="A1500" s="273"/>
      <c r="B1500" s="142" t="str">
        <f>TAB_!A2186</f>
        <v>(3)Regular</v>
      </c>
      <c r="C1500" s="136">
        <f>TAB_!B2186</f>
        <v>10.5</v>
      </c>
      <c r="D1500" s="42">
        <f>TAB_!C2186</f>
        <v>11.4</v>
      </c>
      <c r="E1500" s="41">
        <f>TAB_!D2186</f>
        <v>0</v>
      </c>
      <c r="F1500" s="42">
        <f>TAB_!E2186</f>
        <v>0</v>
      </c>
      <c r="G1500" s="41">
        <f>TAB_!F2186</f>
        <v>0</v>
      </c>
      <c r="H1500" s="42">
        <f>TAB_!G2186</f>
        <v>0</v>
      </c>
      <c r="I1500" s="41">
        <f>TAB_!H2186</f>
        <v>0</v>
      </c>
      <c r="J1500" s="42">
        <f>TAB_!I2186</f>
        <v>0</v>
      </c>
      <c r="K1500" s="41">
        <f>TAB_!J2186</f>
        <v>0</v>
      </c>
      <c r="L1500" s="42">
        <f>TAB_!K2186</f>
        <v>0</v>
      </c>
      <c r="M1500" s="136">
        <f>TAB_!L2186</f>
        <v>10.5</v>
      </c>
      <c r="N1500" s="42">
        <f>TAB_!M2186</f>
        <v>11.4</v>
      </c>
    </row>
    <row r="1501" spans="1:14">
      <c r="A1501" s="273"/>
      <c r="B1501" s="142" t="str">
        <f>TAB_!A2187</f>
        <v>(4)Bueno</v>
      </c>
      <c r="C1501" s="136">
        <f>TAB_!B2187</f>
        <v>42.1</v>
      </c>
      <c r="D1501" s="42">
        <f>TAB_!C2187</f>
        <v>31.8</v>
      </c>
      <c r="E1501" s="41">
        <f>TAB_!D2187</f>
        <v>0</v>
      </c>
      <c r="F1501" s="42">
        <f>TAB_!E2187</f>
        <v>0</v>
      </c>
      <c r="G1501" s="41">
        <f>TAB_!F2187</f>
        <v>0</v>
      </c>
      <c r="H1501" s="42">
        <f>TAB_!G2187</f>
        <v>0</v>
      </c>
      <c r="I1501" s="41">
        <f>TAB_!H2187</f>
        <v>0</v>
      </c>
      <c r="J1501" s="42">
        <f>TAB_!I2187</f>
        <v>0</v>
      </c>
      <c r="K1501" s="41">
        <f>TAB_!J2187</f>
        <v>0</v>
      </c>
      <c r="L1501" s="42">
        <f>TAB_!K2187</f>
        <v>0</v>
      </c>
      <c r="M1501" s="136">
        <f>TAB_!L2187</f>
        <v>42.1</v>
      </c>
      <c r="N1501" s="42">
        <f>TAB_!M2187</f>
        <v>31.8</v>
      </c>
    </row>
    <row r="1502" spans="1:14">
      <c r="A1502" s="273"/>
      <c r="B1502" s="142" t="str">
        <f>TAB_!A2188</f>
        <v>(5)Excelente</v>
      </c>
      <c r="C1502" s="136">
        <f>TAB_!B2188</f>
        <v>23.7</v>
      </c>
      <c r="D1502" s="42">
        <f>TAB_!C2188</f>
        <v>45.5</v>
      </c>
      <c r="E1502" s="41">
        <f>TAB_!D2188</f>
        <v>0</v>
      </c>
      <c r="F1502" s="42">
        <f>TAB_!E2188</f>
        <v>0</v>
      </c>
      <c r="G1502" s="41">
        <f>TAB_!F2188</f>
        <v>0</v>
      </c>
      <c r="H1502" s="42">
        <f>TAB_!G2188</f>
        <v>0</v>
      </c>
      <c r="I1502" s="41">
        <f>TAB_!H2188</f>
        <v>0</v>
      </c>
      <c r="J1502" s="42">
        <f>TAB_!I2188</f>
        <v>0</v>
      </c>
      <c r="K1502" s="41">
        <f>TAB_!J2188</f>
        <v>0</v>
      </c>
      <c r="L1502" s="42">
        <f>TAB_!K2188</f>
        <v>0</v>
      </c>
      <c r="M1502" s="136">
        <f>TAB_!L2188</f>
        <v>23.7</v>
      </c>
      <c r="N1502" s="42">
        <f>TAB_!M2188</f>
        <v>45.5</v>
      </c>
    </row>
    <row r="1503" spans="1:14">
      <c r="A1503" s="273"/>
      <c r="B1503" s="142" t="str">
        <f>TAB_!A2189</f>
        <v>NS/NA</v>
      </c>
      <c r="C1503" s="136">
        <f>TAB_!B2189</f>
        <v>18.399999999999999</v>
      </c>
      <c r="D1503" s="42">
        <f>TAB_!C2189</f>
        <v>6.8</v>
      </c>
      <c r="E1503" s="41">
        <f>TAB_!D2189</f>
        <v>0</v>
      </c>
      <c r="F1503" s="42">
        <f>TAB_!E2189</f>
        <v>0</v>
      </c>
      <c r="G1503" s="41">
        <f>TAB_!F2189</f>
        <v>0</v>
      </c>
      <c r="H1503" s="42">
        <f>TAB_!G2189</f>
        <v>0</v>
      </c>
      <c r="I1503" s="41">
        <f>TAB_!H2189</f>
        <v>0</v>
      </c>
      <c r="J1503" s="42">
        <f>TAB_!I2189</f>
        <v>0</v>
      </c>
      <c r="K1503" s="41">
        <f>TAB_!J2189</f>
        <v>0</v>
      </c>
      <c r="L1503" s="42">
        <f>TAB_!K2189</f>
        <v>0</v>
      </c>
      <c r="M1503" s="136">
        <f>TAB_!L2189</f>
        <v>18.399999999999999</v>
      </c>
      <c r="N1503" s="42">
        <f>TAB_!M2189</f>
        <v>6.8</v>
      </c>
    </row>
    <row r="1504" spans="1:14">
      <c r="A1504" s="273"/>
      <c r="B1504" s="142" t="str">
        <f>TAB_!A2190</f>
        <v>Total</v>
      </c>
      <c r="C1504" s="136">
        <f>TAB_!B2190</f>
        <v>100</v>
      </c>
      <c r="D1504" s="42">
        <f>TAB_!C2190</f>
        <v>100</v>
      </c>
      <c r="E1504" s="41">
        <f>TAB_!D2190</f>
        <v>0</v>
      </c>
      <c r="F1504" s="42">
        <f>TAB_!E2190</f>
        <v>0</v>
      </c>
      <c r="G1504" s="41">
        <f>TAB_!F2190</f>
        <v>0</v>
      </c>
      <c r="H1504" s="42">
        <f>TAB_!G2190</f>
        <v>0</v>
      </c>
      <c r="I1504" s="41">
        <f>TAB_!H2190</f>
        <v>0</v>
      </c>
      <c r="J1504" s="42">
        <f>TAB_!I2190</f>
        <v>0</v>
      </c>
      <c r="K1504" s="41">
        <f>TAB_!J2190</f>
        <v>0</v>
      </c>
      <c r="L1504" s="42">
        <f>TAB_!K2190</f>
        <v>0</v>
      </c>
      <c r="M1504" s="136">
        <f>TAB_!L2190</f>
        <v>100</v>
      </c>
      <c r="N1504" s="42">
        <f>TAB_!M2190</f>
        <v>100</v>
      </c>
    </row>
    <row r="1505" spans="1:14">
      <c r="A1505" s="273"/>
      <c r="B1505" s="143" t="str">
        <f>TAB_!A2191</f>
        <v>Numero de entrevistados</v>
      </c>
      <c r="C1505" s="137">
        <f>TAB_!B2191</f>
        <v>38</v>
      </c>
      <c r="D1505" s="44">
        <f>TAB_!C2191</f>
        <v>44</v>
      </c>
      <c r="E1505" s="43">
        <f>TAB_!D2191</f>
        <v>0</v>
      </c>
      <c r="F1505" s="44">
        <f>TAB_!E2191</f>
        <v>0</v>
      </c>
      <c r="G1505" s="43">
        <f>TAB_!F2191</f>
        <v>0</v>
      </c>
      <c r="H1505" s="44">
        <f>TAB_!G2191</f>
        <v>0</v>
      </c>
      <c r="I1505" s="43">
        <f>TAB_!H2191</f>
        <v>0</v>
      </c>
      <c r="J1505" s="44">
        <f>TAB_!I2191</f>
        <v>0</v>
      </c>
      <c r="K1505" s="43">
        <f>TAB_!J2191</f>
        <v>0</v>
      </c>
      <c r="L1505" s="44">
        <f>TAB_!K2191</f>
        <v>0</v>
      </c>
      <c r="M1505" s="137">
        <f>TAB_!L2191</f>
        <v>38</v>
      </c>
      <c r="N1505" s="44">
        <f>TAB_!M2191</f>
        <v>44</v>
      </c>
    </row>
    <row r="1506" spans="1:14">
      <c r="A1506" s="273"/>
      <c r="B1506" s="161" t="str">
        <f>TAB_!A2192</f>
        <v>TOP TWO BOX</v>
      </c>
      <c r="C1506" s="138">
        <f>TAB_!B2192</f>
        <v>65.8</v>
      </c>
      <c r="D1506" s="36">
        <f>TAB_!C2192</f>
        <v>77.3</v>
      </c>
      <c r="E1506" s="35">
        <f>TAB_!D2192</f>
        <v>0</v>
      </c>
      <c r="F1506" s="36">
        <f>TAB_!E2192</f>
        <v>0</v>
      </c>
      <c r="G1506" s="35">
        <f>TAB_!F2192</f>
        <v>0</v>
      </c>
      <c r="H1506" s="36">
        <f>TAB_!G2192</f>
        <v>0</v>
      </c>
      <c r="I1506" s="35">
        <f>TAB_!H2192</f>
        <v>0</v>
      </c>
      <c r="J1506" s="36">
        <f>TAB_!I2192</f>
        <v>0</v>
      </c>
      <c r="K1506" s="35">
        <f>TAB_!J2192</f>
        <v>0</v>
      </c>
      <c r="L1506" s="36">
        <f>TAB_!K2192</f>
        <v>0</v>
      </c>
      <c r="M1506" s="138">
        <f>TAB_!L2192</f>
        <v>65.8</v>
      </c>
      <c r="N1506" s="36">
        <f>TAB_!M2192</f>
        <v>77.3</v>
      </c>
    </row>
    <row r="1507" spans="1:14">
      <c r="A1507" s="273"/>
      <c r="B1507" s="142" t="str">
        <f>TAB_!A2193</f>
        <v>BOTTOM TWO BOX</v>
      </c>
      <c r="C1507" s="136">
        <f>TAB_!B2193</f>
        <v>5.3</v>
      </c>
      <c r="D1507" s="42">
        <f>TAB_!C2193</f>
        <v>4.5</v>
      </c>
      <c r="E1507" s="41">
        <f>TAB_!D2193</f>
        <v>0</v>
      </c>
      <c r="F1507" s="42">
        <f>TAB_!E2193</f>
        <v>0</v>
      </c>
      <c r="G1507" s="41">
        <f>TAB_!F2193</f>
        <v>0</v>
      </c>
      <c r="H1507" s="42">
        <f>TAB_!G2193</f>
        <v>0</v>
      </c>
      <c r="I1507" s="41">
        <f>TAB_!H2193</f>
        <v>0</v>
      </c>
      <c r="J1507" s="42">
        <f>TAB_!I2193</f>
        <v>0</v>
      </c>
      <c r="K1507" s="41">
        <f>TAB_!J2193</f>
        <v>0</v>
      </c>
      <c r="L1507" s="42">
        <f>TAB_!K2193</f>
        <v>0</v>
      </c>
      <c r="M1507" s="136">
        <f>TAB_!L2193</f>
        <v>5.3</v>
      </c>
      <c r="N1507" s="42">
        <f>TAB_!M2193</f>
        <v>4.5</v>
      </c>
    </row>
    <row r="1508" spans="1:14">
      <c r="A1508" s="273"/>
      <c r="B1508" s="161" t="str">
        <f>TAB_!A2194</f>
        <v>Media Escala de 1 a 5</v>
      </c>
      <c r="C1508" s="139">
        <f>TAB_!B2194</f>
        <v>4</v>
      </c>
      <c r="D1508" s="38">
        <f>TAB_!C2194</f>
        <v>4.3</v>
      </c>
      <c r="E1508" s="37">
        <f>TAB_!D2194</f>
        <v>0</v>
      </c>
      <c r="F1508" s="38">
        <f>TAB_!E2194</f>
        <v>0</v>
      </c>
      <c r="G1508" s="37">
        <f>TAB_!F2194</f>
        <v>0</v>
      </c>
      <c r="H1508" s="38">
        <f>TAB_!G2194</f>
        <v>0</v>
      </c>
      <c r="I1508" s="37">
        <f>TAB_!H2194</f>
        <v>0</v>
      </c>
      <c r="J1508" s="38">
        <f>TAB_!I2194</f>
        <v>0</v>
      </c>
      <c r="K1508" s="37">
        <f>TAB_!J2194</f>
        <v>0</v>
      </c>
      <c r="L1508" s="38">
        <f>TAB_!K2194</f>
        <v>0</v>
      </c>
      <c r="M1508" s="139">
        <f>TAB_!L2194</f>
        <v>4</v>
      </c>
      <c r="N1508" s="38">
        <f>TAB_!M2194</f>
        <v>4.3</v>
      </c>
    </row>
    <row r="1509" spans="1:14" ht="15" thickBot="1">
      <c r="A1509" s="273"/>
      <c r="B1509" s="162" t="str">
        <f>TAB_!A2195</f>
        <v>Índice Escala de 1 a 100</v>
      </c>
      <c r="C1509" s="140">
        <f>TAB_!B2195</f>
        <v>75</v>
      </c>
      <c r="D1509" s="46">
        <f>TAB_!C2195</f>
        <v>81.7</v>
      </c>
      <c r="E1509" s="45">
        <f>TAB_!D2195</f>
        <v>0</v>
      </c>
      <c r="F1509" s="46">
        <f>TAB_!E2195</f>
        <v>0</v>
      </c>
      <c r="G1509" s="45">
        <f>TAB_!F2195</f>
        <v>0</v>
      </c>
      <c r="H1509" s="46">
        <f>TAB_!G2195</f>
        <v>0</v>
      </c>
      <c r="I1509" s="45">
        <f>TAB_!H2195</f>
        <v>0</v>
      </c>
      <c r="J1509" s="46">
        <f>TAB_!I2195</f>
        <v>0</v>
      </c>
      <c r="K1509" s="45">
        <f>TAB_!J2195</f>
        <v>0</v>
      </c>
      <c r="L1509" s="46">
        <f>TAB_!K2195</f>
        <v>0</v>
      </c>
      <c r="M1509" s="140">
        <f>TAB_!L2195</f>
        <v>75</v>
      </c>
      <c r="N1509" s="46">
        <f>TAB_!M2195</f>
        <v>81.7</v>
      </c>
    </row>
    <row r="1510" spans="1:14">
      <c r="C1510" s="33"/>
      <c r="D1510" s="33"/>
      <c r="E1510" s="33"/>
      <c r="F1510" s="33"/>
      <c r="G1510" s="33"/>
      <c r="H1510" s="33"/>
      <c r="I1510" s="33"/>
      <c r="J1510" s="33"/>
      <c r="K1510" s="33"/>
      <c r="L1510" s="33"/>
      <c r="M1510" s="33"/>
      <c r="N1510" s="33"/>
    </row>
    <row r="1511" spans="1:14">
      <c r="C1511" s="33"/>
      <c r="D1511" s="33"/>
      <c r="E1511" s="33"/>
      <c r="F1511" s="33"/>
      <c r="G1511" s="33"/>
      <c r="H1511" s="33"/>
      <c r="I1511" s="33"/>
      <c r="J1511" s="33"/>
      <c r="K1511" s="33"/>
      <c r="L1511" s="33"/>
      <c r="M1511" s="33"/>
      <c r="N1511" s="33"/>
    </row>
    <row r="1512" spans="1:14">
      <c r="B1512" s="141" t="str">
        <f>TAB_!A2198</f>
        <v>Evalúe los mecanismos aplicados para la formación en investigación:</v>
      </c>
      <c r="C1512" s="33"/>
      <c r="D1512" s="33"/>
      <c r="E1512" s="33"/>
      <c r="F1512" s="33"/>
      <c r="G1512" s="33"/>
      <c r="H1512" s="33"/>
      <c r="I1512" s="33"/>
      <c r="J1512" s="33"/>
      <c r="K1512" s="33"/>
      <c r="L1512" s="33"/>
      <c r="M1512" s="33"/>
      <c r="N1512" s="33"/>
    </row>
    <row r="1513" spans="1:14" ht="15" thickBot="1">
      <c r="B1513" s="141" t="str">
        <f>TAB_!A2199</f>
        <v>Semilleros de investigación y participación de estudiantes en proyectos de investigación.</v>
      </c>
      <c r="C1513" s="33"/>
      <c r="D1513" s="33"/>
      <c r="E1513" s="33"/>
      <c r="F1513" s="33"/>
      <c r="G1513" s="33"/>
      <c r="H1513" s="33"/>
      <c r="I1513" s="33"/>
      <c r="J1513" s="33"/>
      <c r="K1513" s="33"/>
      <c r="L1513" s="33"/>
      <c r="M1513" s="33"/>
      <c r="N1513" s="33"/>
    </row>
    <row r="1514" spans="1:14">
      <c r="B1514" s="160" t="str">
        <f>TAB_!A2207</f>
        <v>(1)Muy Malo</v>
      </c>
      <c r="C1514" s="159">
        <f>TAB_!B2207</f>
        <v>2.6</v>
      </c>
      <c r="D1514" s="158">
        <f>TAB_!C2207</f>
        <v>2.2999999999999998</v>
      </c>
      <c r="E1514" s="157">
        <f>TAB_!D2207</f>
        <v>0</v>
      </c>
      <c r="F1514" s="158">
        <f>TAB_!E2207</f>
        <v>0</v>
      </c>
      <c r="G1514" s="157">
        <f>TAB_!F2207</f>
        <v>0</v>
      </c>
      <c r="H1514" s="158">
        <f>TAB_!G2207</f>
        <v>0</v>
      </c>
      <c r="I1514" s="157">
        <f>TAB_!H2207</f>
        <v>0</v>
      </c>
      <c r="J1514" s="158">
        <f>TAB_!I2207</f>
        <v>0</v>
      </c>
      <c r="K1514" s="157">
        <f>TAB_!J2207</f>
        <v>0</v>
      </c>
      <c r="L1514" s="158">
        <f>TAB_!K2207</f>
        <v>0</v>
      </c>
      <c r="M1514" s="159">
        <f>TAB_!L2207</f>
        <v>2.6</v>
      </c>
      <c r="N1514" s="158">
        <f>TAB_!M2207</f>
        <v>2.2999999999999998</v>
      </c>
    </row>
    <row r="1515" spans="1:14">
      <c r="B1515" s="142" t="str">
        <f>TAB_!A2208</f>
        <v>(2)Malo</v>
      </c>
      <c r="C1515" s="136">
        <f>TAB_!B2208</f>
        <v>5.3</v>
      </c>
      <c r="D1515" s="42">
        <f>TAB_!C2208</f>
        <v>6.8</v>
      </c>
      <c r="E1515" s="41">
        <f>TAB_!D2208</f>
        <v>0</v>
      </c>
      <c r="F1515" s="42">
        <f>TAB_!E2208</f>
        <v>0</v>
      </c>
      <c r="G1515" s="41">
        <f>TAB_!F2208</f>
        <v>0</v>
      </c>
      <c r="H1515" s="42">
        <f>TAB_!G2208</f>
        <v>0</v>
      </c>
      <c r="I1515" s="41">
        <f>TAB_!H2208</f>
        <v>0</v>
      </c>
      <c r="J1515" s="42">
        <f>TAB_!I2208</f>
        <v>0</v>
      </c>
      <c r="K1515" s="41">
        <f>TAB_!J2208</f>
        <v>0</v>
      </c>
      <c r="L1515" s="42">
        <f>TAB_!K2208</f>
        <v>0</v>
      </c>
      <c r="M1515" s="136">
        <f>TAB_!L2208</f>
        <v>5.3</v>
      </c>
      <c r="N1515" s="42">
        <f>TAB_!M2208</f>
        <v>6.8</v>
      </c>
    </row>
    <row r="1516" spans="1:14">
      <c r="B1516" s="142" t="str">
        <f>TAB_!A2209</f>
        <v>(3)Regular</v>
      </c>
      <c r="C1516" s="136">
        <f>TAB_!B2209</f>
        <v>28.9</v>
      </c>
      <c r="D1516" s="42">
        <f>TAB_!C2209</f>
        <v>22.7</v>
      </c>
      <c r="E1516" s="41">
        <f>TAB_!D2209</f>
        <v>0</v>
      </c>
      <c r="F1516" s="42">
        <f>TAB_!E2209</f>
        <v>0</v>
      </c>
      <c r="G1516" s="41">
        <f>TAB_!F2209</f>
        <v>0</v>
      </c>
      <c r="H1516" s="42">
        <f>TAB_!G2209</f>
        <v>0</v>
      </c>
      <c r="I1516" s="41">
        <f>TAB_!H2209</f>
        <v>0</v>
      </c>
      <c r="J1516" s="42">
        <f>TAB_!I2209</f>
        <v>0</v>
      </c>
      <c r="K1516" s="41">
        <f>TAB_!J2209</f>
        <v>0</v>
      </c>
      <c r="L1516" s="42">
        <f>TAB_!K2209</f>
        <v>0</v>
      </c>
      <c r="M1516" s="136">
        <f>TAB_!L2209</f>
        <v>28.9</v>
      </c>
      <c r="N1516" s="42">
        <f>TAB_!M2209</f>
        <v>22.7</v>
      </c>
    </row>
    <row r="1517" spans="1:14">
      <c r="B1517" s="142" t="str">
        <f>TAB_!A2210</f>
        <v>(4)Bueno</v>
      </c>
      <c r="C1517" s="136">
        <f>TAB_!B2210</f>
        <v>28.9</v>
      </c>
      <c r="D1517" s="42">
        <f>TAB_!C2210</f>
        <v>43.2</v>
      </c>
      <c r="E1517" s="41">
        <f>TAB_!D2210</f>
        <v>0</v>
      </c>
      <c r="F1517" s="42">
        <f>TAB_!E2210</f>
        <v>0</v>
      </c>
      <c r="G1517" s="41">
        <f>TAB_!F2210</f>
        <v>0</v>
      </c>
      <c r="H1517" s="42">
        <f>TAB_!G2210</f>
        <v>0</v>
      </c>
      <c r="I1517" s="41">
        <f>TAB_!H2210</f>
        <v>0</v>
      </c>
      <c r="J1517" s="42">
        <f>TAB_!I2210</f>
        <v>0</v>
      </c>
      <c r="K1517" s="41">
        <f>TAB_!J2210</f>
        <v>0</v>
      </c>
      <c r="L1517" s="42">
        <f>TAB_!K2210</f>
        <v>0</v>
      </c>
      <c r="M1517" s="136">
        <f>TAB_!L2210</f>
        <v>28.9</v>
      </c>
      <c r="N1517" s="42">
        <f>TAB_!M2210</f>
        <v>43.2</v>
      </c>
    </row>
    <row r="1518" spans="1:14">
      <c r="B1518" s="142" t="str">
        <f>TAB_!A2211</f>
        <v>(5)Excelente</v>
      </c>
      <c r="C1518" s="136">
        <f>TAB_!B2211</f>
        <v>13.2</v>
      </c>
      <c r="D1518" s="42">
        <f>TAB_!C2211</f>
        <v>11.4</v>
      </c>
      <c r="E1518" s="41">
        <f>TAB_!D2211</f>
        <v>0</v>
      </c>
      <c r="F1518" s="42">
        <f>TAB_!E2211</f>
        <v>0</v>
      </c>
      <c r="G1518" s="41">
        <f>TAB_!F2211</f>
        <v>0</v>
      </c>
      <c r="H1518" s="42">
        <f>TAB_!G2211</f>
        <v>0</v>
      </c>
      <c r="I1518" s="41">
        <f>TAB_!H2211</f>
        <v>0</v>
      </c>
      <c r="J1518" s="42">
        <f>TAB_!I2211</f>
        <v>0</v>
      </c>
      <c r="K1518" s="41">
        <f>TAB_!J2211</f>
        <v>0</v>
      </c>
      <c r="L1518" s="42">
        <f>TAB_!K2211</f>
        <v>0</v>
      </c>
      <c r="M1518" s="136">
        <f>TAB_!L2211</f>
        <v>13.2</v>
      </c>
      <c r="N1518" s="42">
        <f>TAB_!M2211</f>
        <v>11.4</v>
      </c>
    </row>
    <row r="1519" spans="1:14">
      <c r="B1519" s="142" t="str">
        <f>TAB_!A2212</f>
        <v>NS/NA</v>
      </c>
      <c r="C1519" s="136">
        <f>TAB_!B2212</f>
        <v>21.1</v>
      </c>
      <c r="D1519" s="42">
        <f>TAB_!C2212</f>
        <v>13.6</v>
      </c>
      <c r="E1519" s="41">
        <f>TAB_!D2212</f>
        <v>0</v>
      </c>
      <c r="F1519" s="42">
        <f>TAB_!E2212</f>
        <v>0</v>
      </c>
      <c r="G1519" s="41">
        <f>TAB_!F2212</f>
        <v>0</v>
      </c>
      <c r="H1519" s="42">
        <f>TAB_!G2212</f>
        <v>0</v>
      </c>
      <c r="I1519" s="41">
        <f>TAB_!H2212</f>
        <v>0</v>
      </c>
      <c r="J1519" s="42">
        <f>TAB_!I2212</f>
        <v>0</v>
      </c>
      <c r="K1519" s="41">
        <f>TAB_!J2212</f>
        <v>0</v>
      </c>
      <c r="L1519" s="42">
        <f>TAB_!K2212</f>
        <v>0</v>
      </c>
      <c r="M1519" s="136">
        <f>TAB_!L2212</f>
        <v>21.1</v>
      </c>
      <c r="N1519" s="42">
        <f>TAB_!M2212</f>
        <v>13.6</v>
      </c>
    </row>
    <row r="1520" spans="1:14">
      <c r="B1520" s="142" t="str">
        <f>TAB_!A2213</f>
        <v>Total</v>
      </c>
      <c r="C1520" s="136">
        <f>TAB_!B2213</f>
        <v>100</v>
      </c>
      <c r="D1520" s="42">
        <f>TAB_!C2213</f>
        <v>100</v>
      </c>
      <c r="E1520" s="41">
        <f>TAB_!D2213</f>
        <v>0</v>
      </c>
      <c r="F1520" s="42">
        <f>TAB_!E2213</f>
        <v>0</v>
      </c>
      <c r="G1520" s="41">
        <f>TAB_!F2213</f>
        <v>0</v>
      </c>
      <c r="H1520" s="42">
        <f>TAB_!G2213</f>
        <v>0</v>
      </c>
      <c r="I1520" s="41">
        <f>TAB_!H2213</f>
        <v>0</v>
      </c>
      <c r="J1520" s="42">
        <f>TAB_!I2213</f>
        <v>0</v>
      </c>
      <c r="K1520" s="41">
        <f>TAB_!J2213</f>
        <v>0</v>
      </c>
      <c r="L1520" s="42">
        <f>TAB_!K2213</f>
        <v>0</v>
      </c>
      <c r="M1520" s="136">
        <f>TAB_!L2213</f>
        <v>100</v>
      </c>
      <c r="N1520" s="42">
        <f>TAB_!M2213</f>
        <v>100</v>
      </c>
    </row>
    <row r="1521" spans="2:14">
      <c r="B1521" s="143" t="str">
        <f>TAB_!A2214</f>
        <v>Numero de entrevistados</v>
      </c>
      <c r="C1521" s="137">
        <f>TAB_!B2214</f>
        <v>38</v>
      </c>
      <c r="D1521" s="44">
        <f>TAB_!C2214</f>
        <v>44</v>
      </c>
      <c r="E1521" s="43">
        <f>TAB_!D2214</f>
        <v>0</v>
      </c>
      <c r="F1521" s="44">
        <f>TAB_!E2214</f>
        <v>0</v>
      </c>
      <c r="G1521" s="43">
        <f>TAB_!F2214</f>
        <v>0</v>
      </c>
      <c r="H1521" s="44">
        <f>TAB_!G2214</f>
        <v>0</v>
      </c>
      <c r="I1521" s="43">
        <f>TAB_!H2214</f>
        <v>0</v>
      </c>
      <c r="J1521" s="44">
        <f>TAB_!I2214</f>
        <v>0</v>
      </c>
      <c r="K1521" s="43">
        <f>TAB_!J2214</f>
        <v>0</v>
      </c>
      <c r="L1521" s="44">
        <f>TAB_!K2214</f>
        <v>0</v>
      </c>
      <c r="M1521" s="137">
        <f>TAB_!L2214</f>
        <v>38</v>
      </c>
      <c r="N1521" s="44">
        <f>TAB_!M2214</f>
        <v>44</v>
      </c>
    </row>
    <row r="1522" spans="2:14">
      <c r="B1522" s="161" t="str">
        <f>TAB_!A2215</f>
        <v>TOP TWO BOX</v>
      </c>
      <c r="C1522" s="138">
        <f>TAB_!B2215</f>
        <v>42.1</v>
      </c>
      <c r="D1522" s="36">
        <f>TAB_!C2215</f>
        <v>54.5</v>
      </c>
      <c r="E1522" s="35">
        <f>TAB_!D2215</f>
        <v>0</v>
      </c>
      <c r="F1522" s="36">
        <f>TAB_!E2215</f>
        <v>0</v>
      </c>
      <c r="G1522" s="35">
        <f>TAB_!F2215</f>
        <v>0</v>
      </c>
      <c r="H1522" s="36">
        <f>TAB_!G2215</f>
        <v>0</v>
      </c>
      <c r="I1522" s="35">
        <f>TAB_!H2215</f>
        <v>0</v>
      </c>
      <c r="J1522" s="36">
        <f>TAB_!I2215</f>
        <v>0</v>
      </c>
      <c r="K1522" s="35">
        <f>TAB_!J2215</f>
        <v>0</v>
      </c>
      <c r="L1522" s="36">
        <f>TAB_!K2215</f>
        <v>0</v>
      </c>
      <c r="M1522" s="138">
        <f>TAB_!L2215</f>
        <v>42.1</v>
      </c>
      <c r="N1522" s="36">
        <f>TAB_!M2215</f>
        <v>54.5</v>
      </c>
    </row>
    <row r="1523" spans="2:14">
      <c r="B1523" s="142" t="str">
        <f>TAB_!A2216</f>
        <v>BOTTOM TWO BOX</v>
      </c>
      <c r="C1523" s="136">
        <f>TAB_!B2216</f>
        <v>7.9</v>
      </c>
      <c r="D1523" s="42">
        <f>TAB_!C2216</f>
        <v>9.1</v>
      </c>
      <c r="E1523" s="41">
        <f>TAB_!D2216</f>
        <v>0</v>
      </c>
      <c r="F1523" s="42">
        <f>TAB_!E2216</f>
        <v>0</v>
      </c>
      <c r="G1523" s="41">
        <f>TAB_!F2216</f>
        <v>0</v>
      </c>
      <c r="H1523" s="42">
        <f>TAB_!G2216</f>
        <v>0</v>
      </c>
      <c r="I1523" s="41">
        <f>TAB_!H2216</f>
        <v>0</v>
      </c>
      <c r="J1523" s="42">
        <f>TAB_!I2216</f>
        <v>0</v>
      </c>
      <c r="K1523" s="41">
        <f>TAB_!J2216</f>
        <v>0</v>
      </c>
      <c r="L1523" s="42">
        <f>TAB_!K2216</f>
        <v>0</v>
      </c>
      <c r="M1523" s="136">
        <f>TAB_!L2216</f>
        <v>7.9</v>
      </c>
      <c r="N1523" s="42">
        <f>TAB_!M2216</f>
        <v>9.1</v>
      </c>
    </row>
    <row r="1524" spans="2:14">
      <c r="B1524" s="161" t="str">
        <f>TAB_!A2217</f>
        <v>Media Escala de 1 a 5</v>
      </c>
      <c r="C1524" s="139">
        <f>TAB_!B2217</f>
        <v>3.6</v>
      </c>
      <c r="D1524" s="38">
        <f>TAB_!C2217</f>
        <v>3.6</v>
      </c>
      <c r="E1524" s="37">
        <f>TAB_!D2217</f>
        <v>0</v>
      </c>
      <c r="F1524" s="38">
        <f>TAB_!E2217</f>
        <v>0</v>
      </c>
      <c r="G1524" s="37">
        <f>TAB_!F2217</f>
        <v>0</v>
      </c>
      <c r="H1524" s="38">
        <f>TAB_!G2217</f>
        <v>0</v>
      </c>
      <c r="I1524" s="37">
        <f>TAB_!H2217</f>
        <v>0</v>
      </c>
      <c r="J1524" s="38">
        <f>TAB_!I2217</f>
        <v>0</v>
      </c>
      <c r="K1524" s="37">
        <f>TAB_!J2217</f>
        <v>0</v>
      </c>
      <c r="L1524" s="38">
        <f>TAB_!K2217</f>
        <v>0</v>
      </c>
      <c r="M1524" s="139">
        <f>TAB_!L2217</f>
        <v>3.6</v>
      </c>
      <c r="N1524" s="38">
        <f>TAB_!M2217</f>
        <v>3.6</v>
      </c>
    </row>
    <row r="1525" spans="2:14" ht="15" thickBot="1">
      <c r="B1525" s="162" t="str">
        <f>TAB_!A2218</f>
        <v>Índice Escala de 1 a 100</v>
      </c>
      <c r="C1525" s="140">
        <f>TAB_!B2218</f>
        <v>64.2</v>
      </c>
      <c r="D1525" s="46">
        <f>TAB_!C2218</f>
        <v>65.8</v>
      </c>
      <c r="E1525" s="45">
        <f>TAB_!D2218</f>
        <v>0</v>
      </c>
      <c r="F1525" s="46">
        <f>TAB_!E2218</f>
        <v>0</v>
      </c>
      <c r="G1525" s="45">
        <f>TAB_!F2218</f>
        <v>0</v>
      </c>
      <c r="H1525" s="46">
        <f>TAB_!G2218</f>
        <v>0</v>
      </c>
      <c r="I1525" s="45">
        <f>TAB_!H2218</f>
        <v>0</v>
      </c>
      <c r="J1525" s="46">
        <f>TAB_!I2218</f>
        <v>0</v>
      </c>
      <c r="K1525" s="45">
        <f>TAB_!J2218</f>
        <v>0</v>
      </c>
      <c r="L1525" s="46">
        <f>TAB_!K2218</f>
        <v>0</v>
      </c>
      <c r="M1525" s="140">
        <f>TAB_!L2218</f>
        <v>64.2</v>
      </c>
      <c r="N1525" s="46">
        <f>TAB_!M2218</f>
        <v>65.8</v>
      </c>
    </row>
    <row r="1526" spans="2:14">
      <c r="C1526" s="33"/>
      <c r="D1526" s="33"/>
      <c r="E1526" s="33"/>
      <c r="F1526" s="33"/>
      <c r="G1526" s="33"/>
      <c r="H1526" s="33"/>
      <c r="I1526" s="33"/>
      <c r="J1526" s="33"/>
      <c r="K1526" s="33"/>
      <c r="L1526" s="33"/>
      <c r="M1526" s="33"/>
      <c r="N1526" s="33"/>
    </row>
    <row r="1527" spans="2:14">
      <c r="C1527" s="33"/>
      <c r="D1527" s="33"/>
      <c r="E1527" s="33"/>
      <c r="F1527" s="33"/>
      <c r="G1527" s="33"/>
      <c r="H1527" s="33"/>
      <c r="I1527" s="33"/>
      <c r="J1527" s="33"/>
      <c r="K1527" s="33"/>
      <c r="L1527" s="33"/>
      <c r="M1527" s="33"/>
      <c r="N1527" s="33"/>
    </row>
    <row r="1528" spans="2:14">
      <c r="B1528" s="141" t="str">
        <f>TAB_!A2221</f>
        <v>Evalúe los mecanismos aplicados para la formación en investigación:</v>
      </c>
      <c r="C1528" s="33"/>
      <c r="D1528" s="33"/>
      <c r="E1528" s="33"/>
      <c r="F1528" s="33"/>
      <c r="G1528" s="33"/>
      <c r="H1528" s="33"/>
      <c r="I1528" s="33"/>
      <c r="J1528" s="33"/>
      <c r="K1528" s="33"/>
      <c r="L1528" s="33"/>
      <c r="M1528" s="33"/>
      <c r="N1528" s="33"/>
    </row>
    <row r="1529" spans="2:14" ht="15" thickBot="1">
      <c r="B1529" s="141" t="str">
        <f>TAB_!A2222</f>
        <v>Jornadas de socialización de trabajos de investigación y presentación de ponencias desarrollados por estudiantes.</v>
      </c>
      <c r="C1529" s="33"/>
      <c r="D1529" s="33"/>
      <c r="E1529" s="33"/>
      <c r="F1529" s="33"/>
      <c r="G1529" s="33"/>
      <c r="H1529" s="33"/>
      <c r="I1529" s="33"/>
      <c r="J1529" s="33"/>
      <c r="K1529" s="33"/>
      <c r="L1529" s="33"/>
      <c r="M1529" s="33"/>
      <c r="N1529" s="33"/>
    </row>
    <row r="1530" spans="2:14">
      <c r="B1530" s="160" t="str">
        <f>TAB_!A2230</f>
        <v>(1)Muy Malo</v>
      </c>
      <c r="C1530" s="159">
        <f>TAB_!B2230</f>
        <v>5.3</v>
      </c>
      <c r="D1530" s="158">
        <f>TAB_!C2230</f>
        <v>0</v>
      </c>
      <c r="E1530" s="157">
        <f>TAB_!D2230</f>
        <v>0</v>
      </c>
      <c r="F1530" s="158">
        <f>TAB_!E2230</f>
        <v>0</v>
      </c>
      <c r="G1530" s="157">
        <f>TAB_!F2230</f>
        <v>0</v>
      </c>
      <c r="H1530" s="158">
        <f>TAB_!G2230</f>
        <v>0</v>
      </c>
      <c r="I1530" s="157">
        <f>TAB_!H2230</f>
        <v>0</v>
      </c>
      <c r="J1530" s="158">
        <f>TAB_!I2230</f>
        <v>0</v>
      </c>
      <c r="K1530" s="157">
        <f>TAB_!J2230</f>
        <v>0</v>
      </c>
      <c r="L1530" s="158">
        <f>TAB_!K2230</f>
        <v>0</v>
      </c>
      <c r="M1530" s="159">
        <f>TAB_!L2230</f>
        <v>5.3</v>
      </c>
      <c r="N1530" s="158">
        <f>TAB_!M2230</f>
        <v>0</v>
      </c>
    </row>
    <row r="1531" spans="2:14">
      <c r="B1531" s="142" t="str">
        <f>TAB_!A2231</f>
        <v>(2)Malo</v>
      </c>
      <c r="C1531" s="136">
        <f>TAB_!B2231</f>
        <v>7.9</v>
      </c>
      <c r="D1531" s="42">
        <f>TAB_!C2231</f>
        <v>4.5</v>
      </c>
      <c r="E1531" s="41">
        <f>TAB_!D2231</f>
        <v>0</v>
      </c>
      <c r="F1531" s="42">
        <f>TAB_!E2231</f>
        <v>0</v>
      </c>
      <c r="G1531" s="41">
        <f>TAB_!F2231</f>
        <v>0</v>
      </c>
      <c r="H1531" s="42">
        <f>TAB_!G2231</f>
        <v>0</v>
      </c>
      <c r="I1531" s="41">
        <f>TAB_!H2231</f>
        <v>0</v>
      </c>
      <c r="J1531" s="42">
        <f>TAB_!I2231</f>
        <v>0</v>
      </c>
      <c r="K1531" s="41">
        <f>TAB_!J2231</f>
        <v>0</v>
      </c>
      <c r="L1531" s="42">
        <f>TAB_!K2231</f>
        <v>0</v>
      </c>
      <c r="M1531" s="136">
        <f>TAB_!L2231</f>
        <v>7.9</v>
      </c>
      <c r="N1531" s="42">
        <f>TAB_!M2231</f>
        <v>4.5</v>
      </c>
    </row>
    <row r="1532" spans="2:14">
      <c r="B1532" s="142" t="str">
        <f>TAB_!A2232</f>
        <v>(3)Regular</v>
      </c>
      <c r="C1532" s="136">
        <f>TAB_!B2232</f>
        <v>21.1</v>
      </c>
      <c r="D1532" s="42">
        <f>TAB_!C2232</f>
        <v>18.2</v>
      </c>
      <c r="E1532" s="41">
        <f>TAB_!D2232</f>
        <v>0</v>
      </c>
      <c r="F1532" s="42">
        <f>TAB_!E2232</f>
        <v>0</v>
      </c>
      <c r="G1532" s="41">
        <f>TAB_!F2232</f>
        <v>0</v>
      </c>
      <c r="H1532" s="42">
        <f>TAB_!G2232</f>
        <v>0</v>
      </c>
      <c r="I1532" s="41">
        <f>TAB_!H2232</f>
        <v>0</v>
      </c>
      <c r="J1532" s="42">
        <f>TAB_!I2232</f>
        <v>0</v>
      </c>
      <c r="K1532" s="41">
        <f>TAB_!J2232</f>
        <v>0</v>
      </c>
      <c r="L1532" s="42">
        <f>TAB_!K2232</f>
        <v>0</v>
      </c>
      <c r="M1532" s="136">
        <f>TAB_!L2232</f>
        <v>21.1</v>
      </c>
      <c r="N1532" s="42">
        <f>TAB_!M2232</f>
        <v>18.2</v>
      </c>
    </row>
    <row r="1533" spans="2:14">
      <c r="B1533" s="142" t="str">
        <f>TAB_!A2233</f>
        <v>(4)Bueno</v>
      </c>
      <c r="C1533" s="136">
        <f>TAB_!B2233</f>
        <v>39.5</v>
      </c>
      <c r="D1533" s="42">
        <f>TAB_!C2233</f>
        <v>54.5</v>
      </c>
      <c r="E1533" s="41">
        <f>TAB_!D2233</f>
        <v>0</v>
      </c>
      <c r="F1533" s="42">
        <f>TAB_!E2233</f>
        <v>0</v>
      </c>
      <c r="G1533" s="41">
        <f>TAB_!F2233</f>
        <v>0</v>
      </c>
      <c r="H1533" s="42">
        <f>TAB_!G2233</f>
        <v>0</v>
      </c>
      <c r="I1533" s="41">
        <f>TAB_!H2233</f>
        <v>0</v>
      </c>
      <c r="J1533" s="42">
        <f>TAB_!I2233</f>
        <v>0</v>
      </c>
      <c r="K1533" s="41">
        <f>TAB_!J2233</f>
        <v>0</v>
      </c>
      <c r="L1533" s="42">
        <f>TAB_!K2233</f>
        <v>0</v>
      </c>
      <c r="M1533" s="136">
        <f>TAB_!L2233</f>
        <v>39.5</v>
      </c>
      <c r="N1533" s="42">
        <f>TAB_!M2233</f>
        <v>54.5</v>
      </c>
    </row>
    <row r="1534" spans="2:14">
      <c r="B1534" s="142" t="str">
        <f>TAB_!A2234</f>
        <v>(5)Excelente</v>
      </c>
      <c r="C1534" s="136">
        <f>TAB_!B2234</f>
        <v>13.2</v>
      </c>
      <c r="D1534" s="42">
        <f>TAB_!C2234</f>
        <v>18.2</v>
      </c>
      <c r="E1534" s="41">
        <f>TAB_!D2234</f>
        <v>0</v>
      </c>
      <c r="F1534" s="42">
        <f>TAB_!E2234</f>
        <v>0</v>
      </c>
      <c r="G1534" s="41">
        <f>TAB_!F2234</f>
        <v>0</v>
      </c>
      <c r="H1534" s="42">
        <f>TAB_!G2234</f>
        <v>0</v>
      </c>
      <c r="I1534" s="41">
        <f>TAB_!H2234</f>
        <v>0</v>
      </c>
      <c r="J1534" s="42">
        <f>TAB_!I2234</f>
        <v>0</v>
      </c>
      <c r="K1534" s="41">
        <f>TAB_!J2234</f>
        <v>0</v>
      </c>
      <c r="L1534" s="42">
        <f>TAB_!K2234</f>
        <v>0</v>
      </c>
      <c r="M1534" s="136">
        <f>TAB_!L2234</f>
        <v>13.2</v>
      </c>
      <c r="N1534" s="42">
        <f>TAB_!M2234</f>
        <v>18.2</v>
      </c>
    </row>
    <row r="1535" spans="2:14">
      <c r="B1535" s="142" t="str">
        <f>TAB_!A2235</f>
        <v>NS/NA</v>
      </c>
      <c r="C1535" s="136">
        <f>TAB_!B2235</f>
        <v>13.2</v>
      </c>
      <c r="D1535" s="42">
        <f>TAB_!C2235</f>
        <v>4.5</v>
      </c>
      <c r="E1535" s="41">
        <f>TAB_!D2235</f>
        <v>0</v>
      </c>
      <c r="F1535" s="42">
        <f>TAB_!E2235</f>
        <v>0</v>
      </c>
      <c r="G1535" s="41">
        <f>TAB_!F2235</f>
        <v>0</v>
      </c>
      <c r="H1535" s="42">
        <f>TAB_!G2235</f>
        <v>0</v>
      </c>
      <c r="I1535" s="41">
        <f>TAB_!H2235</f>
        <v>0</v>
      </c>
      <c r="J1535" s="42">
        <f>TAB_!I2235</f>
        <v>0</v>
      </c>
      <c r="K1535" s="41">
        <f>TAB_!J2235</f>
        <v>0</v>
      </c>
      <c r="L1535" s="42">
        <f>TAB_!K2235</f>
        <v>0</v>
      </c>
      <c r="M1535" s="136">
        <f>TAB_!L2235</f>
        <v>13.2</v>
      </c>
      <c r="N1535" s="42">
        <f>TAB_!M2235</f>
        <v>4.5</v>
      </c>
    </row>
    <row r="1536" spans="2:14">
      <c r="B1536" s="142" t="str">
        <f>TAB_!A2236</f>
        <v>Total</v>
      </c>
      <c r="C1536" s="136">
        <f>TAB_!B2236</f>
        <v>100</v>
      </c>
      <c r="D1536" s="42">
        <f>TAB_!C2236</f>
        <v>100</v>
      </c>
      <c r="E1536" s="41">
        <f>TAB_!D2236</f>
        <v>0</v>
      </c>
      <c r="F1536" s="42">
        <f>TAB_!E2236</f>
        <v>0</v>
      </c>
      <c r="G1536" s="41">
        <f>TAB_!F2236</f>
        <v>0</v>
      </c>
      <c r="H1536" s="42">
        <f>TAB_!G2236</f>
        <v>0</v>
      </c>
      <c r="I1536" s="41">
        <f>TAB_!H2236</f>
        <v>0</v>
      </c>
      <c r="J1536" s="42">
        <f>TAB_!I2236</f>
        <v>0</v>
      </c>
      <c r="K1536" s="41">
        <f>TAB_!J2236</f>
        <v>0</v>
      </c>
      <c r="L1536" s="42">
        <f>TAB_!K2236</f>
        <v>0</v>
      </c>
      <c r="M1536" s="136">
        <f>TAB_!L2236</f>
        <v>100</v>
      </c>
      <c r="N1536" s="42">
        <f>TAB_!M2236</f>
        <v>100</v>
      </c>
    </row>
    <row r="1537" spans="2:14">
      <c r="B1537" s="143" t="str">
        <f>TAB_!A2237</f>
        <v>Numero de entrevistados</v>
      </c>
      <c r="C1537" s="137">
        <f>TAB_!B2237</f>
        <v>38</v>
      </c>
      <c r="D1537" s="44">
        <f>TAB_!C2237</f>
        <v>44</v>
      </c>
      <c r="E1537" s="43">
        <f>TAB_!D2237</f>
        <v>0</v>
      </c>
      <c r="F1537" s="44">
        <f>TAB_!E2237</f>
        <v>0</v>
      </c>
      <c r="G1537" s="43">
        <f>TAB_!F2237</f>
        <v>0</v>
      </c>
      <c r="H1537" s="44">
        <f>TAB_!G2237</f>
        <v>0</v>
      </c>
      <c r="I1537" s="43">
        <f>TAB_!H2237</f>
        <v>0</v>
      </c>
      <c r="J1537" s="44">
        <f>TAB_!I2237</f>
        <v>0</v>
      </c>
      <c r="K1537" s="43">
        <f>TAB_!J2237</f>
        <v>0</v>
      </c>
      <c r="L1537" s="44">
        <f>TAB_!K2237</f>
        <v>0</v>
      </c>
      <c r="M1537" s="137">
        <f>TAB_!L2237</f>
        <v>38</v>
      </c>
      <c r="N1537" s="44">
        <f>TAB_!M2237</f>
        <v>44</v>
      </c>
    </row>
    <row r="1538" spans="2:14">
      <c r="B1538" s="161" t="str">
        <f>TAB_!A2238</f>
        <v>TOP TWO BOX</v>
      </c>
      <c r="C1538" s="138">
        <f>TAB_!B2238</f>
        <v>52.6</v>
      </c>
      <c r="D1538" s="36">
        <f>TAB_!C2238</f>
        <v>72.7</v>
      </c>
      <c r="E1538" s="35">
        <f>TAB_!D2238</f>
        <v>0</v>
      </c>
      <c r="F1538" s="36">
        <f>TAB_!E2238</f>
        <v>0</v>
      </c>
      <c r="G1538" s="35">
        <f>TAB_!F2238</f>
        <v>0</v>
      </c>
      <c r="H1538" s="36">
        <f>TAB_!G2238</f>
        <v>0</v>
      </c>
      <c r="I1538" s="35">
        <f>TAB_!H2238</f>
        <v>0</v>
      </c>
      <c r="J1538" s="36">
        <f>TAB_!I2238</f>
        <v>0</v>
      </c>
      <c r="K1538" s="35">
        <f>TAB_!J2238</f>
        <v>0</v>
      </c>
      <c r="L1538" s="36">
        <f>TAB_!K2238</f>
        <v>0</v>
      </c>
      <c r="M1538" s="138">
        <f>TAB_!L2238</f>
        <v>52.6</v>
      </c>
      <c r="N1538" s="36">
        <f>TAB_!M2238</f>
        <v>72.7</v>
      </c>
    </row>
    <row r="1539" spans="2:14">
      <c r="B1539" s="142" t="str">
        <f>TAB_!A2239</f>
        <v>BOTTOM TWO BOX</v>
      </c>
      <c r="C1539" s="136">
        <f>TAB_!B2239</f>
        <v>13.2</v>
      </c>
      <c r="D1539" s="42">
        <f>TAB_!C2239</f>
        <v>4.5</v>
      </c>
      <c r="E1539" s="41">
        <f>TAB_!D2239</f>
        <v>0</v>
      </c>
      <c r="F1539" s="42">
        <f>TAB_!E2239</f>
        <v>0</v>
      </c>
      <c r="G1539" s="41">
        <f>TAB_!F2239</f>
        <v>0</v>
      </c>
      <c r="H1539" s="42">
        <f>TAB_!G2239</f>
        <v>0</v>
      </c>
      <c r="I1539" s="41">
        <f>TAB_!H2239</f>
        <v>0</v>
      </c>
      <c r="J1539" s="42">
        <f>TAB_!I2239</f>
        <v>0</v>
      </c>
      <c r="K1539" s="41">
        <f>TAB_!J2239</f>
        <v>0</v>
      </c>
      <c r="L1539" s="42">
        <f>TAB_!K2239</f>
        <v>0</v>
      </c>
      <c r="M1539" s="136">
        <f>TAB_!L2239</f>
        <v>13.2</v>
      </c>
      <c r="N1539" s="42">
        <f>TAB_!M2239</f>
        <v>4.5</v>
      </c>
    </row>
    <row r="1540" spans="2:14">
      <c r="B1540" s="161" t="str">
        <f>TAB_!A2240</f>
        <v>Media Escala de 1 a 5</v>
      </c>
      <c r="C1540" s="139">
        <f>TAB_!B2240</f>
        <v>3.5</v>
      </c>
      <c r="D1540" s="38">
        <f>TAB_!C2240</f>
        <v>3.9</v>
      </c>
      <c r="E1540" s="37">
        <f>TAB_!D2240</f>
        <v>0</v>
      </c>
      <c r="F1540" s="38">
        <f>TAB_!E2240</f>
        <v>0</v>
      </c>
      <c r="G1540" s="37">
        <f>TAB_!F2240</f>
        <v>0</v>
      </c>
      <c r="H1540" s="38">
        <f>TAB_!G2240</f>
        <v>0</v>
      </c>
      <c r="I1540" s="37">
        <f>TAB_!H2240</f>
        <v>0</v>
      </c>
      <c r="J1540" s="38">
        <f>TAB_!I2240</f>
        <v>0</v>
      </c>
      <c r="K1540" s="37">
        <f>TAB_!J2240</f>
        <v>0</v>
      </c>
      <c r="L1540" s="38">
        <f>TAB_!K2240</f>
        <v>0</v>
      </c>
      <c r="M1540" s="139">
        <f>TAB_!L2240</f>
        <v>3.5</v>
      </c>
      <c r="N1540" s="38">
        <f>TAB_!M2240</f>
        <v>3.9</v>
      </c>
    </row>
    <row r="1541" spans="2:14" ht="15" thickBot="1">
      <c r="B1541" s="162" t="str">
        <f>TAB_!A2241</f>
        <v>Índice Escala de 1 a 100</v>
      </c>
      <c r="C1541" s="140">
        <f>TAB_!B2241</f>
        <v>63.6</v>
      </c>
      <c r="D1541" s="46">
        <f>TAB_!C2241</f>
        <v>72.599999999999994</v>
      </c>
      <c r="E1541" s="45">
        <f>TAB_!D2241</f>
        <v>0</v>
      </c>
      <c r="F1541" s="46">
        <f>TAB_!E2241</f>
        <v>0</v>
      </c>
      <c r="G1541" s="45">
        <f>TAB_!F2241</f>
        <v>0</v>
      </c>
      <c r="H1541" s="46">
        <f>TAB_!G2241</f>
        <v>0</v>
      </c>
      <c r="I1541" s="45">
        <f>TAB_!H2241</f>
        <v>0</v>
      </c>
      <c r="J1541" s="46">
        <f>TAB_!I2241</f>
        <v>0</v>
      </c>
      <c r="K1541" s="45">
        <f>TAB_!J2241</f>
        <v>0</v>
      </c>
      <c r="L1541" s="46">
        <f>TAB_!K2241</f>
        <v>0</v>
      </c>
      <c r="M1541" s="140">
        <f>TAB_!L2241</f>
        <v>63.6</v>
      </c>
      <c r="N1541" s="46">
        <f>TAB_!M2241</f>
        <v>72.599999999999994</v>
      </c>
    </row>
    <row r="1542" spans="2:14">
      <c r="C1542" s="33"/>
      <c r="D1542" s="33"/>
      <c r="E1542" s="33"/>
      <c r="F1542" s="33"/>
      <c r="G1542" s="33"/>
      <c r="H1542" s="33"/>
      <c r="I1542" s="33"/>
      <c r="J1542" s="33"/>
      <c r="K1542" s="33"/>
      <c r="L1542" s="33"/>
      <c r="M1542" s="33"/>
      <c r="N1542" s="33"/>
    </row>
    <row r="1543" spans="2:14">
      <c r="C1543" s="33"/>
      <c r="D1543" s="33"/>
      <c r="E1543" s="33"/>
      <c r="F1543" s="33"/>
      <c r="G1543" s="33"/>
      <c r="H1543" s="33"/>
      <c r="I1543" s="33"/>
      <c r="J1543" s="33"/>
      <c r="K1543" s="33"/>
      <c r="L1543" s="33"/>
      <c r="M1543" s="33"/>
      <c r="N1543" s="33"/>
    </row>
    <row r="1544" spans="2:14">
      <c r="B1544" s="141" t="str">
        <f>TAB_!A2244</f>
        <v>Evalúe los mecanismos aplicados para la formación en investigación:</v>
      </c>
      <c r="C1544" s="33"/>
      <c r="D1544" s="33"/>
      <c r="E1544" s="33"/>
      <c r="F1544" s="33"/>
      <c r="G1544" s="33"/>
      <c r="H1544" s="33"/>
      <c r="I1544" s="33"/>
      <c r="J1544" s="33"/>
      <c r="K1544" s="33"/>
      <c r="L1544" s="33"/>
      <c r="M1544" s="33"/>
      <c r="N1544" s="33"/>
    </row>
    <row r="1545" spans="2:14" ht="15" thickBot="1">
      <c r="B1545" s="141" t="str">
        <f>TAB_!A2245</f>
        <v>Publicación de artículos elaborados por estudiantes (autoría o co-autoría).</v>
      </c>
      <c r="C1545" s="33"/>
      <c r="D1545" s="33"/>
      <c r="E1545" s="33"/>
      <c r="F1545" s="33"/>
      <c r="G1545" s="33"/>
      <c r="H1545" s="33"/>
      <c r="I1545" s="33"/>
      <c r="J1545" s="33"/>
      <c r="K1545" s="33"/>
      <c r="L1545" s="33"/>
      <c r="M1545" s="33"/>
      <c r="N1545" s="33"/>
    </row>
    <row r="1546" spans="2:14">
      <c r="B1546" s="160" t="str">
        <f>TAB_!A2253</f>
        <v>(1)Muy Malo</v>
      </c>
      <c r="C1546" s="159">
        <f>TAB_!B2253</f>
        <v>5.3</v>
      </c>
      <c r="D1546" s="158">
        <f>TAB_!C2253</f>
        <v>2.2999999999999998</v>
      </c>
      <c r="E1546" s="157">
        <f>TAB_!D2253</f>
        <v>0</v>
      </c>
      <c r="F1546" s="158">
        <f>TAB_!E2253</f>
        <v>0</v>
      </c>
      <c r="G1546" s="157">
        <f>TAB_!F2253</f>
        <v>0</v>
      </c>
      <c r="H1546" s="158">
        <f>TAB_!G2253</f>
        <v>0</v>
      </c>
      <c r="I1546" s="157">
        <f>TAB_!H2253</f>
        <v>0</v>
      </c>
      <c r="J1546" s="158">
        <f>TAB_!I2253</f>
        <v>0</v>
      </c>
      <c r="K1546" s="157">
        <f>TAB_!J2253</f>
        <v>0</v>
      </c>
      <c r="L1546" s="158">
        <f>TAB_!K2253</f>
        <v>0</v>
      </c>
      <c r="M1546" s="159">
        <f>TAB_!L2253</f>
        <v>5.3</v>
      </c>
      <c r="N1546" s="158">
        <f>TAB_!M2253</f>
        <v>2.2999999999999998</v>
      </c>
    </row>
    <row r="1547" spans="2:14">
      <c r="B1547" s="142" t="str">
        <f>TAB_!A2254</f>
        <v>(2)Malo</v>
      </c>
      <c r="C1547" s="136">
        <f>TAB_!B2254</f>
        <v>15.8</v>
      </c>
      <c r="D1547" s="42">
        <f>TAB_!C2254</f>
        <v>2.2999999999999998</v>
      </c>
      <c r="E1547" s="41">
        <f>TAB_!D2254</f>
        <v>0</v>
      </c>
      <c r="F1547" s="42">
        <f>TAB_!E2254</f>
        <v>0</v>
      </c>
      <c r="G1547" s="41">
        <f>TAB_!F2254</f>
        <v>0</v>
      </c>
      <c r="H1547" s="42">
        <f>TAB_!G2254</f>
        <v>0</v>
      </c>
      <c r="I1547" s="41">
        <f>TAB_!H2254</f>
        <v>0</v>
      </c>
      <c r="J1547" s="42">
        <f>TAB_!I2254</f>
        <v>0</v>
      </c>
      <c r="K1547" s="41">
        <f>TAB_!J2254</f>
        <v>0</v>
      </c>
      <c r="L1547" s="42">
        <f>TAB_!K2254</f>
        <v>0</v>
      </c>
      <c r="M1547" s="136">
        <f>TAB_!L2254</f>
        <v>15.8</v>
      </c>
      <c r="N1547" s="42">
        <f>TAB_!M2254</f>
        <v>2.2999999999999998</v>
      </c>
    </row>
    <row r="1548" spans="2:14">
      <c r="B1548" s="142" t="str">
        <f>TAB_!A2255</f>
        <v>(3)Regular</v>
      </c>
      <c r="C1548" s="136">
        <f>TAB_!B2255</f>
        <v>26.3</v>
      </c>
      <c r="D1548" s="42">
        <f>TAB_!C2255</f>
        <v>36.4</v>
      </c>
      <c r="E1548" s="41">
        <f>TAB_!D2255</f>
        <v>0</v>
      </c>
      <c r="F1548" s="42">
        <f>TAB_!E2255</f>
        <v>0</v>
      </c>
      <c r="G1548" s="41">
        <f>TAB_!F2255</f>
        <v>0</v>
      </c>
      <c r="H1548" s="42">
        <f>TAB_!G2255</f>
        <v>0</v>
      </c>
      <c r="I1548" s="41">
        <f>TAB_!H2255</f>
        <v>0</v>
      </c>
      <c r="J1548" s="42">
        <f>TAB_!I2255</f>
        <v>0</v>
      </c>
      <c r="K1548" s="41">
        <f>TAB_!J2255</f>
        <v>0</v>
      </c>
      <c r="L1548" s="42">
        <f>TAB_!K2255</f>
        <v>0</v>
      </c>
      <c r="M1548" s="136">
        <f>TAB_!L2255</f>
        <v>26.3</v>
      </c>
      <c r="N1548" s="42">
        <f>TAB_!M2255</f>
        <v>36.4</v>
      </c>
    </row>
    <row r="1549" spans="2:14">
      <c r="B1549" s="142" t="str">
        <f>TAB_!A2256</f>
        <v>(4)Bueno</v>
      </c>
      <c r="C1549" s="136">
        <f>TAB_!B2256</f>
        <v>18.399999999999999</v>
      </c>
      <c r="D1549" s="42">
        <f>TAB_!C2256</f>
        <v>34.1</v>
      </c>
      <c r="E1549" s="41">
        <f>TAB_!D2256</f>
        <v>0</v>
      </c>
      <c r="F1549" s="42">
        <f>TAB_!E2256</f>
        <v>0</v>
      </c>
      <c r="G1549" s="41">
        <f>TAB_!F2256</f>
        <v>0</v>
      </c>
      <c r="H1549" s="42">
        <f>TAB_!G2256</f>
        <v>0</v>
      </c>
      <c r="I1549" s="41">
        <f>TAB_!H2256</f>
        <v>0</v>
      </c>
      <c r="J1549" s="42">
        <f>TAB_!I2256</f>
        <v>0</v>
      </c>
      <c r="K1549" s="41">
        <f>TAB_!J2256</f>
        <v>0</v>
      </c>
      <c r="L1549" s="42">
        <f>TAB_!K2256</f>
        <v>0</v>
      </c>
      <c r="M1549" s="136">
        <f>TAB_!L2256</f>
        <v>18.399999999999999</v>
      </c>
      <c r="N1549" s="42">
        <f>TAB_!M2256</f>
        <v>34.1</v>
      </c>
    </row>
    <row r="1550" spans="2:14">
      <c r="B1550" s="142" t="str">
        <f>TAB_!A2257</f>
        <v>(5)Excelente</v>
      </c>
      <c r="C1550" s="136">
        <f>TAB_!B2257</f>
        <v>15.8</v>
      </c>
      <c r="D1550" s="42">
        <f>TAB_!C2257</f>
        <v>15.9</v>
      </c>
      <c r="E1550" s="41">
        <f>TAB_!D2257</f>
        <v>0</v>
      </c>
      <c r="F1550" s="42">
        <f>TAB_!E2257</f>
        <v>0</v>
      </c>
      <c r="G1550" s="41">
        <f>TAB_!F2257</f>
        <v>0</v>
      </c>
      <c r="H1550" s="42">
        <f>TAB_!G2257</f>
        <v>0</v>
      </c>
      <c r="I1550" s="41">
        <f>TAB_!H2257</f>
        <v>0</v>
      </c>
      <c r="J1550" s="42">
        <f>TAB_!I2257</f>
        <v>0</v>
      </c>
      <c r="K1550" s="41">
        <f>TAB_!J2257</f>
        <v>0</v>
      </c>
      <c r="L1550" s="42">
        <f>TAB_!K2257</f>
        <v>0</v>
      </c>
      <c r="M1550" s="136">
        <f>TAB_!L2257</f>
        <v>15.8</v>
      </c>
      <c r="N1550" s="42">
        <f>TAB_!M2257</f>
        <v>15.9</v>
      </c>
    </row>
    <row r="1551" spans="2:14">
      <c r="B1551" s="142" t="str">
        <f>TAB_!A2258</f>
        <v>NS/NA</v>
      </c>
      <c r="C1551" s="136">
        <f>TAB_!B2258</f>
        <v>18.399999999999999</v>
      </c>
      <c r="D1551" s="42">
        <f>TAB_!C2258</f>
        <v>9.1</v>
      </c>
      <c r="E1551" s="41">
        <f>TAB_!D2258</f>
        <v>0</v>
      </c>
      <c r="F1551" s="42">
        <f>TAB_!E2258</f>
        <v>0</v>
      </c>
      <c r="G1551" s="41">
        <f>TAB_!F2258</f>
        <v>0</v>
      </c>
      <c r="H1551" s="42">
        <f>TAB_!G2258</f>
        <v>0</v>
      </c>
      <c r="I1551" s="41">
        <f>TAB_!H2258</f>
        <v>0</v>
      </c>
      <c r="J1551" s="42">
        <f>TAB_!I2258</f>
        <v>0</v>
      </c>
      <c r="K1551" s="41">
        <f>TAB_!J2258</f>
        <v>0</v>
      </c>
      <c r="L1551" s="42">
        <f>TAB_!K2258</f>
        <v>0</v>
      </c>
      <c r="M1551" s="136">
        <f>TAB_!L2258</f>
        <v>18.399999999999999</v>
      </c>
      <c r="N1551" s="42">
        <f>TAB_!M2258</f>
        <v>9.1</v>
      </c>
    </row>
    <row r="1552" spans="2:14">
      <c r="B1552" s="142" t="str">
        <f>TAB_!A2259</f>
        <v>Total</v>
      </c>
      <c r="C1552" s="136">
        <f>TAB_!B2259</f>
        <v>100</v>
      </c>
      <c r="D1552" s="42">
        <f>TAB_!C2259</f>
        <v>100</v>
      </c>
      <c r="E1552" s="41">
        <f>TAB_!D2259</f>
        <v>0</v>
      </c>
      <c r="F1552" s="42">
        <f>TAB_!E2259</f>
        <v>0</v>
      </c>
      <c r="G1552" s="41">
        <f>TAB_!F2259</f>
        <v>0</v>
      </c>
      <c r="H1552" s="42">
        <f>TAB_!G2259</f>
        <v>0</v>
      </c>
      <c r="I1552" s="41">
        <f>TAB_!H2259</f>
        <v>0</v>
      </c>
      <c r="J1552" s="42">
        <f>TAB_!I2259</f>
        <v>0</v>
      </c>
      <c r="K1552" s="41">
        <f>TAB_!J2259</f>
        <v>0</v>
      </c>
      <c r="L1552" s="42">
        <f>TAB_!K2259</f>
        <v>0</v>
      </c>
      <c r="M1552" s="136">
        <f>TAB_!L2259</f>
        <v>100</v>
      </c>
      <c r="N1552" s="42">
        <f>TAB_!M2259</f>
        <v>100</v>
      </c>
    </row>
    <row r="1553" spans="2:14">
      <c r="B1553" s="143" t="str">
        <f>TAB_!A2260</f>
        <v>Numero de entrevistados</v>
      </c>
      <c r="C1553" s="137">
        <f>TAB_!B2260</f>
        <v>38</v>
      </c>
      <c r="D1553" s="44">
        <f>TAB_!C2260</f>
        <v>44</v>
      </c>
      <c r="E1553" s="43">
        <f>TAB_!D2260</f>
        <v>0</v>
      </c>
      <c r="F1553" s="44">
        <f>TAB_!E2260</f>
        <v>0</v>
      </c>
      <c r="G1553" s="43">
        <f>TAB_!F2260</f>
        <v>0</v>
      </c>
      <c r="H1553" s="44">
        <f>TAB_!G2260</f>
        <v>0</v>
      </c>
      <c r="I1553" s="43">
        <f>TAB_!H2260</f>
        <v>0</v>
      </c>
      <c r="J1553" s="44">
        <f>TAB_!I2260</f>
        <v>0</v>
      </c>
      <c r="K1553" s="43">
        <f>TAB_!J2260</f>
        <v>0</v>
      </c>
      <c r="L1553" s="44">
        <f>TAB_!K2260</f>
        <v>0</v>
      </c>
      <c r="M1553" s="137">
        <f>TAB_!L2260</f>
        <v>38</v>
      </c>
      <c r="N1553" s="44">
        <f>TAB_!M2260</f>
        <v>44</v>
      </c>
    </row>
    <row r="1554" spans="2:14">
      <c r="B1554" s="161" t="str">
        <f>TAB_!A2261</f>
        <v>TOP TWO BOX</v>
      </c>
      <c r="C1554" s="138">
        <f>TAB_!B2261</f>
        <v>34.200000000000003</v>
      </c>
      <c r="D1554" s="36">
        <f>TAB_!C2261</f>
        <v>50</v>
      </c>
      <c r="E1554" s="35">
        <f>TAB_!D2261</f>
        <v>0</v>
      </c>
      <c r="F1554" s="36">
        <f>TAB_!E2261</f>
        <v>0</v>
      </c>
      <c r="G1554" s="35">
        <f>TAB_!F2261</f>
        <v>0</v>
      </c>
      <c r="H1554" s="36">
        <f>TAB_!G2261</f>
        <v>0</v>
      </c>
      <c r="I1554" s="35">
        <f>TAB_!H2261</f>
        <v>0</v>
      </c>
      <c r="J1554" s="36">
        <f>TAB_!I2261</f>
        <v>0</v>
      </c>
      <c r="K1554" s="35">
        <f>TAB_!J2261</f>
        <v>0</v>
      </c>
      <c r="L1554" s="36">
        <f>TAB_!K2261</f>
        <v>0</v>
      </c>
      <c r="M1554" s="138">
        <f>TAB_!L2261</f>
        <v>34.200000000000003</v>
      </c>
      <c r="N1554" s="36">
        <f>TAB_!M2261</f>
        <v>50</v>
      </c>
    </row>
    <row r="1555" spans="2:14">
      <c r="B1555" s="142" t="str">
        <f>TAB_!A2262</f>
        <v>BOTTOM TWO BOX</v>
      </c>
      <c r="C1555" s="136">
        <f>TAB_!B2262</f>
        <v>21.1</v>
      </c>
      <c r="D1555" s="42">
        <f>TAB_!C2262</f>
        <v>4.5</v>
      </c>
      <c r="E1555" s="41">
        <f>TAB_!D2262</f>
        <v>0</v>
      </c>
      <c r="F1555" s="42">
        <f>TAB_!E2262</f>
        <v>0</v>
      </c>
      <c r="G1555" s="41">
        <f>TAB_!F2262</f>
        <v>0</v>
      </c>
      <c r="H1555" s="42">
        <f>TAB_!G2262</f>
        <v>0</v>
      </c>
      <c r="I1555" s="41">
        <f>TAB_!H2262</f>
        <v>0</v>
      </c>
      <c r="J1555" s="42">
        <f>TAB_!I2262</f>
        <v>0</v>
      </c>
      <c r="K1555" s="41">
        <f>TAB_!J2262</f>
        <v>0</v>
      </c>
      <c r="L1555" s="42">
        <f>TAB_!K2262</f>
        <v>0</v>
      </c>
      <c r="M1555" s="136">
        <f>TAB_!L2262</f>
        <v>21.1</v>
      </c>
      <c r="N1555" s="42">
        <f>TAB_!M2262</f>
        <v>4.5</v>
      </c>
    </row>
    <row r="1556" spans="2:14">
      <c r="B1556" s="161" t="str">
        <f>TAB_!A2263</f>
        <v>Media Escala de 1 a 5</v>
      </c>
      <c r="C1556" s="139">
        <f>TAB_!B2263</f>
        <v>3.3</v>
      </c>
      <c r="D1556" s="38">
        <f>TAB_!C2263</f>
        <v>3.7</v>
      </c>
      <c r="E1556" s="37">
        <f>TAB_!D2263</f>
        <v>0</v>
      </c>
      <c r="F1556" s="38">
        <f>TAB_!E2263</f>
        <v>0</v>
      </c>
      <c r="G1556" s="37">
        <f>TAB_!F2263</f>
        <v>0</v>
      </c>
      <c r="H1556" s="38">
        <f>TAB_!G2263</f>
        <v>0</v>
      </c>
      <c r="I1556" s="37">
        <f>TAB_!H2263</f>
        <v>0</v>
      </c>
      <c r="J1556" s="38">
        <f>TAB_!I2263</f>
        <v>0</v>
      </c>
      <c r="K1556" s="37">
        <f>TAB_!J2263</f>
        <v>0</v>
      </c>
      <c r="L1556" s="38">
        <f>TAB_!K2263</f>
        <v>0</v>
      </c>
      <c r="M1556" s="139">
        <f>TAB_!L2263</f>
        <v>3.3</v>
      </c>
      <c r="N1556" s="38">
        <f>TAB_!M2263</f>
        <v>3.7</v>
      </c>
    </row>
    <row r="1557" spans="2:14" ht="15" thickBot="1">
      <c r="B1557" s="162" t="str">
        <f>TAB_!A2264</f>
        <v>Índice Escala de 1 a 100</v>
      </c>
      <c r="C1557" s="140">
        <f>TAB_!B2264</f>
        <v>57.3</v>
      </c>
      <c r="D1557" s="46">
        <f>TAB_!C2264</f>
        <v>66.3</v>
      </c>
      <c r="E1557" s="45">
        <f>TAB_!D2264</f>
        <v>0</v>
      </c>
      <c r="F1557" s="46">
        <f>TAB_!E2264</f>
        <v>0</v>
      </c>
      <c r="G1557" s="45">
        <f>TAB_!F2264</f>
        <v>0</v>
      </c>
      <c r="H1557" s="46">
        <f>TAB_!G2264</f>
        <v>0</v>
      </c>
      <c r="I1557" s="45">
        <f>TAB_!H2264</f>
        <v>0</v>
      </c>
      <c r="J1557" s="46">
        <f>TAB_!I2264</f>
        <v>0</v>
      </c>
      <c r="K1557" s="45">
        <f>TAB_!J2264</f>
        <v>0</v>
      </c>
      <c r="L1557" s="46">
        <f>TAB_!K2264</f>
        <v>0</v>
      </c>
      <c r="M1557" s="140">
        <f>TAB_!L2264</f>
        <v>57.3</v>
      </c>
      <c r="N1557" s="46">
        <f>TAB_!M2264</f>
        <v>66.3</v>
      </c>
    </row>
    <row r="1558" spans="2:14">
      <c r="C1558" s="33"/>
      <c r="D1558" s="33"/>
      <c r="E1558" s="33"/>
      <c r="F1558" s="33"/>
      <c r="G1558" s="33"/>
      <c r="H1558" s="33"/>
      <c r="I1558" s="33"/>
      <c r="J1558" s="33"/>
      <c r="K1558" s="33"/>
      <c r="L1558" s="33"/>
      <c r="M1558" s="33"/>
      <c r="N1558" s="33"/>
    </row>
    <row r="1559" spans="2:14">
      <c r="C1559" s="33"/>
      <c r="D1559" s="33"/>
      <c r="E1559" s="33"/>
      <c r="F1559" s="33"/>
      <c r="G1559" s="33"/>
      <c r="H1559" s="33"/>
      <c r="I1559" s="33"/>
      <c r="J1559" s="33"/>
      <c r="K1559" s="33"/>
      <c r="L1559" s="33"/>
      <c r="M1559" s="33"/>
      <c r="N1559" s="33"/>
    </row>
    <row r="1560" spans="2:14">
      <c r="B1560" s="141" t="str">
        <f>TAB_!A2267</f>
        <v>Evalúe los mecanismos institucionales de apoyo para el desarrollo de las actividades investigativas:</v>
      </c>
      <c r="C1560" s="33"/>
      <c r="D1560" s="33"/>
      <c r="E1560" s="33"/>
      <c r="F1560" s="33"/>
      <c r="G1560" s="33"/>
      <c r="H1560" s="33"/>
      <c r="I1560" s="33"/>
      <c r="J1560" s="33"/>
      <c r="K1560" s="33"/>
      <c r="L1560" s="33"/>
      <c r="M1560" s="33"/>
      <c r="N1560" s="33"/>
    </row>
    <row r="1561" spans="2:14" ht="15" thickBot="1">
      <c r="B1561" s="141" t="str">
        <f>TAB_!A2268</f>
        <v>Formación de los profesores en altas titulaciones académicas.</v>
      </c>
      <c r="C1561" s="33"/>
      <c r="D1561" s="33"/>
      <c r="E1561" s="33"/>
      <c r="F1561" s="33"/>
      <c r="G1561" s="33"/>
      <c r="H1561" s="33"/>
      <c r="I1561" s="33"/>
      <c r="J1561" s="33"/>
      <c r="K1561" s="33"/>
      <c r="L1561" s="33"/>
      <c r="M1561" s="33"/>
      <c r="N1561" s="33"/>
    </row>
    <row r="1562" spans="2:14">
      <c r="B1562" s="160" t="str">
        <f>TAB_!A2276</f>
        <v>(1)Muy Malo</v>
      </c>
      <c r="C1562" s="159">
        <f>TAB_!B2276</f>
        <v>0</v>
      </c>
      <c r="D1562" s="158">
        <f>TAB_!C2276</f>
        <v>0</v>
      </c>
      <c r="E1562" s="157">
        <f>TAB_!D2276</f>
        <v>0</v>
      </c>
      <c r="F1562" s="158">
        <f>TAB_!E2276</f>
        <v>0</v>
      </c>
      <c r="G1562" s="157">
        <f>TAB_!F2276</f>
        <v>0</v>
      </c>
      <c r="H1562" s="158">
        <f>TAB_!G2276</f>
        <v>0</v>
      </c>
      <c r="I1562" s="157">
        <f>TAB_!H2276</f>
        <v>0</v>
      </c>
      <c r="J1562" s="158">
        <f>TAB_!I2276</f>
        <v>0</v>
      </c>
      <c r="K1562" s="157">
        <f>TAB_!J2276</f>
        <v>0</v>
      </c>
      <c r="L1562" s="158">
        <f>TAB_!K2276</f>
        <v>0</v>
      </c>
      <c r="M1562" s="159">
        <f>TAB_!L2276</f>
        <v>0</v>
      </c>
      <c r="N1562" s="158">
        <f>TAB_!M2276</f>
        <v>0</v>
      </c>
    </row>
    <row r="1563" spans="2:14">
      <c r="B1563" s="142" t="str">
        <f>TAB_!A2277</f>
        <v>(2)Malo</v>
      </c>
      <c r="C1563" s="136">
        <f>TAB_!B2277</f>
        <v>0</v>
      </c>
      <c r="D1563" s="42">
        <f>TAB_!C2277</f>
        <v>0</v>
      </c>
      <c r="E1563" s="41">
        <f>TAB_!D2277</f>
        <v>0</v>
      </c>
      <c r="F1563" s="42">
        <f>TAB_!E2277</f>
        <v>0</v>
      </c>
      <c r="G1563" s="41">
        <f>TAB_!F2277</f>
        <v>0</v>
      </c>
      <c r="H1563" s="42">
        <f>TAB_!G2277</f>
        <v>0</v>
      </c>
      <c r="I1563" s="41">
        <f>TAB_!H2277</f>
        <v>0</v>
      </c>
      <c r="J1563" s="42">
        <f>TAB_!I2277</f>
        <v>0</v>
      </c>
      <c r="K1563" s="41">
        <f>TAB_!J2277</f>
        <v>0</v>
      </c>
      <c r="L1563" s="42">
        <f>TAB_!K2277</f>
        <v>0</v>
      </c>
      <c r="M1563" s="136">
        <f>TAB_!L2277</f>
        <v>0</v>
      </c>
      <c r="N1563" s="42">
        <f>TAB_!M2277</f>
        <v>0</v>
      </c>
    </row>
    <row r="1564" spans="2:14">
      <c r="B1564" s="142" t="str">
        <f>TAB_!A2278</f>
        <v>(3)Regular</v>
      </c>
      <c r="C1564" s="136">
        <f>TAB_!B2278</f>
        <v>0</v>
      </c>
      <c r="D1564" s="42">
        <f>TAB_!C2278</f>
        <v>0</v>
      </c>
      <c r="E1564" s="41">
        <f>TAB_!D2278</f>
        <v>50</v>
      </c>
      <c r="F1564" s="42">
        <f>TAB_!E2278</f>
        <v>0</v>
      </c>
      <c r="G1564" s="41">
        <f>TAB_!F2278</f>
        <v>0</v>
      </c>
      <c r="H1564" s="42">
        <f>TAB_!G2278</f>
        <v>0</v>
      </c>
      <c r="I1564" s="41">
        <f>TAB_!H2278</f>
        <v>0</v>
      </c>
      <c r="J1564" s="42">
        <f>TAB_!I2278</f>
        <v>0</v>
      </c>
      <c r="K1564" s="41">
        <f>TAB_!J2278</f>
        <v>0</v>
      </c>
      <c r="L1564" s="42">
        <f>TAB_!K2278</f>
        <v>0</v>
      </c>
      <c r="M1564" s="136">
        <f>TAB_!L2278</f>
        <v>50</v>
      </c>
      <c r="N1564" s="42">
        <f>TAB_!M2278</f>
        <v>0</v>
      </c>
    </row>
    <row r="1565" spans="2:14">
      <c r="B1565" s="142" t="str">
        <f>TAB_!A2279</f>
        <v>(4)Bueno</v>
      </c>
      <c r="C1565" s="136">
        <f>TAB_!B2279</f>
        <v>0</v>
      </c>
      <c r="D1565" s="42">
        <f>TAB_!C2279</f>
        <v>0</v>
      </c>
      <c r="E1565" s="41">
        <f>TAB_!D2279</f>
        <v>50</v>
      </c>
      <c r="F1565" s="42">
        <f>TAB_!E2279</f>
        <v>50</v>
      </c>
      <c r="G1565" s="41">
        <f>TAB_!F2279</f>
        <v>0</v>
      </c>
      <c r="H1565" s="42">
        <f>TAB_!G2279</f>
        <v>0</v>
      </c>
      <c r="I1565" s="41">
        <f>TAB_!H2279</f>
        <v>0</v>
      </c>
      <c r="J1565" s="42">
        <f>TAB_!I2279</f>
        <v>0</v>
      </c>
      <c r="K1565" s="41">
        <f>TAB_!J2279</f>
        <v>0</v>
      </c>
      <c r="L1565" s="42">
        <f>TAB_!K2279</f>
        <v>0</v>
      </c>
      <c r="M1565" s="136">
        <f>TAB_!L2279</f>
        <v>50</v>
      </c>
      <c r="N1565" s="42">
        <f>TAB_!M2279</f>
        <v>50</v>
      </c>
    </row>
    <row r="1566" spans="2:14">
      <c r="B1566" s="142" t="str">
        <f>TAB_!A2280</f>
        <v>(5)Excelente</v>
      </c>
      <c r="C1566" s="136">
        <f>TAB_!B2280</f>
        <v>0</v>
      </c>
      <c r="D1566" s="42">
        <f>TAB_!C2280</f>
        <v>0</v>
      </c>
      <c r="E1566" s="41">
        <f>TAB_!D2280</f>
        <v>0</v>
      </c>
      <c r="F1566" s="42">
        <f>TAB_!E2280</f>
        <v>33.299999999999997</v>
      </c>
      <c r="G1566" s="41">
        <f>TAB_!F2280</f>
        <v>0</v>
      </c>
      <c r="H1566" s="42">
        <f>TAB_!G2280</f>
        <v>0</v>
      </c>
      <c r="I1566" s="41">
        <f>TAB_!H2280</f>
        <v>0</v>
      </c>
      <c r="J1566" s="42">
        <f>TAB_!I2280</f>
        <v>0</v>
      </c>
      <c r="K1566" s="41">
        <f>TAB_!J2280</f>
        <v>0</v>
      </c>
      <c r="L1566" s="42">
        <f>TAB_!K2280</f>
        <v>0</v>
      </c>
      <c r="M1566" s="136">
        <f>TAB_!L2280</f>
        <v>0</v>
      </c>
      <c r="N1566" s="42">
        <f>TAB_!M2280</f>
        <v>33.299999999999997</v>
      </c>
    </row>
    <row r="1567" spans="2:14">
      <c r="B1567" s="142" t="str">
        <f>TAB_!A2281</f>
        <v>NS/NA</v>
      </c>
      <c r="C1567" s="136">
        <f>TAB_!B2281</f>
        <v>0</v>
      </c>
      <c r="D1567" s="42">
        <f>TAB_!C2281</f>
        <v>0</v>
      </c>
      <c r="E1567" s="41">
        <f>TAB_!D2281</f>
        <v>0</v>
      </c>
      <c r="F1567" s="42">
        <f>TAB_!E2281</f>
        <v>16.7</v>
      </c>
      <c r="G1567" s="41">
        <f>TAB_!F2281</f>
        <v>0</v>
      </c>
      <c r="H1567" s="42">
        <f>TAB_!G2281</f>
        <v>0</v>
      </c>
      <c r="I1567" s="41">
        <f>TAB_!H2281</f>
        <v>0</v>
      </c>
      <c r="J1567" s="42">
        <f>TAB_!I2281</f>
        <v>0</v>
      </c>
      <c r="K1567" s="41">
        <f>TAB_!J2281</f>
        <v>0</v>
      </c>
      <c r="L1567" s="42">
        <f>TAB_!K2281</f>
        <v>0</v>
      </c>
      <c r="M1567" s="136">
        <f>TAB_!L2281</f>
        <v>0</v>
      </c>
      <c r="N1567" s="42">
        <f>TAB_!M2281</f>
        <v>16.7</v>
      </c>
    </row>
    <row r="1568" spans="2:14">
      <c r="B1568" s="142" t="str">
        <f>TAB_!A2282</f>
        <v>Total</v>
      </c>
      <c r="C1568" s="136">
        <f>TAB_!B2282</f>
        <v>0</v>
      </c>
      <c r="D1568" s="42">
        <f>TAB_!C2282</f>
        <v>0</v>
      </c>
      <c r="E1568" s="41">
        <f>TAB_!D2282</f>
        <v>100</v>
      </c>
      <c r="F1568" s="42">
        <f>TAB_!E2282</f>
        <v>100</v>
      </c>
      <c r="G1568" s="41">
        <f>TAB_!F2282</f>
        <v>0</v>
      </c>
      <c r="H1568" s="42">
        <f>TAB_!G2282</f>
        <v>0</v>
      </c>
      <c r="I1568" s="41">
        <f>TAB_!H2282</f>
        <v>0</v>
      </c>
      <c r="J1568" s="42">
        <f>TAB_!I2282</f>
        <v>0</v>
      </c>
      <c r="K1568" s="41">
        <f>TAB_!J2282</f>
        <v>0</v>
      </c>
      <c r="L1568" s="42">
        <f>TAB_!K2282</f>
        <v>0</v>
      </c>
      <c r="M1568" s="136">
        <f>TAB_!L2282</f>
        <v>100</v>
      </c>
      <c r="N1568" s="42">
        <f>TAB_!M2282</f>
        <v>100</v>
      </c>
    </row>
    <row r="1569" spans="2:14">
      <c r="B1569" s="143" t="str">
        <f>TAB_!A2283</f>
        <v>Numero de entrevistados</v>
      </c>
      <c r="C1569" s="137">
        <f>TAB_!B2283</f>
        <v>0</v>
      </c>
      <c r="D1569" s="44">
        <f>TAB_!C2283</f>
        <v>0</v>
      </c>
      <c r="E1569" s="43">
        <f>TAB_!D2283</f>
        <v>4</v>
      </c>
      <c r="F1569" s="44">
        <f>TAB_!E2283</f>
        <v>6</v>
      </c>
      <c r="G1569" s="43">
        <f>TAB_!F2283</f>
        <v>0</v>
      </c>
      <c r="H1569" s="44">
        <f>TAB_!G2283</f>
        <v>0</v>
      </c>
      <c r="I1569" s="43">
        <f>TAB_!H2283</f>
        <v>0</v>
      </c>
      <c r="J1569" s="44">
        <f>TAB_!I2283</f>
        <v>0</v>
      </c>
      <c r="K1569" s="43">
        <f>TAB_!J2283</f>
        <v>0</v>
      </c>
      <c r="L1569" s="44">
        <f>TAB_!K2283</f>
        <v>0</v>
      </c>
      <c r="M1569" s="137">
        <f>TAB_!L2283</f>
        <v>4</v>
      </c>
      <c r="N1569" s="44">
        <f>TAB_!M2283</f>
        <v>6</v>
      </c>
    </row>
    <row r="1570" spans="2:14">
      <c r="B1570" s="161" t="str">
        <f>TAB_!A2284</f>
        <v>TOP TWO BOX</v>
      </c>
      <c r="C1570" s="138">
        <f>TAB_!B2284</f>
        <v>0</v>
      </c>
      <c r="D1570" s="36">
        <f>TAB_!C2284</f>
        <v>0</v>
      </c>
      <c r="E1570" s="35">
        <f>TAB_!D2284</f>
        <v>50</v>
      </c>
      <c r="F1570" s="36">
        <f>TAB_!E2284</f>
        <v>83.3</v>
      </c>
      <c r="G1570" s="35">
        <f>TAB_!F2284</f>
        <v>0</v>
      </c>
      <c r="H1570" s="36">
        <f>TAB_!G2284</f>
        <v>0</v>
      </c>
      <c r="I1570" s="35">
        <f>TAB_!H2284</f>
        <v>0</v>
      </c>
      <c r="J1570" s="36">
        <f>TAB_!I2284</f>
        <v>0</v>
      </c>
      <c r="K1570" s="35">
        <f>TAB_!J2284</f>
        <v>0</v>
      </c>
      <c r="L1570" s="36">
        <f>TAB_!K2284</f>
        <v>0</v>
      </c>
      <c r="M1570" s="138">
        <f>TAB_!L2284</f>
        <v>50</v>
      </c>
      <c r="N1570" s="36">
        <f>TAB_!M2284</f>
        <v>83.3</v>
      </c>
    </row>
    <row r="1571" spans="2:14">
      <c r="B1571" s="142" t="str">
        <f>TAB_!A2285</f>
        <v>BOTTOM TWO BOX</v>
      </c>
      <c r="C1571" s="136">
        <f>TAB_!B2285</f>
        <v>0</v>
      </c>
      <c r="D1571" s="42">
        <f>TAB_!C2285</f>
        <v>0</v>
      </c>
      <c r="E1571" s="41">
        <f>TAB_!D2285</f>
        <v>0</v>
      </c>
      <c r="F1571" s="42">
        <f>TAB_!E2285</f>
        <v>0</v>
      </c>
      <c r="G1571" s="41">
        <f>TAB_!F2285</f>
        <v>0</v>
      </c>
      <c r="H1571" s="42">
        <f>TAB_!G2285</f>
        <v>0</v>
      </c>
      <c r="I1571" s="41">
        <f>TAB_!H2285</f>
        <v>0</v>
      </c>
      <c r="J1571" s="42">
        <f>TAB_!I2285</f>
        <v>0</v>
      </c>
      <c r="K1571" s="41">
        <f>TAB_!J2285</f>
        <v>0</v>
      </c>
      <c r="L1571" s="42">
        <f>TAB_!K2285</f>
        <v>0</v>
      </c>
      <c r="M1571" s="136">
        <f>TAB_!L2285</f>
        <v>0</v>
      </c>
      <c r="N1571" s="42">
        <f>TAB_!M2285</f>
        <v>0</v>
      </c>
    </row>
    <row r="1572" spans="2:14">
      <c r="B1572" s="161" t="str">
        <f>TAB_!A2286</f>
        <v>Media Escala de 1 a 5</v>
      </c>
      <c r="C1572" s="139">
        <f>TAB_!B2286</f>
        <v>0</v>
      </c>
      <c r="D1572" s="38">
        <f>TAB_!C2286</f>
        <v>0</v>
      </c>
      <c r="E1572" s="37">
        <f>TAB_!D2286</f>
        <v>3.5</v>
      </c>
      <c r="F1572" s="38">
        <f>TAB_!E2286</f>
        <v>4.4000000000000004</v>
      </c>
      <c r="G1572" s="37">
        <f>TAB_!F2286</f>
        <v>0</v>
      </c>
      <c r="H1572" s="38">
        <f>TAB_!G2286</f>
        <v>0</v>
      </c>
      <c r="I1572" s="37">
        <f>TAB_!H2286</f>
        <v>0</v>
      </c>
      <c r="J1572" s="38">
        <f>TAB_!I2286</f>
        <v>0</v>
      </c>
      <c r="K1572" s="37">
        <f>TAB_!J2286</f>
        <v>0</v>
      </c>
      <c r="L1572" s="38">
        <f>TAB_!K2286</f>
        <v>0</v>
      </c>
      <c r="M1572" s="139">
        <f>TAB_!L2286</f>
        <v>3.5</v>
      </c>
      <c r="N1572" s="38">
        <f>TAB_!M2286</f>
        <v>4.4000000000000004</v>
      </c>
    </row>
    <row r="1573" spans="2:14" ht="15" thickBot="1">
      <c r="B1573" s="162" t="str">
        <f>TAB_!A2287</f>
        <v>Índice Escala de 1 a 100</v>
      </c>
      <c r="C1573" s="140">
        <f>TAB_!B2287</f>
        <v>0</v>
      </c>
      <c r="D1573" s="46">
        <f>TAB_!C2287</f>
        <v>0</v>
      </c>
      <c r="E1573" s="45">
        <f>TAB_!D2287</f>
        <v>62.5</v>
      </c>
      <c r="F1573" s="46">
        <f>TAB_!E2287</f>
        <v>85</v>
      </c>
      <c r="G1573" s="45">
        <f>TAB_!F2287</f>
        <v>0</v>
      </c>
      <c r="H1573" s="46">
        <f>TAB_!G2287</f>
        <v>0</v>
      </c>
      <c r="I1573" s="45">
        <f>TAB_!H2287</f>
        <v>0</v>
      </c>
      <c r="J1573" s="46">
        <f>TAB_!I2287</f>
        <v>0</v>
      </c>
      <c r="K1573" s="45">
        <f>TAB_!J2287</f>
        <v>0</v>
      </c>
      <c r="L1573" s="46">
        <f>TAB_!K2287</f>
        <v>0</v>
      </c>
      <c r="M1573" s="140">
        <f>TAB_!L2287</f>
        <v>62.5</v>
      </c>
      <c r="N1573" s="46">
        <f>TAB_!M2287</f>
        <v>85</v>
      </c>
    </row>
    <row r="1574" spans="2:14">
      <c r="C1574" s="33"/>
      <c r="D1574" s="33"/>
      <c r="E1574" s="33"/>
      <c r="F1574" s="33"/>
      <c r="G1574" s="33"/>
      <c r="H1574" s="33"/>
      <c r="I1574" s="33"/>
      <c r="J1574" s="33"/>
      <c r="K1574" s="33"/>
      <c r="L1574" s="33"/>
      <c r="M1574" s="33"/>
      <c r="N1574" s="33"/>
    </row>
    <row r="1575" spans="2:14">
      <c r="C1575" s="33"/>
      <c r="D1575" s="33"/>
      <c r="E1575" s="33"/>
      <c r="F1575" s="33"/>
      <c r="G1575" s="33"/>
      <c r="H1575" s="33"/>
      <c r="I1575" s="33"/>
      <c r="J1575" s="33"/>
      <c r="K1575" s="33"/>
      <c r="L1575" s="33"/>
      <c r="M1575" s="33"/>
      <c r="N1575" s="33"/>
    </row>
    <row r="1576" spans="2:14">
      <c r="B1576" s="141" t="str">
        <f>TAB_!A2290</f>
        <v>Evalúe los mecanismos institucionales de apoyo para el desarrollo de las actividades investigativas:</v>
      </c>
      <c r="C1576" s="33"/>
      <c r="D1576" s="33"/>
      <c r="E1576" s="33"/>
      <c r="F1576" s="33"/>
      <c r="G1576" s="33"/>
      <c r="H1576" s="33"/>
      <c r="I1576" s="33"/>
      <c r="J1576" s="33"/>
      <c r="K1576" s="33"/>
      <c r="L1576" s="33"/>
      <c r="M1576" s="33"/>
      <c r="N1576" s="33"/>
    </row>
    <row r="1577" spans="2:14" ht="15" thickBot="1">
      <c r="B1577" s="141" t="str">
        <f>TAB_!A2291</f>
        <v>Formación de los profesores en metodología de investigación y otros.</v>
      </c>
      <c r="C1577" s="33"/>
      <c r="D1577" s="33"/>
      <c r="E1577" s="33"/>
      <c r="F1577" s="33"/>
      <c r="G1577" s="33"/>
      <c r="H1577" s="33"/>
      <c r="I1577" s="33"/>
      <c r="J1577" s="33"/>
      <c r="K1577" s="33"/>
      <c r="L1577" s="33"/>
      <c r="M1577" s="33"/>
      <c r="N1577" s="33"/>
    </row>
    <row r="1578" spans="2:14">
      <c r="B1578" s="160" t="str">
        <f>TAB_!A2299</f>
        <v>(1)Muy Malo</v>
      </c>
      <c r="C1578" s="159">
        <f>TAB_!B2299</f>
        <v>0</v>
      </c>
      <c r="D1578" s="158">
        <f>TAB_!C2299</f>
        <v>0</v>
      </c>
      <c r="E1578" s="157">
        <f>TAB_!D2299</f>
        <v>0</v>
      </c>
      <c r="F1578" s="158">
        <f>TAB_!E2299</f>
        <v>0</v>
      </c>
      <c r="G1578" s="157">
        <f>TAB_!F2299</f>
        <v>0</v>
      </c>
      <c r="H1578" s="158">
        <f>TAB_!G2299</f>
        <v>0</v>
      </c>
      <c r="I1578" s="157">
        <f>TAB_!H2299</f>
        <v>0</v>
      </c>
      <c r="J1578" s="158">
        <f>TAB_!I2299</f>
        <v>0</v>
      </c>
      <c r="K1578" s="157">
        <f>TAB_!J2299</f>
        <v>0</v>
      </c>
      <c r="L1578" s="158">
        <f>TAB_!K2299</f>
        <v>0</v>
      </c>
      <c r="M1578" s="159">
        <f>TAB_!L2299</f>
        <v>0</v>
      </c>
      <c r="N1578" s="158">
        <f>TAB_!M2299</f>
        <v>0</v>
      </c>
    </row>
    <row r="1579" spans="2:14">
      <c r="B1579" s="142" t="str">
        <f>TAB_!A2300</f>
        <v>(2)Malo</v>
      </c>
      <c r="C1579" s="136">
        <f>TAB_!B2300</f>
        <v>0</v>
      </c>
      <c r="D1579" s="42">
        <f>TAB_!C2300</f>
        <v>0</v>
      </c>
      <c r="E1579" s="41">
        <f>TAB_!D2300</f>
        <v>0</v>
      </c>
      <c r="F1579" s="42">
        <f>TAB_!E2300</f>
        <v>0</v>
      </c>
      <c r="G1579" s="41">
        <f>TAB_!F2300</f>
        <v>0</v>
      </c>
      <c r="H1579" s="42">
        <f>TAB_!G2300</f>
        <v>0</v>
      </c>
      <c r="I1579" s="41">
        <f>TAB_!H2300</f>
        <v>0</v>
      </c>
      <c r="J1579" s="42">
        <f>TAB_!I2300</f>
        <v>0</v>
      </c>
      <c r="K1579" s="41">
        <f>TAB_!J2300</f>
        <v>0</v>
      </c>
      <c r="L1579" s="42">
        <f>TAB_!K2300</f>
        <v>0</v>
      </c>
      <c r="M1579" s="136">
        <f>TAB_!L2300</f>
        <v>0</v>
      </c>
      <c r="N1579" s="42">
        <f>TAB_!M2300</f>
        <v>0</v>
      </c>
    </row>
    <row r="1580" spans="2:14">
      <c r="B1580" s="142" t="str">
        <f>TAB_!A2301</f>
        <v>(3)Regular</v>
      </c>
      <c r="C1580" s="136">
        <f>TAB_!B2301</f>
        <v>0</v>
      </c>
      <c r="D1580" s="42">
        <f>TAB_!C2301</f>
        <v>0</v>
      </c>
      <c r="E1580" s="41">
        <f>TAB_!D2301</f>
        <v>50</v>
      </c>
      <c r="F1580" s="42">
        <f>TAB_!E2301</f>
        <v>16.7</v>
      </c>
      <c r="G1580" s="41">
        <f>TAB_!F2301</f>
        <v>0</v>
      </c>
      <c r="H1580" s="42">
        <f>TAB_!G2301</f>
        <v>0</v>
      </c>
      <c r="I1580" s="41">
        <f>TAB_!H2301</f>
        <v>0</v>
      </c>
      <c r="J1580" s="42">
        <f>TAB_!I2301</f>
        <v>0</v>
      </c>
      <c r="K1580" s="41">
        <f>TAB_!J2301</f>
        <v>0</v>
      </c>
      <c r="L1580" s="42">
        <f>TAB_!K2301</f>
        <v>0</v>
      </c>
      <c r="M1580" s="136">
        <f>TAB_!L2301</f>
        <v>50</v>
      </c>
      <c r="N1580" s="42">
        <f>TAB_!M2301</f>
        <v>16.7</v>
      </c>
    </row>
    <row r="1581" spans="2:14">
      <c r="B1581" s="142" t="str">
        <f>TAB_!A2302</f>
        <v>(4)Bueno</v>
      </c>
      <c r="C1581" s="136">
        <f>TAB_!B2302</f>
        <v>0</v>
      </c>
      <c r="D1581" s="42">
        <f>TAB_!C2302</f>
        <v>0</v>
      </c>
      <c r="E1581" s="41">
        <f>TAB_!D2302</f>
        <v>50</v>
      </c>
      <c r="F1581" s="42">
        <f>TAB_!E2302</f>
        <v>50</v>
      </c>
      <c r="G1581" s="41">
        <f>TAB_!F2302</f>
        <v>0</v>
      </c>
      <c r="H1581" s="42">
        <f>TAB_!G2302</f>
        <v>0</v>
      </c>
      <c r="I1581" s="41">
        <f>TAB_!H2302</f>
        <v>0</v>
      </c>
      <c r="J1581" s="42">
        <f>TAB_!I2302</f>
        <v>0</v>
      </c>
      <c r="K1581" s="41">
        <f>TAB_!J2302</f>
        <v>0</v>
      </c>
      <c r="L1581" s="42">
        <f>TAB_!K2302</f>
        <v>0</v>
      </c>
      <c r="M1581" s="136">
        <f>TAB_!L2302</f>
        <v>50</v>
      </c>
      <c r="N1581" s="42">
        <f>TAB_!M2302</f>
        <v>50</v>
      </c>
    </row>
    <row r="1582" spans="2:14">
      <c r="B1582" s="142" t="str">
        <f>TAB_!A2303</f>
        <v>(5)Excelente</v>
      </c>
      <c r="C1582" s="136">
        <f>TAB_!B2303</f>
        <v>0</v>
      </c>
      <c r="D1582" s="42">
        <f>TAB_!C2303</f>
        <v>0</v>
      </c>
      <c r="E1582" s="41">
        <f>TAB_!D2303</f>
        <v>0</v>
      </c>
      <c r="F1582" s="42">
        <f>TAB_!E2303</f>
        <v>16.7</v>
      </c>
      <c r="G1582" s="41">
        <f>TAB_!F2303</f>
        <v>0</v>
      </c>
      <c r="H1582" s="42">
        <f>TAB_!G2303</f>
        <v>0</v>
      </c>
      <c r="I1582" s="41">
        <f>TAB_!H2303</f>
        <v>0</v>
      </c>
      <c r="J1582" s="42">
        <f>TAB_!I2303</f>
        <v>0</v>
      </c>
      <c r="K1582" s="41">
        <f>TAB_!J2303</f>
        <v>0</v>
      </c>
      <c r="L1582" s="42">
        <f>TAB_!K2303</f>
        <v>0</v>
      </c>
      <c r="M1582" s="136">
        <f>TAB_!L2303</f>
        <v>0</v>
      </c>
      <c r="N1582" s="42">
        <f>TAB_!M2303</f>
        <v>16.7</v>
      </c>
    </row>
    <row r="1583" spans="2:14">
      <c r="B1583" s="142" t="str">
        <f>TAB_!A2304</f>
        <v>NS/NA</v>
      </c>
      <c r="C1583" s="136">
        <f>TAB_!B2304</f>
        <v>0</v>
      </c>
      <c r="D1583" s="42">
        <f>TAB_!C2304</f>
        <v>0</v>
      </c>
      <c r="E1583" s="41">
        <f>TAB_!D2304</f>
        <v>0</v>
      </c>
      <c r="F1583" s="42">
        <f>TAB_!E2304</f>
        <v>16.7</v>
      </c>
      <c r="G1583" s="41">
        <f>TAB_!F2304</f>
        <v>0</v>
      </c>
      <c r="H1583" s="42">
        <f>TAB_!G2304</f>
        <v>0</v>
      </c>
      <c r="I1583" s="41">
        <f>TAB_!H2304</f>
        <v>0</v>
      </c>
      <c r="J1583" s="42">
        <f>TAB_!I2304</f>
        <v>0</v>
      </c>
      <c r="K1583" s="41">
        <f>TAB_!J2304</f>
        <v>0</v>
      </c>
      <c r="L1583" s="42">
        <f>TAB_!K2304</f>
        <v>0</v>
      </c>
      <c r="M1583" s="136">
        <f>TAB_!L2304</f>
        <v>0</v>
      </c>
      <c r="N1583" s="42">
        <f>TAB_!M2304</f>
        <v>16.7</v>
      </c>
    </row>
    <row r="1584" spans="2:14">
      <c r="B1584" s="142" t="str">
        <f>TAB_!A2305</f>
        <v>Total</v>
      </c>
      <c r="C1584" s="136">
        <f>TAB_!B2305</f>
        <v>0</v>
      </c>
      <c r="D1584" s="42">
        <f>TAB_!C2305</f>
        <v>0</v>
      </c>
      <c r="E1584" s="41">
        <f>TAB_!D2305</f>
        <v>100</v>
      </c>
      <c r="F1584" s="42">
        <f>TAB_!E2305</f>
        <v>100</v>
      </c>
      <c r="G1584" s="41">
        <f>TAB_!F2305</f>
        <v>0</v>
      </c>
      <c r="H1584" s="42">
        <f>TAB_!G2305</f>
        <v>0</v>
      </c>
      <c r="I1584" s="41">
        <f>TAB_!H2305</f>
        <v>0</v>
      </c>
      <c r="J1584" s="42">
        <f>TAB_!I2305</f>
        <v>0</v>
      </c>
      <c r="K1584" s="41">
        <f>TAB_!J2305</f>
        <v>0</v>
      </c>
      <c r="L1584" s="42">
        <f>TAB_!K2305</f>
        <v>0</v>
      </c>
      <c r="M1584" s="136">
        <f>TAB_!L2305</f>
        <v>100</v>
      </c>
      <c r="N1584" s="42">
        <f>TAB_!M2305</f>
        <v>100</v>
      </c>
    </row>
    <row r="1585" spans="2:14">
      <c r="B1585" s="143" t="str">
        <f>TAB_!A2306</f>
        <v>Numero de entrevistados</v>
      </c>
      <c r="C1585" s="137">
        <f>TAB_!B2306</f>
        <v>0</v>
      </c>
      <c r="D1585" s="44">
        <f>TAB_!C2306</f>
        <v>0</v>
      </c>
      <c r="E1585" s="43">
        <f>TAB_!D2306</f>
        <v>4</v>
      </c>
      <c r="F1585" s="44">
        <f>TAB_!E2306</f>
        <v>6</v>
      </c>
      <c r="G1585" s="43">
        <f>TAB_!F2306</f>
        <v>0</v>
      </c>
      <c r="H1585" s="44">
        <f>TAB_!G2306</f>
        <v>0</v>
      </c>
      <c r="I1585" s="43">
        <f>TAB_!H2306</f>
        <v>0</v>
      </c>
      <c r="J1585" s="44">
        <f>TAB_!I2306</f>
        <v>0</v>
      </c>
      <c r="K1585" s="43">
        <f>TAB_!J2306</f>
        <v>0</v>
      </c>
      <c r="L1585" s="44">
        <f>TAB_!K2306</f>
        <v>0</v>
      </c>
      <c r="M1585" s="137">
        <f>TAB_!L2306</f>
        <v>4</v>
      </c>
      <c r="N1585" s="44">
        <f>TAB_!M2306</f>
        <v>6</v>
      </c>
    </row>
    <row r="1586" spans="2:14">
      <c r="B1586" s="161" t="str">
        <f>TAB_!A2307</f>
        <v>TOP TWO BOX</v>
      </c>
      <c r="C1586" s="138">
        <f>TAB_!B2307</f>
        <v>0</v>
      </c>
      <c r="D1586" s="36">
        <f>TAB_!C2307</f>
        <v>0</v>
      </c>
      <c r="E1586" s="35">
        <f>TAB_!D2307</f>
        <v>50</v>
      </c>
      <c r="F1586" s="36">
        <f>TAB_!E2307</f>
        <v>66.7</v>
      </c>
      <c r="G1586" s="35">
        <f>TAB_!F2307</f>
        <v>0</v>
      </c>
      <c r="H1586" s="36">
        <f>TAB_!G2307</f>
        <v>0</v>
      </c>
      <c r="I1586" s="35">
        <f>TAB_!H2307</f>
        <v>0</v>
      </c>
      <c r="J1586" s="36">
        <f>TAB_!I2307</f>
        <v>0</v>
      </c>
      <c r="K1586" s="35">
        <f>TAB_!J2307</f>
        <v>0</v>
      </c>
      <c r="L1586" s="36">
        <f>TAB_!K2307</f>
        <v>0</v>
      </c>
      <c r="M1586" s="138">
        <f>TAB_!L2307</f>
        <v>50</v>
      </c>
      <c r="N1586" s="36">
        <f>TAB_!M2307</f>
        <v>66.7</v>
      </c>
    </row>
    <row r="1587" spans="2:14">
      <c r="B1587" s="142" t="str">
        <f>TAB_!A2308</f>
        <v>BOTTOM TWO BOX</v>
      </c>
      <c r="C1587" s="136">
        <f>TAB_!B2308</f>
        <v>0</v>
      </c>
      <c r="D1587" s="42">
        <f>TAB_!C2308</f>
        <v>0</v>
      </c>
      <c r="E1587" s="41">
        <f>TAB_!D2308</f>
        <v>0</v>
      </c>
      <c r="F1587" s="42">
        <f>TAB_!E2308</f>
        <v>0</v>
      </c>
      <c r="G1587" s="41">
        <f>TAB_!F2308</f>
        <v>0</v>
      </c>
      <c r="H1587" s="42">
        <f>TAB_!G2308</f>
        <v>0</v>
      </c>
      <c r="I1587" s="41">
        <f>TAB_!H2308</f>
        <v>0</v>
      </c>
      <c r="J1587" s="42">
        <f>TAB_!I2308</f>
        <v>0</v>
      </c>
      <c r="K1587" s="41">
        <f>TAB_!J2308</f>
        <v>0</v>
      </c>
      <c r="L1587" s="42">
        <f>TAB_!K2308</f>
        <v>0</v>
      </c>
      <c r="M1587" s="136">
        <f>TAB_!L2308</f>
        <v>0</v>
      </c>
      <c r="N1587" s="42">
        <f>TAB_!M2308</f>
        <v>0</v>
      </c>
    </row>
    <row r="1588" spans="2:14">
      <c r="B1588" s="161" t="str">
        <f>TAB_!A2309</f>
        <v>Media Escala de 1 a 5</v>
      </c>
      <c r="C1588" s="139">
        <f>TAB_!B2309</f>
        <v>0</v>
      </c>
      <c r="D1588" s="38">
        <f>TAB_!C2309</f>
        <v>0</v>
      </c>
      <c r="E1588" s="37">
        <f>TAB_!D2309</f>
        <v>3.5</v>
      </c>
      <c r="F1588" s="38">
        <f>TAB_!E2309</f>
        <v>4</v>
      </c>
      <c r="G1588" s="37">
        <f>TAB_!F2309</f>
        <v>0</v>
      </c>
      <c r="H1588" s="38">
        <f>TAB_!G2309</f>
        <v>0</v>
      </c>
      <c r="I1588" s="37">
        <f>TAB_!H2309</f>
        <v>0</v>
      </c>
      <c r="J1588" s="38">
        <f>TAB_!I2309</f>
        <v>0</v>
      </c>
      <c r="K1588" s="37">
        <f>TAB_!J2309</f>
        <v>0</v>
      </c>
      <c r="L1588" s="38">
        <f>TAB_!K2309</f>
        <v>0</v>
      </c>
      <c r="M1588" s="139">
        <f>TAB_!L2309</f>
        <v>3.5</v>
      </c>
      <c r="N1588" s="38">
        <f>TAB_!M2309</f>
        <v>4</v>
      </c>
    </row>
    <row r="1589" spans="2:14" ht="15" thickBot="1">
      <c r="B1589" s="162" t="str">
        <f>TAB_!A2310</f>
        <v>Índice Escala de 1 a 100</v>
      </c>
      <c r="C1589" s="140">
        <f>TAB_!B2310</f>
        <v>0</v>
      </c>
      <c r="D1589" s="46">
        <f>TAB_!C2310</f>
        <v>0</v>
      </c>
      <c r="E1589" s="45">
        <f>TAB_!D2310</f>
        <v>62.5</v>
      </c>
      <c r="F1589" s="46">
        <f>TAB_!E2310</f>
        <v>75</v>
      </c>
      <c r="G1589" s="45">
        <f>TAB_!F2310</f>
        <v>0</v>
      </c>
      <c r="H1589" s="46">
        <f>TAB_!G2310</f>
        <v>0</v>
      </c>
      <c r="I1589" s="45">
        <f>TAB_!H2310</f>
        <v>0</v>
      </c>
      <c r="J1589" s="46">
        <f>TAB_!I2310</f>
        <v>0</v>
      </c>
      <c r="K1589" s="45">
        <f>TAB_!J2310</f>
        <v>0</v>
      </c>
      <c r="L1589" s="46">
        <f>TAB_!K2310</f>
        <v>0</v>
      </c>
      <c r="M1589" s="140">
        <f>TAB_!L2310</f>
        <v>62.5</v>
      </c>
      <c r="N1589" s="46">
        <f>TAB_!M2310</f>
        <v>75</v>
      </c>
    </row>
    <row r="1590" spans="2:14">
      <c r="C1590" s="33"/>
      <c r="D1590" s="33"/>
      <c r="E1590" s="33"/>
      <c r="F1590" s="33"/>
      <c r="G1590" s="33"/>
      <c r="H1590" s="33"/>
      <c r="I1590" s="33"/>
      <c r="J1590" s="33"/>
      <c r="K1590" s="33"/>
      <c r="L1590" s="33"/>
      <c r="M1590" s="33"/>
      <c r="N1590" s="33"/>
    </row>
    <row r="1591" spans="2:14">
      <c r="C1591" s="33"/>
      <c r="D1591" s="33"/>
      <c r="E1591" s="33"/>
      <c r="F1591" s="33"/>
      <c r="G1591" s="33"/>
      <c r="H1591" s="33"/>
      <c r="I1591" s="33"/>
      <c r="J1591" s="33"/>
      <c r="K1591" s="33"/>
      <c r="L1591" s="33"/>
      <c r="M1591" s="33"/>
      <c r="N1591" s="33"/>
    </row>
    <row r="1592" spans="2:14">
      <c r="B1592" s="141" t="str">
        <f>TAB_!A2313</f>
        <v>Evalúe los mecanismos institucionales de apoyo para el desarrollo de las actividades investigativas:</v>
      </c>
      <c r="C1592" s="33"/>
      <c r="D1592" s="33"/>
      <c r="E1592" s="33"/>
      <c r="F1592" s="33"/>
      <c r="G1592" s="33"/>
      <c r="H1592" s="33"/>
      <c r="I1592" s="33"/>
      <c r="J1592" s="33"/>
      <c r="K1592" s="33"/>
      <c r="L1592" s="33"/>
      <c r="M1592" s="33"/>
      <c r="N1592" s="33"/>
    </row>
    <row r="1593" spans="2:14" ht="15" thickBot="1">
      <c r="B1593" s="141" t="str">
        <f>TAB_!A2314</f>
        <v>Convocatorias anuales para el desarrollo de proyectos de investigación.</v>
      </c>
      <c r="C1593" s="33"/>
      <c r="D1593" s="33"/>
      <c r="E1593" s="33"/>
      <c r="F1593" s="33"/>
      <c r="G1593" s="33"/>
      <c r="H1593" s="33"/>
      <c r="I1593" s="33"/>
      <c r="J1593" s="33"/>
      <c r="K1593" s="33"/>
      <c r="L1593" s="33"/>
      <c r="M1593" s="33"/>
      <c r="N1593" s="33"/>
    </row>
    <row r="1594" spans="2:14">
      <c r="B1594" s="160" t="str">
        <f>TAB_!A2322</f>
        <v>(1)Muy Malo</v>
      </c>
      <c r="C1594" s="159">
        <f>TAB_!B2322</f>
        <v>0</v>
      </c>
      <c r="D1594" s="158">
        <f>TAB_!C2322</f>
        <v>0</v>
      </c>
      <c r="E1594" s="157">
        <f>TAB_!D2322</f>
        <v>0</v>
      </c>
      <c r="F1594" s="158">
        <f>TAB_!E2322</f>
        <v>0</v>
      </c>
      <c r="G1594" s="157">
        <f>TAB_!F2322</f>
        <v>0</v>
      </c>
      <c r="H1594" s="158">
        <f>TAB_!G2322</f>
        <v>0</v>
      </c>
      <c r="I1594" s="157">
        <f>TAB_!H2322</f>
        <v>0</v>
      </c>
      <c r="J1594" s="158">
        <f>TAB_!I2322</f>
        <v>0</v>
      </c>
      <c r="K1594" s="157">
        <f>TAB_!J2322</f>
        <v>0</v>
      </c>
      <c r="L1594" s="158">
        <f>TAB_!K2322</f>
        <v>0</v>
      </c>
      <c r="M1594" s="159">
        <f>TAB_!L2322</f>
        <v>0</v>
      </c>
      <c r="N1594" s="158">
        <f>TAB_!M2322</f>
        <v>0</v>
      </c>
    </row>
    <row r="1595" spans="2:14">
      <c r="B1595" s="142" t="str">
        <f>TAB_!A2323</f>
        <v>(2)Malo</v>
      </c>
      <c r="C1595" s="136">
        <f>TAB_!B2323</f>
        <v>0</v>
      </c>
      <c r="D1595" s="42">
        <f>TAB_!C2323</f>
        <v>0</v>
      </c>
      <c r="E1595" s="41">
        <f>TAB_!D2323</f>
        <v>0</v>
      </c>
      <c r="F1595" s="42">
        <f>TAB_!E2323</f>
        <v>0</v>
      </c>
      <c r="G1595" s="41">
        <f>TAB_!F2323</f>
        <v>0</v>
      </c>
      <c r="H1595" s="42">
        <f>TAB_!G2323</f>
        <v>0</v>
      </c>
      <c r="I1595" s="41">
        <f>TAB_!H2323</f>
        <v>0</v>
      </c>
      <c r="J1595" s="42">
        <f>TAB_!I2323</f>
        <v>0</v>
      </c>
      <c r="K1595" s="41">
        <f>TAB_!J2323</f>
        <v>0</v>
      </c>
      <c r="L1595" s="42">
        <f>TAB_!K2323</f>
        <v>0</v>
      </c>
      <c r="M1595" s="136">
        <f>TAB_!L2323</f>
        <v>0</v>
      </c>
      <c r="N1595" s="42">
        <f>TAB_!M2323</f>
        <v>0</v>
      </c>
    </row>
    <row r="1596" spans="2:14">
      <c r="B1596" s="142" t="str">
        <f>TAB_!A2324</f>
        <v>(3)Regular</v>
      </c>
      <c r="C1596" s="136">
        <f>TAB_!B2324</f>
        <v>0</v>
      </c>
      <c r="D1596" s="42">
        <f>TAB_!C2324</f>
        <v>0</v>
      </c>
      <c r="E1596" s="41">
        <f>TAB_!D2324</f>
        <v>50</v>
      </c>
      <c r="F1596" s="42">
        <f>TAB_!E2324</f>
        <v>0</v>
      </c>
      <c r="G1596" s="41">
        <f>TAB_!F2324</f>
        <v>0</v>
      </c>
      <c r="H1596" s="42">
        <f>TAB_!G2324</f>
        <v>0</v>
      </c>
      <c r="I1596" s="41">
        <f>TAB_!H2324</f>
        <v>0</v>
      </c>
      <c r="J1596" s="42">
        <f>TAB_!I2324</f>
        <v>0</v>
      </c>
      <c r="K1596" s="41">
        <f>TAB_!J2324</f>
        <v>0</v>
      </c>
      <c r="L1596" s="42">
        <f>TAB_!K2324</f>
        <v>0</v>
      </c>
      <c r="M1596" s="136">
        <f>TAB_!L2324</f>
        <v>50</v>
      </c>
      <c r="N1596" s="42">
        <f>TAB_!M2324</f>
        <v>0</v>
      </c>
    </row>
    <row r="1597" spans="2:14">
      <c r="B1597" s="142" t="str">
        <f>TAB_!A2325</f>
        <v>(4)Bueno</v>
      </c>
      <c r="C1597" s="136">
        <f>TAB_!B2325</f>
        <v>0</v>
      </c>
      <c r="D1597" s="42">
        <f>TAB_!C2325</f>
        <v>0</v>
      </c>
      <c r="E1597" s="41">
        <f>TAB_!D2325</f>
        <v>25</v>
      </c>
      <c r="F1597" s="42">
        <f>TAB_!E2325</f>
        <v>66.7</v>
      </c>
      <c r="G1597" s="41">
        <f>TAB_!F2325</f>
        <v>0</v>
      </c>
      <c r="H1597" s="42">
        <f>TAB_!G2325</f>
        <v>0</v>
      </c>
      <c r="I1597" s="41">
        <f>TAB_!H2325</f>
        <v>0</v>
      </c>
      <c r="J1597" s="42">
        <f>TAB_!I2325</f>
        <v>0</v>
      </c>
      <c r="K1597" s="41">
        <f>TAB_!J2325</f>
        <v>0</v>
      </c>
      <c r="L1597" s="42">
        <f>TAB_!K2325</f>
        <v>0</v>
      </c>
      <c r="M1597" s="136">
        <f>TAB_!L2325</f>
        <v>25</v>
      </c>
      <c r="N1597" s="42">
        <f>TAB_!M2325</f>
        <v>66.7</v>
      </c>
    </row>
    <row r="1598" spans="2:14">
      <c r="B1598" s="142" t="str">
        <f>TAB_!A2326</f>
        <v>(5)Excelente</v>
      </c>
      <c r="C1598" s="136">
        <f>TAB_!B2326</f>
        <v>0</v>
      </c>
      <c r="D1598" s="42">
        <f>TAB_!C2326</f>
        <v>0</v>
      </c>
      <c r="E1598" s="41">
        <f>TAB_!D2326</f>
        <v>25</v>
      </c>
      <c r="F1598" s="42">
        <f>TAB_!E2326</f>
        <v>16.7</v>
      </c>
      <c r="G1598" s="41">
        <f>TAB_!F2326</f>
        <v>0</v>
      </c>
      <c r="H1598" s="42">
        <f>TAB_!G2326</f>
        <v>0</v>
      </c>
      <c r="I1598" s="41">
        <f>TAB_!H2326</f>
        <v>0</v>
      </c>
      <c r="J1598" s="42">
        <f>TAB_!I2326</f>
        <v>0</v>
      </c>
      <c r="K1598" s="41">
        <f>TAB_!J2326</f>
        <v>0</v>
      </c>
      <c r="L1598" s="42">
        <f>TAB_!K2326</f>
        <v>0</v>
      </c>
      <c r="M1598" s="136">
        <f>TAB_!L2326</f>
        <v>25</v>
      </c>
      <c r="N1598" s="42">
        <f>TAB_!M2326</f>
        <v>16.7</v>
      </c>
    </row>
    <row r="1599" spans="2:14">
      <c r="B1599" s="142" t="str">
        <f>TAB_!A2327</f>
        <v>NS/NA</v>
      </c>
      <c r="C1599" s="136">
        <f>TAB_!B2327</f>
        <v>0</v>
      </c>
      <c r="D1599" s="42">
        <f>TAB_!C2327</f>
        <v>0</v>
      </c>
      <c r="E1599" s="41">
        <f>TAB_!D2327</f>
        <v>0</v>
      </c>
      <c r="F1599" s="42">
        <f>TAB_!E2327</f>
        <v>16.7</v>
      </c>
      <c r="G1599" s="41">
        <f>TAB_!F2327</f>
        <v>0</v>
      </c>
      <c r="H1599" s="42">
        <f>TAB_!G2327</f>
        <v>0</v>
      </c>
      <c r="I1599" s="41">
        <f>TAB_!H2327</f>
        <v>0</v>
      </c>
      <c r="J1599" s="42">
        <f>TAB_!I2327</f>
        <v>0</v>
      </c>
      <c r="K1599" s="41">
        <f>TAB_!J2327</f>
        <v>0</v>
      </c>
      <c r="L1599" s="42">
        <f>TAB_!K2327</f>
        <v>0</v>
      </c>
      <c r="M1599" s="136">
        <f>TAB_!L2327</f>
        <v>0</v>
      </c>
      <c r="N1599" s="42">
        <f>TAB_!M2327</f>
        <v>16.7</v>
      </c>
    </row>
    <row r="1600" spans="2:14">
      <c r="B1600" s="142" t="str">
        <f>TAB_!A2328</f>
        <v>Total</v>
      </c>
      <c r="C1600" s="136">
        <f>TAB_!B2328</f>
        <v>0</v>
      </c>
      <c r="D1600" s="42">
        <f>TAB_!C2328</f>
        <v>0</v>
      </c>
      <c r="E1600" s="41">
        <f>TAB_!D2328</f>
        <v>100</v>
      </c>
      <c r="F1600" s="42">
        <f>TAB_!E2328</f>
        <v>100</v>
      </c>
      <c r="G1600" s="41">
        <f>TAB_!F2328</f>
        <v>0</v>
      </c>
      <c r="H1600" s="42">
        <f>TAB_!G2328</f>
        <v>0</v>
      </c>
      <c r="I1600" s="41">
        <f>TAB_!H2328</f>
        <v>0</v>
      </c>
      <c r="J1600" s="42">
        <f>TAB_!I2328</f>
        <v>0</v>
      </c>
      <c r="K1600" s="41">
        <f>TAB_!J2328</f>
        <v>0</v>
      </c>
      <c r="L1600" s="42">
        <f>TAB_!K2328</f>
        <v>0</v>
      </c>
      <c r="M1600" s="136">
        <f>TAB_!L2328</f>
        <v>100</v>
      </c>
      <c r="N1600" s="42">
        <f>TAB_!M2328</f>
        <v>100</v>
      </c>
    </row>
    <row r="1601" spans="2:14">
      <c r="B1601" s="143" t="str">
        <f>TAB_!A2329</f>
        <v>Numero de entrevistados</v>
      </c>
      <c r="C1601" s="137">
        <f>TAB_!B2329</f>
        <v>0</v>
      </c>
      <c r="D1601" s="44">
        <f>TAB_!C2329</f>
        <v>0</v>
      </c>
      <c r="E1601" s="43">
        <f>TAB_!D2329</f>
        <v>4</v>
      </c>
      <c r="F1601" s="44">
        <f>TAB_!E2329</f>
        <v>6</v>
      </c>
      <c r="G1601" s="43">
        <f>TAB_!F2329</f>
        <v>0</v>
      </c>
      <c r="H1601" s="44">
        <f>TAB_!G2329</f>
        <v>0</v>
      </c>
      <c r="I1601" s="43">
        <f>TAB_!H2329</f>
        <v>0</v>
      </c>
      <c r="J1601" s="44">
        <f>TAB_!I2329</f>
        <v>0</v>
      </c>
      <c r="K1601" s="43">
        <f>TAB_!J2329</f>
        <v>0</v>
      </c>
      <c r="L1601" s="44">
        <f>TAB_!K2329</f>
        <v>0</v>
      </c>
      <c r="M1601" s="137">
        <f>TAB_!L2329</f>
        <v>4</v>
      </c>
      <c r="N1601" s="44">
        <f>TAB_!M2329</f>
        <v>6</v>
      </c>
    </row>
    <row r="1602" spans="2:14">
      <c r="B1602" s="161" t="str">
        <f>TAB_!A2330</f>
        <v>TOP TWO BOX</v>
      </c>
      <c r="C1602" s="138">
        <f>TAB_!B2330</f>
        <v>0</v>
      </c>
      <c r="D1602" s="36">
        <f>TAB_!C2330</f>
        <v>0</v>
      </c>
      <c r="E1602" s="35">
        <f>TAB_!D2330</f>
        <v>50</v>
      </c>
      <c r="F1602" s="36">
        <f>TAB_!E2330</f>
        <v>83.3</v>
      </c>
      <c r="G1602" s="35">
        <f>TAB_!F2330</f>
        <v>0</v>
      </c>
      <c r="H1602" s="36">
        <f>TAB_!G2330</f>
        <v>0</v>
      </c>
      <c r="I1602" s="35">
        <f>TAB_!H2330</f>
        <v>0</v>
      </c>
      <c r="J1602" s="36">
        <f>TAB_!I2330</f>
        <v>0</v>
      </c>
      <c r="K1602" s="35">
        <f>TAB_!J2330</f>
        <v>0</v>
      </c>
      <c r="L1602" s="36">
        <f>TAB_!K2330</f>
        <v>0</v>
      </c>
      <c r="M1602" s="138">
        <f>TAB_!L2330</f>
        <v>50</v>
      </c>
      <c r="N1602" s="36">
        <f>TAB_!M2330</f>
        <v>83.3</v>
      </c>
    </row>
    <row r="1603" spans="2:14">
      <c r="B1603" s="142" t="str">
        <f>TAB_!A2331</f>
        <v>BOTTOM TWO BOX</v>
      </c>
      <c r="C1603" s="136">
        <f>TAB_!B2331</f>
        <v>0</v>
      </c>
      <c r="D1603" s="42">
        <f>TAB_!C2331</f>
        <v>0</v>
      </c>
      <c r="E1603" s="41">
        <f>TAB_!D2331</f>
        <v>0</v>
      </c>
      <c r="F1603" s="42">
        <f>TAB_!E2331</f>
        <v>0</v>
      </c>
      <c r="G1603" s="41">
        <f>TAB_!F2331</f>
        <v>0</v>
      </c>
      <c r="H1603" s="42">
        <f>TAB_!G2331</f>
        <v>0</v>
      </c>
      <c r="I1603" s="41">
        <f>TAB_!H2331</f>
        <v>0</v>
      </c>
      <c r="J1603" s="42">
        <f>TAB_!I2331</f>
        <v>0</v>
      </c>
      <c r="K1603" s="41">
        <f>TAB_!J2331</f>
        <v>0</v>
      </c>
      <c r="L1603" s="42">
        <f>TAB_!K2331</f>
        <v>0</v>
      </c>
      <c r="M1603" s="136">
        <f>TAB_!L2331</f>
        <v>0</v>
      </c>
      <c r="N1603" s="42">
        <f>TAB_!M2331</f>
        <v>0</v>
      </c>
    </row>
    <row r="1604" spans="2:14">
      <c r="B1604" s="161" t="str">
        <f>TAB_!A2332</f>
        <v>Media Escala de 1 a 5</v>
      </c>
      <c r="C1604" s="139">
        <f>TAB_!B2332</f>
        <v>0</v>
      </c>
      <c r="D1604" s="38">
        <f>TAB_!C2332</f>
        <v>0</v>
      </c>
      <c r="E1604" s="37">
        <f>TAB_!D2332</f>
        <v>3.8</v>
      </c>
      <c r="F1604" s="38">
        <f>TAB_!E2332</f>
        <v>4.2</v>
      </c>
      <c r="G1604" s="37">
        <f>TAB_!F2332</f>
        <v>0</v>
      </c>
      <c r="H1604" s="38">
        <f>TAB_!G2332</f>
        <v>0</v>
      </c>
      <c r="I1604" s="37">
        <f>TAB_!H2332</f>
        <v>0</v>
      </c>
      <c r="J1604" s="38">
        <f>TAB_!I2332</f>
        <v>0</v>
      </c>
      <c r="K1604" s="37">
        <f>TAB_!J2332</f>
        <v>0</v>
      </c>
      <c r="L1604" s="38">
        <f>TAB_!K2332</f>
        <v>0</v>
      </c>
      <c r="M1604" s="139">
        <f>TAB_!L2332</f>
        <v>3.8</v>
      </c>
      <c r="N1604" s="38">
        <f>TAB_!M2332</f>
        <v>4.2</v>
      </c>
    </row>
    <row r="1605" spans="2:14" ht="15" thickBot="1">
      <c r="B1605" s="162" t="str">
        <f>TAB_!A2333</f>
        <v>Índice Escala de 1 a 100</v>
      </c>
      <c r="C1605" s="140">
        <f>TAB_!B2333</f>
        <v>0</v>
      </c>
      <c r="D1605" s="46">
        <f>TAB_!C2333</f>
        <v>0</v>
      </c>
      <c r="E1605" s="45">
        <f>TAB_!D2333</f>
        <v>68.8</v>
      </c>
      <c r="F1605" s="46">
        <f>TAB_!E2333</f>
        <v>80</v>
      </c>
      <c r="G1605" s="45">
        <f>TAB_!F2333</f>
        <v>0</v>
      </c>
      <c r="H1605" s="46">
        <f>TAB_!G2333</f>
        <v>0</v>
      </c>
      <c r="I1605" s="45">
        <f>TAB_!H2333</f>
        <v>0</v>
      </c>
      <c r="J1605" s="46">
        <f>TAB_!I2333</f>
        <v>0</v>
      </c>
      <c r="K1605" s="45">
        <f>TAB_!J2333</f>
        <v>0</v>
      </c>
      <c r="L1605" s="46">
        <f>TAB_!K2333</f>
        <v>0</v>
      </c>
      <c r="M1605" s="140">
        <f>TAB_!L2333</f>
        <v>68.8</v>
      </c>
      <c r="N1605" s="46">
        <f>TAB_!M2333</f>
        <v>80</v>
      </c>
    </row>
    <row r="1606" spans="2:14">
      <c r="C1606" s="33"/>
      <c r="D1606" s="33"/>
      <c r="E1606" s="33"/>
      <c r="F1606" s="33"/>
      <c r="G1606" s="33"/>
      <c r="H1606" s="33"/>
      <c r="I1606" s="33"/>
      <c r="J1606" s="33"/>
      <c r="K1606" s="33"/>
      <c r="L1606" s="33"/>
      <c r="M1606" s="33"/>
      <c r="N1606" s="33"/>
    </row>
    <row r="1607" spans="2:14">
      <c r="C1607" s="33"/>
      <c r="D1607" s="33"/>
      <c r="E1607" s="33"/>
      <c r="F1607" s="33"/>
      <c r="G1607" s="33"/>
      <c r="H1607" s="33"/>
      <c r="I1607" s="33"/>
      <c r="J1607" s="33"/>
      <c r="K1607" s="33"/>
      <c r="L1607" s="33"/>
      <c r="M1607" s="33"/>
      <c r="N1607" s="33"/>
    </row>
    <row r="1608" spans="2:14">
      <c r="B1608" s="141" t="str">
        <f>TAB_!A2336</f>
        <v>Evalúe los mecanismos institucionales de apoyo para el desarrollo de las actividades investigativas:</v>
      </c>
      <c r="C1608" s="33"/>
      <c r="D1608" s="33"/>
      <c r="E1608" s="33"/>
      <c r="F1608" s="33"/>
      <c r="G1608" s="33"/>
      <c r="H1608" s="33"/>
      <c r="I1608" s="33"/>
      <c r="J1608" s="33"/>
      <c r="K1608" s="33"/>
      <c r="L1608" s="33"/>
      <c r="M1608" s="33"/>
      <c r="N1608" s="33"/>
    </row>
    <row r="1609" spans="2:14" ht="15" thickBot="1">
      <c r="B1609" s="141" t="str">
        <f>TAB_!A2337</f>
        <v>Jornadas de socialización de resultados de investigación.</v>
      </c>
      <c r="C1609" s="33"/>
      <c r="D1609" s="33"/>
      <c r="E1609" s="33"/>
      <c r="F1609" s="33"/>
      <c r="G1609" s="33"/>
      <c r="H1609" s="33"/>
      <c r="I1609" s="33"/>
      <c r="J1609" s="33"/>
      <c r="K1609" s="33"/>
      <c r="L1609" s="33"/>
      <c r="M1609" s="33"/>
      <c r="N1609" s="33"/>
    </row>
    <row r="1610" spans="2:14">
      <c r="B1610" s="160" t="str">
        <f>TAB_!A2345</f>
        <v>(1)Muy Malo</v>
      </c>
      <c r="C1610" s="159">
        <f>TAB_!B2345</f>
        <v>0</v>
      </c>
      <c r="D1610" s="158">
        <f>TAB_!C2345</f>
        <v>0</v>
      </c>
      <c r="E1610" s="157">
        <f>TAB_!D2345</f>
        <v>0</v>
      </c>
      <c r="F1610" s="158">
        <f>TAB_!E2345</f>
        <v>0</v>
      </c>
      <c r="G1610" s="157">
        <f>TAB_!F2345</f>
        <v>0</v>
      </c>
      <c r="H1610" s="158">
        <f>TAB_!G2345</f>
        <v>0</v>
      </c>
      <c r="I1610" s="157">
        <f>TAB_!H2345</f>
        <v>0</v>
      </c>
      <c r="J1610" s="158">
        <f>TAB_!I2345</f>
        <v>0</v>
      </c>
      <c r="K1610" s="157">
        <f>TAB_!J2345</f>
        <v>0</v>
      </c>
      <c r="L1610" s="158">
        <f>TAB_!K2345</f>
        <v>0</v>
      </c>
      <c r="M1610" s="159">
        <f>TAB_!L2345</f>
        <v>0</v>
      </c>
      <c r="N1610" s="158">
        <f>TAB_!M2345</f>
        <v>0</v>
      </c>
    </row>
    <row r="1611" spans="2:14">
      <c r="B1611" s="142" t="str">
        <f>TAB_!A2346</f>
        <v>(2)Malo</v>
      </c>
      <c r="C1611" s="136">
        <f>TAB_!B2346</f>
        <v>0</v>
      </c>
      <c r="D1611" s="42">
        <f>TAB_!C2346</f>
        <v>0</v>
      </c>
      <c r="E1611" s="41">
        <f>TAB_!D2346</f>
        <v>25</v>
      </c>
      <c r="F1611" s="42">
        <f>TAB_!E2346</f>
        <v>16.7</v>
      </c>
      <c r="G1611" s="41">
        <f>TAB_!F2346</f>
        <v>0</v>
      </c>
      <c r="H1611" s="42">
        <f>TAB_!G2346</f>
        <v>0</v>
      </c>
      <c r="I1611" s="41">
        <f>TAB_!H2346</f>
        <v>0</v>
      </c>
      <c r="J1611" s="42">
        <f>TAB_!I2346</f>
        <v>0</v>
      </c>
      <c r="K1611" s="41">
        <f>TAB_!J2346</f>
        <v>0</v>
      </c>
      <c r="L1611" s="42">
        <f>TAB_!K2346</f>
        <v>0</v>
      </c>
      <c r="M1611" s="136">
        <f>TAB_!L2346</f>
        <v>25</v>
      </c>
      <c r="N1611" s="42">
        <f>TAB_!M2346</f>
        <v>16.7</v>
      </c>
    </row>
    <row r="1612" spans="2:14">
      <c r="B1612" s="142" t="str">
        <f>TAB_!A2347</f>
        <v>(3)Regular</v>
      </c>
      <c r="C1612" s="136">
        <f>TAB_!B2347</f>
        <v>0</v>
      </c>
      <c r="D1612" s="42">
        <f>TAB_!C2347</f>
        <v>0</v>
      </c>
      <c r="E1612" s="41">
        <f>TAB_!D2347</f>
        <v>25</v>
      </c>
      <c r="F1612" s="42">
        <f>TAB_!E2347</f>
        <v>0</v>
      </c>
      <c r="G1612" s="41">
        <f>TAB_!F2347</f>
        <v>0</v>
      </c>
      <c r="H1612" s="42">
        <f>TAB_!G2347</f>
        <v>0</v>
      </c>
      <c r="I1612" s="41">
        <f>TAB_!H2347</f>
        <v>0</v>
      </c>
      <c r="J1612" s="42">
        <f>TAB_!I2347</f>
        <v>0</v>
      </c>
      <c r="K1612" s="41">
        <f>TAB_!J2347</f>
        <v>0</v>
      </c>
      <c r="L1612" s="42">
        <f>TAB_!K2347</f>
        <v>0</v>
      </c>
      <c r="M1612" s="136">
        <f>TAB_!L2347</f>
        <v>25</v>
      </c>
      <c r="N1612" s="42">
        <f>TAB_!M2347</f>
        <v>0</v>
      </c>
    </row>
    <row r="1613" spans="2:14">
      <c r="B1613" s="142" t="str">
        <f>TAB_!A2348</f>
        <v>(4)Bueno</v>
      </c>
      <c r="C1613" s="136">
        <f>TAB_!B2348</f>
        <v>0</v>
      </c>
      <c r="D1613" s="42">
        <f>TAB_!C2348</f>
        <v>0</v>
      </c>
      <c r="E1613" s="41">
        <f>TAB_!D2348</f>
        <v>50</v>
      </c>
      <c r="F1613" s="42">
        <f>TAB_!E2348</f>
        <v>83.3</v>
      </c>
      <c r="G1613" s="41">
        <f>TAB_!F2348</f>
        <v>0</v>
      </c>
      <c r="H1613" s="42">
        <f>TAB_!G2348</f>
        <v>0</v>
      </c>
      <c r="I1613" s="41">
        <f>TAB_!H2348</f>
        <v>0</v>
      </c>
      <c r="J1613" s="42">
        <f>TAB_!I2348</f>
        <v>0</v>
      </c>
      <c r="K1613" s="41">
        <f>TAB_!J2348</f>
        <v>0</v>
      </c>
      <c r="L1613" s="42">
        <f>TAB_!K2348</f>
        <v>0</v>
      </c>
      <c r="M1613" s="136">
        <f>TAB_!L2348</f>
        <v>50</v>
      </c>
      <c r="N1613" s="42">
        <f>TAB_!M2348</f>
        <v>83.3</v>
      </c>
    </row>
    <row r="1614" spans="2:14">
      <c r="B1614" s="142" t="str">
        <f>TAB_!A2349</f>
        <v>(5)Excelente</v>
      </c>
      <c r="C1614" s="136">
        <f>TAB_!B2349</f>
        <v>0</v>
      </c>
      <c r="D1614" s="42">
        <f>TAB_!C2349</f>
        <v>0</v>
      </c>
      <c r="E1614" s="41">
        <f>TAB_!D2349</f>
        <v>0</v>
      </c>
      <c r="F1614" s="42">
        <f>TAB_!E2349</f>
        <v>0</v>
      </c>
      <c r="G1614" s="41">
        <f>TAB_!F2349</f>
        <v>0</v>
      </c>
      <c r="H1614" s="42">
        <f>TAB_!G2349</f>
        <v>0</v>
      </c>
      <c r="I1614" s="41">
        <f>TAB_!H2349</f>
        <v>0</v>
      </c>
      <c r="J1614" s="42">
        <f>TAB_!I2349</f>
        <v>0</v>
      </c>
      <c r="K1614" s="41">
        <f>TAB_!J2349</f>
        <v>0</v>
      </c>
      <c r="L1614" s="42">
        <f>TAB_!K2349</f>
        <v>0</v>
      </c>
      <c r="M1614" s="136">
        <f>TAB_!L2349</f>
        <v>0</v>
      </c>
      <c r="N1614" s="42">
        <f>TAB_!M2349</f>
        <v>0</v>
      </c>
    </row>
    <row r="1615" spans="2:14">
      <c r="B1615" s="142" t="str">
        <f>TAB_!A2350</f>
        <v>NS/NA</v>
      </c>
      <c r="C1615" s="136">
        <f>TAB_!B2350</f>
        <v>0</v>
      </c>
      <c r="D1615" s="42">
        <f>TAB_!C2350</f>
        <v>0</v>
      </c>
      <c r="E1615" s="41">
        <f>TAB_!D2350</f>
        <v>0</v>
      </c>
      <c r="F1615" s="42">
        <f>TAB_!E2350</f>
        <v>0</v>
      </c>
      <c r="G1615" s="41">
        <f>TAB_!F2350</f>
        <v>0</v>
      </c>
      <c r="H1615" s="42">
        <f>TAB_!G2350</f>
        <v>0</v>
      </c>
      <c r="I1615" s="41">
        <f>TAB_!H2350</f>
        <v>0</v>
      </c>
      <c r="J1615" s="42">
        <f>TAB_!I2350</f>
        <v>0</v>
      </c>
      <c r="K1615" s="41">
        <f>TAB_!J2350</f>
        <v>0</v>
      </c>
      <c r="L1615" s="42">
        <f>TAB_!K2350</f>
        <v>0</v>
      </c>
      <c r="M1615" s="136">
        <f>TAB_!L2350</f>
        <v>0</v>
      </c>
      <c r="N1615" s="42">
        <f>TAB_!M2350</f>
        <v>0</v>
      </c>
    </row>
    <row r="1616" spans="2:14">
      <c r="B1616" s="142" t="str">
        <f>TAB_!A2351</f>
        <v>Total</v>
      </c>
      <c r="C1616" s="136">
        <f>TAB_!B2351</f>
        <v>0</v>
      </c>
      <c r="D1616" s="42">
        <f>TAB_!C2351</f>
        <v>0</v>
      </c>
      <c r="E1616" s="41">
        <f>TAB_!D2351</f>
        <v>100</v>
      </c>
      <c r="F1616" s="42">
        <f>TAB_!E2351</f>
        <v>100</v>
      </c>
      <c r="G1616" s="41">
        <f>TAB_!F2351</f>
        <v>0</v>
      </c>
      <c r="H1616" s="42">
        <f>TAB_!G2351</f>
        <v>0</v>
      </c>
      <c r="I1616" s="41">
        <f>TAB_!H2351</f>
        <v>0</v>
      </c>
      <c r="J1616" s="42">
        <f>TAB_!I2351</f>
        <v>0</v>
      </c>
      <c r="K1616" s="41">
        <f>TAB_!J2351</f>
        <v>0</v>
      </c>
      <c r="L1616" s="42">
        <f>TAB_!K2351</f>
        <v>0</v>
      </c>
      <c r="M1616" s="136">
        <f>TAB_!L2351</f>
        <v>100</v>
      </c>
      <c r="N1616" s="42">
        <f>TAB_!M2351</f>
        <v>100</v>
      </c>
    </row>
    <row r="1617" spans="2:14">
      <c r="B1617" s="143" t="str">
        <f>TAB_!A2352</f>
        <v>Numero de entrevistados</v>
      </c>
      <c r="C1617" s="137">
        <f>TAB_!B2352</f>
        <v>0</v>
      </c>
      <c r="D1617" s="44">
        <f>TAB_!C2352</f>
        <v>0</v>
      </c>
      <c r="E1617" s="43">
        <f>TAB_!D2352</f>
        <v>4</v>
      </c>
      <c r="F1617" s="44">
        <f>TAB_!E2352</f>
        <v>6</v>
      </c>
      <c r="G1617" s="43">
        <f>TAB_!F2352</f>
        <v>0</v>
      </c>
      <c r="H1617" s="44">
        <f>TAB_!G2352</f>
        <v>0</v>
      </c>
      <c r="I1617" s="43">
        <f>TAB_!H2352</f>
        <v>0</v>
      </c>
      <c r="J1617" s="44">
        <f>TAB_!I2352</f>
        <v>0</v>
      </c>
      <c r="K1617" s="43">
        <f>TAB_!J2352</f>
        <v>0</v>
      </c>
      <c r="L1617" s="44">
        <f>TAB_!K2352</f>
        <v>0</v>
      </c>
      <c r="M1617" s="137">
        <f>TAB_!L2352</f>
        <v>4</v>
      </c>
      <c r="N1617" s="44">
        <f>TAB_!M2352</f>
        <v>6</v>
      </c>
    </row>
    <row r="1618" spans="2:14">
      <c r="B1618" s="161" t="str">
        <f>TAB_!A2353</f>
        <v>TOP TWO BOX</v>
      </c>
      <c r="C1618" s="138">
        <f>TAB_!B2353</f>
        <v>0</v>
      </c>
      <c r="D1618" s="36">
        <f>TAB_!C2353</f>
        <v>0</v>
      </c>
      <c r="E1618" s="35">
        <f>TAB_!D2353</f>
        <v>50</v>
      </c>
      <c r="F1618" s="36">
        <f>TAB_!E2353</f>
        <v>83.3</v>
      </c>
      <c r="G1618" s="35">
        <f>TAB_!F2353</f>
        <v>0</v>
      </c>
      <c r="H1618" s="36">
        <f>TAB_!G2353</f>
        <v>0</v>
      </c>
      <c r="I1618" s="35">
        <f>TAB_!H2353</f>
        <v>0</v>
      </c>
      <c r="J1618" s="36">
        <f>TAB_!I2353</f>
        <v>0</v>
      </c>
      <c r="K1618" s="35">
        <f>TAB_!J2353</f>
        <v>0</v>
      </c>
      <c r="L1618" s="36">
        <f>TAB_!K2353</f>
        <v>0</v>
      </c>
      <c r="M1618" s="138">
        <f>TAB_!L2353</f>
        <v>50</v>
      </c>
      <c r="N1618" s="36">
        <f>TAB_!M2353</f>
        <v>83.3</v>
      </c>
    </row>
    <row r="1619" spans="2:14">
      <c r="B1619" s="142" t="str">
        <f>TAB_!A2354</f>
        <v>BOTTOM TWO BOX</v>
      </c>
      <c r="C1619" s="136">
        <f>TAB_!B2354</f>
        <v>0</v>
      </c>
      <c r="D1619" s="42">
        <f>TAB_!C2354</f>
        <v>0</v>
      </c>
      <c r="E1619" s="41">
        <f>TAB_!D2354</f>
        <v>25</v>
      </c>
      <c r="F1619" s="42">
        <f>TAB_!E2354</f>
        <v>16.7</v>
      </c>
      <c r="G1619" s="41">
        <f>TAB_!F2354</f>
        <v>0</v>
      </c>
      <c r="H1619" s="42">
        <f>TAB_!G2354</f>
        <v>0</v>
      </c>
      <c r="I1619" s="41">
        <f>TAB_!H2354</f>
        <v>0</v>
      </c>
      <c r="J1619" s="42">
        <f>TAB_!I2354</f>
        <v>0</v>
      </c>
      <c r="K1619" s="41">
        <f>TAB_!J2354</f>
        <v>0</v>
      </c>
      <c r="L1619" s="42">
        <f>TAB_!K2354</f>
        <v>0</v>
      </c>
      <c r="M1619" s="136">
        <f>TAB_!L2354</f>
        <v>25</v>
      </c>
      <c r="N1619" s="42">
        <f>TAB_!M2354</f>
        <v>16.7</v>
      </c>
    </row>
    <row r="1620" spans="2:14">
      <c r="B1620" s="161" t="str">
        <f>TAB_!A2355</f>
        <v>Media Escala de 1 a 5</v>
      </c>
      <c r="C1620" s="139">
        <f>TAB_!B2355</f>
        <v>0</v>
      </c>
      <c r="D1620" s="38">
        <f>TAB_!C2355</f>
        <v>0</v>
      </c>
      <c r="E1620" s="37">
        <f>TAB_!D2355</f>
        <v>3.3</v>
      </c>
      <c r="F1620" s="38">
        <f>TAB_!E2355</f>
        <v>3.7</v>
      </c>
      <c r="G1620" s="37">
        <f>TAB_!F2355</f>
        <v>0</v>
      </c>
      <c r="H1620" s="38">
        <f>TAB_!G2355</f>
        <v>0</v>
      </c>
      <c r="I1620" s="37">
        <f>TAB_!H2355</f>
        <v>0</v>
      </c>
      <c r="J1620" s="38">
        <f>TAB_!I2355</f>
        <v>0</v>
      </c>
      <c r="K1620" s="37">
        <f>TAB_!J2355</f>
        <v>0</v>
      </c>
      <c r="L1620" s="38">
        <f>TAB_!K2355</f>
        <v>0</v>
      </c>
      <c r="M1620" s="139">
        <f>TAB_!L2355</f>
        <v>3.3</v>
      </c>
      <c r="N1620" s="38">
        <f>TAB_!M2355</f>
        <v>3.7</v>
      </c>
    </row>
    <row r="1621" spans="2:14" ht="15" thickBot="1">
      <c r="B1621" s="162" t="str">
        <f>TAB_!A2356</f>
        <v>Índice Escala de 1 a 100</v>
      </c>
      <c r="C1621" s="140">
        <f>TAB_!B2356</f>
        <v>0</v>
      </c>
      <c r="D1621" s="46">
        <f>TAB_!C2356</f>
        <v>0</v>
      </c>
      <c r="E1621" s="45">
        <f>TAB_!D2356</f>
        <v>56.3</v>
      </c>
      <c r="F1621" s="46">
        <f>TAB_!E2356</f>
        <v>66.7</v>
      </c>
      <c r="G1621" s="45">
        <f>TAB_!F2356</f>
        <v>0</v>
      </c>
      <c r="H1621" s="46">
        <f>TAB_!G2356</f>
        <v>0</v>
      </c>
      <c r="I1621" s="45">
        <f>TAB_!H2356</f>
        <v>0</v>
      </c>
      <c r="J1621" s="46">
        <f>TAB_!I2356</f>
        <v>0</v>
      </c>
      <c r="K1621" s="45">
        <f>TAB_!J2356</f>
        <v>0</v>
      </c>
      <c r="L1621" s="46">
        <f>TAB_!K2356</f>
        <v>0</v>
      </c>
      <c r="M1621" s="140">
        <f>TAB_!L2356</f>
        <v>56.3</v>
      </c>
      <c r="N1621" s="46">
        <f>TAB_!M2356</f>
        <v>66.7</v>
      </c>
    </row>
    <row r="1622" spans="2:14">
      <c r="C1622" s="33"/>
      <c r="D1622" s="33"/>
      <c r="E1622" s="33"/>
      <c r="F1622" s="33"/>
      <c r="G1622" s="33"/>
      <c r="H1622" s="33"/>
      <c r="I1622" s="33"/>
      <c r="J1622" s="33"/>
      <c r="K1622" s="33"/>
      <c r="L1622" s="33"/>
      <c r="M1622" s="33"/>
      <c r="N1622" s="33"/>
    </row>
    <row r="1623" spans="2:14">
      <c r="C1623" s="33"/>
      <c r="D1623" s="33"/>
      <c r="E1623" s="33"/>
      <c r="F1623" s="33"/>
      <c r="G1623" s="33"/>
      <c r="H1623" s="33"/>
      <c r="I1623" s="33"/>
      <c r="J1623" s="33"/>
      <c r="K1623" s="33"/>
      <c r="L1623" s="33"/>
      <c r="M1623" s="33"/>
      <c r="N1623" s="33"/>
    </row>
    <row r="1624" spans="2:14">
      <c r="B1624" s="141" t="str">
        <f>TAB_!A2359</f>
        <v>Evalúe los mecanismos institucionales de apoyo para el desarrollo de las actividades investigativas:</v>
      </c>
      <c r="C1624" s="33"/>
      <c r="D1624" s="33"/>
      <c r="E1624" s="33"/>
      <c r="F1624" s="33"/>
      <c r="G1624" s="33"/>
      <c r="H1624" s="33"/>
      <c r="I1624" s="33"/>
      <c r="J1624" s="33"/>
      <c r="K1624" s="33"/>
      <c r="L1624" s="33"/>
      <c r="M1624" s="33"/>
      <c r="N1624" s="33"/>
    </row>
    <row r="1625" spans="2:14" ht="15" thickBot="1">
      <c r="B1625" s="141" t="str">
        <f>TAB_!A2360</f>
        <v>Estímulos a la producción intelectual.</v>
      </c>
      <c r="C1625" s="33"/>
      <c r="D1625" s="33"/>
      <c r="E1625" s="33"/>
      <c r="F1625" s="33"/>
      <c r="G1625" s="33"/>
      <c r="H1625" s="33"/>
      <c r="I1625" s="33"/>
      <c r="J1625" s="33"/>
      <c r="K1625" s="33"/>
      <c r="L1625" s="33"/>
      <c r="M1625" s="33"/>
      <c r="N1625" s="33"/>
    </row>
    <row r="1626" spans="2:14">
      <c r="B1626" s="160" t="str">
        <f>TAB_!A2368</f>
        <v>(1)Muy Malo</v>
      </c>
      <c r="C1626" s="159">
        <f>TAB_!B2368</f>
        <v>0</v>
      </c>
      <c r="D1626" s="158">
        <f>TAB_!C2368</f>
        <v>0</v>
      </c>
      <c r="E1626" s="157">
        <f>TAB_!D2368</f>
        <v>0</v>
      </c>
      <c r="F1626" s="158">
        <f>TAB_!E2368</f>
        <v>0</v>
      </c>
      <c r="G1626" s="157">
        <f>TAB_!F2368</f>
        <v>0</v>
      </c>
      <c r="H1626" s="158">
        <f>TAB_!G2368</f>
        <v>0</v>
      </c>
      <c r="I1626" s="157">
        <f>TAB_!H2368</f>
        <v>0</v>
      </c>
      <c r="J1626" s="158">
        <f>TAB_!I2368</f>
        <v>0</v>
      </c>
      <c r="K1626" s="157">
        <f>TAB_!J2368</f>
        <v>0</v>
      </c>
      <c r="L1626" s="158">
        <f>TAB_!K2368</f>
        <v>0</v>
      </c>
      <c r="M1626" s="159">
        <f>TAB_!L2368</f>
        <v>0</v>
      </c>
      <c r="N1626" s="158">
        <f>TAB_!M2368</f>
        <v>0</v>
      </c>
    </row>
    <row r="1627" spans="2:14">
      <c r="B1627" s="142" t="str">
        <f>TAB_!A2369</f>
        <v>(2)Malo</v>
      </c>
      <c r="C1627" s="136">
        <f>TAB_!B2369</f>
        <v>0</v>
      </c>
      <c r="D1627" s="42">
        <f>TAB_!C2369</f>
        <v>0</v>
      </c>
      <c r="E1627" s="41">
        <f>TAB_!D2369</f>
        <v>0</v>
      </c>
      <c r="F1627" s="42">
        <f>TAB_!E2369</f>
        <v>0</v>
      </c>
      <c r="G1627" s="41">
        <f>TAB_!F2369</f>
        <v>0</v>
      </c>
      <c r="H1627" s="42">
        <f>TAB_!G2369</f>
        <v>0</v>
      </c>
      <c r="I1627" s="41">
        <f>TAB_!H2369</f>
        <v>0</v>
      </c>
      <c r="J1627" s="42">
        <f>TAB_!I2369</f>
        <v>0</v>
      </c>
      <c r="K1627" s="41">
        <f>TAB_!J2369</f>
        <v>0</v>
      </c>
      <c r="L1627" s="42">
        <f>TAB_!K2369</f>
        <v>0</v>
      </c>
      <c r="M1627" s="136">
        <f>TAB_!L2369</f>
        <v>0</v>
      </c>
      <c r="N1627" s="42">
        <f>TAB_!M2369</f>
        <v>0</v>
      </c>
    </row>
    <row r="1628" spans="2:14">
      <c r="B1628" s="142" t="str">
        <f>TAB_!A2370</f>
        <v>(3)Regular</v>
      </c>
      <c r="C1628" s="136">
        <f>TAB_!B2370</f>
        <v>0</v>
      </c>
      <c r="D1628" s="42">
        <f>TAB_!C2370</f>
        <v>0</v>
      </c>
      <c r="E1628" s="41">
        <f>TAB_!D2370</f>
        <v>25</v>
      </c>
      <c r="F1628" s="42">
        <f>TAB_!E2370</f>
        <v>33.299999999999997</v>
      </c>
      <c r="G1628" s="41">
        <f>TAB_!F2370</f>
        <v>0</v>
      </c>
      <c r="H1628" s="42">
        <f>TAB_!G2370</f>
        <v>0</v>
      </c>
      <c r="I1628" s="41">
        <f>TAB_!H2370</f>
        <v>0</v>
      </c>
      <c r="J1628" s="42">
        <f>TAB_!I2370</f>
        <v>0</v>
      </c>
      <c r="K1628" s="41">
        <f>TAB_!J2370</f>
        <v>0</v>
      </c>
      <c r="L1628" s="42">
        <f>TAB_!K2370</f>
        <v>0</v>
      </c>
      <c r="M1628" s="136">
        <f>TAB_!L2370</f>
        <v>25</v>
      </c>
      <c r="N1628" s="42">
        <f>TAB_!M2370</f>
        <v>33.299999999999997</v>
      </c>
    </row>
    <row r="1629" spans="2:14">
      <c r="B1629" s="142" t="str">
        <f>TAB_!A2371</f>
        <v>(4)Bueno</v>
      </c>
      <c r="C1629" s="136">
        <f>TAB_!B2371</f>
        <v>0</v>
      </c>
      <c r="D1629" s="42">
        <f>TAB_!C2371</f>
        <v>0</v>
      </c>
      <c r="E1629" s="41">
        <f>TAB_!D2371</f>
        <v>50</v>
      </c>
      <c r="F1629" s="42">
        <f>TAB_!E2371</f>
        <v>66.7</v>
      </c>
      <c r="G1629" s="41">
        <f>TAB_!F2371</f>
        <v>0</v>
      </c>
      <c r="H1629" s="42">
        <f>TAB_!G2371</f>
        <v>0</v>
      </c>
      <c r="I1629" s="41">
        <f>TAB_!H2371</f>
        <v>0</v>
      </c>
      <c r="J1629" s="42">
        <f>TAB_!I2371</f>
        <v>0</v>
      </c>
      <c r="K1629" s="41">
        <f>TAB_!J2371</f>
        <v>0</v>
      </c>
      <c r="L1629" s="42">
        <f>TAB_!K2371</f>
        <v>0</v>
      </c>
      <c r="M1629" s="136">
        <f>TAB_!L2371</f>
        <v>50</v>
      </c>
      <c r="N1629" s="42">
        <f>TAB_!M2371</f>
        <v>66.7</v>
      </c>
    </row>
    <row r="1630" spans="2:14">
      <c r="B1630" s="142" t="str">
        <f>TAB_!A2372</f>
        <v>(5)Excelente</v>
      </c>
      <c r="C1630" s="136">
        <f>TAB_!B2372</f>
        <v>0</v>
      </c>
      <c r="D1630" s="42">
        <f>TAB_!C2372</f>
        <v>0</v>
      </c>
      <c r="E1630" s="41">
        <f>TAB_!D2372</f>
        <v>25</v>
      </c>
      <c r="F1630" s="42">
        <f>TAB_!E2372</f>
        <v>0</v>
      </c>
      <c r="G1630" s="41">
        <f>TAB_!F2372</f>
        <v>0</v>
      </c>
      <c r="H1630" s="42">
        <f>TAB_!G2372</f>
        <v>0</v>
      </c>
      <c r="I1630" s="41">
        <f>TAB_!H2372</f>
        <v>0</v>
      </c>
      <c r="J1630" s="42">
        <f>TAB_!I2372</f>
        <v>0</v>
      </c>
      <c r="K1630" s="41">
        <f>TAB_!J2372</f>
        <v>0</v>
      </c>
      <c r="L1630" s="42">
        <f>TAB_!K2372</f>
        <v>0</v>
      </c>
      <c r="M1630" s="136">
        <f>TAB_!L2372</f>
        <v>25</v>
      </c>
      <c r="N1630" s="42">
        <f>TAB_!M2372</f>
        <v>0</v>
      </c>
    </row>
    <row r="1631" spans="2:14">
      <c r="B1631" s="142" t="str">
        <f>TAB_!A2373</f>
        <v>NS/NA</v>
      </c>
      <c r="C1631" s="136">
        <f>TAB_!B2373</f>
        <v>0</v>
      </c>
      <c r="D1631" s="42">
        <f>TAB_!C2373</f>
        <v>0</v>
      </c>
      <c r="E1631" s="41">
        <f>TAB_!D2373</f>
        <v>0</v>
      </c>
      <c r="F1631" s="42">
        <f>TAB_!E2373</f>
        <v>0</v>
      </c>
      <c r="G1631" s="41">
        <f>TAB_!F2373</f>
        <v>0</v>
      </c>
      <c r="H1631" s="42">
        <f>TAB_!G2373</f>
        <v>0</v>
      </c>
      <c r="I1631" s="41">
        <f>TAB_!H2373</f>
        <v>0</v>
      </c>
      <c r="J1631" s="42">
        <f>TAB_!I2373</f>
        <v>0</v>
      </c>
      <c r="K1631" s="41">
        <f>TAB_!J2373</f>
        <v>0</v>
      </c>
      <c r="L1631" s="42">
        <f>TAB_!K2373</f>
        <v>0</v>
      </c>
      <c r="M1631" s="136">
        <f>TAB_!L2373</f>
        <v>0</v>
      </c>
      <c r="N1631" s="42">
        <f>TAB_!M2373</f>
        <v>0</v>
      </c>
    </row>
    <row r="1632" spans="2:14">
      <c r="B1632" s="142" t="str">
        <f>TAB_!A2374</f>
        <v>Total</v>
      </c>
      <c r="C1632" s="136">
        <f>TAB_!B2374</f>
        <v>0</v>
      </c>
      <c r="D1632" s="42">
        <f>TAB_!C2374</f>
        <v>0</v>
      </c>
      <c r="E1632" s="41">
        <f>TAB_!D2374</f>
        <v>100</v>
      </c>
      <c r="F1632" s="42">
        <f>TAB_!E2374</f>
        <v>100</v>
      </c>
      <c r="G1632" s="41">
        <f>TAB_!F2374</f>
        <v>0</v>
      </c>
      <c r="H1632" s="42">
        <f>TAB_!G2374</f>
        <v>0</v>
      </c>
      <c r="I1632" s="41">
        <f>TAB_!H2374</f>
        <v>0</v>
      </c>
      <c r="J1632" s="42">
        <f>TAB_!I2374</f>
        <v>0</v>
      </c>
      <c r="K1632" s="41">
        <f>TAB_!J2374</f>
        <v>0</v>
      </c>
      <c r="L1632" s="42">
        <f>TAB_!K2374</f>
        <v>0</v>
      </c>
      <c r="M1632" s="136">
        <f>TAB_!L2374</f>
        <v>100</v>
      </c>
      <c r="N1632" s="42">
        <f>TAB_!M2374</f>
        <v>100</v>
      </c>
    </row>
    <row r="1633" spans="2:14">
      <c r="B1633" s="143" t="str">
        <f>TAB_!A2375</f>
        <v>Numero de entrevistados</v>
      </c>
      <c r="C1633" s="137">
        <f>TAB_!B2375</f>
        <v>0</v>
      </c>
      <c r="D1633" s="44">
        <f>TAB_!C2375</f>
        <v>0</v>
      </c>
      <c r="E1633" s="43">
        <f>TAB_!D2375</f>
        <v>4</v>
      </c>
      <c r="F1633" s="44">
        <f>TAB_!E2375</f>
        <v>6</v>
      </c>
      <c r="G1633" s="43">
        <f>TAB_!F2375</f>
        <v>0</v>
      </c>
      <c r="H1633" s="44">
        <f>TAB_!G2375</f>
        <v>0</v>
      </c>
      <c r="I1633" s="43">
        <f>TAB_!H2375</f>
        <v>0</v>
      </c>
      <c r="J1633" s="44">
        <f>TAB_!I2375</f>
        <v>0</v>
      </c>
      <c r="K1633" s="43">
        <f>TAB_!J2375</f>
        <v>0</v>
      </c>
      <c r="L1633" s="44">
        <f>TAB_!K2375</f>
        <v>0</v>
      </c>
      <c r="M1633" s="137">
        <f>TAB_!L2375</f>
        <v>4</v>
      </c>
      <c r="N1633" s="44">
        <f>TAB_!M2375</f>
        <v>6</v>
      </c>
    </row>
    <row r="1634" spans="2:14">
      <c r="B1634" s="161" t="str">
        <f>TAB_!A2376</f>
        <v>TOP TWO BOX</v>
      </c>
      <c r="C1634" s="138">
        <f>TAB_!B2376</f>
        <v>0</v>
      </c>
      <c r="D1634" s="36">
        <f>TAB_!C2376</f>
        <v>0</v>
      </c>
      <c r="E1634" s="35">
        <f>TAB_!D2376</f>
        <v>75</v>
      </c>
      <c r="F1634" s="36">
        <f>TAB_!E2376</f>
        <v>66.7</v>
      </c>
      <c r="G1634" s="35">
        <f>TAB_!F2376</f>
        <v>0</v>
      </c>
      <c r="H1634" s="36">
        <f>TAB_!G2376</f>
        <v>0</v>
      </c>
      <c r="I1634" s="35">
        <f>TAB_!H2376</f>
        <v>0</v>
      </c>
      <c r="J1634" s="36">
        <f>TAB_!I2376</f>
        <v>0</v>
      </c>
      <c r="K1634" s="35">
        <f>TAB_!J2376</f>
        <v>0</v>
      </c>
      <c r="L1634" s="36">
        <f>TAB_!K2376</f>
        <v>0</v>
      </c>
      <c r="M1634" s="138">
        <f>TAB_!L2376</f>
        <v>75</v>
      </c>
      <c r="N1634" s="36">
        <f>TAB_!M2376</f>
        <v>66.7</v>
      </c>
    </row>
    <row r="1635" spans="2:14">
      <c r="B1635" s="142" t="str">
        <f>TAB_!A2377</f>
        <v>BOTTOM TWO BOX</v>
      </c>
      <c r="C1635" s="136">
        <f>TAB_!B2377</f>
        <v>0</v>
      </c>
      <c r="D1635" s="42">
        <f>TAB_!C2377</f>
        <v>0</v>
      </c>
      <c r="E1635" s="41">
        <f>TAB_!D2377</f>
        <v>0</v>
      </c>
      <c r="F1635" s="42">
        <f>TAB_!E2377</f>
        <v>0</v>
      </c>
      <c r="G1635" s="41">
        <f>TAB_!F2377</f>
        <v>0</v>
      </c>
      <c r="H1635" s="42">
        <f>TAB_!G2377</f>
        <v>0</v>
      </c>
      <c r="I1635" s="41">
        <f>TAB_!H2377</f>
        <v>0</v>
      </c>
      <c r="J1635" s="42">
        <f>TAB_!I2377</f>
        <v>0</v>
      </c>
      <c r="K1635" s="41">
        <f>TAB_!J2377</f>
        <v>0</v>
      </c>
      <c r="L1635" s="42">
        <f>TAB_!K2377</f>
        <v>0</v>
      </c>
      <c r="M1635" s="136">
        <f>TAB_!L2377</f>
        <v>0</v>
      </c>
      <c r="N1635" s="42">
        <f>TAB_!M2377</f>
        <v>0</v>
      </c>
    </row>
    <row r="1636" spans="2:14">
      <c r="B1636" s="161" t="str">
        <f>TAB_!A2378</f>
        <v>Media Escala de 1 a 5</v>
      </c>
      <c r="C1636" s="139">
        <f>TAB_!B2378</f>
        <v>0</v>
      </c>
      <c r="D1636" s="38">
        <f>TAB_!C2378</f>
        <v>0</v>
      </c>
      <c r="E1636" s="37">
        <f>TAB_!D2378</f>
        <v>4</v>
      </c>
      <c r="F1636" s="38">
        <f>TAB_!E2378</f>
        <v>3.7</v>
      </c>
      <c r="G1636" s="37">
        <f>TAB_!F2378</f>
        <v>0</v>
      </c>
      <c r="H1636" s="38">
        <f>TAB_!G2378</f>
        <v>0</v>
      </c>
      <c r="I1636" s="37">
        <f>TAB_!H2378</f>
        <v>0</v>
      </c>
      <c r="J1636" s="38">
        <f>TAB_!I2378</f>
        <v>0</v>
      </c>
      <c r="K1636" s="37">
        <f>TAB_!J2378</f>
        <v>0</v>
      </c>
      <c r="L1636" s="38">
        <f>TAB_!K2378</f>
        <v>0</v>
      </c>
      <c r="M1636" s="139">
        <f>TAB_!L2378</f>
        <v>4</v>
      </c>
      <c r="N1636" s="38">
        <f>TAB_!M2378</f>
        <v>3.7</v>
      </c>
    </row>
    <row r="1637" spans="2:14" ht="15" thickBot="1">
      <c r="B1637" s="162" t="str">
        <f>TAB_!A2379</f>
        <v>Índice Escala de 1 a 100</v>
      </c>
      <c r="C1637" s="140">
        <f>TAB_!B2379</f>
        <v>0</v>
      </c>
      <c r="D1637" s="46">
        <f>TAB_!C2379</f>
        <v>0</v>
      </c>
      <c r="E1637" s="45">
        <f>TAB_!D2379</f>
        <v>75</v>
      </c>
      <c r="F1637" s="46">
        <f>TAB_!E2379</f>
        <v>66.7</v>
      </c>
      <c r="G1637" s="45">
        <f>TAB_!F2379</f>
        <v>0</v>
      </c>
      <c r="H1637" s="46">
        <f>TAB_!G2379</f>
        <v>0</v>
      </c>
      <c r="I1637" s="45">
        <f>TAB_!H2379</f>
        <v>0</v>
      </c>
      <c r="J1637" s="46">
        <f>TAB_!I2379</f>
        <v>0</v>
      </c>
      <c r="K1637" s="45">
        <f>TAB_!J2379</f>
        <v>0</v>
      </c>
      <c r="L1637" s="46">
        <f>TAB_!K2379</f>
        <v>0</v>
      </c>
      <c r="M1637" s="140">
        <f>TAB_!L2379</f>
        <v>75</v>
      </c>
      <c r="N1637" s="46">
        <f>TAB_!M2379</f>
        <v>66.7</v>
      </c>
    </row>
    <row r="1638" spans="2:14">
      <c r="C1638" s="33"/>
      <c r="D1638" s="33"/>
      <c r="E1638" s="33"/>
      <c r="F1638" s="33"/>
      <c r="G1638" s="33"/>
      <c r="H1638" s="33"/>
      <c r="I1638" s="33"/>
      <c r="J1638" s="33"/>
      <c r="K1638" s="33"/>
      <c r="L1638" s="33"/>
      <c r="M1638" s="33"/>
      <c r="N1638" s="33"/>
    </row>
    <row r="1639" spans="2:14">
      <c r="C1639" s="33"/>
      <c r="D1639" s="33"/>
      <c r="E1639" s="33"/>
      <c r="F1639" s="33"/>
      <c r="G1639" s="33"/>
      <c r="H1639" s="33"/>
      <c r="I1639" s="33"/>
      <c r="J1639" s="33"/>
      <c r="K1639" s="33"/>
      <c r="L1639" s="33"/>
      <c r="M1639" s="33"/>
      <c r="N1639" s="33"/>
    </row>
    <row r="1640" spans="2:14">
      <c r="B1640" s="141" t="str">
        <f>TAB_!A2382</f>
        <v>Califique el grado de satisfacción con los siguientes recursos académicos para la investigación:</v>
      </c>
      <c r="C1640" s="33"/>
      <c r="D1640" s="33"/>
      <c r="E1640" s="33"/>
      <c r="F1640" s="33"/>
      <c r="G1640" s="33"/>
      <c r="H1640" s="33"/>
      <c r="I1640" s="33"/>
      <c r="J1640" s="33"/>
      <c r="K1640" s="33"/>
      <c r="L1640" s="33"/>
      <c r="M1640" s="33"/>
      <c r="N1640" s="33"/>
    </row>
    <row r="1641" spans="2:14" ht="15" thickBot="1">
      <c r="B1641" s="141" t="str">
        <f>TAB_!A2383</f>
        <v>Material bibliográfico</v>
      </c>
      <c r="C1641" s="33"/>
      <c r="D1641" s="33"/>
      <c r="E1641" s="33"/>
      <c r="F1641" s="33"/>
      <c r="G1641" s="33"/>
      <c r="H1641" s="33"/>
      <c r="I1641" s="33"/>
      <c r="J1641" s="33"/>
      <c r="K1641" s="33"/>
      <c r="L1641" s="33"/>
      <c r="M1641" s="33"/>
      <c r="N1641" s="33"/>
    </row>
    <row r="1642" spans="2:14">
      <c r="B1642" s="160" t="str">
        <f>TAB_!A2391</f>
        <v>(1)Muy Malo</v>
      </c>
      <c r="C1642" s="159">
        <f>TAB_!B2391</f>
        <v>0</v>
      </c>
      <c r="D1642" s="158">
        <f>TAB_!C2391</f>
        <v>0</v>
      </c>
      <c r="E1642" s="157">
        <f>TAB_!D2391</f>
        <v>0</v>
      </c>
      <c r="F1642" s="158">
        <f>TAB_!E2391</f>
        <v>0</v>
      </c>
      <c r="G1642" s="157">
        <f>TAB_!F2391</f>
        <v>0</v>
      </c>
      <c r="H1642" s="158">
        <f>TAB_!G2391</f>
        <v>0</v>
      </c>
      <c r="I1642" s="157">
        <f>TAB_!H2391</f>
        <v>0</v>
      </c>
      <c r="J1642" s="158">
        <f>TAB_!I2391</f>
        <v>0</v>
      </c>
      <c r="K1642" s="157">
        <f>TAB_!J2391</f>
        <v>0</v>
      </c>
      <c r="L1642" s="158">
        <f>TAB_!K2391</f>
        <v>0</v>
      </c>
      <c r="M1642" s="159">
        <f>TAB_!L2391</f>
        <v>0</v>
      </c>
      <c r="N1642" s="158">
        <f>TAB_!M2391</f>
        <v>0</v>
      </c>
    </row>
    <row r="1643" spans="2:14">
      <c r="B1643" s="142" t="str">
        <f>TAB_!A2392</f>
        <v>(2)Malo</v>
      </c>
      <c r="C1643" s="136">
        <f>TAB_!B2392</f>
        <v>0</v>
      </c>
      <c r="D1643" s="42">
        <f>TAB_!C2392</f>
        <v>0</v>
      </c>
      <c r="E1643" s="41">
        <f>TAB_!D2392</f>
        <v>0</v>
      </c>
      <c r="F1643" s="42">
        <f>TAB_!E2392</f>
        <v>0</v>
      </c>
      <c r="G1643" s="41">
        <f>TAB_!F2392</f>
        <v>0</v>
      </c>
      <c r="H1643" s="42">
        <f>TAB_!G2392</f>
        <v>0</v>
      </c>
      <c r="I1643" s="41">
        <f>TAB_!H2392</f>
        <v>0</v>
      </c>
      <c r="J1643" s="42">
        <f>TAB_!I2392</f>
        <v>0</v>
      </c>
      <c r="K1643" s="41">
        <f>TAB_!J2392</f>
        <v>0</v>
      </c>
      <c r="L1643" s="42">
        <f>TAB_!K2392</f>
        <v>0</v>
      </c>
      <c r="M1643" s="136">
        <f>TAB_!L2392</f>
        <v>0</v>
      </c>
      <c r="N1643" s="42">
        <f>TAB_!M2392</f>
        <v>0</v>
      </c>
    </row>
    <row r="1644" spans="2:14">
      <c r="B1644" s="142" t="str">
        <f>TAB_!A2393</f>
        <v>(3)Regular</v>
      </c>
      <c r="C1644" s="136">
        <f>TAB_!B2393</f>
        <v>0</v>
      </c>
      <c r="D1644" s="42">
        <f>TAB_!C2393</f>
        <v>0</v>
      </c>
      <c r="E1644" s="41">
        <f>TAB_!D2393</f>
        <v>50</v>
      </c>
      <c r="F1644" s="42">
        <f>TAB_!E2393</f>
        <v>16.7</v>
      </c>
      <c r="G1644" s="41">
        <f>TAB_!F2393</f>
        <v>0</v>
      </c>
      <c r="H1644" s="42">
        <f>TAB_!G2393</f>
        <v>0</v>
      </c>
      <c r="I1644" s="41">
        <f>TAB_!H2393</f>
        <v>0</v>
      </c>
      <c r="J1644" s="42">
        <f>TAB_!I2393</f>
        <v>0</v>
      </c>
      <c r="K1644" s="41">
        <f>TAB_!J2393</f>
        <v>0</v>
      </c>
      <c r="L1644" s="42">
        <f>TAB_!K2393</f>
        <v>0</v>
      </c>
      <c r="M1644" s="136">
        <f>TAB_!L2393</f>
        <v>50</v>
      </c>
      <c r="N1644" s="42">
        <f>TAB_!M2393</f>
        <v>16.7</v>
      </c>
    </row>
    <row r="1645" spans="2:14">
      <c r="B1645" s="142" t="str">
        <f>TAB_!A2394</f>
        <v>(4)Bueno</v>
      </c>
      <c r="C1645" s="136">
        <f>TAB_!B2394</f>
        <v>0</v>
      </c>
      <c r="D1645" s="42">
        <f>TAB_!C2394</f>
        <v>0</v>
      </c>
      <c r="E1645" s="41">
        <f>TAB_!D2394</f>
        <v>50</v>
      </c>
      <c r="F1645" s="42">
        <f>TAB_!E2394</f>
        <v>16.7</v>
      </c>
      <c r="G1645" s="41">
        <f>TAB_!F2394</f>
        <v>0</v>
      </c>
      <c r="H1645" s="42">
        <f>TAB_!G2394</f>
        <v>0</v>
      </c>
      <c r="I1645" s="41">
        <f>TAB_!H2394</f>
        <v>0</v>
      </c>
      <c r="J1645" s="42">
        <f>TAB_!I2394</f>
        <v>0</v>
      </c>
      <c r="K1645" s="41">
        <f>TAB_!J2394</f>
        <v>0</v>
      </c>
      <c r="L1645" s="42">
        <f>TAB_!K2394</f>
        <v>0</v>
      </c>
      <c r="M1645" s="136">
        <f>TAB_!L2394</f>
        <v>50</v>
      </c>
      <c r="N1645" s="42">
        <f>TAB_!M2394</f>
        <v>16.7</v>
      </c>
    </row>
    <row r="1646" spans="2:14">
      <c r="B1646" s="142" t="str">
        <f>TAB_!A2395</f>
        <v>(5)Excelente</v>
      </c>
      <c r="C1646" s="136">
        <f>TAB_!B2395</f>
        <v>0</v>
      </c>
      <c r="D1646" s="42">
        <f>TAB_!C2395</f>
        <v>0</v>
      </c>
      <c r="E1646" s="41">
        <f>TAB_!D2395</f>
        <v>0</v>
      </c>
      <c r="F1646" s="42">
        <f>TAB_!E2395</f>
        <v>50</v>
      </c>
      <c r="G1646" s="41">
        <f>TAB_!F2395</f>
        <v>0</v>
      </c>
      <c r="H1646" s="42">
        <f>TAB_!G2395</f>
        <v>0</v>
      </c>
      <c r="I1646" s="41">
        <f>TAB_!H2395</f>
        <v>0</v>
      </c>
      <c r="J1646" s="42">
        <f>TAB_!I2395</f>
        <v>0</v>
      </c>
      <c r="K1646" s="41">
        <f>TAB_!J2395</f>
        <v>0</v>
      </c>
      <c r="L1646" s="42">
        <f>TAB_!K2395</f>
        <v>0</v>
      </c>
      <c r="M1646" s="136">
        <f>TAB_!L2395</f>
        <v>0</v>
      </c>
      <c r="N1646" s="42">
        <f>TAB_!M2395</f>
        <v>50</v>
      </c>
    </row>
    <row r="1647" spans="2:14">
      <c r="B1647" s="142" t="str">
        <f>TAB_!A2396</f>
        <v>NS/NA</v>
      </c>
      <c r="C1647" s="136">
        <f>TAB_!B2396</f>
        <v>0</v>
      </c>
      <c r="D1647" s="42">
        <f>TAB_!C2396</f>
        <v>0</v>
      </c>
      <c r="E1647" s="41">
        <f>TAB_!D2396</f>
        <v>0</v>
      </c>
      <c r="F1647" s="42">
        <f>TAB_!E2396</f>
        <v>16.7</v>
      </c>
      <c r="G1647" s="41">
        <f>TAB_!F2396</f>
        <v>0</v>
      </c>
      <c r="H1647" s="42">
        <f>TAB_!G2396</f>
        <v>0</v>
      </c>
      <c r="I1647" s="41">
        <f>TAB_!H2396</f>
        <v>0</v>
      </c>
      <c r="J1647" s="42">
        <f>TAB_!I2396</f>
        <v>0</v>
      </c>
      <c r="K1647" s="41">
        <f>TAB_!J2396</f>
        <v>0</v>
      </c>
      <c r="L1647" s="42">
        <f>TAB_!K2396</f>
        <v>0</v>
      </c>
      <c r="M1647" s="136">
        <f>TAB_!L2396</f>
        <v>0</v>
      </c>
      <c r="N1647" s="42">
        <f>TAB_!M2396</f>
        <v>16.7</v>
      </c>
    </row>
    <row r="1648" spans="2:14">
      <c r="B1648" s="142" t="str">
        <f>TAB_!A2397</f>
        <v>Total</v>
      </c>
      <c r="C1648" s="136">
        <f>TAB_!B2397</f>
        <v>0</v>
      </c>
      <c r="D1648" s="42">
        <f>TAB_!C2397</f>
        <v>0</v>
      </c>
      <c r="E1648" s="41">
        <f>TAB_!D2397</f>
        <v>100</v>
      </c>
      <c r="F1648" s="42">
        <f>TAB_!E2397</f>
        <v>100</v>
      </c>
      <c r="G1648" s="41">
        <f>TAB_!F2397</f>
        <v>0</v>
      </c>
      <c r="H1648" s="42">
        <f>TAB_!G2397</f>
        <v>0</v>
      </c>
      <c r="I1648" s="41">
        <f>TAB_!H2397</f>
        <v>0</v>
      </c>
      <c r="J1648" s="42">
        <f>TAB_!I2397</f>
        <v>0</v>
      </c>
      <c r="K1648" s="41">
        <f>TAB_!J2397</f>
        <v>0</v>
      </c>
      <c r="L1648" s="42">
        <f>TAB_!K2397</f>
        <v>0</v>
      </c>
      <c r="M1648" s="136">
        <f>TAB_!L2397</f>
        <v>100</v>
      </c>
      <c r="N1648" s="42">
        <f>TAB_!M2397</f>
        <v>100</v>
      </c>
    </row>
    <row r="1649" spans="2:14">
      <c r="B1649" s="143" t="str">
        <f>TAB_!A2398</f>
        <v>Numero de entrevistados</v>
      </c>
      <c r="C1649" s="137">
        <f>TAB_!B2398</f>
        <v>0</v>
      </c>
      <c r="D1649" s="44">
        <f>TAB_!C2398</f>
        <v>0</v>
      </c>
      <c r="E1649" s="43">
        <f>TAB_!D2398</f>
        <v>4</v>
      </c>
      <c r="F1649" s="44">
        <f>TAB_!E2398</f>
        <v>6</v>
      </c>
      <c r="G1649" s="43">
        <f>TAB_!F2398</f>
        <v>0</v>
      </c>
      <c r="H1649" s="44">
        <f>TAB_!G2398</f>
        <v>0</v>
      </c>
      <c r="I1649" s="43">
        <f>TAB_!H2398</f>
        <v>0</v>
      </c>
      <c r="J1649" s="44">
        <f>TAB_!I2398</f>
        <v>0</v>
      </c>
      <c r="K1649" s="43">
        <f>TAB_!J2398</f>
        <v>0</v>
      </c>
      <c r="L1649" s="44">
        <f>TAB_!K2398</f>
        <v>0</v>
      </c>
      <c r="M1649" s="137">
        <f>TAB_!L2398</f>
        <v>4</v>
      </c>
      <c r="N1649" s="44">
        <f>TAB_!M2398</f>
        <v>6</v>
      </c>
    </row>
    <row r="1650" spans="2:14">
      <c r="B1650" s="161" t="str">
        <f>TAB_!A2399</f>
        <v>TOP TWO BOX</v>
      </c>
      <c r="C1650" s="138">
        <f>TAB_!B2399</f>
        <v>0</v>
      </c>
      <c r="D1650" s="36">
        <f>TAB_!C2399</f>
        <v>0</v>
      </c>
      <c r="E1650" s="35">
        <f>TAB_!D2399</f>
        <v>50</v>
      </c>
      <c r="F1650" s="36">
        <f>TAB_!E2399</f>
        <v>66.7</v>
      </c>
      <c r="G1650" s="35">
        <f>TAB_!F2399</f>
        <v>0</v>
      </c>
      <c r="H1650" s="36">
        <f>TAB_!G2399</f>
        <v>0</v>
      </c>
      <c r="I1650" s="35">
        <f>TAB_!H2399</f>
        <v>0</v>
      </c>
      <c r="J1650" s="36">
        <f>TAB_!I2399</f>
        <v>0</v>
      </c>
      <c r="K1650" s="35">
        <f>TAB_!J2399</f>
        <v>0</v>
      </c>
      <c r="L1650" s="36">
        <f>TAB_!K2399</f>
        <v>0</v>
      </c>
      <c r="M1650" s="138">
        <f>TAB_!L2399</f>
        <v>50</v>
      </c>
      <c r="N1650" s="36">
        <f>TAB_!M2399</f>
        <v>66.7</v>
      </c>
    </row>
    <row r="1651" spans="2:14">
      <c r="B1651" s="142" t="str">
        <f>TAB_!A2400</f>
        <v>BOTTOM TWO BOX</v>
      </c>
      <c r="C1651" s="136">
        <f>TAB_!B2400</f>
        <v>0</v>
      </c>
      <c r="D1651" s="42">
        <f>TAB_!C2400</f>
        <v>0</v>
      </c>
      <c r="E1651" s="41">
        <f>TAB_!D2400</f>
        <v>0</v>
      </c>
      <c r="F1651" s="42">
        <f>TAB_!E2400</f>
        <v>0</v>
      </c>
      <c r="G1651" s="41">
        <f>TAB_!F2400</f>
        <v>0</v>
      </c>
      <c r="H1651" s="42">
        <f>TAB_!G2400</f>
        <v>0</v>
      </c>
      <c r="I1651" s="41">
        <f>TAB_!H2400</f>
        <v>0</v>
      </c>
      <c r="J1651" s="42">
        <f>TAB_!I2400</f>
        <v>0</v>
      </c>
      <c r="K1651" s="41">
        <f>TAB_!J2400</f>
        <v>0</v>
      </c>
      <c r="L1651" s="42">
        <f>TAB_!K2400</f>
        <v>0</v>
      </c>
      <c r="M1651" s="136">
        <f>TAB_!L2400</f>
        <v>0</v>
      </c>
      <c r="N1651" s="42">
        <f>TAB_!M2400</f>
        <v>0</v>
      </c>
    </row>
    <row r="1652" spans="2:14">
      <c r="B1652" s="161" t="str">
        <f>TAB_!A2401</f>
        <v>Media Escala de 1 a 5</v>
      </c>
      <c r="C1652" s="139">
        <f>TAB_!B2401</f>
        <v>0</v>
      </c>
      <c r="D1652" s="38">
        <f>TAB_!C2401</f>
        <v>0</v>
      </c>
      <c r="E1652" s="37">
        <f>TAB_!D2401</f>
        <v>3.5</v>
      </c>
      <c r="F1652" s="38">
        <f>TAB_!E2401</f>
        <v>4.4000000000000004</v>
      </c>
      <c r="G1652" s="37">
        <f>TAB_!F2401</f>
        <v>0</v>
      </c>
      <c r="H1652" s="38">
        <f>TAB_!G2401</f>
        <v>0</v>
      </c>
      <c r="I1652" s="37">
        <f>TAB_!H2401</f>
        <v>0</v>
      </c>
      <c r="J1652" s="38">
        <f>TAB_!I2401</f>
        <v>0</v>
      </c>
      <c r="K1652" s="37">
        <f>TAB_!J2401</f>
        <v>0</v>
      </c>
      <c r="L1652" s="38">
        <f>TAB_!K2401</f>
        <v>0</v>
      </c>
      <c r="M1652" s="139">
        <f>TAB_!L2401</f>
        <v>3.5</v>
      </c>
      <c r="N1652" s="38">
        <f>TAB_!M2401</f>
        <v>4.4000000000000004</v>
      </c>
    </row>
    <row r="1653" spans="2:14" ht="15" thickBot="1">
      <c r="B1653" s="162" t="str">
        <f>TAB_!A2402</f>
        <v>Índice Escala de 1 a 100</v>
      </c>
      <c r="C1653" s="140">
        <f>TAB_!B2402</f>
        <v>0</v>
      </c>
      <c r="D1653" s="46">
        <f>TAB_!C2402</f>
        <v>0</v>
      </c>
      <c r="E1653" s="45">
        <f>TAB_!D2402</f>
        <v>62.5</v>
      </c>
      <c r="F1653" s="46">
        <f>TAB_!E2402</f>
        <v>85</v>
      </c>
      <c r="G1653" s="45">
        <f>TAB_!F2402</f>
        <v>0</v>
      </c>
      <c r="H1653" s="46">
        <f>TAB_!G2402</f>
        <v>0</v>
      </c>
      <c r="I1653" s="45">
        <f>TAB_!H2402</f>
        <v>0</v>
      </c>
      <c r="J1653" s="46">
        <f>TAB_!I2402</f>
        <v>0</v>
      </c>
      <c r="K1653" s="45">
        <f>TAB_!J2402</f>
        <v>0</v>
      </c>
      <c r="L1653" s="46">
        <f>TAB_!K2402</f>
        <v>0</v>
      </c>
      <c r="M1653" s="140">
        <f>TAB_!L2402</f>
        <v>62.5</v>
      </c>
      <c r="N1653" s="46">
        <f>TAB_!M2402</f>
        <v>85</v>
      </c>
    </row>
    <row r="1654" spans="2:14">
      <c r="C1654" s="33"/>
      <c r="D1654" s="33"/>
      <c r="E1654" s="33"/>
      <c r="F1654" s="33"/>
      <c r="G1654" s="33"/>
      <c r="H1654" s="33"/>
      <c r="I1654" s="33"/>
      <c r="J1654" s="33"/>
      <c r="K1654" s="33"/>
      <c r="L1654" s="33"/>
      <c r="M1654" s="33"/>
      <c r="N1654" s="33"/>
    </row>
    <row r="1655" spans="2:14">
      <c r="C1655" s="33"/>
      <c r="D1655" s="33"/>
      <c r="E1655" s="33"/>
      <c r="F1655" s="33"/>
      <c r="G1655" s="33"/>
      <c r="H1655" s="33"/>
      <c r="I1655" s="33"/>
      <c r="J1655" s="33"/>
      <c r="K1655" s="33"/>
      <c r="L1655" s="33"/>
      <c r="M1655" s="33"/>
      <c r="N1655" s="33"/>
    </row>
    <row r="1656" spans="2:14">
      <c r="B1656" s="141" t="str">
        <f>TAB_!A2405</f>
        <v>Califique el grado de satisfacción con los siguientes recursos académicos para la investigación:</v>
      </c>
      <c r="C1656" s="33"/>
      <c r="D1656" s="33"/>
      <c r="E1656" s="33"/>
      <c r="F1656" s="33"/>
      <c r="G1656" s="33"/>
      <c r="H1656" s="33"/>
      <c r="I1656" s="33"/>
      <c r="J1656" s="33"/>
      <c r="K1656" s="33"/>
      <c r="L1656" s="33"/>
      <c r="M1656" s="33"/>
      <c r="N1656" s="33"/>
    </row>
    <row r="1657" spans="2:14" ht="15" thickBot="1">
      <c r="B1657" s="141" t="str">
        <f>TAB_!A2406</f>
        <v>Laboratorios</v>
      </c>
      <c r="C1657" s="33"/>
      <c r="D1657" s="33"/>
      <c r="E1657" s="33"/>
      <c r="F1657" s="33"/>
      <c r="G1657" s="33"/>
      <c r="H1657" s="33"/>
      <c r="I1657" s="33"/>
      <c r="J1657" s="33"/>
      <c r="K1657" s="33"/>
      <c r="L1657" s="33"/>
      <c r="M1657" s="33"/>
      <c r="N1657" s="33"/>
    </row>
    <row r="1658" spans="2:14">
      <c r="B1658" s="160" t="str">
        <f>TAB_!A2414</f>
        <v>(1)Muy Malo</v>
      </c>
      <c r="C1658" s="159">
        <f>TAB_!B2414</f>
        <v>0</v>
      </c>
      <c r="D1658" s="158">
        <f>TAB_!C2414</f>
        <v>0</v>
      </c>
      <c r="E1658" s="157">
        <f>TAB_!D2414</f>
        <v>0</v>
      </c>
      <c r="F1658" s="158">
        <f>TAB_!E2414</f>
        <v>0</v>
      </c>
      <c r="G1658" s="157">
        <f>TAB_!F2414</f>
        <v>0</v>
      </c>
      <c r="H1658" s="158">
        <f>TAB_!G2414</f>
        <v>0</v>
      </c>
      <c r="I1658" s="157">
        <f>TAB_!H2414</f>
        <v>0</v>
      </c>
      <c r="J1658" s="158">
        <f>TAB_!I2414</f>
        <v>0</v>
      </c>
      <c r="K1658" s="157">
        <f>TAB_!J2414</f>
        <v>0</v>
      </c>
      <c r="L1658" s="158">
        <f>TAB_!K2414</f>
        <v>0</v>
      </c>
      <c r="M1658" s="159">
        <f>TAB_!L2414</f>
        <v>0</v>
      </c>
      <c r="N1658" s="158">
        <f>TAB_!M2414</f>
        <v>0</v>
      </c>
    </row>
    <row r="1659" spans="2:14">
      <c r="B1659" s="142" t="str">
        <f>TAB_!A2415</f>
        <v>(2)Malo</v>
      </c>
      <c r="C1659" s="136">
        <f>TAB_!B2415</f>
        <v>0</v>
      </c>
      <c r="D1659" s="42">
        <f>TAB_!C2415</f>
        <v>0</v>
      </c>
      <c r="E1659" s="41">
        <f>TAB_!D2415</f>
        <v>0</v>
      </c>
      <c r="F1659" s="42">
        <f>TAB_!E2415</f>
        <v>0</v>
      </c>
      <c r="G1659" s="41">
        <f>TAB_!F2415</f>
        <v>0</v>
      </c>
      <c r="H1659" s="42">
        <f>TAB_!G2415</f>
        <v>0</v>
      </c>
      <c r="I1659" s="41">
        <f>TAB_!H2415</f>
        <v>0</v>
      </c>
      <c r="J1659" s="42">
        <f>TAB_!I2415</f>
        <v>0</v>
      </c>
      <c r="K1659" s="41">
        <f>TAB_!J2415</f>
        <v>0</v>
      </c>
      <c r="L1659" s="42">
        <f>TAB_!K2415</f>
        <v>0</v>
      </c>
      <c r="M1659" s="136">
        <f>TAB_!L2415</f>
        <v>0</v>
      </c>
      <c r="N1659" s="42">
        <f>TAB_!M2415</f>
        <v>0</v>
      </c>
    </row>
    <row r="1660" spans="2:14">
      <c r="B1660" s="142" t="str">
        <f>TAB_!A2416</f>
        <v>(3)Regular</v>
      </c>
      <c r="C1660" s="136">
        <f>TAB_!B2416</f>
        <v>0</v>
      </c>
      <c r="D1660" s="42">
        <f>TAB_!C2416</f>
        <v>0</v>
      </c>
      <c r="E1660" s="41">
        <f>TAB_!D2416</f>
        <v>0</v>
      </c>
      <c r="F1660" s="42">
        <f>TAB_!E2416</f>
        <v>0</v>
      </c>
      <c r="G1660" s="41">
        <f>TAB_!F2416</f>
        <v>0</v>
      </c>
      <c r="H1660" s="42">
        <f>TAB_!G2416</f>
        <v>0</v>
      </c>
      <c r="I1660" s="41">
        <f>TAB_!H2416</f>
        <v>0</v>
      </c>
      <c r="J1660" s="42">
        <f>TAB_!I2416</f>
        <v>0</v>
      </c>
      <c r="K1660" s="41">
        <f>TAB_!J2416</f>
        <v>0</v>
      </c>
      <c r="L1660" s="42">
        <f>TAB_!K2416</f>
        <v>0</v>
      </c>
      <c r="M1660" s="136">
        <f>TAB_!L2416</f>
        <v>0</v>
      </c>
      <c r="N1660" s="42">
        <f>TAB_!M2416</f>
        <v>0</v>
      </c>
    </row>
    <row r="1661" spans="2:14">
      <c r="B1661" s="142" t="str">
        <f>TAB_!A2417</f>
        <v>(4)Bueno</v>
      </c>
      <c r="C1661" s="136">
        <f>TAB_!B2417</f>
        <v>0</v>
      </c>
      <c r="D1661" s="42">
        <f>TAB_!C2417</f>
        <v>0</v>
      </c>
      <c r="E1661" s="41">
        <f>TAB_!D2417</f>
        <v>25</v>
      </c>
      <c r="F1661" s="42">
        <f>TAB_!E2417</f>
        <v>50</v>
      </c>
      <c r="G1661" s="41">
        <f>TAB_!F2417</f>
        <v>0</v>
      </c>
      <c r="H1661" s="42">
        <f>TAB_!G2417</f>
        <v>0</v>
      </c>
      <c r="I1661" s="41">
        <f>TAB_!H2417</f>
        <v>0</v>
      </c>
      <c r="J1661" s="42">
        <f>TAB_!I2417</f>
        <v>0</v>
      </c>
      <c r="K1661" s="41">
        <f>TAB_!J2417</f>
        <v>0</v>
      </c>
      <c r="L1661" s="42">
        <f>TAB_!K2417</f>
        <v>0</v>
      </c>
      <c r="M1661" s="136">
        <f>TAB_!L2417</f>
        <v>25</v>
      </c>
      <c r="N1661" s="42">
        <f>TAB_!M2417</f>
        <v>50</v>
      </c>
    </row>
    <row r="1662" spans="2:14">
      <c r="B1662" s="142" t="str">
        <f>TAB_!A2418</f>
        <v>(5)Excelente</v>
      </c>
      <c r="C1662" s="136">
        <f>TAB_!B2418</f>
        <v>0</v>
      </c>
      <c r="D1662" s="42">
        <f>TAB_!C2418</f>
        <v>0</v>
      </c>
      <c r="E1662" s="41">
        <f>TAB_!D2418</f>
        <v>25</v>
      </c>
      <c r="F1662" s="42">
        <f>TAB_!E2418</f>
        <v>0</v>
      </c>
      <c r="G1662" s="41">
        <f>TAB_!F2418</f>
        <v>0</v>
      </c>
      <c r="H1662" s="42">
        <f>TAB_!G2418</f>
        <v>0</v>
      </c>
      <c r="I1662" s="41">
        <f>TAB_!H2418</f>
        <v>0</v>
      </c>
      <c r="J1662" s="42">
        <f>TAB_!I2418</f>
        <v>0</v>
      </c>
      <c r="K1662" s="41">
        <f>TAB_!J2418</f>
        <v>0</v>
      </c>
      <c r="L1662" s="42">
        <f>TAB_!K2418</f>
        <v>0</v>
      </c>
      <c r="M1662" s="136">
        <f>TAB_!L2418</f>
        <v>25</v>
      </c>
      <c r="N1662" s="42">
        <f>TAB_!M2418</f>
        <v>0</v>
      </c>
    </row>
    <row r="1663" spans="2:14">
      <c r="B1663" s="142" t="str">
        <f>TAB_!A2419</f>
        <v>NS/NA</v>
      </c>
      <c r="C1663" s="136">
        <f>TAB_!B2419</f>
        <v>0</v>
      </c>
      <c r="D1663" s="42">
        <f>TAB_!C2419</f>
        <v>0</v>
      </c>
      <c r="E1663" s="41">
        <f>TAB_!D2419</f>
        <v>50</v>
      </c>
      <c r="F1663" s="42">
        <f>TAB_!E2419</f>
        <v>50</v>
      </c>
      <c r="G1663" s="41">
        <f>TAB_!F2419</f>
        <v>0</v>
      </c>
      <c r="H1663" s="42">
        <f>TAB_!G2419</f>
        <v>0</v>
      </c>
      <c r="I1663" s="41">
        <f>TAB_!H2419</f>
        <v>0</v>
      </c>
      <c r="J1663" s="42">
        <f>TAB_!I2419</f>
        <v>0</v>
      </c>
      <c r="K1663" s="41">
        <f>TAB_!J2419</f>
        <v>0</v>
      </c>
      <c r="L1663" s="42">
        <f>TAB_!K2419</f>
        <v>0</v>
      </c>
      <c r="M1663" s="136">
        <f>TAB_!L2419</f>
        <v>50</v>
      </c>
      <c r="N1663" s="42">
        <f>TAB_!M2419</f>
        <v>50</v>
      </c>
    </row>
    <row r="1664" spans="2:14">
      <c r="B1664" s="142" t="str">
        <f>TAB_!A2420</f>
        <v>Total</v>
      </c>
      <c r="C1664" s="136">
        <f>TAB_!B2420</f>
        <v>0</v>
      </c>
      <c r="D1664" s="42">
        <f>TAB_!C2420</f>
        <v>0</v>
      </c>
      <c r="E1664" s="41">
        <f>TAB_!D2420</f>
        <v>100</v>
      </c>
      <c r="F1664" s="42">
        <f>TAB_!E2420</f>
        <v>100</v>
      </c>
      <c r="G1664" s="41">
        <f>TAB_!F2420</f>
        <v>0</v>
      </c>
      <c r="H1664" s="42">
        <f>TAB_!G2420</f>
        <v>0</v>
      </c>
      <c r="I1664" s="41">
        <f>TAB_!H2420</f>
        <v>0</v>
      </c>
      <c r="J1664" s="42">
        <f>TAB_!I2420</f>
        <v>0</v>
      </c>
      <c r="K1664" s="41">
        <f>TAB_!J2420</f>
        <v>0</v>
      </c>
      <c r="L1664" s="42">
        <f>TAB_!K2420</f>
        <v>0</v>
      </c>
      <c r="M1664" s="136">
        <f>TAB_!L2420</f>
        <v>100</v>
      </c>
      <c r="N1664" s="42">
        <f>TAB_!M2420</f>
        <v>100</v>
      </c>
    </row>
    <row r="1665" spans="2:14">
      <c r="B1665" s="143" t="str">
        <f>TAB_!A2421</f>
        <v>Numero de entrevistados</v>
      </c>
      <c r="C1665" s="137">
        <f>TAB_!B2421</f>
        <v>0</v>
      </c>
      <c r="D1665" s="44">
        <f>TAB_!C2421</f>
        <v>0</v>
      </c>
      <c r="E1665" s="43">
        <f>TAB_!D2421</f>
        <v>4</v>
      </c>
      <c r="F1665" s="44">
        <f>TAB_!E2421</f>
        <v>6</v>
      </c>
      <c r="G1665" s="43">
        <f>TAB_!F2421</f>
        <v>0</v>
      </c>
      <c r="H1665" s="44">
        <f>TAB_!G2421</f>
        <v>0</v>
      </c>
      <c r="I1665" s="43">
        <f>TAB_!H2421</f>
        <v>0</v>
      </c>
      <c r="J1665" s="44">
        <f>TAB_!I2421</f>
        <v>0</v>
      </c>
      <c r="K1665" s="43">
        <f>TAB_!J2421</f>
        <v>0</v>
      </c>
      <c r="L1665" s="44">
        <f>TAB_!K2421</f>
        <v>0</v>
      </c>
      <c r="M1665" s="137">
        <f>TAB_!L2421</f>
        <v>4</v>
      </c>
      <c r="N1665" s="44">
        <f>TAB_!M2421</f>
        <v>6</v>
      </c>
    </row>
    <row r="1666" spans="2:14">
      <c r="B1666" s="161" t="str">
        <f>TAB_!A2422</f>
        <v>TOP TWO BOX</v>
      </c>
      <c r="C1666" s="138">
        <f>TAB_!B2422</f>
        <v>0</v>
      </c>
      <c r="D1666" s="36">
        <f>TAB_!C2422</f>
        <v>0</v>
      </c>
      <c r="E1666" s="35">
        <f>TAB_!D2422</f>
        <v>50</v>
      </c>
      <c r="F1666" s="36">
        <f>TAB_!E2422</f>
        <v>50</v>
      </c>
      <c r="G1666" s="35">
        <f>TAB_!F2422</f>
        <v>0</v>
      </c>
      <c r="H1666" s="36">
        <f>TAB_!G2422</f>
        <v>0</v>
      </c>
      <c r="I1666" s="35">
        <f>TAB_!H2422</f>
        <v>0</v>
      </c>
      <c r="J1666" s="36">
        <f>TAB_!I2422</f>
        <v>0</v>
      </c>
      <c r="K1666" s="35">
        <f>TAB_!J2422</f>
        <v>0</v>
      </c>
      <c r="L1666" s="36">
        <f>TAB_!K2422</f>
        <v>0</v>
      </c>
      <c r="M1666" s="138">
        <f>TAB_!L2422</f>
        <v>50</v>
      </c>
      <c r="N1666" s="36">
        <f>TAB_!M2422</f>
        <v>50</v>
      </c>
    </row>
    <row r="1667" spans="2:14">
      <c r="B1667" s="142" t="str">
        <f>TAB_!A2423</f>
        <v>BOTTOM TWO BOX</v>
      </c>
      <c r="C1667" s="136">
        <f>TAB_!B2423</f>
        <v>0</v>
      </c>
      <c r="D1667" s="42">
        <f>TAB_!C2423</f>
        <v>0</v>
      </c>
      <c r="E1667" s="41">
        <f>TAB_!D2423</f>
        <v>0</v>
      </c>
      <c r="F1667" s="42">
        <f>TAB_!E2423</f>
        <v>0</v>
      </c>
      <c r="G1667" s="41">
        <f>TAB_!F2423</f>
        <v>0</v>
      </c>
      <c r="H1667" s="42">
        <f>TAB_!G2423</f>
        <v>0</v>
      </c>
      <c r="I1667" s="41">
        <f>TAB_!H2423</f>
        <v>0</v>
      </c>
      <c r="J1667" s="42">
        <f>TAB_!I2423</f>
        <v>0</v>
      </c>
      <c r="K1667" s="41">
        <f>TAB_!J2423</f>
        <v>0</v>
      </c>
      <c r="L1667" s="42">
        <f>TAB_!K2423</f>
        <v>0</v>
      </c>
      <c r="M1667" s="136">
        <f>TAB_!L2423</f>
        <v>0</v>
      </c>
      <c r="N1667" s="42">
        <f>TAB_!M2423</f>
        <v>0</v>
      </c>
    </row>
    <row r="1668" spans="2:14">
      <c r="B1668" s="161" t="str">
        <f>TAB_!A2424</f>
        <v>Media Escala de 1 a 5</v>
      </c>
      <c r="C1668" s="139">
        <f>TAB_!B2424</f>
        <v>0</v>
      </c>
      <c r="D1668" s="38">
        <f>TAB_!C2424</f>
        <v>0</v>
      </c>
      <c r="E1668" s="37">
        <f>TAB_!D2424</f>
        <v>4.5</v>
      </c>
      <c r="F1668" s="38">
        <f>TAB_!E2424</f>
        <v>4</v>
      </c>
      <c r="G1668" s="37">
        <f>TAB_!F2424</f>
        <v>0</v>
      </c>
      <c r="H1668" s="38">
        <f>TAB_!G2424</f>
        <v>0</v>
      </c>
      <c r="I1668" s="37">
        <f>TAB_!H2424</f>
        <v>0</v>
      </c>
      <c r="J1668" s="38">
        <f>TAB_!I2424</f>
        <v>0</v>
      </c>
      <c r="K1668" s="37">
        <f>TAB_!J2424</f>
        <v>0</v>
      </c>
      <c r="L1668" s="38">
        <f>TAB_!K2424</f>
        <v>0</v>
      </c>
      <c r="M1668" s="139">
        <f>TAB_!L2424</f>
        <v>4.5</v>
      </c>
      <c r="N1668" s="38">
        <f>TAB_!M2424</f>
        <v>4</v>
      </c>
    </row>
    <row r="1669" spans="2:14" ht="15" thickBot="1">
      <c r="B1669" s="162" t="str">
        <f>TAB_!A2425</f>
        <v>Índice Escala de 1 a 100</v>
      </c>
      <c r="C1669" s="140">
        <f>TAB_!B2425</f>
        <v>0</v>
      </c>
      <c r="D1669" s="46">
        <f>TAB_!C2425</f>
        <v>0</v>
      </c>
      <c r="E1669" s="45">
        <f>TAB_!D2425</f>
        <v>87.5</v>
      </c>
      <c r="F1669" s="46">
        <f>TAB_!E2425</f>
        <v>75</v>
      </c>
      <c r="G1669" s="45">
        <f>TAB_!F2425</f>
        <v>0</v>
      </c>
      <c r="H1669" s="46">
        <f>TAB_!G2425</f>
        <v>0</v>
      </c>
      <c r="I1669" s="45">
        <f>TAB_!H2425</f>
        <v>0</v>
      </c>
      <c r="J1669" s="46">
        <f>TAB_!I2425</f>
        <v>0</v>
      </c>
      <c r="K1669" s="45">
        <f>TAB_!J2425</f>
        <v>0</v>
      </c>
      <c r="L1669" s="46">
        <f>TAB_!K2425</f>
        <v>0</v>
      </c>
      <c r="M1669" s="140">
        <f>TAB_!L2425</f>
        <v>87.5</v>
      </c>
      <c r="N1669" s="46">
        <f>TAB_!M2425</f>
        <v>75</v>
      </c>
    </row>
    <row r="1670" spans="2:14">
      <c r="C1670" s="33"/>
      <c r="D1670" s="33"/>
      <c r="E1670" s="33"/>
      <c r="F1670" s="33"/>
      <c r="G1670" s="33"/>
      <c r="H1670" s="33"/>
      <c r="I1670" s="33"/>
      <c r="J1670" s="33"/>
      <c r="K1670" s="33"/>
      <c r="L1670" s="33"/>
      <c r="M1670" s="33"/>
      <c r="N1670" s="33"/>
    </row>
    <row r="1671" spans="2:14">
      <c r="C1671" s="33"/>
      <c r="D1671" s="33"/>
      <c r="E1671" s="33"/>
      <c r="F1671" s="33"/>
      <c r="G1671" s="33"/>
      <c r="H1671" s="33"/>
      <c r="I1671" s="33"/>
      <c r="J1671" s="33"/>
      <c r="K1671" s="33"/>
      <c r="L1671" s="33"/>
      <c r="M1671" s="33"/>
      <c r="N1671" s="33"/>
    </row>
    <row r="1672" spans="2:14">
      <c r="B1672" s="141" t="str">
        <f>TAB_!A2428</f>
        <v>Califique el grado de satisfacción con los siguientes recursos académicos para la investigación:</v>
      </c>
      <c r="C1672" s="33"/>
      <c r="D1672" s="33"/>
      <c r="E1672" s="33"/>
      <c r="F1672" s="33"/>
      <c r="G1672" s="33"/>
      <c r="H1672" s="33"/>
      <c r="I1672" s="33"/>
      <c r="J1672" s="33"/>
      <c r="K1672" s="33"/>
      <c r="L1672" s="33"/>
      <c r="M1672" s="33"/>
      <c r="N1672" s="33"/>
    </row>
    <row r="1673" spans="2:14" ht="15" thickBot="1">
      <c r="B1673" s="141" t="str">
        <f>TAB_!A2429</f>
        <v>Equipos y materiales</v>
      </c>
      <c r="C1673" s="33"/>
      <c r="D1673" s="33"/>
      <c r="E1673" s="33"/>
      <c r="F1673" s="33"/>
      <c r="G1673" s="33"/>
      <c r="H1673" s="33"/>
      <c r="I1673" s="33"/>
      <c r="J1673" s="33"/>
      <c r="K1673" s="33"/>
      <c r="L1673" s="33"/>
      <c r="M1673" s="33"/>
      <c r="N1673" s="33"/>
    </row>
    <row r="1674" spans="2:14">
      <c r="B1674" s="160" t="str">
        <f>TAB_!A2437</f>
        <v>(1)Muy Malo</v>
      </c>
      <c r="C1674" s="159">
        <f>TAB_!B2437</f>
        <v>0</v>
      </c>
      <c r="D1674" s="158">
        <f>TAB_!C2437</f>
        <v>0</v>
      </c>
      <c r="E1674" s="157">
        <f>TAB_!D2437</f>
        <v>0</v>
      </c>
      <c r="F1674" s="158">
        <f>TAB_!E2437</f>
        <v>0</v>
      </c>
      <c r="G1674" s="157">
        <f>TAB_!F2437</f>
        <v>0</v>
      </c>
      <c r="H1674" s="158">
        <f>TAB_!G2437</f>
        <v>0</v>
      </c>
      <c r="I1674" s="157">
        <f>TAB_!H2437</f>
        <v>0</v>
      </c>
      <c r="J1674" s="158">
        <f>TAB_!I2437</f>
        <v>0</v>
      </c>
      <c r="K1674" s="157">
        <f>TAB_!J2437</f>
        <v>0</v>
      </c>
      <c r="L1674" s="158">
        <f>TAB_!K2437</f>
        <v>0</v>
      </c>
      <c r="M1674" s="159">
        <f>TAB_!L2437</f>
        <v>0</v>
      </c>
      <c r="N1674" s="158">
        <f>TAB_!M2437</f>
        <v>0</v>
      </c>
    </row>
    <row r="1675" spans="2:14">
      <c r="B1675" s="142" t="str">
        <f>TAB_!A2438</f>
        <v>(2)Malo</v>
      </c>
      <c r="C1675" s="136">
        <f>TAB_!B2438</f>
        <v>0</v>
      </c>
      <c r="D1675" s="42">
        <f>TAB_!C2438</f>
        <v>0</v>
      </c>
      <c r="E1675" s="41">
        <f>TAB_!D2438</f>
        <v>0</v>
      </c>
      <c r="F1675" s="42">
        <f>TAB_!E2438</f>
        <v>0</v>
      </c>
      <c r="G1675" s="41">
        <f>TAB_!F2438</f>
        <v>0</v>
      </c>
      <c r="H1675" s="42">
        <f>TAB_!G2438</f>
        <v>0</v>
      </c>
      <c r="I1675" s="41">
        <f>TAB_!H2438</f>
        <v>0</v>
      </c>
      <c r="J1675" s="42">
        <f>TAB_!I2438</f>
        <v>0</v>
      </c>
      <c r="K1675" s="41">
        <f>TAB_!J2438</f>
        <v>0</v>
      </c>
      <c r="L1675" s="42">
        <f>TAB_!K2438</f>
        <v>0</v>
      </c>
      <c r="M1675" s="136">
        <f>TAB_!L2438</f>
        <v>0</v>
      </c>
      <c r="N1675" s="42">
        <f>TAB_!M2438</f>
        <v>0</v>
      </c>
    </row>
    <row r="1676" spans="2:14">
      <c r="B1676" s="142" t="str">
        <f>TAB_!A2439</f>
        <v>(3)Regular</v>
      </c>
      <c r="C1676" s="136">
        <f>TAB_!B2439</f>
        <v>0</v>
      </c>
      <c r="D1676" s="42">
        <f>TAB_!C2439</f>
        <v>0</v>
      </c>
      <c r="E1676" s="41">
        <f>TAB_!D2439</f>
        <v>25</v>
      </c>
      <c r="F1676" s="42">
        <f>TAB_!E2439</f>
        <v>0</v>
      </c>
      <c r="G1676" s="41">
        <f>TAB_!F2439</f>
        <v>0</v>
      </c>
      <c r="H1676" s="42">
        <f>TAB_!G2439</f>
        <v>0</v>
      </c>
      <c r="I1676" s="41">
        <f>TAB_!H2439</f>
        <v>0</v>
      </c>
      <c r="J1676" s="42">
        <f>TAB_!I2439</f>
        <v>0</v>
      </c>
      <c r="K1676" s="41">
        <f>TAB_!J2439</f>
        <v>0</v>
      </c>
      <c r="L1676" s="42">
        <f>TAB_!K2439</f>
        <v>0</v>
      </c>
      <c r="M1676" s="136">
        <f>TAB_!L2439</f>
        <v>25</v>
      </c>
      <c r="N1676" s="42">
        <f>TAB_!M2439</f>
        <v>0</v>
      </c>
    </row>
    <row r="1677" spans="2:14">
      <c r="B1677" s="142" t="str">
        <f>TAB_!A2440</f>
        <v>(4)Bueno</v>
      </c>
      <c r="C1677" s="136">
        <f>TAB_!B2440</f>
        <v>0</v>
      </c>
      <c r="D1677" s="42">
        <f>TAB_!C2440</f>
        <v>0</v>
      </c>
      <c r="E1677" s="41">
        <f>TAB_!D2440</f>
        <v>50</v>
      </c>
      <c r="F1677" s="42">
        <f>TAB_!E2440</f>
        <v>33.299999999999997</v>
      </c>
      <c r="G1677" s="41">
        <f>TAB_!F2440</f>
        <v>0</v>
      </c>
      <c r="H1677" s="42">
        <f>TAB_!G2440</f>
        <v>0</v>
      </c>
      <c r="I1677" s="41">
        <f>TAB_!H2440</f>
        <v>0</v>
      </c>
      <c r="J1677" s="42">
        <f>TAB_!I2440</f>
        <v>0</v>
      </c>
      <c r="K1677" s="41">
        <f>TAB_!J2440</f>
        <v>0</v>
      </c>
      <c r="L1677" s="42">
        <f>TAB_!K2440</f>
        <v>0</v>
      </c>
      <c r="M1677" s="136">
        <f>TAB_!L2440</f>
        <v>50</v>
      </c>
      <c r="N1677" s="42">
        <f>TAB_!M2440</f>
        <v>33.299999999999997</v>
      </c>
    </row>
    <row r="1678" spans="2:14">
      <c r="B1678" s="142" t="str">
        <f>TAB_!A2441</f>
        <v>(5)Excelente</v>
      </c>
      <c r="C1678" s="136">
        <f>TAB_!B2441</f>
        <v>0</v>
      </c>
      <c r="D1678" s="42">
        <f>TAB_!C2441</f>
        <v>0</v>
      </c>
      <c r="E1678" s="41">
        <f>TAB_!D2441</f>
        <v>25</v>
      </c>
      <c r="F1678" s="42">
        <f>TAB_!E2441</f>
        <v>16.7</v>
      </c>
      <c r="G1678" s="41">
        <f>TAB_!F2441</f>
        <v>0</v>
      </c>
      <c r="H1678" s="42">
        <f>TAB_!G2441</f>
        <v>0</v>
      </c>
      <c r="I1678" s="41">
        <f>TAB_!H2441</f>
        <v>0</v>
      </c>
      <c r="J1678" s="42">
        <f>TAB_!I2441</f>
        <v>0</v>
      </c>
      <c r="K1678" s="41">
        <f>TAB_!J2441</f>
        <v>0</v>
      </c>
      <c r="L1678" s="42">
        <f>TAB_!K2441</f>
        <v>0</v>
      </c>
      <c r="M1678" s="136">
        <f>TAB_!L2441</f>
        <v>25</v>
      </c>
      <c r="N1678" s="42">
        <f>TAB_!M2441</f>
        <v>16.7</v>
      </c>
    </row>
    <row r="1679" spans="2:14">
      <c r="B1679" s="142" t="str">
        <f>TAB_!A2442</f>
        <v>NS/NA</v>
      </c>
      <c r="C1679" s="136">
        <f>TAB_!B2442</f>
        <v>0</v>
      </c>
      <c r="D1679" s="42">
        <f>TAB_!C2442</f>
        <v>0</v>
      </c>
      <c r="E1679" s="41">
        <f>TAB_!D2442</f>
        <v>0</v>
      </c>
      <c r="F1679" s="42">
        <f>TAB_!E2442</f>
        <v>50</v>
      </c>
      <c r="G1679" s="41">
        <f>TAB_!F2442</f>
        <v>0</v>
      </c>
      <c r="H1679" s="42">
        <f>TAB_!G2442</f>
        <v>0</v>
      </c>
      <c r="I1679" s="41">
        <f>TAB_!H2442</f>
        <v>0</v>
      </c>
      <c r="J1679" s="42">
        <f>TAB_!I2442</f>
        <v>0</v>
      </c>
      <c r="K1679" s="41">
        <f>TAB_!J2442</f>
        <v>0</v>
      </c>
      <c r="L1679" s="42">
        <f>TAB_!K2442</f>
        <v>0</v>
      </c>
      <c r="M1679" s="136">
        <f>TAB_!L2442</f>
        <v>0</v>
      </c>
      <c r="N1679" s="42">
        <f>TAB_!M2442</f>
        <v>50</v>
      </c>
    </row>
    <row r="1680" spans="2:14">
      <c r="B1680" s="142" t="str">
        <f>TAB_!A2443</f>
        <v>Total</v>
      </c>
      <c r="C1680" s="136">
        <f>TAB_!B2443</f>
        <v>0</v>
      </c>
      <c r="D1680" s="42">
        <f>TAB_!C2443</f>
        <v>0</v>
      </c>
      <c r="E1680" s="41">
        <f>TAB_!D2443</f>
        <v>100</v>
      </c>
      <c r="F1680" s="42">
        <f>TAB_!E2443</f>
        <v>100</v>
      </c>
      <c r="G1680" s="41">
        <f>TAB_!F2443</f>
        <v>0</v>
      </c>
      <c r="H1680" s="42">
        <f>TAB_!G2443</f>
        <v>0</v>
      </c>
      <c r="I1680" s="41">
        <f>TAB_!H2443</f>
        <v>0</v>
      </c>
      <c r="J1680" s="42">
        <f>TAB_!I2443</f>
        <v>0</v>
      </c>
      <c r="K1680" s="41">
        <f>TAB_!J2443</f>
        <v>0</v>
      </c>
      <c r="L1680" s="42">
        <f>TAB_!K2443</f>
        <v>0</v>
      </c>
      <c r="M1680" s="136">
        <f>TAB_!L2443</f>
        <v>100</v>
      </c>
      <c r="N1680" s="42">
        <f>TAB_!M2443</f>
        <v>100</v>
      </c>
    </row>
    <row r="1681" spans="2:14">
      <c r="B1681" s="143" t="str">
        <f>TAB_!A2444</f>
        <v>Numero de entrevistados</v>
      </c>
      <c r="C1681" s="137">
        <f>TAB_!B2444</f>
        <v>0</v>
      </c>
      <c r="D1681" s="44">
        <f>TAB_!C2444</f>
        <v>0</v>
      </c>
      <c r="E1681" s="43">
        <f>TAB_!D2444</f>
        <v>4</v>
      </c>
      <c r="F1681" s="44">
        <f>TAB_!E2444</f>
        <v>6</v>
      </c>
      <c r="G1681" s="43">
        <f>TAB_!F2444</f>
        <v>0</v>
      </c>
      <c r="H1681" s="44">
        <f>TAB_!G2444</f>
        <v>0</v>
      </c>
      <c r="I1681" s="43">
        <f>TAB_!H2444</f>
        <v>0</v>
      </c>
      <c r="J1681" s="44">
        <f>TAB_!I2444</f>
        <v>0</v>
      </c>
      <c r="K1681" s="43">
        <f>TAB_!J2444</f>
        <v>0</v>
      </c>
      <c r="L1681" s="44">
        <f>TAB_!K2444</f>
        <v>0</v>
      </c>
      <c r="M1681" s="137">
        <f>TAB_!L2444</f>
        <v>4</v>
      </c>
      <c r="N1681" s="44">
        <f>TAB_!M2444</f>
        <v>6</v>
      </c>
    </row>
    <row r="1682" spans="2:14">
      <c r="B1682" s="161" t="str">
        <f>TAB_!A2445</f>
        <v>TOP TWO BOX</v>
      </c>
      <c r="C1682" s="138">
        <f>TAB_!B2445</f>
        <v>0</v>
      </c>
      <c r="D1682" s="36">
        <f>TAB_!C2445</f>
        <v>0</v>
      </c>
      <c r="E1682" s="35">
        <f>TAB_!D2445</f>
        <v>75</v>
      </c>
      <c r="F1682" s="36">
        <f>TAB_!E2445</f>
        <v>50</v>
      </c>
      <c r="G1682" s="35">
        <f>TAB_!F2445</f>
        <v>0</v>
      </c>
      <c r="H1682" s="36">
        <f>TAB_!G2445</f>
        <v>0</v>
      </c>
      <c r="I1682" s="35">
        <f>TAB_!H2445</f>
        <v>0</v>
      </c>
      <c r="J1682" s="36">
        <f>TAB_!I2445</f>
        <v>0</v>
      </c>
      <c r="K1682" s="35">
        <f>TAB_!J2445</f>
        <v>0</v>
      </c>
      <c r="L1682" s="36">
        <f>TAB_!K2445</f>
        <v>0</v>
      </c>
      <c r="M1682" s="138">
        <f>TAB_!L2445</f>
        <v>75</v>
      </c>
      <c r="N1682" s="36">
        <f>TAB_!M2445</f>
        <v>50</v>
      </c>
    </row>
    <row r="1683" spans="2:14">
      <c r="B1683" s="142" t="str">
        <f>TAB_!A2446</f>
        <v>BOTTOM TWO BOX</v>
      </c>
      <c r="C1683" s="136">
        <f>TAB_!B2446</f>
        <v>0</v>
      </c>
      <c r="D1683" s="42">
        <f>TAB_!C2446</f>
        <v>0</v>
      </c>
      <c r="E1683" s="41">
        <f>TAB_!D2446</f>
        <v>0</v>
      </c>
      <c r="F1683" s="42">
        <f>TAB_!E2446</f>
        <v>0</v>
      </c>
      <c r="G1683" s="41">
        <f>TAB_!F2446</f>
        <v>0</v>
      </c>
      <c r="H1683" s="42">
        <f>TAB_!G2446</f>
        <v>0</v>
      </c>
      <c r="I1683" s="41">
        <f>TAB_!H2446</f>
        <v>0</v>
      </c>
      <c r="J1683" s="42">
        <f>TAB_!I2446</f>
        <v>0</v>
      </c>
      <c r="K1683" s="41">
        <f>TAB_!J2446</f>
        <v>0</v>
      </c>
      <c r="L1683" s="42">
        <f>TAB_!K2446</f>
        <v>0</v>
      </c>
      <c r="M1683" s="136">
        <f>TAB_!L2446</f>
        <v>0</v>
      </c>
      <c r="N1683" s="42">
        <f>TAB_!M2446</f>
        <v>0</v>
      </c>
    </row>
    <row r="1684" spans="2:14">
      <c r="B1684" s="161" t="str">
        <f>TAB_!A2447</f>
        <v>Media Escala de 1 a 5</v>
      </c>
      <c r="C1684" s="139">
        <f>TAB_!B2447</f>
        <v>0</v>
      </c>
      <c r="D1684" s="38">
        <f>TAB_!C2447</f>
        <v>0</v>
      </c>
      <c r="E1684" s="37">
        <f>TAB_!D2447</f>
        <v>4</v>
      </c>
      <c r="F1684" s="38">
        <f>TAB_!E2447</f>
        <v>4.3</v>
      </c>
      <c r="G1684" s="37">
        <f>TAB_!F2447</f>
        <v>0</v>
      </c>
      <c r="H1684" s="38">
        <f>TAB_!G2447</f>
        <v>0</v>
      </c>
      <c r="I1684" s="37">
        <f>TAB_!H2447</f>
        <v>0</v>
      </c>
      <c r="J1684" s="38">
        <f>TAB_!I2447</f>
        <v>0</v>
      </c>
      <c r="K1684" s="37">
        <f>TAB_!J2447</f>
        <v>0</v>
      </c>
      <c r="L1684" s="38">
        <f>TAB_!K2447</f>
        <v>0</v>
      </c>
      <c r="M1684" s="139">
        <f>TAB_!L2447</f>
        <v>4</v>
      </c>
      <c r="N1684" s="38">
        <f>TAB_!M2447</f>
        <v>4.3</v>
      </c>
    </row>
    <row r="1685" spans="2:14" ht="15" thickBot="1">
      <c r="B1685" s="162" t="str">
        <f>TAB_!A2448</f>
        <v>Índice Escala de 1 a 100</v>
      </c>
      <c r="C1685" s="140">
        <f>TAB_!B2448</f>
        <v>0</v>
      </c>
      <c r="D1685" s="46">
        <f>TAB_!C2448</f>
        <v>0</v>
      </c>
      <c r="E1685" s="45">
        <f>TAB_!D2448</f>
        <v>75</v>
      </c>
      <c r="F1685" s="46">
        <f>TAB_!E2448</f>
        <v>83.3</v>
      </c>
      <c r="G1685" s="45">
        <f>TAB_!F2448</f>
        <v>0</v>
      </c>
      <c r="H1685" s="46">
        <f>TAB_!G2448</f>
        <v>0</v>
      </c>
      <c r="I1685" s="45">
        <f>TAB_!H2448</f>
        <v>0</v>
      </c>
      <c r="J1685" s="46">
        <f>TAB_!I2448</f>
        <v>0</v>
      </c>
      <c r="K1685" s="45">
        <f>TAB_!J2448</f>
        <v>0</v>
      </c>
      <c r="L1685" s="46">
        <f>TAB_!K2448</f>
        <v>0</v>
      </c>
      <c r="M1685" s="140">
        <f>TAB_!L2448</f>
        <v>75</v>
      </c>
      <c r="N1685" s="46">
        <f>TAB_!M2448</f>
        <v>83.3</v>
      </c>
    </row>
    <row r="1686" spans="2:14">
      <c r="C1686" s="33"/>
      <c r="D1686" s="33"/>
      <c r="E1686" s="33"/>
      <c r="F1686" s="33"/>
      <c r="G1686" s="33"/>
      <c r="H1686" s="33"/>
      <c r="I1686" s="33"/>
      <c r="J1686" s="33"/>
      <c r="K1686" s="33"/>
      <c r="L1686" s="33"/>
      <c r="M1686" s="33"/>
      <c r="N1686" s="33"/>
    </row>
    <row r="1687" spans="2:14">
      <c r="C1687" s="33"/>
      <c r="D1687" s="33"/>
      <c r="E1687" s="33"/>
      <c r="F1687" s="33"/>
      <c r="G1687" s="33"/>
      <c r="H1687" s="33"/>
      <c r="I1687" s="33"/>
      <c r="J1687" s="33"/>
      <c r="K1687" s="33"/>
      <c r="L1687" s="33"/>
      <c r="M1687" s="33"/>
      <c r="N1687" s="33"/>
    </row>
    <row r="1688" spans="2:14">
      <c r="B1688" s="141" t="str">
        <f>TAB_!A2451</f>
        <v>Califique el grado de satisfacción con los siguientes recursos académicos para la investigación:</v>
      </c>
      <c r="C1688" s="33"/>
      <c r="D1688" s="33"/>
      <c r="E1688" s="33"/>
      <c r="F1688" s="33"/>
      <c r="G1688" s="33"/>
      <c r="H1688" s="33"/>
      <c r="I1688" s="33"/>
      <c r="J1688" s="33"/>
      <c r="K1688" s="33"/>
      <c r="L1688" s="33"/>
      <c r="M1688" s="33"/>
      <c r="N1688" s="33"/>
    </row>
    <row r="1689" spans="2:14" ht="15" thickBot="1">
      <c r="B1689" s="141" t="str">
        <f>TAB_!A2452</f>
        <v>Recursos informáticos</v>
      </c>
      <c r="C1689" s="33"/>
      <c r="D1689" s="33"/>
      <c r="E1689" s="33"/>
      <c r="F1689" s="33"/>
      <c r="G1689" s="33"/>
      <c r="H1689" s="33"/>
      <c r="I1689" s="33"/>
      <c r="J1689" s="33"/>
      <c r="K1689" s="33"/>
      <c r="L1689" s="33"/>
      <c r="M1689" s="33"/>
      <c r="N1689" s="33"/>
    </row>
    <row r="1690" spans="2:14">
      <c r="B1690" s="160" t="str">
        <f>TAB_!A2460</f>
        <v>(1)Muy Malo</v>
      </c>
      <c r="C1690" s="159">
        <f>TAB_!B2460</f>
        <v>0</v>
      </c>
      <c r="D1690" s="158">
        <f>TAB_!C2460</f>
        <v>0</v>
      </c>
      <c r="E1690" s="157">
        <f>TAB_!D2460</f>
        <v>0</v>
      </c>
      <c r="F1690" s="158">
        <f>TAB_!E2460</f>
        <v>0</v>
      </c>
      <c r="G1690" s="157">
        <f>TAB_!F2460</f>
        <v>0</v>
      </c>
      <c r="H1690" s="158">
        <f>TAB_!G2460</f>
        <v>0</v>
      </c>
      <c r="I1690" s="157">
        <f>TAB_!H2460</f>
        <v>0</v>
      </c>
      <c r="J1690" s="158">
        <f>TAB_!I2460</f>
        <v>0</v>
      </c>
      <c r="K1690" s="157">
        <f>TAB_!J2460</f>
        <v>0</v>
      </c>
      <c r="L1690" s="158">
        <f>TAB_!K2460</f>
        <v>0</v>
      </c>
      <c r="M1690" s="159">
        <f>TAB_!L2460</f>
        <v>0</v>
      </c>
      <c r="N1690" s="158">
        <f>TAB_!M2460</f>
        <v>0</v>
      </c>
    </row>
    <row r="1691" spans="2:14">
      <c r="B1691" s="142" t="str">
        <f>TAB_!A2461</f>
        <v>(2)Malo</v>
      </c>
      <c r="C1691" s="136">
        <f>TAB_!B2461</f>
        <v>0</v>
      </c>
      <c r="D1691" s="42">
        <f>TAB_!C2461</f>
        <v>0</v>
      </c>
      <c r="E1691" s="41">
        <f>TAB_!D2461</f>
        <v>0</v>
      </c>
      <c r="F1691" s="42">
        <f>TAB_!E2461</f>
        <v>0</v>
      </c>
      <c r="G1691" s="41">
        <f>TAB_!F2461</f>
        <v>0</v>
      </c>
      <c r="H1691" s="42">
        <f>TAB_!G2461</f>
        <v>0</v>
      </c>
      <c r="I1691" s="41">
        <f>TAB_!H2461</f>
        <v>0</v>
      </c>
      <c r="J1691" s="42">
        <f>TAB_!I2461</f>
        <v>0</v>
      </c>
      <c r="K1691" s="41">
        <f>TAB_!J2461</f>
        <v>0</v>
      </c>
      <c r="L1691" s="42">
        <f>TAB_!K2461</f>
        <v>0</v>
      </c>
      <c r="M1691" s="136">
        <f>TAB_!L2461</f>
        <v>0</v>
      </c>
      <c r="N1691" s="42">
        <f>TAB_!M2461</f>
        <v>0</v>
      </c>
    </row>
    <row r="1692" spans="2:14">
      <c r="B1692" s="142" t="str">
        <f>TAB_!A2462</f>
        <v>(3)Regular</v>
      </c>
      <c r="C1692" s="136">
        <f>TAB_!B2462</f>
        <v>0</v>
      </c>
      <c r="D1692" s="42">
        <f>TAB_!C2462</f>
        <v>0</v>
      </c>
      <c r="E1692" s="41">
        <f>TAB_!D2462</f>
        <v>25</v>
      </c>
      <c r="F1692" s="42">
        <f>TAB_!E2462</f>
        <v>16.7</v>
      </c>
      <c r="G1692" s="41">
        <f>TAB_!F2462</f>
        <v>0</v>
      </c>
      <c r="H1692" s="42">
        <f>TAB_!G2462</f>
        <v>0</v>
      </c>
      <c r="I1692" s="41">
        <f>TAB_!H2462</f>
        <v>0</v>
      </c>
      <c r="J1692" s="42">
        <f>TAB_!I2462</f>
        <v>0</v>
      </c>
      <c r="K1692" s="41">
        <f>TAB_!J2462</f>
        <v>0</v>
      </c>
      <c r="L1692" s="42">
        <f>TAB_!K2462</f>
        <v>0</v>
      </c>
      <c r="M1692" s="136">
        <f>TAB_!L2462</f>
        <v>25</v>
      </c>
      <c r="N1692" s="42">
        <f>TAB_!M2462</f>
        <v>16.7</v>
      </c>
    </row>
    <row r="1693" spans="2:14">
      <c r="B1693" s="142" t="str">
        <f>TAB_!A2463</f>
        <v>(4)Bueno</v>
      </c>
      <c r="C1693" s="136">
        <f>TAB_!B2463</f>
        <v>0</v>
      </c>
      <c r="D1693" s="42">
        <f>TAB_!C2463</f>
        <v>0</v>
      </c>
      <c r="E1693" s="41">
        <f>TAB_!D2463</f>
        <v>50</v>
      </c>
      <c r="F1693" s="42">
        <f>TAB_!E2463</f>
        <v>50</v>
      </c>
      <c r="G1693" s="41">
        <f>TAB_!F2463</f>
        <v>0</v>
      </c>
      <c r="H1693" s="42">
        <f>TAB_!G2463</f>
        <v>0</v>
      </c>
      <c r="I1693" s="41">
        <f>TAB_!H2463</f>
        <v>0</v>
      </c>
      <c r="J1693" s="42">
        <f>TAB_!I2463</f>
        <v>0</v>
      </c>
      <c r="K1693" s="41">
        <f>TAB_!J2463</f>
        <v>0</v>
      </c>
      <c r="L1693" s="42">
        <f>TAB_!K2463</f>
        <v>0</v>
      </c>
      <c r="M1693" s="136">
        <f>TAB_!L2463</f>
        <v>50</v>
      </c>
      <c r="N1693" s="42">
        <f>TAB_!M2463</f>
        <v>50</v>
      </c>
    </row>
    <row r="1694" spans="2:14">
      <c r="B1694" s="142" t="str">
        <f>TAB_!A2464</f>
        <v>(5)Excelente</v>
      </c>
      <c r="C1694" s="136">
        <f>TAB_!B2464</f>
        <v>0</v>
      </c>
      <c r="D1694" s="42">
        <f>TAB_!C2464</f>
        <v>0</v>
      </c>
      <c r="E1694" s="41">
        <f>TAB_!D2464</f>
        <v>25</v>
      </c>
      <c r="F1694" s="42">
        <f>TAB_!E2464</f>
        <v>16.7</v>
      </c>
      <c r="G1694" s="41">
        <f>TAB_!F2464</f>
        <v>0</v>
      </c>
      <c r="H1694" s="42">
        <f>TAB_!G2464</f>
        <v>0</v>
      </c>
      <c r="I1694" s="41">
        <f>TAB_!H2464</f>
        <v>0</v>
      </c>
      <c r="J1694" s="42">
        <f>TAB_!I2464</f>
        <v>0</v>
      </c>
      <c r="K1694" s="41">
        <f>TAB_!J2464</f>
        <v>0</v>
      </c>
      <c r="L1694" s="42">
        <f>TAB_!K2464</f>
        <v>0</v>
      </c>
      <c r="M1694" s="136">
        <f>TAB_!L2464</f>
        <v>25</v>
      </c>
      <c r="N1694" s="42">
        <f>TAB_!M2464</f>
        <v>16.7</v>
      </c>
    </row>
    <row r="1695" spans="2:14">
      <c r="B1695" s="142" t="str">
        <f>TAB_!A2465</f>
        <v>NS/NA</v>
      </c>
      <c r="C1695" s="136">
        <f>TAB_!B2465</f>
        <v>0</v>
      </c>
      <c r="D1695" s="42">
        <f>TAB_!C2465</f>
        <v>0</v>
      </c>
      <c r="E1695" s="41">
        <f>TAB_!D2465</f>
        <v>0</v>
      </c>
      <c r="F1695" s="42">
        <f>TAB_!E2465</f>
        <v>16.7</v>
      </c>
      <c r="G1695" s="41">
        <f>TAB_!F2465</f>
        <v>0</v>
      </c>
      <c r="H1695" s="42">
        <f>TAB_!G2465</f>
        <v>0</v>
      </c>
      <c r="I1695" s="41">
        <f>TAB_!H2465</f>
        <v>0</v>
      </c>
      <c r="J1695" s="42">
        <f>TAB_!I2465</f>
        <v>0</v>
      </c>
      <c r="K1695" s="41">
        <f>TAB_!J2465</f>
        <v>0</v>
      </c>
      <c r="L1695" s="42">
        <f>TAB_!K2465</f>
        <v>0</v>
      </c>
      <c r="M1695" s="136">
        <f>TAB_!L2465</f>
        <v>0</v>
      </c>
      <c r="N1695" s="42">
        <f>TAB_!M2465</f>
        <v>16.7</v>
      </c>
    </row>
    <row r="1696" spans="2:14">
      <c r="B1696" s="142" t="str">
        <f>TAB_!A2466</f>
        <v>Total</v>
      </c>
      <c r="C1696" s="136">
        <f>TAB_!B2466</f>
        <v>0</v>
      </c>
      <c r="D1696" s="42">
        <f>TAB_!C2466</f>
        <v>0</v>
      </c>
      <c r="E1696" s="41">
        <f>TAB_!D2466</f>
        <v>100</v>
      </c>
      <c r="F1696" s="42">
        <f>TAB_!E2466</f>
        <v>100</v>
      </c>
      <c r="G1696" s="41">
        <f>TAB_!F2466</f>
        <v>0</v>
      </c>
      <c r="H1696" s="42">
        <f>TAB_!G2466</f>
        <v>0</v>
      </c>
      <c r="I1696" s="41">
        <f>TAB_!H2466</f>
        <v>0</v>
      </c>
      <c r="J1696" s="42">
        <f>TAB_!I2466</f>
        <v>0</v>
      </c>
      <c r="K1696" s="41">
        <f>TAB_!J2466</f>
        <v>0</v>
      </c>
      <c r="L1696" s="42">
        <f>TAB_!K2466</f>
        <v>0</v>
      </c>
      <c r="M1696" s="136">
        <f>TAB_!L2466</f>
        <v>100</v>
      </c>
      <c r="N1696" s="42">
        <f>TAB_!M2466</f>
        <v>100</v>
      </c>
    </row>
    <row r="1697" spans="1:14">
      <c r="B1697" s="143" t="str">
        <f>TAB_!A2467</f>
        <v>Numero de entrevistados</v>
      </c>
      <c r="C1697" s="137">
        <f>TAB_!B2467</f>
        <v>0</v>
      </c>
      <c r="D1697" s="44">
        <f>TAB_!C2467</f>
        <v>0</v>
      </c>
      <c r="E1697" s="43">
        <f>TAB_!D2467</f>
        <v>4</v>
      </c>
      <c r="F1697" s="44">
        <f>TAB_!E2467</f>
        <v>6</v>
      </c>
      <c r="G1697" s="43">
        <f>TAB_!F2467</f>
        <v>0</v>
      </c>
      <c r="H1697" s="44">
        <f>TAB_!G2467</f>
        <v>0</v>
      </c>
      <c r="I1697" s="43">
        <f>TAB_!H2467</f>
        <v>0</v>
      </c>
      <c r="J1697" s="44">
        <f>TAB_!I2467</f>
        <v>0</v>
      </c>
      <c r="K1697" s="43">
        <f>TAB_!J2467</f>
        <v>0</v>
      </c>
      <c r="L1697" s="44">
        <f>TAB_!K2467</f>
        <v>0</v>
      </c>
      <c r="M1697" s="137">
        <f>TAB_!L2467</f>
        <v>4</v>
      </c>
      <c r="N1697" s="44">
        <f>TAB_!M2467</f>
        <v>6</v>
      </c>
    </row>
    <row r="1698" spans="1:14">
      <c r="B1698" s="161" t="str">
        <f>TAB_!A2468</f>
        <v>TOP TWO BOX</v>
      </c>
      <c r="C1698" s="138">
        <f>TAB_!B2468</f>
        <v>0</v>
      </c>
      <c r="D1698" s="36">
        <f>TAB_!C2468</f>
        <v>0</v>
      </c>
      <c r="E1698" s="35">
        <f>TAB_!D2468</f>
        <v>75</v>
      </c>
      <c r="F1698" s="36">
        <f>TAB_!E2468</f>
        <v>66.7</v>
      </c>
      <c r="G1698" s="35">
        <f>TAB_!F2468</f>
        <v>0</v>
      </c>
      <c r="H1698" s="36">
        <f>TAB_!G2468</f>
        <v>0</v>
      </c>
      <c r="I1698" s="35">
        <f>TAB_!H2468</f>
        <v>0</v>
      </c>
      <c r="J1698" s="36">
        <f>TAB_!I2468</f>
        <v>0</v>
      </c>
      <c r="K1698" s="35">
        <f>TAB_!J2468</f>
        <v>0</v>
      </c>
      <c r="L1698" s="36">
        <f>TAB_!K2468</f>
        <v>0</v>
      </c>
      <c r="M1698" s="138">
        <f>TAB_!L2468</f>
        <v>75</v>
      </c>
      <c r="N1698" s="36">
        <f>TAB_!M2468</f>
        <v>66.7</v>
      </c>
    </row>
    <row r="1699" spans="1:14">
      <c r="B1699" s="142" t="str">
        <f>TAB_!A2469</f>
        <v>BOTTOM TWO BOX</v>
      </c>
      <c r="C1699" s="136">
        <f>TAB_!B2469</f>
        <v>0</v>
      </c>
      <c r="D1699" s="42">
        <f>TAB_!C2469</f>
        <v>0</v>
      </c>
      <c r="E1699" s="41">
        <f>TAB_!D2469</f>
        <v>0</v>
      </c>
      <c r="F1699" s="42">
        <f>TAB_!E2469</f>
        <v>0</v>
      </c>
      <c r="G1699" s="41">
        <f>TAB_!F2469</f>
        <v>0</v>
      </c>
      <c r="H1699" s="42">
        <f>TAB_!G2469</f>
        <v>0</v>
      </c>
      <c r="I1699" s="41">
        <f>TAB_!H2469</f>
        <v>0</v>
      </c>
      <c r="J1699" s="42">
        <f>TAB_!I2469</f>
        <v>0</v>
      </c>
      <c r="K1699" s="41">
        <f>TAB_!J2469</f>
        <v>0</v>
      </c>
      <c r="L1699" s="42">
        <f>TAB_!K2469</f>
        <v>0</v>
      </c>
      <c r="M1699" s="136">
        <f>TAB_!L2469</f>
        <v>0</v>
      </c>
      <c r="N1699" s="42">
        <f>TAB_!M2469</f>
        <v>0</v>
      </c>
    </row>
    <row r="1700" spans="1:14">
      <c r="B1700" s="161" t="str">
        <f>TAB_!A2470</f>
        <v>Media Escala de 1 a 5</v>
      </c>
      <c r="C1700" s="139">
        <f>TAB_!B2470</f>
        <v>0</v>
      </c>
      <c r="D1700" s="38">
        <f>TAB_!C2470</f>
        <v>0</v>
      </c>
      <c r="E1700" s="37">
        <f>TAB_!D2470</f>
        <v>4</v>
      </c>
      <c r="F1700" s="38">
        <f>TAB_!E2470</f>
        <v>4</v>
      </c>
      <c r="G1700" s="37">
        <f>TAB_!F2470</f>
        <v>0</v>
      </c>
      <c r="H1700" s="38">
        <f>TAB_!G2470</f>
        <v>0</v>
      </c>
      <c r="I1700" s="37">
        <f>TAB_!H2470</f>
        <v>0</v>
      </c>
      <c r="J1700" s="38">
        <f>TAB_!I2470</f>
        <v>0</v>
      </c>
      <c r="K1700" s="37">
        <f>TAB_!J2470</f>
        <v>0</v>
      </c>
      <c r="L1700" s="38">
        <f>TAB_!K2470</f>
        <v>0</v>
      </c>
      <c r="M1700" s="139">
        <f>TAB_!L2470</f>
        <v>4</v>
      </c>
      <c r="N1700" s="38">
        <f>TAB_!M2470</f>
        <v>4</v>
      </c>
    </row>
    <row r="1701" spans="1:14" ht="15" thickBot="1">
      <c r="B1701" s="162" t="str">
        <f>TAB_!A2471</f>
        <v>Índice Escala de 1 a 100</v>
      </c>
      <c r="C1701" s="140">
        <f>TAB_!B2471</f>
        <v>0</v>
      </c>
      <c r="D1701" s="46">
        <f>TAB_!C2471</f>
        <v>0</v>
      </c>
      <c r="E1701" s="45">
        <f>TAB_!D2471</f>
        <v>75</v>
      </c>
      <c r="F1701" s="46">
        <f>TAB_!E2471</f>
        <v>75</v>
      </c>
      <c r="G1701" s="45">
        <f>TAB_!F2471</f>
        <v>0</v>
      </c>
      <c r="H1701" s="46">
        <f>TAB_!G2471</f>
        <v>0</v>
      </c>
      <c r="I1701" s="45">
        <f>TAB_!H2471</f>
        <v>0</v>
      </c>
      <c r="J1701" s="46">
        <f>TAB_!I2471</f>
        <v>0</v>
      </c>
      <c r="K1701" s="45">
        <f>TAB_!J2471</f>
        <v>0</v>
      </c>
      <c r="L1701" s="46">
        <f>TAB_!K2471</f>
        <v>0</v>
      </c>
      <c r="M1701" s="140">
        <f>TAB_!L2471</f>
        <v>75</v>
      </c>
      <c r="N1701" s="46">
        <f>TAB_!M2471</f>
        <v>75</v>
      </c>
    </row>
    <row r="1702" spans="1:14">
      <c r="C1702" s="33"/>
      <c r="D1702" s="33"/>
      <c r="E1702" s="33"/>
      <c r="F1702" s="33"/>
      <c r="G1702" s="33"/>
      <c r="H1702" s="33"/>
      <c r="I1702" s="33"/>
      <c r="J1702" s="33"/>
      <c r="K1702" s="33"/>
      <c r="L1702" s="33"/>
      <c r="M1702" s="33"/>
      <c r="N1702" s="33"/>
    </row>
    <row r="1703" spans="1:14" s="111" customFormat="1">
      <c r="A1703" s="113"/>
      <c r="B1703" s="33"/>
      <c r="C1703" s="33"/>
      <c r="D1703" s="33"/>
      <c r="E1703" s="33"/>
      <c r="F1703" s="33"/>
      <c r="G1703" s="33"/>
      <c r="H1703" s="33"/>
      <c r="I1703" s="33"/>
      <c r="J1703" s="33"/>
      <c r="K1703" s="33"/>
      <c r="L1703" s="33"/>
      <c r="M1703" s="33"/>
      <c r="N1703" s="33"/>
    </row>
    <row r="1704" spans="1:14" s="111" customFormat="1">
      <c r="A1704" s="273"/>
      <c r="B1704" s="33"/>
      <c r="C1704" s="33"/>
      <c r="D1704" s="33"/>
      <c r="E1704" s="33"/>
      <c r="F1704" s="33"/>
      <c r="G1704" s="33"/>
      <c r="H1704" s="33"/>
      <c r="I1704" s="33"/>
      <c r="J1704" s="33"/>
      <c r="K1704" s="33"/>
      <c r="L1704" s="33"/>
      <c r="M1704" s="33"/>
      <c r="N1704" s="33"/>
    </row>
    <row r="1705" spans="1:14" s="111" customFormat="1">
      <c r="A1705" s="273"/>
      <c r="B1705" s="33"/>
      <c r="C1705" s="33"/>
      <c r="D1705" s="33"/>
      <c r="E1705" s="33"/>
      <c r="F1705" s="33"/>
      <c r="G1705" s="33"/>
      <c r="H1705" s="33"/>
      <c r="I1705" s="33"/>
      <c r="J1705" s="33"/>
      <c r="K1705" s="33"/>
      <c r="L1705" s="33"/>
      <c r="M1705" s="33"/>
      <c r="N1705" s="33"/>
    </row>
    <row r="1706" spans="1:14" s="111" customFormat="1">
      <c r="A1706" s="273"/>
      <c r="B1706" s="33"/>
      <c r="C1706" s="33"/>
      <c r="D1706" s="33"/>
      <c r="E1706" s="33"/>
      <c r="F1706" s="33"/>
      <c r="G1706" s="33"/>
      <c r="H1706" s="33"/>
      <c r="I1706" s="33"/>
      <c r="J1706" s="33"/>
      <c r="K1706" s="33"/>
      <c r="L1706" s="33"/>
      <c r="M1706" s="33"/>
      <c r="N1706" s="33"/>
    </row>
    <row r="1707" spans="1:14">
      <c r="A1707" s="273"/>
      <c r="C1707" s="33"/>
      <c r="D1707" s="33"/>
      <c r="E1707" s="33"/>
      <c r="F1707" s="33"/>
      <c r="G1707" s="33"/>
      <c r="H1707" s="33"/>
      <c r="I1707" s="33"/>
      <c r="J1707" s="33"/>
      <c r="K1707" s="33"/>
      <c r="L1707" s="33"/>
      <c r="M1707" s="33"/>
      <c r="N1707" s="33"/>
    </row>
    <row r="1708" spans="1:14" ht="15" thickBot="1">
      <c r="A1708" s="273"/>
      <c r="B1708" s="141" t="str">
        <f>TAB_!A2474</f>
        <v>¿Considera que los programas, actividades y servicios de bienestar contribuyen con su formación integral?</v>
      </c>
      <c r="C1708" s="33"/>
      <c r="D1708" s="33"/>
      <c r="E1708" s="33"/>
      <c r="F1708" s="33"/>
      <c r="G1708" s="33"/>
      <c r="H1708" s="33"/>
      <c r="I1708" s="33"/>
      <c r="J1708" s="33"/>
      <c r="K1708" s="33"/>
      <c r="L1708" s="33"/>
      <c r="M1708" s="33"/>
      <c r="N1708" s="33"/>
    </row>
    <row r="1709" spans="1:14">
      <c r="A1709" s="273"/>
      <c r="B1709" s="160" t="str">
        <f>TAB_!A2482</f>
        <v>(1)Total Desacuerdo</v>
      </c>
      <c r="C1709" s="159">
        <f>TAB_!B2482</f>
        <v>0</v>
      </c>
      <c r="D1709" s="158">
        <f>TAB_!C2482</f>
        <v>0</v>
      </c>
      <c r="E1709" s="157">
        <f>TAB_!D2482</f>
        <v>0</v>
      </c>
      <c r="F1709" s="158">
        <f>TAB_!E2482</f>
        <v>0</v>
      </c>
      <c r="G1709" s="157">
        <f>TAB_!F2482</f>
        <v>0</v>
      </c>
      <c r="H1709" s="158">
        <f>TAB_!G2482</f>
        <v>0</v>
      </c>
      <c r="I1709" s="157">
        <f>TAB_!H2482</f>
        <v>0</v>
      </c>
      <c r="J1709" s="158">
        <f>TAB_!I2482</f>
        <v>0</v>
      </c>
      <c r="K1709" s="157">
        <f>TAB_!J2482</f>
        <v>0</v>
      </c>
      <c r="L1709" s="158">
        <f>TAB_!K2482</f>
        <v>0</v>
      </c>
      <c r="M1709" s="159">
        <f>TAB_!L2482</f>
        <v>0</v>
      </c>
      <c r="N1709" s="158">
        <f>TAB_!M2482</f>
        <v>0</v>
      </c>
    </row>
    <row r="1710" spans="1:14">
      <c r="A1710" s="273"/>
      <c r="B1710" s="142" t="str">
        <f>TAB_!A2483</f>
        <v>(2)Desacuerdo</v>
      </c>
      <c r="C1710" s="136">
        <f>TAB_!B2483</f>
        <v>0</v>
      </c>
      <c r="D1710" s="42">
        <f>TAB_!C2483</f>
        <v>0</v>
      </c>
      <c r="E1710" s="41">
        <f>TAB_!D2483</f>
        <v>25</v>
      </c>
      <c r="F1710" s="42">
        <f>TAB_!E2483</f>
        <v>0</v>
      </c>
      <c r="G1710" s="41">
        <f>TAB_!F2483</f>
        <v>0</v>
      </c>
      <c r="H1710" s="42">
        <f>TAB_!G2483</f>
        <v>0</v>
      </c>
      <c r="I1710" s="41">
        <f>TAB_!H2483</f>
        <v>0</v>
      </c>
      <c r="J1710" s="42">
        <f>TAB_!I2483</f>
        <v>0</v>
      </c>
      <c r="K1710" s="41">
        <f>TAB_!J2483</f>
        <v>0</v>
      </c>
      <c r="L1710" s="42">
        <f>TAB_!K2483</f>
        <v>0</v>
      </c>
      <c r="M1710" s="136">
        <f>TAB_!L2483</f>
        <v>5.6</v>
      </c>
      <c r="N1710" s="42">
        <f>TAB_!M2483</f>
        <v>0</v>
      </c>
    </row>
    <row r="1711" spans="1:14">
      <c r="A1711" s="273"/>
      <c r="B1711" s="142" t="str">
        <f>TAB_!A2484</f>
        <v>(3)Medianamente de acuerdo</v>
      </c>
      <c r="C1711" s="136">
        <f>TAB_!B2484</f>
        <v>0</v>
      </c>
      <c r="D1711" s="42">
        <f>TAB_!C2484</f>
        <v>0</v>
      </c>
      <c r="E1711" s="41">
        <f>TAB_!D2484</f>
        <v>25</v>
      </c>
      <c r="F1711" s="42">
        <f>TAB_!E2484</f>
        <v>0</v>
      </c>
      <c r="G1711" s="41">
        <f>TAB_!F2484</f>
        <v>0</v>
      </c>
      <c r="H1711" s="42">
        <f>TAB_!G2484</f>
        <v>20</v>
      </c>
      <c r="I1711" s="41">
        <f>TAB_!H2484</f>
        <v>0</v>
      </c>
      <c r="J1711" s="42">
        <f>TAB_!I2484</f>
        <v>0</v>
      </c>
      <c r="K1711" s="41">
        <f>TAB_!J2484</f>
        <v>0</v>
      </c>
      <c r="L1711" s="42">
        <f>TAB_!K2484</f>
        <v>0</v>
      </c>
      <c r="M1711" s="136">
        <f>TAB_!L2484</f>
        <v>5.6</v>
      </c>
      <c r="N1711" s="42">
        <f>TAB_!M2484</f>
        <v>5.3</v>
      </c>
    </row>
    <row r="1712" spans="1:14">
      <c r="A1712" s="273"/>
      <c r="B1712" s="142" t="str">
        <f>TAB_!A2485</f>
        <v>(4)Acuerdo</v>
      </c>
      <c r="C1712" s="136">
        <f>TAB_!B2485</f>
        <v>0</v>
      </c>
      <c r="D1712" s="42">
        <f>TAB_!C2485</f>
        <v>0</v>
      </c>
      <c r="E1712" s="41">
        <f>TAB_!D2485</f>
        <v>50</v>
      </c>
      <c r="F1712" s="42">
        <f>TAB_!E2485</f>
        <v>66.7</v>
      </c>
      <c r="G1712" s="41">
        <f>TAB_!F2485</f>
        <v>75</v>
      </c>
      <c r="H1712" s="42">
        <f>TAB_!G2485</f>
        <v>60</v>
      </c>
      <c r="I1712" s="41">
        <f>TAB_!H2485</f>
        <v>40</v>
      </c>
      <c r="J1712" s="42">
        <f>TAB_!I2485</f>
        <v>50</v>
      </c>
      <c r="K1712" s="41">
        <f>TAB_!J2485</f>
        <v>40</v>
      </c>
      <c r="L1712" s="42">
        <f>TAB_!K2485</f>
        <v>100</v>
      </c>
      <c r="M1712" s="136">
        <f>TAB_!L2485</f>
        <v>50</v>
      </c>
      <c r="N1712" s="42">
        <f>TAB_!M2485</f>
        <v>68.400000000000006</v>
      </c>
    </row>
    <row r="1713" spans="1:14">
      <c r="A1713" s="273"/>
      <c r="B1713" s="142" t="str">
        <f>TAB_!A2486</f>
        <v>(5)Total Acuerdo</v>
      </c>
      <c r="C1713" s="136">
        <f>TAB_!B2486</f>
        <v>0</v>
      </c>
      <c r="D1713" s="42">
        <f>TAB_!C2486</f>
        <v>0</v>
      </c>
      <c r="E1713" s="41">
        <f>TAB_!D2486</f>
        <v>0</v>
      </c>
      <c r="F1713" s="42">
        <f>TAB_!E2486</f>
        <v>33.299999999999997</v>
      </c>
      <c r="G1713" s="41">
        <f>TAB_!F2486</f>
        <v>25</v>
      </c>
      <c r="H1713" s="42">
        <f>TAB_!G2486</f>
        <v>0</v>
      </c>
      <c r="I1713" s="41">
        <f>TAB_!H2486</f>
        <v>60</v>
      </c>
      <c r="J1713" s="42">
        <f>TAB_!I2486</f>
        <v>50</v>
      </c>
      <c r="K1713" s="41">
        <f>TAB_!J2486</f>
        <v>60</v>
      </c>
      <c r="L1713" s="42">
        <f>TAB_!K2486</f>
        <v>0</v>
      </c>
      <c r="M1713" s="136">
        <f>TAB_!L2486</f>
        <v>38.9</v>
      </c>
      <c r="N1713" s="42">
        <f>TAB_!M2486</f>
        <v>21.1</v>
      </c>
    </row>
    <row r="1714" spans="1:14">
      <c r="A1714" s="273"/>
      <c r="B1714" s="142" t="str">
        <f>TAB_!A2487</f>
        <v>NS/NA</v>
      </c>
      <c r="C1714" s="136">
        <f>TAB_!B2487</f>
        <v>0</v>
      </c>
      <c r="D1714" s="42">
        <f>TAB_!C2487</f>
        <v>0</v>
      </c>
      <c r="E1714" s="41">
        <f>TAB_!D2487</f>
        <v>0</v>
      </c>
      <c r="F1714" s="42">
        <f>TAB_!E2487</f>
        <v>0</v>
      </c>
      <c r="G1714" s="41">
        <f>TAB_!F2487</f>
        <v>0</v>
      </c>
      <c r="H1714" s="42">
        <f>TAB_!G2487</f>
        <v>20</v>
      </c>
      <c r="I1714" s="41">
        <f>TAB_!H2487</f>
        <v>0</v>
      </c>
      <c r="J1714" s="42">
        <f>TAB_!I2487</f>
        <v>0</v>
      </c>
      <c r="K1714" s="41">
        <f>TAB_!J2487</f>
        <v>0</v>
      </c>
      <c r="L1714" s="42">
        <f>TAB_!K2487</f>
        <v>0</v>
      </c>
      <c r="M1714" s="136">
        <f>TAB_!L2487</f>
        <v>0</v>
      </c>
      <c r="N1714" s="42">
        <f>TAB_!M2487</f>
        <v>5.3</v>
      </c>
    </row>
    <row r="1715" spans="1:14">
      <c r="A1715" s="273"/>
      <c r="B1715" s="142" t="str">
        <f>TAB_!A2488</f>
        <v>Total</v>
      </c>
      <c r="C1715" s="136">
        <f>TAB_!B2488</f>
        <v>0</v>
      </c>
      <c r="D1715" s="42">
        <f>TAB_!C2488</f>
        <v>0</v>
      </c>
      <c r="E1715" s="41">
        <f>TAB_!D2488</f>
        <v>100</v>
      </c>
      <c r="F1715" s="42">
        <f>TAB_!E2488</f>
        <v>100</v>
      </c>
      <c r="G1715" s="41">
        <f>TAB_!F2488</f>
        <v>100</v>
      </c>
      <c r="H1715" s="42">
        <f>TAB_!G2488</f>
        <v>100</v>
      </c>
      <c r="I1715" s="41">
        <f>TAB_!H2488</f>
        <v>100</v>
      </c>
      <c r="J1715" s="42">
        <f>TAB_!I2488</f>
        <v>100</v>
      </c>
      <c r="K1715" s="41">
        <f>TAB_!J2488</f>
        <v>100</v>
      </c>
      <c r="L1715" s="42">
        <f>TAB_!K2488</f>
        <v>100</v>
      </c>
      <c r="M1715" s="136">
        <f>TAB_!L2488</f>
        <v>100</v>
      </c>
      <c r="N1715" s="42">
        <f>TAB_!M2488</f>
        <v>100</v>
      </c>
    </row>
    <row r="1716" spans="1:14">
      <c r="A1716" s="273"/>
      <c r="B1716" s="143" t="str">
        <f>TAB_!A2489</f>
        <v>Numero de entrevistados</v>
      </c>
      <c r="C1716" s="137">
        <f>TAB_!B2489</f>
        <v>0</v>
      </c>
      <c r="D1716" s="44">
        <f>TAB_!C2489</f>
        <v>0</v>
      </c>
      <c r="E1716" s="43">
        <f>TAB_!D2489</f>
        <v>4</v>
      </c>
      <c r="F1716" s="44">
        <f>TAB_!E2489</f>
        <v>6</v>
      </c>
      <c r="G1716" s="43">
        <f>TAB_!F2489</f>
        <v>4</v>
      </c>
      <c r="H1716" s="44">
        <f>TAB_!G2489</f>
        <v>5</v>
      </c>
      <c r="I1716" s="43">
        <f>TAB_!H2489</f>
        <v>5</v>
      </c>
      <c r="J1716" s="44">
        <f>TAB_!I2489</f>
        <v>4</v>
      </c>
      <c r="K1716" s="43">
        <f>TAB_!J2489</f>
        <v>5</v>
      </c>
      <c r="L1716" s="44">
        <f>TAB_!K2489</f>
        <v>4</v>
      </c>
      <c r="M1716" s="137">
        <f>TAB_!L2489</f>
        <v>18</v>
      </c>
      <c r="N1716" s="44">
        <f>TAB_!M2489</f>
        <v>19</v>
      </c>
    </row>
    <row r="1717" spans="1:14">
      <c r="A1717" s="273"/>
      <c r="B1717" s="161" t="str">
        <f>TAB_!A2490</f>
        <v>TOP TWO BOX</v>
      </c>
      <c r="C1717" s="138">
        <f>TAB_!B2490</f>
        <v>0</v>
      </c>
      <c r="D1717" s="36">
        <f>TAB_!C2490</f>
        <v>0</v>
      </c>
      <c r="E1717" s="35">
        <f>TAB_!D2490</f>
        <v>50</v>
      </c>
      <c r="F1717" s="36">
        <f>TAB_!E2490</f>
        <v>100</v>
      </c>
      <c r="G1717" s="35">
        <f>TAB_!F2490</f>
        <v>100</v>
      </c>
      <c r="H1717" s="36">
        <f>TAB_!G2490</f>
        <v>60</v>
      </c>
      <c r="I1717" s="35">
        <f>TAB_!H2490</f>
        <v>100</v>
      </c>
      <c r="J1717" s="36">
        <f>TAB_!I2490</f>
        <v>100</v>
      </c>
      <c r="K1717" s="35">
        <f>TAB_!J2490</f>
        <v>100</v>
      </c>
      <c r="L1717" s="36">
        <f>TAB_!K2490</f>
        <v>100</v>
      </c>
      <c r="M1717" s="138">
        <f>TAB_!L2490</f>
        <v>88.9</v>
      </c>
      <c r="N1717" s="36">
        <f>TAB_!M2490</f>
        <v>89.5</v>
      </c>
    </row>
    <row r="1718" spans="1:14">
      <c r="A1718" s="273"/>
      <c r="B1718" s="142" t="str">
        <f>TAB_!A2491</f>
        <v>BOTTOM TWO BOX</v>
      </c>
      <c r="C1718" s="136">
        <f>TAB_!B2491</f>
        <v>0</v>
      </c>
      <c r="D1718" s="42">
        <f>TAB_!C2491</f>
        <v>0</v>
      </c>
      <c r="E1718" s="41">
        <f>TAB_!D2491</f>
        <v>25</v>
      </c>
      <c r="F1718" s="42">
        <f>TAB_!E2491</f>
        <v>0</v>
      </c>
      <c r="G1718" s="41">
        <f>TAB_!F2491</f>
        <v>0</v>
      </c>
      <c r="H1718" s="42">
        <f>TAB_!G2491</f>
        <v>0</v>
      </c>
      <c r="I1718" s="41">
        <f>TAB_!H2491</f>
        <v>0</v>
      </c>
      <c r="J1718" s="42">
        <f>TAB_!I2491</f>
        <v>0</v>
      </c>
      <c r="K1718" s="41">
        <f>TAB_!J2491</f>
        <v>0</v>
      </c>
      <c r="L1718" s="42">
        <f>TAB_!K2491</f>
        <v>0</v>
      </c>
      <c r="M1718" s="136">
        <f>TAB_!L2491</f>
        <v>5.6</v>
      </c>
      <c r="N1718" s="42">
        <f>TAB_!M2491</f>
        <v>0</v>
      </c>
    </row>
    <row r="1719" spans="1:14">
      <c r="A1719" s="273"/>
      <c r="B1719" s="161" t="str">
        <f>TAB_!A2492</f>
        <v>Media Escala de 1 a 5</v>
      </c>
      <c r="C1719" s="139">
        <f>TAB_!B2492</f>
        <v>0</v>
      </c>
      <c r="D1719" s="38">
        <f>TAB_!C2492</f>
        <v>0</v>
      </c>
      <c r="E1719" s="37">
        <f>TAB_!D2492</f>
        <v>3.3</v>
      </c>
      <c r="F1719" s="38">
        <f>TAB_!E2492</f>
        <v>4.3</v>
      </c>
      <c r="G1719" s="37">
        <f>TAB_!F2492</f>
        <v>4.3</v>
      </c>
      <c r="H1719" s="38">
        <f>TAB_!G2492</f>
        <v>3.8</v>
      </c>
      <c r="I1719" s="37">
        <f>TAB_!H2492</f>
        <v>4.5999999999999996</v>
      </c>
      <c r="J1719" s="38">
        <f>TAB_!I2492</f>
        <v>4.5</v>
      </c>
      <c r="K1719" s="37">
        <f>TAB_!J2492</f>
        <v>4.5999999999999996</v>
      </c>
      <c r="L1719" s="38">
        <f>TAB_!K2492</f>
        <v>4</v>
      </c>
      <c r="M1719" s="139">
        <f>TAB_!L2492</f>
        <v>4.2</v>
      </c>
      <c r="N1719" s="38">
        <f>TAB_!M2492</f>
        <v>4.2</v>
      </c>
    </row>
    <row r="1720" spans="1:14" ht="15" thickBot="1">
      <c r="A1720" s="273"/>
      <c r="B1720" s="162" t="str">
        <f>TAB_!A2493</f>
        <v>Índice Escala de 1 a 100</v>
      </c>
      <c r="C1720" s="140">
        <f>TAB_!B2493</f>
        <v>0</v>
      </c>
      <c r="D1720" s="46">
        <f>TAB_!C2493</f>
        <v>0</v>
      </c>
      <c r="E1720" s="45">
        <f>TAB_!D2493</f>
        <v>56.3</v>
      </c>
      <c r="F1720" s="46">
        <f>TAB_!E2493</f>
        <v>83.3</v>
      </c>
      <c r="G1720" s="45">
        <f>TAB_!F2493</f>
        <v>81.3</v>
      </c>
      <c r="H1720" s="46">
        <f>TAB_!G2493</f>
        <v>68.8</v>
      </c>
      <c r="I1720" s="45">
        <f>TAB_!H2493</f>
        <v>90</v>
      </c>
      <c r="J1720" s="46">
        <f>TAB_!I2493</f>
        <v>87.5</v>
      </c>
      <c r="K1720" s="45">
        <f>TAB_!J2493</f>
        <v>90</v>
      </c>
      <c r="L1720" s="46">
        <f>TAB_!K2493</f>
        <v>75</v>
      </c>
      <c r="M1720" s="140">
        <f>TAB_!L2493</f>
        <v>80.599999999999994</v>
      </c>
      <c r="N1720" s="46">
        <f>TAB_!M2493</f>
        <v>79.2</v>
      </c>
    </row>
    <row r="1721" spans="1:14">
      <c r="A1721" s="273"/>
      <c r="C1721" s="33"/>
      <c r="D1721" s="33"/>
      <c r="E1721" s="33"/>
      <c r="F1721" s="33"/>
      <c r="G1721" s="33"/>
      <c r="H1721" s="33"/>
      <c r="I1721" s="33"/>
      <c r="J1721" s="33"/>
      <c r="K1721" s="33"/>
      <c r="L1721" s="33"/>
      <c r="M1721" s="33"/>
      <c r="N1721" s="33"/>
    </row>
    <row r="1722" spans="1:14">
      <c r="A1722" s="273"/>
      <c r="C1722" s="33"/>
      <c r="D1722" s="33"/>
      <c r="E1722" s="33"/>
      <c r="F1722" s="33"/>
      <c r="G1722" s="33"/>
      <c r="H1722" s="33"/>
      <c r="I1722" s="33"/>
      <c r="J1722" s="33"/>
      <c r="K1722" s="33"/>
      <c r="L1722" s="33"/>
      <c r="M1722" s="33"/>
      <c r="N1722" s="33"/>
    </row>
    <row r="1723" spans="1:14" ht="15" thickBot="1">
      <c r="A1723" s="273"/>
      <c r="B1723" s="141" t="str">
        <f>TAB_!A2496</f>
        <v>¿Considera que los programas, actividades y servicios de bienestar han sido un complemento para su vida universitaria?</v>
      </c>
      <c r="C1723" s="33"/>
      <c r="D1723" s="33"/>
      <c r="E1723" s="33"/>
      <c r="F1723" s="33"/>
      <c r="G1723" s="33"/>
      <c r="H1723" s="33"/>
      <c r="I1723" s="33"/>
      <c r="J1723" s="33"/>
      <c r="K1723" s="33"/>
      <c r="L1723" s="33"/>
      <c r="M1723" s="33"/>
      <c r="N1723" s="33"/>
    </row>
    <row r="1724" spans="1:14">
      <c r="A1724" s="273"/>
      <c r="B1724" s="160" t="str">
        <f>TAB_!A2504</f>
        <v>(1)Total Desacuerdo</v>
      </c>
      <c r="C1724" s="159">
        <f>TAB_!B2504</f>
        <v>0</v>
      </c>
      <c r="D1724" s="158">
        <f>TAB_!C2504</f>
        <v>0</v>
      </c>
      <c r="E1724" s="157">
        <f>TAB_!D2504</f>
        <v>0</v>
      </c>
      <c r="F1724" s="158">
        <f>TAB_!E2504</f>
        <v>0</v>
      </c>
      <c r="G1724" s="157">
        <f>TAB_!F2504</f>
        <v>0</v>
      </c>
      <c r="H1724" s="158">
        <f>TAB_!G2504</f>
        <v>0</v>
      </c>
      <c r="I1724" s="157">
        <f>TAB_!H2504</f>
        <v>0</v>
      </c>
      <c r="J1724" s="158">
        <f>TAB_!I2504</f>
        <v>0</v>
      </c>
      <c r="K1724" s="157">
        <f>TAB_!J2504</f>
        <v>0</v>
      </c>
      <c r="L1724" s="158">
        <f>TAB_!K2504</f>
        <v>0</v>
      </c>
      <c r="M1724" s="159">
        <f>TAB_!L2504</f>
        <v>0</v>
      </c>
      <c r="N1724" s="158">
        <f>TAB_!M2504</f>
        <v>0</v>
      </c>
    </row>
    <row r="1725" spans="1:14">
      <c r="A1725" s="273"/>
      <c r="B1725" s="142" t="str">
        <f>TAB_!A2505</f>
        <v>(2)Desacuerdo</v>
      </c>
      <c r="C1725" s="136">
        <f>TAB_!B2505</f>
        <v>0</v>
      </c>
      <c r="D1725" s="42">
        <f>TAB_!C2505</f>
        <v>6.8</v>
      </c>
      <c r="E1725" s="41">
        <f>TAB_!D2505</f>
        <v>0</v>
      </c>
      <c r="F1725" s="42">
        <f>TAB_!E2505</f>
        <v>0</v>
      </c>
      <c r="G1725" s="41">
        <f>TAB_!F2505</f>
        <v>0</v>
      </c>
      <c r="H1725" s="42">
        <f>TAB_!G2505</f>
        <v>0</v>
      </c>
      <c r="I1725" s="41">
        <f>TAB_!H2505</f>
        <v>0</v>
      </c>
      <c r="J1725" s="42">
        <f>TAB_!I2505</f>
        <v>0</v>
      </c>
      <c r="K1725" s="41">
        <f>TAB_!J2505</f>
        <v>0</v>
      </c>
      <c r="L1725" s="42">
        <f>TAB_!K2505</f>
        <v>0</v>
      </c>
      <c r="M1725" s="136">
        <f>TAB_!L2505</f>
        <v>0</v>
      </c>
      <c r="N1725" s="42">
        <f>TAB_!M2505</f>
        <v>6.8</v>
      </c>
    </row>
    <row r="1726" spans="1:14">
      <c r="A1726" s="273"/>
      <c r="B1726" s="142" t="str">
        <f>TAB_!A2506</f>
        <v>(3)Medianamente de acuerdo</v>
      </c>
      <c r="C1726" s="136">
        <f>TAB_!B2506</f>
        <v>7.9</v>
      </c>
      <c r="D1726" s="42">
        <f>TAB_!C2506</f>
        <v>18.2</v>
      </c>
      <c r="E1726" s="41">
        <f>TAB_!D2506</f>
        <v>0</v>
      </c>
      <c r="F1726" s="42">
        <f>TAB_!E2506</f>
        <v>0</v>
      </c>
      <c r="G1726" s="41">
        <f>TAB_!F2506</f>
        <v>0</v>
      </c>
      <c r="H1726" s="42">
        <f>TAB_!G2506</f>
        <v>0</v>
      </c>
      <c r="I1726" s="41">
        <f>TAB_!H2506</f>
        <v>0</v>
      </c>
      <c r="J1726" s="42">
        <f>TAB_!I2506</f>
        <v>0</v>
      </c>
      <c r="K1726" s="41">
        <f>TAB_!J2506</f>
        <v>0</v>
      </c>
      <c r="L1726" s="42">
        <f>TAB_!K2506</f>
        <v>0</v>
      </c>
      <c r="M1726" s="136">
        <f>TAB_!L2506</f>
        <v>7.9</v>
      </c>
      <c r="N1726" s="42">
        <f>TAB_!M2506</f>
        <v>18.2</v>
      </c>
    </row>
    <row r="1727" spans="1:14">
      <c r="A1727" s="273"/>
      <c r="B1727" s="142" t="str">
        <f>TAB_!A2507</f>
        <v>(4)Acuerdo</v>
      </c>
      <c r="C1727" s="136">
        <f>TAB_!B2507</f>
        <v>55.3</v>
      </c>
      <c r="D1727" s="42">
        <f>TAB_!C2507</f>
        <v>34.1</v>
      </c>
      <c r="E1727" s="41">
        <f>TAB_!D2507</f>
        <v>0</v>
      </c>
      <c r="F1727" s="42">
        <f>TAB_!E2507</f>
        <v>0</v>
      </c>
      <c r="G1727" s="41">
        <f>TAB_!F2507</f>
        <v>0</v>
      </c>
      <c r="H1727" s="42">
        <f>TAB_!G2507</f>
        <v>0</v>
      </c>
      <c r="I1727" s="41">
        <f>TAB_!H2507</f>
        <v>0</v>
      </c>
      <c r="J1727" s="42">
        <f>TAB_!I2507</f>
        <v>0</v>
      </c>
      <c r="K1727" s="41">
        <f>TAB_!J2507</f>
        <v>0</v>
      </c>
      <c r="L1727" s="42">
        <f>TAB_!K2507</f>
        <v>0</v>
      </c>
      <c r="M1727" s="136">
        <f>TAB_!L2507</f>
        <v>55.3</v>
      </c>
      <c r="N1727" s="42">
        <f>TAB_!M2507</f>
        <v>34.1</v>
      </c>
    </row>
    <row r="1728" spans="1:14">
      <c r="A1728" s="273"/>
      <c r="B1728" s="142" t="str">
        <f>TAB_!A2508</f>
        <v>(5)Total Acuerdo</v>
      </c>
      <c r="C1728" s="136">
        <f>TAB_!B2508</f>
        <v>31.6</v>
      </c>
      <c r="D1728" s="42">
        <f>TAB_!C2508</f>
        <v>38.6</v>
      </c>
      <c r="E1728" s="41">
        <f>TAB_!D2508</f>
        <v>0</v>
      </c>
      <c r="F1728" s="42">
        <f>TAB_!E2508</f>
        <v>0</v>
      </c>
      <c r="G1728" s="41">
        <f>TAB_!F2508</f>
        <v>0</v>
      </c>
      <c r="H1728" s="42">
        <f>TAB_!G2508</f>
        <v>0</v>
      </c>
      <c r="I1728" s="41">
        <f>TAB_!H2508</f>
        <v>0</v>
      </c>
      <c r="J1728" s="42">
        <f>TAB_!I2508</f>
        <v>0</v>
      </c>
      <c r="K1728" s="41">
        <f>TAB_!J2508</f>
        <v>0</v>
      </c>
      <c r="L1728" s="42">
        <f>TAB_!K2508</f>
        <v>0</v>
      </c>
      <c r="M1728" s="136">
        <f>TAB_!L2508</f>
        <v>31.6</v>
      </c>
      <c r="N1728" s="42">
        <f>TAB_!M2508</f>
        <v>38.6</v>
      </c>
    </row>
    <row r="1729" spans="1:14">
      <c r="A1729" s="273"/>
      <c r="B1729" s="142" t="str">
        <f>TAB_!A2509</f>
        <v>NS/NA</v>
      </c>
      <c r="C1729" s="136">
        <f>TAB_!B2509</f>
        <v>5.3</v>
      </c>
      <c r="D1729" s="42">
        <f>TAB_!C2509</f>
        <v>2.2999999999999998</v>
      </c>
      <c r="E1729" s="41">
        <f>TAB_!D2509</f>
        <v>0</v>
      </c>
      <c r="F1729" s="42">
        <f>TAB_!E2509</f>
        <v>0</v>
      </c>
      <c r="G1729" s="41">
        <f>TAB_!F2509</f>
        <v>0</v>
      </c>
      <c r="H1729" s="42">
        <f>TAB_!G2509</f>
        <v>0</v>
      </c>
      <c r="I1729" s="41">
        <f>TAB_!H2509</f>
        <v>0</v>
      </c>
      <c r="J1729" s="42">
        <f>TAB_!I2509</f>
        <v>0</v>
      </c>
      <c r="K1729" s="41">
        <f>TAB_!J2509</f>
        <v>0</v>
      </c>
      <c r="L1729" s="42">
        <f>TAB_!K2509</f>
        <v>0</v>
      </c>
      <c r="M1729" s="136">
        <f>TAB_!L2509</f>
        <v>5.3</v>
      </c>
      <c r="N1729" s="42">
        <f>TAB_!M2509</f>
        <v>2.2999999999999998</v>
      </c>
    </row>
    <row r="1730" spans="1:14">
      <c r="A1730" s="273"/>
      <c r="B1730" s="142" t="str">
        <f>TAB_!A2510</f>
        <v>Total</v>
      </c>
      <c r="C1730" s="136">
        <f>TAB_!B2510</f>
        <v>100</v>
      </c>
      <c r="D1730" s="42">
        <f>TAB_!C2510</f>
        <v>100</v>
      </c>
      <c r="E1730" s="41">
        <f>TAB_!D2510</f>
        <v>0</v>
      </c>
      <c r="F1730" s="42">
        <f>TAB_!E2510</f>
        <v>0</v>
      </c>
      <c r="G1730" s="41">
        <f>TAB_!F2510</f>
        <v>0</v>
      </c>
      <c r="H1730" s="42">
        <f>TAB_!G2510</f>
        <v>0</v>
      </c>
      <c r="I1730" s="41">
        <f>TAB_!H2510</f>
        <v>0</v>
      </c>
      <c r="J1730" s="42">
        <f>TAB_!I2510</f>
        <v>0</v>
      </c>
      <c r="K1730" s="41">
        <f>TAB_!J2510</f>
        <v>0</v>
      </c>
      <c r="L1730" s="42">
        <f>TAB_!K2510</f>
        <v>0</v>
      </c>
      <c r="M1730" s="136">
        <f>TAB_!L2510</f>
        <v>100</v>
      </c>
      <c r="N1730" s="42">
        <f>TAB_!M2510</f>
        <v>100</v>
      </c>
    </row>
    <row r="1731" spans="1:14">
      <c r="A1731" s="273"/>
      <c r="B1731" s="143" t="str">
        <f>TAB_!A2511</f>
        <v>Numero de entrevistados</v>
      </c>
      <c r="C1731" s="137">
        <f>TAB_!B2511</f>
        <v>38</v>
      </c>
      <c r="D1731" s="44">
        <f>TAB_!C2511</f>
        <v>44</v>
      </c>
      <c r="E1731" s="43">
        <f>TAB_!D2511</f>
        <v>0</v>
      </c>
      <c r="F1731" s="44">
        <f>TAB_!E2511</f>
        <v>0</v>
      </c>
      <c r="G1731" s="43">
        <f>TAB_!F2511</f>
        <v>0</v>
      </c>
      <c r="H1731" s="44">
        <f>TAB_!G2511</f>
        <v>0</v>
      </c>
      <c r="I1731" s="43">
        <f>TAB_!H2511</f>
        <v>0</v>
      </c>
      <c r="J1731" s="44">
        <f>TAB_!I2511</f>
        <v>0</v>
      </c>
      <c r="K1731" s="43">
        <f>TAB_!J2511</f>
        <v>0</v>
      </c>
      <c r="L1731" s="44">
        <f>TAB_!K2511</f>
        <v>0</v>
      </c>
      <c r="M1731" s="137">
        <f>TAB_!L2511</f>
        <v>38</v>
      </c>
      <c r="N1731" s="44">
        <f>TAB_!M2511</f>
        <v>44</v>
      </c>
    </row>
    <row r="1732" spans="1:14">
      <c r="A1732" s="273"/>
      <c r="B1732" s="161" t="str">
        <f>TAB_!A2512</f>
        <v>TOP TWO BOX</v>
      </c>
      <c r="C1732" s="138">
        <f>TAB_!B2512</f>
        <v>86.8</v>
      </c>
      <c r="D1732" s="36">
        <f>TAB_!C2512</f>
        <v>72.7</v>
      </c>
      <c r="E1732" s="35">
        <f>TAB_!D2512</f>
        <v>0</v>
      </c>
      <c r="F1732" s="36">
        <f>TAB_!E2512</f>
        <v>0</v>
      </c>
      <c r="G1732" s="35">
        <f>TAB_!F2512</f>
        <v>0</v>
      </c>
      <c r="H1732" s="36">
        <f>TAB_!G2512</f>
        <v>0</v>
      </c>
      <c r="I1732" s="35">
        <f>TAB_!H2512</f>
        <v>0</v>
      </c>
      <c r="J1732" s="36">
        <f>TAB_!I2512</f>
        <v>0</v>
      </c>
      <c r="K1732" s="35">
        <f>TAB_!J2512</f>
        <v>0</v>
      </c>
      <c r="L1732" s="36">
        <f>TAB_!K2512</f>
        <v>0</v>
      </c>
      <c r="M1732" s="138">
        <f>TAB_!L2512</f>
        <v>86.8</v>
      </c>
      <c r="N1732" s="36">
        <f>TAB_!M2512</f>
        <v>72.7</v>
      </c>
    </row>
    <row r="1733" spans="1:14">
      <c r="A1733" s="273"/>
      <c r="B1733" s="142" t="str">
        <f>TAB_!A2513</f>
        <v>BOTTOM TWO BOX</v>
      </c>
      <c r="C1733" s="136">
        <f>TAB_!B2513</f>
        <v>0</v>
      </c>
      <c r="D1733" s="42">
        <f>TAB_!C2513</f>
        <v>6.8</v>
      </c>
      <c r="E1733" s="41">
        <f>TAB_!D2513</f>
        <v>0</v>
      </c>
      <c r="F1733" s="42">
        <f>TAB_!E2513</f>
        <v>0</v>
      </c>
      <c r="G1733" s="41">
        <f>TAB_!F2513</f>
        <v>0</v>
      </c>
      <c r="H1733" s="42">
        <f>TAB_!G2513</f>
        <v>0</v>
      </c>
      <c r="I1733" s="41">
        <f>TAB_!H2513</f>
        <v>0</v>
      </c>
      <c r="J1733" s="42">
        <f>TAB_!I2513</f>
        <v>0</v>
      </c>
      <c r="K1733" s="41">
        <f>TAB_!J2513</f>
        <v>0</v>
      </c>
      <c r="L1733" s="42">
        <f>TAB_!K2513</f>
        <v>0</v>
      </c>
      <c r="M1733" s="136">
        <f>TAB_!L2513</f>
        <v>0</v>
      </c>
      <c r="N1733" s="42">
        <f>TAB_!M2513</f>
        <v>6.8</v>
      </c>
    </row>
    <row r="1734" spans="1:14">
      <c r="A1734" s="273"/>
      <c r="B1734" s="161" t="str">
        <f>TAB_!A2514</f>
        <v>Media Escala de 1 a 5</v>
      </c>
      <c r="C1734" s="139">
        <f>TAB_!B2514</f>
        <v>4.3</v>
      </c>
      <c r="D1734" s="38">
        <f>TAB_!C2514</f>
        <v>4.0999999999999996</v>
      </c>
      <c r="E1734" s="37">
        <f>TAB_!D2514</f>
        <v>0</v>
      </c>
      <c r="F1734" s="38">
        <f>TAB_!E2514</f>
        <v>0</v>
      </c>
      <c r="G1734" s="37">
        <f>TAB_!F2514</f>
        <v>0</v>
      </c>
      <c r="H1734" s="38">
        <f>TAB_!G2514</f>
        <v>0</v>
      </c>
      <c r="I1734" s="37">
        <f>TAB_!H2514</f>
        <v>0</v>
      </c>
      <c r="J1734" s="38">
        <f>TAB_!I2514</f>
        <v>0</v>
      </c>
      <c r="K1734" s="37">
        <f>TAB_!J2514</f>
        <v>0</v>
      </c>
      <c r="L1734" s="38">
        <f>TAB_!K2514</f>
        <v>0</v>
      </c>
      <c r="M1734" s="139">
        <f>TAB_!L2514</f>
        <v>4.3</v>
      </c>
      <c r="N1734" s="38">
        <f>TAB_!M2514</f>
        <v>4.0999999999999996</v>
      </c>
    </row>
    <row r="1735" spans="1:14" ht="15" thickBot="1">
      <c r="A1735" s="273"/>
      <c r="B1735" s="162" t="str">
        <f>TAB_!A2515</f>
        <v>Índice Escala de 1 a 100</v>
      </c>
      <c r="C1735" s="140">
        <f>TAB_!B2515</f>
        <v>81.3</v>
      </c>
      <c r="D1735" s="46">
        <f>TAB_!C2515</f>
        <v>76.7</v>
      </c>
      <c r="E1735" s="45">
        <f>TAB_!D2515</f>
        <v>0</v>
      </c>
      <c r="F1735" s="46">
        <f>TAB_!E2515</f>
        <v>0</v>
      </c>
      <c r="G1735" s="45">
        <f>TAB_!F2515</f>
        <v>0</v>
      </c>
      <c r="H1735" s="46">
        <f>TAB_!G2515</f>
        <v>0</v>
      </c>
      <c r="I1735" s="45">
        <f>TAB_!H2515</f>
        <v>0</v>
      </c>
      <c r="J1735" s="46">
        <f>TAB_!I2515</f>
        <v>0</v>
      </c>
      <c r="K1735" s="45">
        <f>TAB_!J2515</f>
        <v>0</v>
      </c>
      <c r="L1735" s="46">
        <f>TAB_!K2515</f>
        <v>0</v>
      </c>
      <c r="M1735" s="140">
        <f>TAB_!L2515</f>
        <v>81.3</v>
      </c>
      <c r="N1735" s="46">
        <f>TAB_!M2515</f>
        <v>76.7</v>
      </c>
    </row>
    <row r="1736" spans="1:14">
      <c r="C1736" s="33"/>
      <c r="D1736" s="33"/>
      <c r="E1736" s="33"/>
      <c r="F1736" s="33"/>
      <c r="G1736" s="33"/>
      <c r="H1736" s="33"/>
      <c r="I1736" s="33"/>
      <c r="J1736" s="33"/>
      <c r="K1736" s="33"/>
      <c r="L1736" s="33"/>
      <c r="M1736" s="33"/>
      <c r="N1736" s="33"/>
    </row>
    <row r="1737" spans="1:14">
      <c r="C1737" s="33"/>
      <c r="D1737" s="33"/>
      <c r="E1737" s="33"/>
      <c r="F1737" s="33"/>
      <c r="G1737" s="33"/>
      <c r="H1737" s="33"/>
      <c r="I1737" s="33"/>
      <c r="J1737" s="33"/>
      <c r="K1737" s="33"/>
      <c r="L1737" s="33"/>
      <c r="M1737" s="33"/>
      <c r="N1737" s="33"/>
    </row>
    <row r="1738" spans="1:14">
      <c r="B1738" s="141" t="str">
        <f>TAB_!A2518</f>
        <v>Indique su grado de satisfacción con los siguientes programas, actividades y servicios de bienestar:</v>
      </c>
      <c r="C1738" s="33"/>
      <c r="D1738" s="33"/>
      <c r="E1738" s="33"/>
      <c r="F1738" s="33"/>
      <c r="G1738" s="33"/>
      <c r="H1738" s="33"/>
      <c r="I1738" s="33"/>
      <c r="J1738" s="33"/>
      <c r="K1738" s="33"/>
      <c r="L1738" s="33"/>
      <c r="M1738" s="33"/>
      <c r="N1738" s="33"/>
    </row>
    <row r="1739" spans="1:14" ht="15" thickBot="1">
      <c r="B1739" s="141" t="str">
        <f>TAB_!A2519</f>
        <v>Actividades culturales, tales como cursos libres, música en vivo, karaoke, cuentería, danza, coro, entre otros.</v>
      </c>
      <c r="C1739" s="33"/>
      <c r="D1739" s="33"/>
      <c r="E1739" s="33"/>
      <c r="F1739" s="33"/>
      <c r="G1739" s="33"/>
      <c r="H1739" s="33"/>
      <c r="I1739" s="33"/>
      <c r="J1739" s="33"/>
      <c r="K1739" s="33"/>
      <c r="L1739" s="33"/>
      <c r="M1739" s="33"/>
      <c r="N1739" s="33"/>
    </row>
    <row r="1740" spans="1:14">
      <c r="B1740" s="160" t="str">
        <f>TAB_!A2527</f>
        <v>(1)Nulo</v>
      </c>
      <c r="C1740" s="159">
        <f>TAB_!B2527</f>
        <v>2.6</v>
      </c>
      <c r="D1740" s="158">
        <f>TAB_!C2527</f>
        <v>2.2999999999999998</v>
      </c>
      <c r="E1740" s="157">
        <f>TAB_!D2527</f>
        <v>0</v>
      </c>
      <c r="F1740" s="158">
        <f>TAB_!E2527</f>
        <v>16.7</v>
      </c>
      <c r="G1740" s="157">
        <f>TAB_!F2527</f>
        <v>0</v>
      </c>
      <c r="H1740" s="158">
        <f>TAB_!G2527</f>
        <v>0</v>
      </c>
      <c r="I1740" s="157">
        <f>TAB_!H2527</f>
        <v>0</v>
      </c>
      <c r="J1740" s="158">
        <f>TAB_!I2527</f>
        <v>0</v>
      </c>
      <c r="K1740" s="157">
        <f>TAB_!J2527</f>
        <v>0</v>
      </c>
      <c r="L1740" s="158">
        <f>TAB_!K2527</f>
        <v>0</v>
      </c>
      <c r="M1740" s="159">
        <f>TAB_!L2527</f>
        <v>1.8</v>
      </c>
      <c r="N1740" s="158">
        <f>TAB_!M2527</f>
        <v>3.2</v>
      </c>
    </row>
    <row r="1741" spans="1:14">
      <c r="B1741" s="142" t="str">
        <f>TAB_!A2528</f>
        <v>(2)Bajo</v>
      </c>
      <c r="C1741" s="136">
        <f>TAB_!B2528</f>
        <v>0</v>
      </c>
      <c r="D1741" s="42">
        <f>TAB_!C2528</f>
        <v>4.5</v>
      </c>
      <c r="E1741" s="41">
        <f>TAB_!D2528</f>
        <v>25</v>
      </c>
      <c r="F1741" s="42">
        <f>TAB_!E2528</f>
        <v>16.7</v>
      </c>
      <c r="G1741" s="41">
        <f>TAB_!F2528</f>
        <v>0</v>
      </c>
      <c r="H1741" s="42">
        <f>TAB_!G2528</f>
        <v>0</v>
      </c>
      <c r="I1741" s="41">
        <f>TAB_!H2528</f>
        <v>0</v>
      </c>
      <c r="J1741" s="42">
        <f>TAB_!I2528</f>
        <v>0</v>
      </c>
      <c r="K1741" s="41">
        <f>TAB_!J2528</f>
        <v>0</v>
      </c>
      <c r="L1741" s="42">
        <f>TAB_!K2528</f>
        <v>0</v>
      </c>
      <c r="M1741" s="136">
        <f>TAB_!L2528</f>
        <v>1.8</v>
      </c>
      <c r="N1741" s="42">
        <f>TAB_!M2528</f>
        <v>4.8</v>
      </c>
    </row>
    <row r="1742" spans="1:14">
      <c r="B1742" s="142" t="str">
        <f>TAB_!A2529</f>
        <v>(3)Medio</v>
      </c>
      <c r="C1742" s="136">
        <f>TAB_!B2529</f>
        <v>10.5</v>
      </c>
      <c r="D1742" s="42">
        <f>TAB_!C2529</f>
        <v>15.9</v>
      </c>
      <c r="E1742" s="41">
        <f>TAB_!D2529</f>
        <v>25</v>
      </c>
      <c r="F1742" s="42">
        <f>TAB_!E2529</f>
        <v>0</v>
      </c>
      <c r="G1742" s="41">
        <f>TAB_!F2529</f>
        <v>0</v>
      </c>
      <c r="H1742" s="42">
        <f>TAB_!G2529</f>
        <v>20</v>
      </c>
      <c r="I1742" s="41">
        <f>TAB_!H2529</f>
        <v>0</v>
      </c>
      <c r="J1742" s="42">
        <f>TAB_!I2529</f>
        <v>0</v>
      </c>
      <c r="K1742" s="41">
        <f>TAB_!J2529</f>
        <v>0</v>
      </c>
      <c r="L1742" s="42">
        <f>TAB_!K2529</f>
        <v>0</v>
      </c>
      <c r="M1742" s="136">
        <f>TAB_!L2529</f>
        <v>8.9</v>
      </c>
      <c r="N1742" s="42">
        <f>TAB_!M2529</f>
        <v>12.7</v>
      </c>
    </row>
    <row r="1743" spans="1:14">
      <c r="B1743" s="142" t="str">
        <f>TAB_!A2530</f>
        <v>(4)Alto</v>
      </c>
      <c r="C1743" s="136">
        <f>TAB_!B2530</f>
        <v>42.1</v>
      </c>
      <c r="D1743" s="42">
        <f>TAB_!C2530</f>
        <v>25</v>
      </c>
      <c r="E1743" s="41">
        <f>TAB_!D2530</f>
        <v>50</v>
      </c>
      <c r="F1743" s="42">
        <f>TAB_!E2530</f>
        <v>33.299999999999997</v>
      </c>
      <c r="G1743" s="41">
        <f>TAB_!F2530</f>
        <v>25</v>
      </c>
      <c r="H1743" s="42">
        <f>TAB_!G2530</f>
        <v>20</v>
      </c>
      <c r="I1743" s="41">
        <f>TAB_!H2530</f>
        <v>20</v>
      </c>
      <c r="J1743" s="42">
        <f>TAB_!I2530</f>
        <v>50</v>
      </c>
      <c r="K1743" s="41">
        <f>TAB_!J2530</f>
        <v>40</v>
      </c>
      <c r="L1743" s="42">
        <f>TAB_!K2530</f>
        <v>100</v>
      </c>
      <c r="M1743" s="136">
        <f>TAB_!L2530</f>
        <v>39.299999999999997</v>
      </c>
      <c r="N1743" s="42">
        <f>TAB_!M2530</f>
        <v>31.7</v>
      </c>
    </row>
    <row r="1744" spans="1:14">
      <c r="B1744" s="142" t="str">
        <f>TAB_!A2531</f>
        <v>(5)Muy Alto</v>
      </c>
      <c r="C1744" s="136">
        <f>TAB_!B2531</f>
        <v>36.799999999999997</v>
      </c>
      <c r="D1744" s="42">
        <f>TAB_!C2531</f>
        <v>38.6</v>
      </c>
      <c r="E1744" s="41">
        <f>TAB_!D2531</f>
        <v>0</v>
      </c>
      <c r="F1744" s="42">
        <f>TAB_!E2531</f>
        <v>16.7</v>
      </c>
      <c r="G1744" s="41">
        <f>TAB_!F2531</f>
        <v>25</v>
      </c>
      <c r="H1744" s="42">
        <f>TAB_!G2531</f>
        <v>20</v>
      </c>
      <c r="I1744" s="41">
        <f>TAB_!H2531</f>
        <v>40</v>
      </c>
      <c r="J1744" s="42">
        <f>TAB_!I2531</f>
        <v>0</v>
      </c>
      <c r="K1744" s="41">
        <f>TAB_!J2531</f>
        <v>40</v>
      </c>
      <c r="L1744" s="42">
        <f>TAB_!K2531</f>
        <v>0</v>
      </c>
      <c r="M1744" s="136">
        <f>TAB_!L2531</f>
        <v>33.9</v>
      </c>
      <c r="N1744" s="42">
        <f>TAB_!M2531</f>
        <v>30.2</v>
      </c>
    </row>
    <row r="1745" spans="2:14">
      <c r="B1745" s="142" t="str">
        <f>TAB_!A2532</f>
        <v>No lo ha utilizado</v>
      </c>
      <c r="C1745" s="136">
        <f>TAB_!B2532</f>
        <v>7.9</v>
      </c>
      <c r="D1745" s="42">
        <f>TAB_!C2532</f>
        <v>13.6</v>
      </c>
      <c r="E1745" s="41">
        <f>TAB_!D2532</f>
        <v>0</v>
      </c>
      <c r="F1745" s="42">
        <f>TAB_!E2532</f>
        <v>16.7</v>
      </c>
      <c r="G1745" s="41">
        <f>TAB_!F2532</f>
        <v>50</v>
      </c>
      <c r="H1745" s="42">
        <f>TAB_!G2532</f>
        <v>40</v>
      </c>
      <c r="I1745" s="41">
        <f>TAB_!H2532</f>
        <v>40</v>
      </c>
      <c r="J1745" s="42">
        <f>TAB_!I2532</f>
        <v>50</v>
      </c>
      <c r="K1745" s="41">
        <f>TAB_!J2532</f>
        <v>20</v>
      </c>
      <c r="L1745" s="42">
        <f>TAB_!K2532</f>
        <v>0</v>
      </c>
      <c r="M1745" s="136">
        <f>TAB_!L2532</f>
        <v>14.3</v>
      </c>
      <c r="N1745" s="42">
        <f>TAB_!M2532</f>
        <v>17.5</v>
      </c>
    </row>
    <row r="1746" spans="2:14">
      <c r="B1746" s="142" t="str">
        <f>TAB_!A2533</f>
        <v>Total</v>
      </c>
      <c r="C1746" s="136">
        <f>TAB_!B2533</f>
        <v>100</v>
      </c>
      <c r="D1746" s="42">
        <f>TAB_!C2533</f>
        <v>100</v>
      </c>
      <c r="E1746" s="41">
        <f>TAB_!D2533</f>
        <v>100</v>
      </c>
      <c r="F1746" s="42">
        <f>TAB_!E2533</f>
        <v>100</v>
      </c>
      <c r="G1746" s="41">
        <f>TAB_!F2533</f>
        <v>100</v>
      </c>
      <c r="H1746" s="42">
        <f>TAB_!G2533</f>
        <v>100</v>
      </c>
      <c r="I1746" s="41">
        <f>TAB_!H2533</f>
        <v>100</v>
      </c>
      <c r="J1746" s="42">
        <f>TAB_!I2533</f>
        <v>100</v>
      </c>
      <c r="K1746" s="41">
        <f>TAB_!J2533</f>
        <v>100</v>
      </c>
      <c r="L1746" s="42">
        <f>TAB_!K2533</f>
        <v>100</v>
      </c>
      <c r="M1746" s="136">
        <f>TAB_!L2533</f>
        <v>100</v>
      </c>
      <c r="N1746" s="42">
        <f>TAB_!M2533</f>
        <v>100</v>
      </c>
    </row>
    <row r="1747" spans="2:14">
      <c r="B1747" s="143" t="str">
        <f>TAB_!A2534</f>
        <v>Numero de entrevistados</v>
      </c>
      <c r="C1747" s="137">
        <f>TAB_!B2534</f>
        <v>38</v>
      </c>
      <c r="D1747" s="44">
        <f>TAB_!C2534</f>
        <v>44</v>
      </c>
      <c r="E1747" s="43">
        <f>TAB_!D2534</f>
        <v>4</v>
      </c>
      <c r="F1747" s="44">
        <f>TAB_!E2534</f>
        <v>6</v>
      </c>
      <c r="G1747" s="43">
        <f>TAB_!F2534</f>
        <v>4</v>
      </c>
      <c r="H1747" s="44">
        <f>TAB_!G2534</f>
        <v>5</v>
      </c>
      <c r="I1747" s="43">
        <f>TAB_!H2534</f>
        <v>5</v>
      </c>
      <c r="J1747" s="44">
        <f>TAB_!I2534</f>
        <v>4</v>
      </c>
      <c r="K1747" s="43">
        <f>TAB_!J2534</f>
        <v>5</v>
      </c>
      <c r="L1747" s="44">
        <f>TAB_!K2534</f>
        <v>4</v>
      </c>
      <c r="M1747" s="137">
        <f>TAB_!L2534</f>
        <v>56</v>
      </c>
      <c r="N1747" s="44">
        <f>TAB_!M2534</f>
        <v>63</v>
      </c>
    </row>
    <row r="1748" spans="2:14">
      <c r="B1748" s="161" t="str">
        <f>TAB_!A2535</f>
        <v>TOP TWO BOX</v>
      </c>
      <c r="C1748" s="138">
        <f>TAB_!B2535</f>
        <v>78.900000000000006</v>
      </c>
      <c r="D1748" s="36">
        <f>TAB_!C2535</f>
        <v>63.6</v>
      </c>
      <c r="E1748" s="35">
        <f>TAB_!D2535</f>
        <v>50</v>
      </c>
      <c r="F1748" s="36">
        <f>TAB_!E2535</f>
        <v>50</v>
      </c>
      <c r="G1748" s="35">
        <f>TAB_!F2535</f>
        <v>50</v>
      </c>
      <c r="H1748" s="36">
        <f>TAB_!G2535</f>
        <v>40</v>
      </c>
      <c r="I1748" s="35">
        <f>TAB_!H2535</f>
        <v>60</v>
      </c>
      <c r="J1748" s="36">
        <f>TAB_!I2535</f>
        <v>50</v>
      </c>
      <c r="K1748" s="35">
        <f>TAB_!J2535</f>
        <v>80</v>
      </c>
      <c r="L1748" s="36">
        <f>TAB_!K2535</f>
        <v>100</v>
      </c>
      <c r="M1748" s="138">
        <f>TAB_!L2535</f>
        <v>73.2</v>
      </c>
      <c r="N1748" s="36">
        <f>TAB_!M2535</f>
        <v>61.9</v>
      </c>
    </row>
    <row r="1749" spans="2:14">
      <c r="B1749" s="142" t="str">
        <f>TAB_!A2536</f>
        <v>BOTTOM TWO BOX</v>
      </c>
      <c r="C1749" s="136">
        <f>TAB_!B2536</f>
        <v>2.6</v>
      </c>
      <c r="D1749" s="42">
        <f>TAB_!C2536</f>
        <v>6.8</v>
      </c>
      <c r="E1749" s="41">
        <f>TAB_!D2536</f>
        <v>25</v>
      </c>
      <c r="F1749" s="42">
        <f>TAB_!E2536</f>
        <v>33.299999999999997</v>
      </c>
      <c r="G1749" s="41">
        <f>TAB_!F2536</f>
        <v>0</v>
      </c>
      <c r="H1749" s="42">
        <f>TAB_!G2536</f>
        <v>0</v>
      </c>
      <c r="I1749" s="41">
        <f>TAB_!H2536</f>
        <v>0</v>
      </c>
      <c r="J1749" s="42">
        <f>TAB_!I2536</f>
        <v>0</v>
      </c>
      <c r="K1749" s="41">
        <f>TAB_!J2536</f>
        <v>0</v>
      </c>
      <c r="L1749" s="42">
        <f>TAB_!K2536</f>
        <v>0</v>
      </c>
      <c r="M1749" s="136">
        <f>TAB_!L2536</f>
        <v>3.6</v>
      </c>
      <c r="N1749" s="42">
        <f>TAB_!M2536</f>
        <v>7.9</v>
      </c>
    </row>
    <row r="1750" spans="2:14">
      <c r="B1750" s="161" t="str">
        <f>TAB_!A2537</f>
        <v>Media Escala de 1 a 5</v>
      </c>
      <c r="C1750" s="139">
        <f>TAB_!B2537</f>
        <v>4.2</v>
      </c>
      <c r="D1750" s="38">
        <f>TAB_!C2537</f>
        <v>4.0999999999999996</v>
      </c>
      <c r="E1750" s="37">
        <f>TAB_!D2537</f>
        <v>3.3</v>
      </c>
      <c r="F1750" s="38">
        <f>TAB_!E2537</f>
        <v>3.2</v>
      </c>
      <c r="G1750" s="37">
        <f>TAB_!F2537</f>
        <v>4.5</v>
      </c>
      <c r="H1750" s="38">
        <f>TAB_!G2537</f>
        <v>4</v>
      </c>
      <c r="I1750" s="37">
        <f>TAB_!H2537</f>
        <v>4.7</v>
      </c>
      <c r="J1750" s="38">
        <f>TAB_!I2537</f>
        <v>4</v>
      </c>
      <c r="K1750" s="37">
        <f>TAB_!J2537</f>
        <v>4.5</v>
      </c>
      <c r="L1750" s="38">
        <f>TAB_!K2537</f>
        <v>4</v>
      </c>
      <c r="M1750" s="139">
        <f>TAB_!L2537</f>
        <v>4.2</v>
      </c>
      <c r="N1750" s="38">
        <f>TAB_!M2537</f>
        <v>4</v>
      </c>
    </row>
    <row r="1751" spans="2:14" ht="15" thickBot="1">
      <c r="B1751" s="162" t="str">
        <f>TAB_!A2538</f>
        <v>Índice Escala de 1 a 100</v>
      </c>
      <c r="C1751" s="140">
        <f>TAB_!B2538</f>
        <v>80</v>
      </c>
      <c r="D1751" s="46">
        <f>TAB_!C2538</f>
        <v>77</v>
      </c>
      <c r="E1751" s="45">
        <f>TAB_!D2538</f>
        <v>56.3</v>
      </c>
      <c r="F1751" s="46">
        <f>TAB_!E2538</f>
        <v>55</v>
      </c>
      <c r="G1751" s="45">
        <f>TAB_!F2538</f>
        <v>87.5</v>
      </c>
      <c r="H1751" s="46">
        <f>TAB_!G2538</f>
        <v>75</v>
      </c>
      <c r="I1751" s="45">
        <f>TAB_!H2538</f>
        <v>91.7</v>
      </c>
      <c r="J1751" s="46">
        <f>TAB_!I2538</f>
        <v>75</v>
      </c>
      <c r="K1751" s="45">
        <f>TAB_!J2538</f>
        <v>87.5</v>
      </c>
      <c r="L1751" s="46">
        <f>TAB_!K2538</f>
        <v>75</v>
      </c>
      <c r="M1751" s="140">
        <f>TAB_!L2538</f>
        <v>79.7</v>
      </c>
      <c r="N1751" s="46">
        <f>TAB_!M2538</f>
        <v>74.5</v>
      </c>
    </row>
    <row r="1752" spans="2:14">
      <c r="C1752" s="33"/>
      <c r="D1752" s="33"/>
      <c r="E1752" s="33"/>
      <c r="F1752" s="33"/>
      <c r="G1752" s="33"/>
      <c r="H1752" s="33"/>
      <c r="I1752" s="33"/>
      <c r="J1752" s="33"/>
      <c r="K1752" s="33"/>
      <c r="L1752" s="33"/>
      <c r="M1752" s="33"/>
      <c r="N1752" s="33"/>
    </row>
    <row r="1753" spans="2:14">
      <c r="C1753" s="33"/>
      <c r="D1753" s="33"/>
      <c r="E1753" s="33"/>
      <c r="F1753" s="33"/>
      <c r="G1753" s="33"/>
      <c r="H1753" s="33"/>
      <c r="I1753" s="33"/>
      <c r="J1753" s="33"/>
      <c r="K1753" s="33"/>
      <c r="L1753" s="33"/>
      <c r="M1753" s="33"/>
      <c r="N1753" s="33"/>
    </row>
    <row r="1754" spans="2:14">
      <c r="B1754" s="141" t="str">
        <f>TAB_!A2541</f>
        <v>Indique su grado de satisfacción con los siguientes programas, actividades y servicios de bienestar:</v>
      </c>
      <c r="C1754" s="33"/>
      <c r="D1754" s="33"/>
      <c r="E1754" s="33"/>
      <c r="F1754" s="33"/>
      <c r="G1754" s="33"/>
      <c r="H1754" s="33"/>
      <c r="I1754" s="33"/>
      <c r="J1754" s="33"/>
      <c r="K1754" s="33"/>
      <c r="L1754" s="33"/>
      <c r="M1754" s="33"/>
      <c r="N1754" s="33"/>
    </row>
    <row r="1755" spans="2:14" ht="15" thickBot="1">
      <c r="B1755" s="141" t="str">
        <f>TAB_!A2542</f>
        <v>Actividades deportivas, tales como cursos libres, selecciones deportivas, prácticas libres de deportes, campeonatos deportivos internos.</v>
      </c>
      <c r="C1755" s="33"/>
      <c r="D1755" s="33"/>
      <c r="E1755" s="33"/>
      <c r="F1755" s="33"/>
      <c r="G1755" s="33"/>
      <c r="H1755" s="33"/>
      <c r="I1755" s="33"/>
      <c r="J1755" s="33"/>
      <c r="K1755" s="33"/>
      <c r="L1755" s="33"/>
      <c r="M1755" s="33"/>
      <c r="N1755" s="33"/>
    </row>
    <row r="1756" spans="2:14">
      <c r="B1756" s="160" t="str">
        <f>TAB_!A2550</f>
        <v>(1)Nulo</v>
      </c>
      <c r="C1756" s="159">
        <f>TAB_!B2550</f>
        <v>2.6</v>
      </c>
      <c r="D1756" s="158">
        <f>TAB_!C2550</f>
        <v>0</v>
      </c>
      <c r="E1756" s="157">
        <f>TAB_!D2550</f>
        <v>0</v>
      </c>
      <c r="F1756" s="158">
        <f>TAB_!E2550</f>
        <v>0</v>
      </c>
      <c r="G1756" s="157">
        <f>TAB_!F2550</f>
        <v>0</v>
      </c>
      <c r="H1756" s="158">
        <f>TAB_!G2550</f>
        <v>0</v>
      </c>
      <c r="I1756" s="157">
        <f>TAB_!H2550</f>
        <v>0</v>
      </c>
      <c r="J1756" s="158">
        <f>TAB_!I2550</f>
        <v>0</v>
      </c>
      <c r="K1756" s="157">
        <f>TAB_!J2550</f>
        <v>0</v>
      </c>
      <c r="L1756" s="158">
        <f>TAB_!K2550</f>
        <v>0</v>
      </c>
      <c r="M1756" s="159">
        <f>TAB_!L2550</f>
        <v>1.8</v>
      </c>
      <c r="N1756" s="158">
        <f>TAB_!M2550</f>
        <v>0</v>
      </c>
    </row>
    <row r="1757" spans="2:14">
      <c r="B1757" s="142" t="str">
        <f>TAB_!A2551</f>
        <v>(2)Bajo</v>
      </c>
      <c r="C1757" s="136">
        <f>TAB_!B2551</f>
        <v>0</v>
      </c>
      <c r="D1757" s="42">
        <f>TAB_!C2551</f>
        <v>4.5</v>
      </c>
      <c r="E1757" s="41">
        <f>TAB_!D2551</f>
        <v>0</v>
      </c>
      <c r="F1757" s="42">
        <f>TAB_!E2551</f>
        <v>0</v>
      </c>
      <c r="G1757" s="41">
        <f>TAB_!F2551</f>
        <v>0</v>
      </c>
      <c r="H1757" s="42">
        <f>TAB_!G2551</f>
        <v>0</v>
      </c>
      <c r="I1757" s="41">
        <f>TAB_!H2551</f>
        <v>0</v>
      </c>
      <c r="J1757" s="42">
        <f>TAB_!I2551</f>
        <v>0</v>
      </c>
      <c r="K1757" s="41">
        <f>TAB_!J2551</f>
        <v>0</v>
      </c>
      <c r="L1757" s="42">
        <f>TAB_!K2551</f>
        <v>0</v>
      </c>
      <c r="M1757" s="136">
        <f>TAB_!L2551</f>
        <v>0</v>
      </c>
      <c r="N1757" s="42">
        <f>TAB_!M2551</f>
        <v>3.2</v>
      </c>
    </row>
    <row r="1758" spans="2:14">
      <c r="B1758" s="142" t="str">
        <f>TAB_!A2552</f>
        <v>(3)Medio</v>
      </c>
      <c r="C1758" s="136">
        <f>TAB_!B2552</f>
        <v>10.5</v>
      </c>
      <c r="D1758" s="42">
        <f>TAB_!C2552</f>
        <v>13.6</v>
      </c>
      <c r="E1758" s="41">
        <f>TAB_!D2552</f>
        <v>50</v>
      </c>
      <c r="F1758" s="42">
        <f>TAB_!E2552</f>
        <v>16.7</v>
      </c>
      <c r="G1758" s="41">
        <f>TAB_!F2552</f>
        <v>0</v>
      </c>
      <c r="H1758" s="42">
        <f>TAB_!G2552</f>
        <v>0</v>
      </c>
      <c r="I1758" s="41">
        <f>TAB_!H2552</f>
        <v>0</v>
      </c>
      <c r="J1758" s="42">
        <f>TAB_!I2552</f>
        <v>0</v>
      </c>
      <c r="K1758" s="41">
        <f>TAB_!J2552</f>
        <v>0</v>
      </c>
      <c r="L1758" s="42">
        <f>TAB_!K2552</f>
        <v>0</v>
      </c>
      <c r="M1758" s="136">
        <f>TAB_!L2552</f>
        <v>10.7</v>
      </c>
      <c r="N1758" s="42">
        <f>TAB_!M2552</f>
        <v>11.1</v>
      </c>
    </row>
    <row r="1759" spans="2:14">
      <c r="B1759" s="142" t="str">
        <f>TAB_!A2553</f>
        <v>(4)Alto</v>
      </c>
      <c r="C1759" s="136">
        <f>TAB_!B2553</f>
        <v>52.6</v>
      </c>
      <c r="D1759" s="42">
        <f>TAB_!C2553</f>
        <v>31.8</v>
      </c>
      <c r="E1759" s="41">
        <f>TAB_!D2553</f>
        <v>25</v>
      </c>
      <c r="F1759" s="42">
        <f>TAB_!E2553</f>
        <v>16.7</v>
      </c>
      <c r="G1759" s="41">
        <f>TAB_!F2553</f>
        <v>50</v>
      </c>
      <c r="H1759" s="42">
        <f>TAB_!G2553</f>
        <v>40</v>
      </c>
      <c r="I1759" s="41">
        <f>TAB_!H2553</f>
        <v>20</v>
      </c>
      <c r="J1759" s="42">
        <f>TAB_!I2553</f>
        <v>25</v>
      </c>
      <c r="K1759" s="41">
        <f>TAB_!J2553</f>
        <v>20</v>
      </c>
      <c r="L1759" s="42">
        <f>TAB_!K2553</f>
        <v>50</v>
      </c>
      <c r="M1759" s="136">
        <f>TAB_!L2553</f>
        <v>44.6</v>
      </c>
      <c r="N1759" s="42">
        <f>TAB_!M2553</f>
        <v>31.7</v>
      </c>
    </row>
    <row r="1760" spans="2:14">
      <c r="B1760" s="142" t="str">
        <f>TAB_!A2554</f>
        <v>(5)Muy Alto</v>
      </c>
      <c r="C1760" s="136">
        <f>TAB_!B2554</f>
        <v>23.7</v>
      </c>
      <c r="D1760" s="42">
        <f>TAB_!C2554</f>
        <v>27.3</v>
      </c>
      <c r="E1760" s="41">
        <f>TAB_!D2554</f>
        <v>0</v>
      </c>
      <c r="F1760" s="42">
        <f>TAB_!E2554</f>
        <v>33.299999999999997</v>
      </c>
      <c r="G1760" s="41">
        <f>TAB_!F2554</f>
        <v>0</v>
      </c>
      <c r="H1760" s="42">
        <f>TAB_!G2554</f>
        <v>20</v>
      </c>
      <c r="I1760" s="41">
        <f>TAB_!H2554</f>
        <v>40</v>
      </c>
      <c r="J1760" s="42">
        <f>TAB_!I2554</f>
        <v>25</v>
      </c>
      <c r="K1760" s="41">
        <f>TAB_!J2554</f>
        <v>20</v>
      </c>
      <c r="L1760" s="42">
        <f>TAB_!K2554</f>
        <v>25</v>
      </c>
      <c r="M1760" s="136">
        <f>TAB_!L2554</f>
        <v>21.4</v>
      </c>
      <c r="N1760" s="42">
        <f>TAB_!M2554</f>
        <v>27</v>
      </c>
    </row>
    <row r="1761" spans="2:14">
      <c r="B1761" s="142" t="str">
        <f>TAB_!A2555</f>
        <v>No lo ha utilizado</v>
      </c>
      <c r="C1761" s="136">
        <f>TAB_!B2555</f>
        <v>10.5</v>
      </c>
      <c r="D1761" s="42">
        <f>TAB_!C2555</f>
        <v>22.7</v>
      </c>
      <c r="E1761" s="41">
        <f>TAB_!D2555</f>
        <v>25</v>
      </c>
      <c r="F1761" s="42">
        <f>TAB_!E2555</f>
        <v>33.299999999999997</v>
      </c>
      <c r="G1761" s="41">
        <f>TAB_!F2555</f>
        <v>50</v>
      </c>
      <c r="H1761" s="42">
        <f>TAB_!G2555</f>
        <v>40</v>
      </c>
      <c r="I1761" s="41">
        <f>TAB_!H2555</f>
        <v>40</v>
      </c>
      <c r="J1761" s="42">
        <f>TAB_!I2555</f>
        <v>50</v>
      </c>
      <c r="K1761" s="41">
        <f>TAB_!J2555</f>
        <v>60</v>
      </c>
      <c r="L1761" s="42">
        <f>TAB_!K2555</f>
        <v>25</v>
      </c>
      <c r="M1761" s="136">
        <f>TAB_!L2555</f>
        <v>21.4</v>
      </c>
      <c r="N1761" s="42">
        <f>TAB_!M2555</f>
        <v>27</v>
      </c>
    </row>
    <row r="1762" spans="2:14">
      <c r="B1762" s="142" t="str">
        <f>TAB_!A2556</f>
        <v>Total</v>
      </c>
      <c r="C1762" s="136">
        <f>TAB_!B2556</f>
        <v>100</v>
      </c>
      <c r="D1762" s="42">
        <f>TAB_!C2556</f>
        <v>100</v>
      </c>
      <c r="E1762" s="41">
        <f>TAB_!D2556</f>
        <v>100</v>
      </c>
      <c r="F1762" s="42">
        <f>TAB_!E2556</f>
        <v>100</v>
      </c>
      <c r="G1762" s="41">
        <f>TAB_!F2556</f>
        <v>100</v>
      </c>
      <c r="H1762" s="42">
        <f>TAB_!G2556</f>
        <v>100</v>
      </c>
      <c r="I1762" s="41">
        <f>TAB_!H2556</f>
        <v>100</v>
      </c>
      <c r="J1762" s="42">
        <f>TAB_!I2556</f>
        <v>100</v>
      </c>
      <c r="K1762" s="41">
        <f>TAB_!J2556</f>
        <v>100</v>
      </c>
      <c r="L1762" s="42">
        <f>TAB_!K2556</f>
        <v>100</v>
      </c>
      <c r="M1762" s="136">
        <f>TAB_!L2556</f>
        <v>100</v>
      </c>
      <c r="N1762" s="42">
        <f>TAB_!M2556</f>
        <v>100</v>
      </c>
    </row>
    <row r="1763" spans="2:14">
      <c r="B1763" s="143" t="str">
        <f>TAB_!A2557</f>
        <v>Numero de entrevistados</v>
      </c>
      <c r="C1763" s="137">
        <f>TAB_!B2557</f>
        <v>38</v>
      </c>
      <c r="D1763" s="44">
        <f>TAB_!C2557</f>
        <v>44</v>
      </c>
      <c r="E1763" s="43">
        <f>TAB_!D2557</f>
        <v>4</v>
      </c>
      <c r="F1763" s="44">
        <f>TAB_!E2557</f>
        <v>6</v>
      </c>
      <c r="G1763" s="43">
        <f>TAB_!F2557</f>
        <v>4</v>
      </c>
      <c r="H1763" s="44">
        <f>TAB_!G2557</f>
        <v>5</v>
      </c>
      <c r="I1763" s="43">
        <f>TAB_!H2557</f>
        <v>5</v>
      </c>
      <c r="J1763" s="44">
        <f>TAB_!I2557</f>
        <v>4</v>
      </c>
      <c r="K1763" s="43">
        <f>TAB_!J2557</f>
        <v>5</v>
      </c>
      <c r="L1763" s="44">
        <f>TAB_!K2557</f>
        <v>4</v>
      </c>
      <c r="M1763" s="137">
        <f>TAB_!L2557</f>
        <v>56</v>
      </c>
      <c r="N1763" s="44">
        <f>TAB_!M2557</f>
        <v>63</v>
      </c>
    </row>
    <row r="1764" spans="2:14">
      <c r="B1764" s="161" t="str">
        <f>TAB_!A2558</f>
        <v>TOP TWO BOX</v>
      </c>
      <c r="C1764" s="138">
        <f>TAB_!B2558</f>
        <v>76.3</v>
      </c>
      <c r="D1764" s="36">
        <f>TAB_!C2558</f>
        <v>59.1</v>
      </c>
      <c r="E1764" s="35">
        <f>TAB_!D2558</f>
        <v>25</v>
      </c>
      <c r="F1764" s="36">
        <f>TAB_!E2558</f>
        <v>50</v>
      </c>
      <c r="G1764" s="35">
        <f>TAB_!F2558</f>
        <v>50</v>
      </c>
      <c r="H1764" s="36">
        <f>TAB_!G2558</f>
        <v>60</v>
      </c>
      <c r="I1764" s="35">
        <f>TAB_!H2558</f>
        <v>60</v>
      </c>
      <c r="J1764" s="36">
        <f>TAB_!I2558</f>
        <v>50</v>
      </c>
      <c r="K1764" s="35">
        <f>TAB_!J2558</f>
        <v>40</v>
      </c>
      <c r="L1764" s="36">
        <f>TAB_!K2558</f>
        <v>75</v>
      </c>
      <c r="M1764" s="138">
        <f>TAB_!L2558</f>
        <v>66.099999999999994</v>
      </c>
      <c r="N1764" s="36">
        <f>TAB_!M2558</f>
        <v>58.7</v>
      </c>
    </row>
    <row r="1765" spans="2:14">
      <c r="B1765" s="142" t="str">
        <f>TAB_!A2559</f>
        <v>BOTTOM TWO BOX</v>
      </c>
      <c r="C1765" s="136">
        <f>TAB_!B2559</f>
        <v>2.6</v>
      </c>
      <c r="D1765" s="42">
        <f>TAB_!C2559</f>
        <v>4.5</v>
      </c>
      <c r="E1765" s="41">
        <f>TAB_!D2559</f>
        <v>0</v>
      </c>
      <c r="F1765" s="42">
        <f>TAB_!E2559</f>
        <v>0</v>
      </c>
      <c r="G1765" s="41">
        <f>TAB_!F2559</f>
        <v>0</v>
      </c>
      <c r="H1765" s="42">
        <f>TAB_!G2559</f>
        <v>0</v>
      </c>
      <c r="I1765" s="41">
        <f>TAB_!H2559</f>
        <v>0</v>
      </c>
      <c r="J1765" s="42">
        <f>TAB_!I2559</f>
        <v>0</v>
      </c>
      <c r="K1765" s="41">
        <f>TAB_!J2559</f>
        <v>0</v>
      </c>
      <c r="L1765" s="42">
        <f>TAB_!K2559</f>
        <v>0</v>
      </c>
      <c r="M1765" s="136">
        <f>TAB_!L2559</f>
        <v>1.8</v>
      </c>
      <c r="N1765" s="42">
        <f>TAB_!M2559</f>
        <v>3.2</v>
      </c>
    </row>
    <row r="1766" spans="2:14">
      <c r="B1766" s="161" t="str">
        <f>TAB_!A2560</f>
        <v>Media Escala de 1 a 5</v>
      </c>
      <c r="C1766" s="139">
        <f>TAB_!B2560</f>
        <v>4.0999999999999996</v>
      </c>
      <c r="D1766" s="38">
        <f>TAB_!C2560</f>
        <v>4.0999999999999996</v>
      </c>
      <c r="E1766" s="37">
        <f>TAB_!D2560</f>
        <v>3.3</v>
      </c>
      <c r="F1766" s="38">
        <f>TAB_!E2560</f>
        <v>4.3</v>
      </c>
      <c r="G1766" s="37">
        <f>TAB_!F2560</f>
        <v>4</v>
      </c>
      <c r="H1766" s="38">
        <f>TAB_!G2560</f>
        <v>4.3</v>
      </c>
      <c r="I1766" s="37">
        <f>TAB_!H2560</f>
        <v>4.7</v>
      </c>
      <c r="J1766" s="38">
        <f>TAB_!I2560</f>
        <v>4.5</v>
      </c>
      <c r="K1766" s="37">
        <f>TAB_!J2560</f>
        <v>4.5</v>
      </c>
      <c r="L1766" s="38">
        <f>TAB_!K2560</f>
        <v>4.3</v>
      </c>
      <c r="M1766" s="139">
        <f>TAB_!L2560</f>
        <v>4.0999999999999996</v>
      </c>
      <c r="N1766" s="38">
        <f>TAB_!M2560</f>
        <v>4.0999999999999996</v>
      </c>
    </row>
    <row r="1767" spans="2:14" ht="15" thickBot="1">
      <c r="B1767" s="162" t="str">
        <f>TAB_!A2561</f>
        <v>Índice Escala de 1 a 100</v>
      </c>
      <c r="C1767" s="140">
        <f>TAB_!B2561</f>
        <v>76.5</v>
      </c>
      <c r="D1767" s="46">
        <f>TAB_!C2561</f>
        <v>76.5</v>
      </c>
      <c r="E1767" s="45">
        <f>TAB_!D2561</f>
        <v>58.3</v>
      </c>
      <c r="F1767" s="46">
        <f>TAB_!E2561</f>
        <v>81.3</v>
      </c>
      <c r="G1767" s="45">
        <f>TAB_!F2561</f>
        <v>75</v>
      </c>
      <c r="H1767" s="46">
        <f>TAB_!G2561</f>
        <v>83.3</v>
      </c>
      <c r="I1767" s="45">
        <f>TAB_!H2561</f>
        <v>91.7</v>
      </c>
      <c r="J1767" s="46">
        <f>TAB_!I2561</f>
        <v>87.5</v>
      </c>
      <c r="K1767" s="45">
        <f>TAB_!J2561</f>
        <v>87.5</v>
      </c>
      <c r="L1767" s="46">
        <f>TAB_!K2561</f>
        <v>83.3</v>
      </c>
      <c r="M1767" s="140">
        <f>TAB_!L2561</f>
        <v>76.7</v>
      </c>
      <c r="N1767" s="46">
        <f>TAB_!M2561</f>
        <v>78.3</v>
      </c>
    </row>
    <row r="1768" spans="2:14">
      <c r="C1768" s="33"/>
      <c r="D1768" s="33"/>
      <c r="E1768" s="33"/>
      <c r="F1768" s="33"/>
      <c r="G1768" s="33"/>
      <c r="H1768" s="33"/>
      <c r="I1768" s="33"/>
      <c r="J1768" s="33"/>
      <c r="K1768" s="33"/>
      <c r="L1768" s="33"/>
      <c r="M1768" s="33"/>
      <c r="N1768" s="33"/>
    </row>
    <row r="1769" spans="2:14">
      <c r="C1769" s="33"/>
      <c r="D1769" s="33"/>
      <c r="E1769" s="33"/>
      <c r="F1769" s="33"/>
      <c r="G1769" s="33"/>
      <c r="H1769" s="33"/>
      <c r="I1769" s="33"/>
      <c r="J1769" s="33"/>
      <c r="K1769" s="33"/>
      <c r="L1769" s="33"/>
      <c r="M1769" s="33"/>
      <c r="N1769" s="33"/>
    </row>
    <row r="1770" spans="2:14">
      <c r="B1770" s="141" t="str">
        <f>TAB_!A2564</f>
        <v>Indique su grado de satisfacción con los siguientes programas, actividades y servicios de bienestar:</v>
      </c>
      <c r="C1770" s="33"/>
      <c r="D1770" s="33"/>
      <c r="E1770" s="33"/>
      <c r="F1770" s="33"/>
      <c r="G1770" s="33"/>
      <c r="H1770" s="33"/>
      <c r="I1770" s="33"/>
      <c r="J1770" s="33"/>
      <c r="K1770" s="33"/>
      <c r="L1770" s="33"/>
      <c r="M1770" s="33"/>
      <c r="N1770" s="33"/>
    </row>
    <row r="1771" spans="2:14" ht="15" thickBot="1">
      <c r="B1771" s="141" t="str">
        <f>TAB_!A2565</f>
        <v>Acciones de Solidaridad, tales como misión Sabana, trabajo comunitario, apoyo a fundaciones.</v>
      </c>
      <c r="C1771" s="33"/>
      <c r="D1771" s="33"/>
      <c r="E1771" s="33"/>
      <c r="F1771" s="33"/>
      <c r="G1771" s="33"/>
      <c r="H1771" s="33"/>
      <c r="I1771" s="33"/>
      <c r="J1771" s="33"/>
      <c r="K1771" s="33"/>
      <c r="L1771" s="33"/>
      <c r="M1771" s="33"/>
      <c r="N1771" s="33"/>
    </row>
    <row r="1772" spans="2:14">
      <c r="B1772" s="160" t="str">
        <f>TAB_!A2573</f>
        <v>(1)Nulo</v>
      </c>
      <c r="C1772" s="159">
        <f>TAB_!B2573</f>
        <v>2.6</v>
      </c>
      <c r="D1772" s="158">
        <f>TAB_!C2573</f>
        <v>0</v>
      </c>
      <c r="E1772" s="157">
        <f>TAB_!D2573</f>
        <v>0</v>
      </c>
      <c r="F1772" s="158">
        <f>TAB_!E2573</f>
        <v>0</v>
      </c>
      <c r="G1772" s="157">
        <f>TAB_!F2573</f>
        <v>0</v>
      </c>
      <c r="H1772" s="158">
        <f>TAB_!G2573</f>
        <v>0</v>
      </c>
      <c r="I1772" s="157">
        <f>TAB_!H2573</f>
        <v>0</v>
      </c>
      <c r="J1772" s="158">
        <f>TAB_!I2573</f>
        <v>0</v>
      </c>
      <c r="K1772" s="157">
        <f>TAB_!J2573</f>
        <v>0</v>
      </c>
      <c r="L1772" s="158">
        <f>TAB_!K2573</f>
        <v>0</v>
      </c>
      <c r="M1772" s="159">
        <f>TAB_!L2573</f>
        <v>1.8</v>
      </c>
      <c r="N1772" s="158">
        <f>TAB_!M2573</f>
        <v>0</v>
      </c>
    </row>
    <row r="1773" spans="2:14">
      <c r="B1773" s="142" t="str">
        <f>TAB_!A2574</f>
        <v>(2)Bajo</v>
      </c>
      <c r="C1773" s="136">
        <f>TAB_!B2574</f>
        <v>2.6</v>
      </c>
      <c r="D1773" s="42">
        <f>TAB_!C2574</f>
        <v>2.2999999999999998</v>
      </c>
      <c r="E1773" s="41">
        <f>TAB_!D2574</f>
        <v>0</v>
      </c>
      <c r="F1773" s="42">
        <f>TAB_!E2574</f>
        <v>16.7</v>
      </c>
      <c r="G1773" s="41">
        <f>TAB_!F2574</f>
        <v>0</v>
      </c>
      <c r="H1773" s="42">
        <f>TAB_!G2574</f>
        <v>0</v>
      </c>
      <c r="I1773" s="41">
        <f>TAB_!H2574</f>
        <v>0</v>
      </c>
      <c r="J1773" s="42">
        <f>TAB_!I2574</f>
        <v>0</v>
      </c>
      <c r="K1773" s="41">
        <f>TAB_!J2574</f>
        <v>0</v>
      </c>
      <c r="L1773" s="42">
        <f>TAB_!K2574</f>
        <v>0</v>
      </c>
      <c r="M1773" s="136">
        <f>TAB_!L2574</f>
        <v>1.8</v>
      </c>
      <c r="N1773" s="42">
        <f>TAB_!M2574</f>
        <v>3.2</v>
      </c>
    </row>
    <row r="1774" spans="2:14">
      <c r="B1774" s="142" t="str">
        <f>TAB_!A2575</f>
        <v>(3)Medio</v>
      </c>
      <c r="C1774" s="136">
        <f>TAB_!B2575</f>
        <v>7.9</v>
      </c>
      <c r="D1774" s="42">
        <f>TAB_!C2575</f>
        <v>15.9</v>
      </c>
      <c r="E1774" s="41">
        <f>TAB_!D2575</f>
        <v>25</v>
      </c>
      <c r="F1774" s="42">
        <f>TAB_!E2575</f>
        <v>0</v>
      </c>
      <c r="G1774" s="41">
        <f>TAB_!F2575</f>
        <v>0</v>
      </c>
      <c r="H1774" s="42">
        <f>TAB_!G2575</f>
        <v>0</v>
      </c>
      <c r="I1774" s="41">
        <f>TAB_!H2575</f>
        <v>0</v>
      </c>
      <c r="J1774" s="42">
        <f>TAB_!I2575</f>
        <v>0</v>
      </c>
      <c r="K1774" s="41">
        <f>TAB_!J2575</f>
        <v>0</v>
      </c>
      <c r="L1774" s="42">
        <f>TAB_!K2575</f>
        <v>0</v>
      </c>
      <c r="M1774" s="136">
        <f>TAB_!L2575</f>
        <v>7.1</v>
      </c>
      <c r="N1774" s="42">
        <f>TAB_!M2575</f>
        <v>11.1</v>
      </c>
    </row>
    <row r="1775" spans="2:14">
      <c r="B1775" s="142" t="str">
        <f>TAB_!A2576</f>
        <v>(4)Alto</v>
      </c>
      <c r="C1775" s="136">
        <f>TAB_!B2576</f>
        <v>39.5</v>
      </c>
      <c r="D1775" s="42">
        <f>TAB_!C2576</f>
        <v>22.7</v>
      </c>
      <c r="E1775" s="41">
        <f>TAB_!D2576</f>
        <v>50</v>
      </c>
      <c r="F1775" s="42">
        <f>TAB_!E2576</f>
        <v>50</v>
      </c>
      <c r="G1775" s="41">
        <f>TAB_!F2576</f>
        <v>25</v>
      </c>
      <c r="H1775" s="42">
        <f>TAB_!G2576</f>
        <v>60</v>
      </c>
      <c r="I1775" s="41">
        <f>TAB_!H2576</f>
        <v>40</v>
      </c>
      <c r="J1775" s="42">
        <f>TAB_!I2576</f>
        <v>25</v>
      </c>
      <c r="K1775" s="41">
        <f>TAB_!J2576</f>
        <v>40</v>
      </c>
      <c r="L1775" s="42">
        <f>TAB_!K2576</f>
        <v>50</v>
      </c>
      <c r="M1775" s="136">
        <f>TAB_!L2576</f>
        <v>39.299999999999997</v>
      </c>
      <c r="N1775" s="42">
        <f>TAB_!M2576</f>
        <v>30.2</v>
      </c>
    </row>
    <row r="1776" spans="2:14">
      <c r="B1776" s="142" t="str">
        <f>TAB_!A2577</f>
        <v>(5)Muy Alto</v>
      </c>
      <c r="C1776" s="136">
        <f>TAB_!B2577</f>
        <v>39.5</v>
      </c>
      <c r="D1776" s="42">
        <f>TAB_!C2577</f>
        <v>43.2</v>
      </c>
      <c r="E1776" s="41">
        <f>TAB_!D2577</f>
        <v>0</v>
      </c>
      <c r="F1776" s="42">
        <f>TAB_!E2577</f>
        <v>16.7</v>
      </c>
      <c r="G1776" s="41">
        <f>TAB_!F2577</f>
        <v>25</v>
      </c>
      <c r="H1776" s="42">
        <f>TAB_!G2577</f>
        <v>20</v>
      </c>
      <c r="I1776" s="41">
        <f>TAB_!H2577</f>
        <v>60</v>
      </c>
      <c r="J1776" s="42">
        <f>TAB_!I2577</f>
        <v>75</v>
      </c>
      <c r="K1776" s="41">
        <f>TAB_!J2577</f>
        <v>60</v>
      </c>
      <c r="L1776" s="42">
        <f>TAB_!K2577</f>
        <v>50</v>
      </c>
      <c r="M1776" s="136">
        <f>TAB_!L2577</f>
        <v>39.299999999999997</v>
      </c>
      <c r="N1776" s="42">
        <f>TAB_!M2577</f>
        <v>41.3</v>
      </c>
    </row>
    <row r="1777" spans="2:14">
      <c r="B1777" s="142" t="str">
        <f>TAB_!A2578</f>
        <v>No lo ha utilizado</v>
      </c>
      <c r="C1777" s="136">
        <f>TAB_!B2578</f>
        <v>7.9</v>
      </c>
      <c r="D1777" s="42">
        <f>TAB_!C2578</f>
        <v>15.9</v>
      </c>
      <c r="E1777" s="41">
        <f>TAB_!D2578</f>
        <v>25</v>
      </c>
      <c r="F1777" s="42">
        <f>TAB_!E2578</f>
        <v>16.7</v>
      </c>
      <c r="G1777" s="41">
        <f>TAB_!F2578</f>
        <v>50</v>
      </c>
      <c r="H1777" s="42">
        <f>TAB_!G2578</f>
        <v>20</v>
      </c>
      <c r="I1777" s="41">
        <f>TAB_!H2578</f>
        <v>0</v>
      </c>
      <c r="J1777" s="42">
        <f>TAB_!I2578</f>
        <v>0</v>
      </c>
      <c r="K1777" s="41">
        <f>TAB_!J2578</f>
        <v>0</v>
      </c>
      <c r="L1777" s="42">
        <f>TAB_!K2578</f>
        <v>0</v>
      </c>
      <c r="M1777" s="136">
        <f>TAB_!L2578</f>
        <v>10.7</v>
      </c>
      <c r="N1777" s="42">
        <f>TAB_!M2578</f>
        <v>14.3</v>
      </c>
    </row>
    <row r="1778" spans="2:14">
      <c r="B1778" s="142" t="str">
        <f>TAB_!A2579</f>
        <v>Total</v>
      </c>
      <c r="C1778" s="136">
        <f>TAB_!B2579</f>
        <v>100</v>
      </c>
      <c r="D1778" s="42">
        <f>TAB_!C2579</f>
        <v>100</v>
      </c>
      <c r="E1778" s="41">
        <f>TAB_!D2579</f>
        <v>100</v>
      </c>
      <c r="F1778" s="42">
        <f>TAB_!E2579</f>
        <v>100</v>
      </c>
      <c r="G1778" s="41">
        <f>TAB_!F2579</f>
        <v>100</v>
      </c>
      <c r="H1778" s="42">
        <f>TAB_!G2579</f>
        <v>100</v>
      </c>
      <c r="I1778" s="41">
        <f>TAB_!H2579</f>
        <v>100</v>
      </c>
      <c r="J1778" s="42">
        <f>TAB_!I2579</f>
        <v>100</v>
      </c>
      <c r="K1778" s="41">
        <f>TAB_!J2579</f>
        <v>100</v>
      </c>
      <c r="L1778" s="42">
        <f>TAB_!K2579</f>
        <v>100</v>
      </c>
      <c r="M1778" s="136">
        <f>TAB_!L2579</f>
        <v>100</v>
      </c>
      <c r="N1778" s="42">
        <f>TAB_!M2579</f>
        <v>100</v>
      </c>
    </row>
    <row r="1779" spans="2:14">
      <c r="B1779" s="143" t="str">
        <f>TAB_!A2580</f>
        <v>Numero de entrevistados</v>
      </c>
      <c r="C1779" s="137">
        <f>TAB_!B2580</f>
        <v>38</v>
      </c>
      <c r="D1779" s="44">
        <f>TAB_!C2580</f>
        <v>44</v>
      </c>
      <c r="E1779" s="43">
        <f>TAB_!D2580</f>
        <v>4</v>
      </c>
      <c r="F1779" s="44">
        <f>TAB_!E2580</f>
        <v>6</v>
      </c>
      <c r="G1779" s="43">
        <f>TAB_!F2580</f>
        <v>4</v>
      </c>
      <c r="H1779" s="44">
        <f>TAB_!G2580</f>
        <v>5</v>
      </c>
      <c r="I1779" s="43">
        <f>TAB_!H2580</f>
        <v>5</v>
      </c>
      <c r="J1779" s="44">
        <f>TAB_!I2580</f>
        <v>4</v>
      </c>
      <c r="K1779" s="43">
        <f>TAB_!J2580</f>
        <v>5</v>
      </c>
      <c r="L1779" s="44">
        <f>TAB_!K2580</f>
        <v>4</v>
      </c>
      <c r="M1779" s="137">
        <f>TAB_!L2580</f>
        <v>56</v>
      </c>
      <c r="N1779" s="44">
        <f>TAB_!M2580</f>
        <v>63</v>
      </c>
    </row>
    <row r="1780" spans="2:14">
      <c r="B1780" s="161" t="str">
        <f>TAB_!A2581</f>
        <v>TOP TWO BOX</v>
      </c>
      <c r="C1780" s="138">
        <f>TAB_!B2581</f>
        <v>78.900000000000006</v>
      </c>
      <c r="D1780" s="36">
        <f>TAB_!C2581</f>
        <v>65.900000000000006</v>
      </c>
      <c r="E1780" s="35">
        <f>TAB_!D2581</f>
        <v>50</v>
      </c>
      <c r="F1780" s="36">
        <f>TAB_!E2581</f>
        <v>66.7</v>
      </c>
      <c r="G1780" s="35">
        <f>TAB_!F2581</f>
        <v>50</v>
      </c>
      <c r="H1780" s="36">
        <f>TAB_!G2581</f>
        <v>80</v>
      </c>
      <c r="I1780" s="35">
        <f>TAB_!H2581</f>
        <v>100</v>
      </c>
      <c r="J1780" s="36">
        <f>TAB_!I2581</f>
        <v>100</v>
      </c>
      <c r="K1780" s="35">
        <f>TAB_!J2581</f>
        <v>100</v>
      </c>
      <c r="L1780" s="36">
        <f>TAB_!K2581</f>
        <v>100</v>
      </c>
      <c r="M1780" s="138">
        <f>TAB_!L2581</f>
        <v>78.599999999999994</v>
      </c>
      <c r="N1780" s="36">
        <f>TAB_!M2581</f>
        <v>71.400000000000006</v>
      </c>
    </row>
    <row r="1781" spans="2:14">
      <c r="B1781" s="142" t="str">
        <f>TAB_!A2582</f>
        <v>BOTTOM TWO BOX</v>
      </c>
      <c r="C1781" s="136">
        <f>TAB_!B2582</f>
        <v>5.3</v>
      </c>
      <c r="D1781" s="42">
        <f>TAB_!C2582</f>
        <v>2.2999999999999998</v>
      </c>
      <c r="E1781" s="41">
        <f>TAB_!D2582</f>
        <v>0</v>
      </c>
      <c r="F1781" s="42">
        <f>TAB_!E2582</f>
        <v>16.7</v>
      </c>
      <c r="G1781" s="41">
        <f>TAB_!F2582</f>
        <v>0</v>
      </c>
      <c r="H1781" s="42">
        <f>TAB_!G2582</f>
        <v>0</v>
      </c>
      <c r="I1781" s="41">
        <f>TAB_!H2582</f>
        <v>0</v>
      </c>
      <c r="J1781" s="42">
        <f>TAB_!I2582</f>
        <v>0</v>
      </c>
      <c r="K1781" s="41">
        <f>TAB_!J2582</f>
        <v>0</v>
      </c>
      <c r="L1781" s="42">
        <f>TAB_!K2582</f>
        <v>0</v>
      </c>
      <c r="M1781" s="136">
        <f>TAB_!L2582</f>
        <v>3.6</v>
      </c>
      <c r="N1781" s="42">
        <f>TAB_!M2582</f>
        <v>3.2</v>
      </c>
    </row>
    <row r="1782" spans="2:14">
      <c r="B1782" s="161" t="str">
        <f>TAB_!A2583</f>
        <v>Media Escala de 1 a 5</v>
      </c>
      <c r="C1782" s="139">
        <f>TAB_!B2583</f>
        <v>4.2</v>
      </c>
      <c r="D1782" s="38">
        <f>TAB_!C2583</f>
        <v>4.3</v>
      </c>
      <c r="E1782" s="37">
        <f>TAB_!D2583</f>
        <v>3.7</v>
      </c>
      <c r="F1782" s="38">
        <f>TAB_!E2583</f>
        <v>3.8</v>
      </c>
      <c r="G1782" s="37">
        <f>TAB_!F2583</f>
        <v>4.5</v>
      </c>
      <c r="H1782" s="38">
        <f>TAB_!G2583</f>
        <v>4.3</v>
      </c>
      <c r="I1782" s="37">
        <f>TAB_!H2583</f>
        <v>4.5999999999999996</v>
      </c>
      <c r="J1782" s="38">
        <f>TAB_!I2583</f>
        <v>4.8</v>
      </c>
      <c r="K1782" s="37">
        <f>TAB_!J2583</f>
        <v>4.5999999999999996</v>
      </c>
      <c r="L1782" s="38">
        <f>TAB_!K2583</f>
        <v>4.5</v>
      </c>
      <c r="M1782" s="139">
        <f>TAB_!L2583</f>
        <v>4.3</v>
      </c>
      <c r="N1782" s="38">
        <f>TAB_!M2583</f>
        <v>4.3</v>
      </c>
    </row>
    <row r="1783" spans="2:14" ht="15" thickBot="1">
      <c r="B1783" s="162" t="str">
        <f>TAB_!A2584</f>
        <v>Índice Escala de 1 a 100</v>
      </c>
      <c r="C1783" s="140">
        <f>TAB_!B2584</f>
        <v>80</v>
      </c>
      <c r="D1783" s="46">
        <f>TAB_!C2584</f>
        <v>81.8</v>
      </c>
      <c r="E1783" s="45">
        <f>TAB_!D2584</f>
        <v>66.7</v>
      </c>
      <c r="F1783" s="46">
        <f>TAB_!E2584</f>
        <v>70</v>
      </c>
      <c r="G1783" s="45">
        <f>TAB_!F2584</f>
        <v>87.5</v>
      </c>
      <c r="H1783" s="46">
        <f>TAB_!G2584</f>
        <v>81.3</v>
      </c>
      <c r="I1783" s="45">
        <f>TAB_!H2584</f>
        <v>90</v>
      </c>
      <c r="J1783" s="46">
        <f>TAB_!I2584</f>
        <v>93.8</v>
      </c>
      <c r="K1783" s="45">
        <f>TAB_!J2584</f>
        <v>90</v>
      </c>
      <c r="L1783" s="46">
        <f>TAB_!K2584</f>
        <v>87.5</v>
      </c>
      <c r="M1783" s="140">
        <f>TAB_!L2584</f>
        <v>81.5</v>
      </c>
      <c r="N1783" s="46">
        <f>TAB_!M2584</f>
        <v>81.900000000000006</v>
      </c>
    </row>
    <row r="1784" spans="2:14">
      <c r="C1784" s="33"/>
      <c r="D1784" s="33"/>
      <c r="E1784" s="33"/>
      <c r="F1784" s="33"/>
      <c r="G1784" s="33"/>
      <c r="H1784" s="33"/>
      <c r="I1784" s="33"/>
      <c r="J1784" s="33"/>
      <c r="K1784" s="33"/>
      <c r="L1784" s="33"/>
      <c r="M1784" s="33"/>
      <c r="N1784" s="33"/>
    </row>
    <row r="1785" spans="2:14">
      <c r="C1785" s="33"/>
      <c r="D1785" s="33"/>
      <c r="E1785" s="33"/>
      <c r="F1785" s="33"/>
      <c r="G1785" s="33"/>
      <c r="H1785" s="33"/>
      <c r="I1785" s="33"/>
      <c r="J1785" s="33"/>
      <c r="K1785" s="33"/>
      <c r="L1785" s="33"/>
      <c r="M1785" s="33"/>
      <c r="N1785" s="33"/>
    </row>
    <row r="1786" spans="2:14">
      <c r="B1786" s="141" t="str">
        <f>TAB_!A2587</f>
        <v>Indique su grado de satisfacción con los siguientes programas, actividades y servicios de bienestar:</v>
      </c>
      <c r="C1786" s="33"/>
      <c r="D1786" s="33"/>
      <c r="E1786" s="33"/>
      <c r="F1786" s="33"/>
      <c r="G1786" s="33"/>
      <c r="H1786" s="33"/>
      <c r="I1786" s="33"/>
      <c r="J1786" s="33"/>
      <c r="K1786" s="33"/>
      <c r="L1786" s="33"/>
      <c r="M1786" s="33"/>
      <c r="N1786" s="33"/>
    </row>
    <row r="1787" spans="2:14" ht="15" thickBot="1">
      <c r="B1787" s="141" t="str">
        <f>TAB_!A2588</f>
        <v>Programa Aprendamos a Trabajar (PAT)</v>
      </c>
      <c r="C1787" s="33"/>
      <c r="D1787" s="33"/>
      <c r="E1787" s="33"/>
      <c r="F1787" s="33"/>
      <c r="G1787" s="33"/>
      <c r="H1787" s="33"/>
      <c r="I1787" s="33"/>
      <c r="J1787" s="33"/>
      <c r="K1787" s="33"/>
      <c r="L1787" s="33"/>
      <c r="M1787" s="33"/>
      <c r="N1787" s="33"/>
    </row>
    <row r="1788" spans="2:14">
      <c r="B1788" s="160" t="str">
        <f>TAB_!A2596</f>
        <v>(1)Nulo</v>
      </c>
      <c r="C1788" s="159">
        <f>TAB_!B2596</f>
        <v>0</v>
      </c>
      <c r="D1788" s="158">
        <f>TAB_!C2596</f>
        <v>0</v>
      </c>
      <c r="E1788" s="157">
        <f>TAB_!D2596</f>
        <v>0</v>
      </c>
      <c r="F1788" s="158">
        <f>TAB_!E2596</f>
        <v>0</v>
      </c>
      <c r="G1788" s="157">
        <f>TAB_!F2596</f>
        <v>0</v>
      </c>
      <c r="H1788" s="158">
        <f>TAB_!G2596</f>
        <v>0</v>
      </c>
      <c r="I1788" s="157">
        <f>TAB_!H2596</f>
        <v>0</v>
      </c>
      <c r="J1788" s="158">
        <f>TAB_!I2596</f>
        <v>0</v>
      </c>
      <c r="K1788" s="157">
        <f>TAB_!J2596</f>
        <v>0</v>
      </c>
      <c r="L1788" s="158">
        <f>TAB_!K2596</f>
        <v>0</v>
      </c>
      <c r="M1788" s="159">
        <f>TAB_!L2596</f>
        <v>0</v>
      </c>
      <c r="N1788" s="158">
        <f>TAB_!M2596</f>
        <v>0</v>
      </c>
    </row>
    <row r="1789" spans="2:14">
      <c r="B1789" s="142" t="str">
        <f>TAB_!A2597</f>
        <v>(2)Bajo</v>
      </c>
      <c r="C1789" s="136">
        <f>TAB_!B2597</f>
        <v>0</v>
      </c>
      <c r="D1789" s="42">
        <f>TAB_!C2597</f>
        <v>4.5</v>
      </c>
      <c r="E1789" s="41">
        <f>TAB_!D2597</f>
        <v>0</v>
      </c>
      <c r="F1789" s="42">
        <f>TAB_!E2597</f>
        <v>0</v>
      </c>
      <c r="G1789" s="41">
        <f>TAB_!F2597</f>
        <v>0</v>
      </c>
      <c r="H1789" s="42">
        <f>TAB_!G2597</f>
        <v>0</v>
      </c>
      <c r="I1789" s="41">
        <f>TAB_!H2597</f>
        <v>0</v>
      </c>
      <c r="J1789" s="42">
        <f>TAB_!I2597</f>
        <v>0</v>
      </c>
      <c r="K1789" s="41">
        <f>TAB_!J2597</f>
        <v>0</v>
      </c>
      <c r="L1789" s="42">
        <f>TAB_!K2597</f>
        <v>0</v>
      </c>
      <c r="M1789" s="136">
        <f>TAB_!L2597</f>
        <v>0</v>
      </c>
      <c r="N1789" s="42">
        <f>TAB_!M2597</f>
        <v>4.5</v>
      </c>
    </row>
    <row r="1790" spans="2:14">
      <c r="B1790" s="142" t="str">
        <f>TAB_!A2598</f>
        <v>(3)Medio</v>
      </c>
      <c r="C1790" s="136">
        <f>TAB_!B2598</f>
        <v>10.5</v>
      </c>
      <c r="D1790" s="42">
        <f>TAB_!C2598</f>
        <v>15.9</v>
      </c>
      <c r="E1790" s="41">
        <f>TAB_!D2598</f>
        <v>0</v>
      </c>
      <c r="F1790" s="42">
        <f>TAB_!E2598</f>
        <v>0</v>
      </c>
      <c r="G1790" s="41">
        <f>TAB_!F2598</f>
        <v>0</v>
      </c>
      <c r="H1790" s="42">
        <f>TAB_!G2598</f>
        <v>0</v>
      </c>
      <c r="I1790" s="41">
        <f>TAB_!H2598</f>
        <v>0</v>
      </c>
      <c r="J1790" s="42">
        <f>TAB_!I2598</f>
        <v>0</v>
      </c>
      <c r="K1790" s="41">
        <f>TAB_!J2598</f>
        <v>0</v>
      </c>
      <c r="L1790" s="42">
        <f>TAB_!K2598</f>
        <v>0</v>
      </c>
      <c r="M1790" s="136">
        <f>TAB_!L2598</f>
        <v>10.5</v>
      </c>
      <c r="N1790" s="42">
        <f>TAB_!M2598</f>
        <v>15.9</v>
      </c>
    </row>
    <row r="1791" spans="2:14">
      <c r="B1791" s="142" t="str">
        <f>TAB_!A2599</f>
        <v>(4)Alto</v>
      </c>
      <c r="C1791" s="136">
        <f>TAB_!B2599</f>
        <v>42.1</v>
      </c>
      <c r="D1791" s="42">
        <f>TAB_!C2599</f>
        <v>25</v>
      </c>
      <c r="E1791" s="41">
        <f>TAB_!D2599</f>
        <v>0</v>
      </c>
      <c r="F1791" s="42">
        <f>TAB_!E2599</f>
        <v>0</v>
      </c>
      <c r="G1791" s="41">
        <f>TAB_!F2599</f>
        <v>0</v>
      </c>
      <c r="H1791" s="42">
        <f>TAB_!G2599</f>
        <v>0</v>
      </c>
      <c r="I1791" s="41">
        <f>TAB_!H2599</f>
        <v>0</v>
      </c>
      <c r="J1791" s="42">
        <f>TAB_!I2599</f>
        <v>0</v>
      </c>
      <c r="K1791" s="41">
        <f>TAB_!J2599</f>
        <v>0</v>
      </c>
      <c r="L1791" s="42">
        <f>TAB_!K2599</f>
        <v>0</v>
      </c>
      <c r="M1791" s="136">
        <f>TAB_!L2599</f>
        <v>42.1</v>
      </c>
      <c r="N1791" s="42">
        <f>TAB_!M2599</f>
        <v>25</v>
      </c>
    </row>
    <row r="1792" spans="2:14">
      <c r="B1792" s="142" t="str">
        <f>TAB_!A2600</f>
        <v>(5)Muy Alto</v>
      </c>
      <c r="C1792" s="136">
        <f>TAB_!B2600</f>
        <v>34.200000000000003</v>
      </c>
      <c r="D1792" s="42">
        <f>TAB_!C2600</f>
        <v>29.5</v>
      </c>
      <c r="E1792" s="41">
        <f>TAB_!D2600</f>
        <v>0</v>
      </c>
      <c r="F1792" s="42">
        <f>TAB_!E2600</f>
        <v>0</v>
      </c>
      <c r="G1792" s="41">
        <f>TAB_!F2600</f>
        <v>0</v>
      </c>
      <c r="H1792" s="42">
        <f>TAB_!G2600</f>
        <v>0</v>
      </c>
      <c r="I1792" s="41">
        <f>TAB_!H2600</f>
        <v>0</v>
      </c>
      <c r="J1792" s="42">
        <f>TAB_!I2600</f>
        <v>0</v>
      </c>
      <c r="K1792" s="41">
        <f>TAB_!J2600</f>
        <v>0</v>
      </c>
      <c r="L1792" s="42">
        <f>TAB_!K2600</f>
        <v>0</v>
      </c>
      <c r="M1792" s="136">
        <f>TAB_!L2600</f>
        <v>34.200000000000003</v>
      </c>
      <c r="N1792" s="42">
        <f>TAB_!M2600</f>
        <v>29.5</v>
      </c>
    </row>
    <row r="1793" spans="2:14">
      <c r="B1793" s="142" t="str">
        <f>TAB_!A2601</f>
        <v>No lo ha utilizado</v>
      </c>
      <c r="C1793" s="136">
        <f>TAB_!B2601</f>
        <v>13.2</v>
      </c>
      <c r="D1793" s="42">
        <f>TAB_!C2601</f>
        <v>25</v>
      </c>
      <c r="E1793" s="41">
        <f>TAB_!D2601</f>
        <v>0</v>
      </c>
      <c r="F1793" s="42">
        <f>TAB_!E2601</f>
        <v>0</v>
      </c>
      <c r="G1793" s="41">
        <f>TAB_!F2601</f>
        <v>0</v>
      </c>
      <c r="H1793" s="42">
        <f>TAB_!G2601</f>
        <v>0</v>
      </c>
      <c r="I1793" s="41">
        <f>TAB_!H2601</f>
        <v>0</v>
      </c>
      <c r="J1793" s="42">
        <f>TAB_!I2601</f>
        <v>0</v>
      </c>
      <c r="K1793" s="41">
        <f>TAB_!J2601</f>
        <v>0</v>
      </c>
      <c r="L1793" s="42">
        <f>TAB_!K2601</f>
        <v>0</v>
      </c>
      <c r="M1793" s="136">
        <f>TAB_!L2601</f>
        <v>13.2</v>
      </c>
      <c r="N1793" s="42">
        <f>TAB_!M2601</f>
        <v>25</v>
      </c>
    </row>
    <row r="1794" spans="2:14">
      <c r="B1794" s="142" t="str">
        <f>TAB_!A2602</f>
        <v>Total</v>
      </c>
      <c r="C1794" s="136">
        <f>TAB_!B2602</f>
        <v>100</v>
      </c>
      <c r="D1794" s="42">
        <f>TAB_!C2602</f>
        <v>100</v>
      </c>
      <c r="E1794" s="41">
        <f>TAB_!D2602</f>
        <v>0</v>
      </c>
      <c r="F1794" s="42">
        <f>TAB_!E2602</f>
        <v>0</v>
      </c>
      <c r="G1794" s="41">
        <f>TAB_!F2602</f>
        <v>0</v>
      </c>
      <c r="H1794" s="42">
        <f>TAB_!G2602</f>
        <v>0</v>
      </c>
      <c r="I1794" s="41">
        <f>TAB_!H2602</f>
        <v>0</v>
      </c>
      <c r="J1794" s="42">
        <f>TAB_!I2602</f>
        <v>0</v>
      </c>
      <c r="K1794" s="41">
        <f>TAB_!J2602</f>
        <v>0</v>
      </c>
      <c r="L1794" s="42">
        <f>TAB_!K2602</f>
        <v>0</v>
      </c>
      <c r="M1794" s="136">
        <f>TAB_!L2602</f>
        <v>100</v>
      </c>
      <c r="N1794" s="42">
        <f>TAB_!M2602</f>
        <v>100</v>
      </c>
    </row>
    <row r="1795" spans="2:14">
      <c r="B1795" s="143" t="str">
        <f>TAB_!A2603</f>
        <v>Numero de entrevistados</v>
      </c>
      <c r="C1795" s="137">
        <f>TAB_!B2603</f>
        <v>38</v>
      </c>
      <c r="D1795" s="44">
        <f>TAB_!C2603</f>
        <v>44</v>
      </c>
      <c r="E1795" s="43">
        <f>TAB_!D2603</f>
        <v>0</v>
      </c>
      <c r="F1795" s="44">
        <f>TAB_!E2603</f>
        <v>0</v>
      </c>
      <c r="G1795" s="43">
        <f>TAB_!F2603</f>
        <v>0</v>
      </c>
      <c r="H1795" s="44">
        <f>TAB_!G2603</f>
        <v>0</v>
      </c>
      <c r="I1795" s="43">
        <f>TAB_!H2603</f>
        <v>0</v>
      </c>
      <c r="J1795" s="44">
        <f>TAB_!I2603</f>
        <v>0</v>
      </c>
      <c r="K1795" s="43">
        <f>TAB_!J2603</f>
        <v>0</v>
      </c>
      <c r="L1795" s="44">
        <f>TAB_!K2603</f>
        <v>0</v>
      </c>
      <c r="M1795" s="137">
        <f>TAB_!L2603</f>
        <v>38</v>
      </c>
      <c r="N1795" s="44">
        <f>TAB_!M2603</f>
        <v>44</v>
      </c>
    </row>
    <row r="1796" spans="2:14">
      <c r="B1796" s="161" t="str">
        <f>TAB_!A2604</f>
        <v>TOP TWO BOX</v>
      </c>
      <c r="C1796" s="138">
        <f>TAB_!B2604</f>
        <v>76.3</v>
      </c>
      <c r="D1796" s="36">
        <f>TAB_!C2604</f>
        <v>54.5</v>
      </c>
      <c r="E1796" s="35">
        <f>TAB_!D2604</f>
        <v>0</v>
      </c>
      <c r="F1796" s="36">
        <f>TAB_!E2604</f>
        <v>0</v>
      </c>
      <c r="G1796" s="35">
        <f>TAB_!F2604</f>
        <v>0</v>
      </c>
      <c r="H1796" s="36">
        <f>TAB_!G2604</f>
        <v>0</v>
      </c>
      <c r="I1796" s="35">
        <f>TAB_!H2604</f>
        <v>0</v>
      </c>
      <c r="J1796" s="36">
        <f>TAB_!I2604</f>
        <v>0</v>
      </c>
      <c r="K1796" s="35">
        <f>TAB_!J2604</f>
        <v>0</v>
      </c>
      <c r="L1796" s="36">
        <f>TAB_!K2604</f>
        <v>0</v>
      </c>
      <c r="M1796" s="138">
        <f>TAB_!L2604</f>
        <v>76.3</v>
      </c>
      <c r="N1796" s="36">
        <f>TAB_!M2604</f>
        <v>54.5</v>
      </c>
    </row>
    <row r="1797" spans="2:14">
      <c r="B1797" s="142" t="str">
        <f>TAB_!A2605</f>
        <v>BOTTOM TWO BOX</v>
      </c>
      <c r="C1797" s="136">
        <f>TAB_!B2605</f>
        <v>0</v>
      </c>
      <c r="D1797" s="42">
        <f>TAB_!C2605</f>
        <v>4.5</v>
      </c>
      <c r="E1797" s="41">
        <f>TAB_!D2605</f>
        <v>0</v>
      </c>
      <c r="F1797" s="42">
        <f>TAB_!E2605</f>
        <v>0</v>
      </c>
      <c r="G1797" s="41">
        <f>TAB_!F2605</f>
        <v>0</v>
      </c>
      <c r="H1797" s="42">
        <f>TAB_!G2605</f>
        <v>0</v>
      </c>
      <c r="I1797" s="41">
        <f>TAB_!H2605</f>
        <v>0</v>
      </c>
      <c r="J1797" s="42">
        <f>TAB_!I2605</f>
        <v>0</v>
      </c>
      <c r="K1797" s="41">
        <f>TAB_!J2605</f>
        <v>0</v>
      </c>
      <c r="L1797" s="42">
        <f>TAB_!K2605</f>
        <v>0</v>
      </c>
      <c r="M1797" s="136">
        <f>TAB_!L2605</f>
        <v>0</v>
      </c>
      <c r="N1797" s="42">
        <f>TAB_!M2605</f>
        <v>4.5</v>
      </c>
    </row>
    <row r="1798" spans="2:14">
      <c r="B1798" s="161" t="str">
        <f>TAB_!A2606</f>
        <v>Media Escala de 1 a 5</v>
      </c>
      <c r="C1798" s="139">
        <f>TAB_!B2606</f>
        <v>4.3</v>
      </c>
      <c r="D1798" s="38">
        <f>TAB_!C2606</f>
        <v>4.0999999999999996</v>
      </c>
      <c r="E1798" s="37">
        <f>TAB_!D2606</f>
        <v>0</v>
      </c>
      <c r="F1798" s="38">
        <f>TAB_!E2606</f>
        <v>0</v>
      </c>
      <c r="G1798" s="37">
        <f>TAB_!F2606</f>
        <v>0</v>
      </c>
      <c r="H1798" s="38">
        <f>TAB_!G2606</f>
        <v>0</v>
      </c>
      <c r="I1798" s="37">
        <f>TAB_!H2606</f>
        <v>0</v>
      </c>
      <c r="J1798" s="38">
        <f>TAB_!I2606</f>
        <v>0</v>
      </c>
      <c r="K1798" s="37">
        <f>TAB_!J2606</f>
        <v>0</v>
      </c>
      <c r="L1798" s="38">
        <f>TAB_!K2606</f>
        <v>0</v>
      </c>
      <c r="M1798" s="139">
        <f>TAB_!L2606</f>
        <v>4.3</v>
      </c>
      <c r="N1798" s="38">
        <f>TAB_!M2606</f>
        <v>4.0999999999999996</v>
      </c>
    </row>
    <row r="1799" spans="2:14" ht="15" thickBot="1">
      <c r="B1799" s="162" t="str">
        <f>TAB_!A2607</f>
        <v>Índice Escala de 1 a 100</v>
      </c>
      <c r="C1799" s="140">
        <f>TAB_!B2607</f>
        <v>81.8</v>
      </c>
      <c r="D1799" s="46">
        <f>TAB_!C2607</f>
        <v>76.5</v>
      </c>
      <c r="E1799" s="45">
        <f>TAB_!D2607</f>
        <v>0</v>
      </c>
      <c r="F1799" s="46">
        <f>TAB_!E2607</f>
        <v>0</v>
      </c>
      <c r="G1799" s="45">
        <f>TAB_!F2607</f>
        <v>0</v>
      </c>
      <c r="H1799" s="46">
        <f>TAB_!G2607</f>
        <v>0</v>
      </c>
      <c r="I1799" s="45">
        <f>TAB_!H2607</f>
        <v>0</v>
      </c>
      <c r="J1799" s="46">
        <f>TAB_!I2607</f>
        <v>0</v>
      </c>
      <c r="K1799" s="45">
        <f>TAB_!J2607</f>
        <v>0</v>
      </c>
      <c r="L1799" s="46">
        <f>TAB_!K2607</f>
        <v>0</v>
      </c>
      <c r="M1799" s="140">
        <f>TAB_!L2607</f>
        <v>81.8</v>
      </c>
      <c r="N1799" s="46">
        <f>TAB_!M2607</f>
        <v>76.5</v>
      </c>
    </row>
    <row r="1800" spans="2:14">
      <c r="C1800" s="33"/>
      <c r="D1800" s="33"/>
      <c r="E1800" s="33"/>
      <c r="F1800" s="33"/>
      <c r="G1800" s="33"/>
      <c r="H1800" s="33"/>
      <c r="I1800" s="33"/>
      <c r="J1800" s="33"/>
      <c r="K1800" s="33"/>
      <c r="L1800" s="33"/>
      <c r="M1800" s="33"/>
      <c r="N1800" s="33"/>
    </row>
    <row r="1801" spans="2:14">
      <c r="C1801" s="33"/>
      <c r="D1801" s="33"/>
      <c r="E1801" s="33"/>
      <c r="F1801" s="33"/>
      <c r="G1801" s="33"/>
      <c r="H1801" s="33"/>
      <c r="I1801" s="33"/>
      <c r="J1801" s="33"/>
      <c r="K1801" s="33"/>
      <c r="L1801" s="33"/>
      <c r="M1801" s="33"/>
      <c r="N1801" s="33"/>
    </row>
    <row r="1802" spans="2:14">
      <c r="B1802" s="141" t="str">
        <f>TAB_!A2610</f>
        <v>Indique su grado de satisfacción con los siguientes programas, actividades y servicios de bienestar:</v>
      </c>
      <c r="C1802" s="33"/>
      <c r="D1802" s="33"/>
      <c r="E1802" s="33"/>
      <c r="F1802" s="33"/>
      <c r="G1802" s="33"/>
      <c r="H1802" s="33"/>
      <c r="I1802" s="33"/>
      <c r="J1802" s="33"/>
      <c r="K1802" s="33"/>
      <c r="L1802" s="33"/>
      <c r="M1802" s="33"/>
      <c r="N1802" s="33"/>
    </row>
    <row r="1803" spans="2:14" ht="15" thickBot="1">
      <c r="B1803" s="141" t="str">
        <f>TAB_!A2611</f>
        <v>Programas de prevención, promoción y atención en salud, tales como campañas de vacunación, consultas médicas, atención de enfermería, entre otros.</v>
      </c>
      <c r="C1803" s="33"/>
      <c r="D1803" s="33"/>
      <c r="E1803" s="33"/>
      <c r="F1803" s="33"/>
      <c r="G1803" s="33"/>
      <c r="H1803" s="33"/>
      <c r="I1803" s="33"/>
      <c r="J1803" s="33"/>
      <c r="K1803" s="33"/>
      <c r="L1803" s="33"/>
      <c r="M1803" s="33"/>
      <c r="N1803" s="33"/>
    </row>
    <row r="1804" spans="2:14">
      <c r="B1804" s="160" t="str">
        <f>TAB_!A2619</f>
        <v>(1)Nulo</v>
      </c>
      <c r="C1804" s="159">
        <f>TAB_!B2619</f>
        <v>0</v>
      </c>
      <c r="D1804" s="158">
        <f>TAB_!C2619</f>
        <v>0</v>
      </c>
      <c r="E1804" s="157">
        <f>TAB_!D2619</f>
        <v>0</v>
      </c>
      <c r="F1804" s="158">
        <f>TAB_!E2619</f>
        <v>0</v>
      </c>
      <c r="G1804" s="157">
        <f>TAB_!F2619</f>
        <v>0</v>
      </c>
      <c r="H1804" s="158">
        <f>TAB_!G2619</f>
        <v>0</v>
      </c>
      <c r="I1804" s="157">
        <f>TAB_!H2619</f>
        <v>0</v>
      </c>
      <c r="J1804" s="158">
        <f>TAB_!I2619</f>
        <v>0</v>
      </c>
      <c r="K1804" s="157">
        <f>TAB_!J2619</f>
        <v>0</v>
      </c>
      <c r="L1804" s="158">
        <f>TAB_!K2619</f>
        <v>0</v>
      </c>
      <c r="M1804" s="159">
        <f>TAB_!L2619</f>
        <v>0</v>
      </c>
      <c r="N1804" s="158">
        <f>TAB_!M2619</f>
        <v>0</v>
      </c>
    </row>
    <row r="1805" spans="2:14">
      <c r="B1805" s="142" t="str">
        <f>TAB_!A2620</f>
        <v>(2)Bajo</v>
      </c>
      <c r="C1805" s="136">
        <f>TAB_!B2620</f>
        <v>0</v>
      </c>
      <c r="D1805" s="42">
        <f>TAB_!C2620</f>
        <v>0</v>
      </c>
      <c r="E1805" s="41">
        <f>TAB_!D2620</f>
        <v>0</v>
      </c>
      <c r="F1805" s="42">
        <f>TAB_!E2620</f>
        <v>0</v>
      </c>
      <c r="G1805" s="41">
        <f>TAB_!F2620</f>
        <v>0</v>
      </c>
      <c r="H1805" s="42">
        <f>TAB_!G2620</f>
        <v>0</v>
      </c>
      <c r="I1805" s="41">
        <f>TAB_!H2620</f>
        <v>0</v>
      </c>
      <c r="J1805" s="42">
        <f>TAB_!I2620</f>
        <v>0</v>
      </c>
      <c r="K1805" s="41">
        <f>TAB_!J2620</f>
        <v>0</v>
      </c>
      <c r="L1805" s="42">
        <f>TAB_!K2620</f>
        <v>0</v>
      </c>
      <c r="M1805" s="136">
        <f>TAB_!L2620</f>
        <v>0</v>
      </c>
      <c r="N1805" s="42">
        <f>TAB_!M2620</f>
        <v>0</v>
      </c>
    </row>
    <row r="1806" spans="2:14">
      <c r="B1806" s="142" t="str">
        <f>TAB_!A2621</f>
        <v>(3)Medio</v>
      </c>
      <c r="C1806" s="136">
        <f>TAB_!B2621</f>
        <v>13.2</v>
      </c>
      <c r="D1806" s="42">
        <f>TAB_!C2621</f>
        <v>13.6</v>
      </c>
      <c r="E1806" s="41">
        <f>TAB_!D2621</f>
        <v>25</v>
      </c>
      <c r="F1806" s="42">
        <f>TAB_!E2621</f>
        <v>16.7</v>
      </c>
      <c r="G1806" s="41">
        <f>TAB_!F2621</f>
        <v>0</v>
      </c>
      <c r="H1806" s="42">
        <f>TAB_!G2621</f>
        <v>0</v>
      </c>
      <c r="I1806" s="41">
        <f>TAB_!H2621</f>
        <v>0</v>
      </c>
      <c r="J1806" s="42">
        <f>TAB_!I2621</f>
        <v>0</v>
      </c>
      <c r="K1806" s="41">
        <f>TAB_!J2621</f>
        <v>0</v>
      </c>
      <c r="L1806" s="42">
        <f>TAB_!K2621</f>
        <v>0</v>
      </c>
      <c r="M1806" s="136">
        <f>TAB_!L2621</f>
        <v>10.7</v>
      </c>
      <c r="N1806" s="42">
        <f>TAB_!M2621</f>
        <v>11.1</v>
      </c>
    </row>
    <row r="1807" spans="2:14">
      <c r="B1807" s="142" t="str">
        <f>TAB_!A2622</f>
        <v>(4)Alto</v>
      </c>
      <c r="C1807" s="136">
        <f>TAB_!B2622</f>
        <v>52.6</v>
      </c>
      <c r="D1807" s="42">
        <f>TAB_!C2622</f>
        <v>45.5</v>
      </c>
      <c r="E1807" s="41">
        <f>TAB_!D2622</f>
        <v>50</v>
      </c>
      <c r="F1807" s="42">
        <f>TAB_!E2622</f>
        <v>33.299999999999997</v>
      </c>
      <c r="G1807" s="41">
        <f>TAB_!F2622</f>
        <v>25</v>
      </c>
      <c r="H1807" s="42">
        <f>TAB_!G2622</f>
        <v>60</v>
      </c>
      <c r="I1807" s="41">
        <f>TAB_!H2622</f>
        <v>80</v>
      </c>
      <c r="J1807" s="42">
        <f>TAB_!I2622</f>
        <v>50</v>
      </c>
      <c r="K1807" s="41">
        <f>TAB_!J2622</f>
        <v>40</v>
      </c>
      <c r="L1807" s="42">
        <f>TAB_!K2622</f>
        <v>25</v>
      </c>
      <c r="M1807" s="136">
        <f>TAB_!L2622</f>
        <v>51.8</v>
      </c>
      <c r="N1807" s="42">
        <f>TAB_!M2622</f>
        <v>44.4</v>
      </c>
    </row>
    <row r="1808" spans="2:14">
      <c r="B1808" s="142" t="str">
        <f>TAB_!A2623</f>
        <v>(5)Muy Alto</v>
      </c>
      <c r="C1808" s="136">
        <f>TAB_!B2623</f>
        <v>23.7</v>
      </c>
      <c r="D1808" s="42">
        <f>TAB_!C2623</f>
        <v>27.3</v>
      </c>
      <c r="E1808" s="41">
        <f>TAB_!D2623</f>
        <v>25</v>
      </c>
      <c r="F1808" s="42">
        <f>TAB_!E2623</f>
        <v>50</v>
      </c>
      <c r="G1808" s="41">
        <f>TAB_!F2623</f>
        <v>50</v>
      </c>
      <c r="H1808" s="42">
        <f>TAB_!G2623</f>
        <v>20</v>
      </c>
      <c r="I1808" s="41">
        <f>TAB_!H2623</f>
        <v>20</v>
      </c>
      <c r="J1808" s="42">
        <f>TAB_!I2623</f>
        <v>50</v>
      </c>
      <c r="K1808" s="41">
        <f>TAB_!J2623</f>
        <v>60</v>
      </c>
      <c r="L1808" s="42">
        <f>TAB_!K2623</f>
        <v>50</v>
      </c>
      <c r="M1808" s="136">
        <f>TAB_!L2623</f>
        <v>28.6</v>
      </c>
      <c r="N1808" s="42">
        <f>TAB_!M2623</f>
        <v>31.7</v>
      </c>
    </row>
    <row r="1809" spans="2:14">
      <c r="B1809" s="142" t="str">
        <f>TAB_!A2624</f>
        <v>No lo ha utilizado</v>
      </c>
      <c r="C1809" s="136">
        <f>TAB_!B2624</f>
        <v>10.5</v>
      </c>
      <c r="D1809" s="42">
        <f>TAB_!C2624</f>
        <v>13.6</v>
      </c>
      <c r="E1809" s="41">
        <f>TAB_!D2624</f>
        <v>0</v>
      </c>
      <c r="F1809" s="42">
        <f>TAB_!E2624</f>
        <v>0</v>
      </c>
      <c r="G1809" s="41">
        <f>TAB_!F2624</f>
        <v>25</v>
      </c>
      <c r="H1809" s="42">
        <f>TAB_!G2624</f>
        <v>20</v>
      </c>
      <c r="I1809" s="41">
        <f>TAB_!H2624</f>
        <v>0</v>
      </c>
      <c r="J1809" s="42">
        <f>TAB_!I2624</f>
        <v>0</v>
      </c>
      <c r="K1809" s="41">
        <f>TAB_!J2624</f>
        <v>0</v>
      </c>
      <c r="L1809" s="42">
        <f>TAB_!K2624</f>
        <v>25</v>
      </c>
      <c r="M1809" s="136">
        <f>TAB_!L2624</f>
        <v>8.9</v>
      </c>
      <c r="N1809" s="42">
        <f>TAB_!M2624</f>
        <v>12.7</v>
      </c>
    </row>
    <row r="1810" spans="2:14">
      <c r="B1810" s="142" t="str">
        <f>TAB_!A2625</f>
        <v>Total</v>
      </c>
      <c r="C1810" s="136">
        <f>TAB_!B2625</f>
        <v>100</v>
      </c>
      <c r="D1810" s="42">
        <f>TAB_!C2625</f>
        <v>100</v>
      </c>
      <c r="E1810" s="41">
        <f>TAB_!D2625</f>
        <v>100</v>
      </c>
      <c r="F1810" s="42">
        <f>TAB_!E2625</f>
        <v>100</v>
      </c>
      <c r="G1810" s="41">
        <f>TAB_!F2625</f>
        <v>100</v>
      </c>
      <c r="H1810" s="42">
        <f>TAB_!G2625</f>
        <v>100</v>
      </c>
      <c r="I1810" s="41">
        <f>TAB_!H2625</f>
        <v>100</v>
      </c>
      <c r="J1810" s="42">
        <f>TAB_!I2625</f>
        <v>100</v>
      </c>
      <c r="K1810" s="41">
        <f>TAB_!J2625</f>
        <v>100</v>
      </c>
      <c r="L1810" s="42">
        <f>TAB_!K2625</f>
        <v>100</v>
      </c>
      <c r="M1810" s="136">
        <f>TAB_!L2625</f>
        <v>100</v>
      </c>
      <c r="N1810" s="42">
        <f>TAB_!M2625</f>
        <v>100</v>
      </c>
    </row>
    <row r="1811" spans="2:14">
      <c r="B1811" s="143" t="str">
        <f>TAB_!A2626</f>
        <v>Numero de entrevistados</v>
      </c>
      <c r="C1811" s="137">
        <f>TAB_!B2626</f>
        <v>38</v>
      </c>
      <c r="D1811" s="44">
        <f>TAB_!C2626</f>
        <v>44</v>
      </c>
      <c r="E1811" s="43">
        <f>TAB_!D2626</f>
        <v>4</v>
      </c>
      <c r="F1811" s="44">
        <f>TAB_!E2626</f>
        <v>6</v>
      </c>
      <c r="G1811" s="43">
        <f>TAB_!F2626</f>
        <v>4</v>
      </c>
      <c r="H1811" s="44">
        <f>TAB_!G2626</f>
        <v>5</v>
      </c>
      <c r="I1811" s="43">
        <f>TAB_!H2626</f>
        <v>5</v>
      </c>
      <c r="J1811" s="44">
        <f>TAB_!I2626</f>
        <v>4</v>
      </c>
      <c r="K1811" s="43">
        <f>TAB_!J2626</f>
        <v>5</v>
      </c>
      <c r="L1811" s="44">
        <f>TAB_!K2626</f>
        <v>4</v>
      </c>
      <c r="M1811" s="137">
        <f>TAB_!L2626</f>
        <v>56</v>
      </c>
      <c r="N1811" s="44">
        <f>TAB_!M2626</f>
        <v>63</v>
      </c>
    </row>
    <row r="1812" spans="2:14">
      <c r="B1812" s="161" t="str">
        <f>TAB_!A2627</f>
        <v>TOP TWO BOX</v>
      </c>
      <c r="C1812" s="138">
        <f>TAB_!B2627</f>
        <v>76.3</v>
      </c>
      <c r="D1812" s="36">
        <f>TAB_!C2627</f>
        <v>72.7</v>
      </c>
      <c r="E1812" s="35">
        <f>TAB_!D2627</f>
        <v>75</v>
      </c>
      <c r="F1812" s="36">
        <f>TAB_!E2627</f>
        <v>83.3</v>
      </c>
      <c r="G1812" s="35">
        <f>TAB_!F2627</f>
        <v>75</v>
      </c>
      <c r="H1812" s="36">
        <f>TAB_!G2627</f>
        <v>80</v>
      </c>
      <c r="I1812" s="35">
        <f>TAB_!H2627</f>
        <v>100</v>
      </c>
      <c r="J1812" s="36">
        <f>TAB_!I2627</f>
        <v>100</v>
      </c>
      <c r="K1812" s="35">
        <f>TAB_!J2627</f>
        <v>100</v>
      </c>
      <c r="L1812" s="36">
        <f>TAB_!K2627</f>
        <v>75</v>
      </c>
      <c r="M1812" s="138">
        <f>TAB_!L2627</f>
        <v>80.400000000000006</v>
      </c>
      <c r="N1812" s="36">
        <f>TAB_!M2627</f>
        <v>76.2</v>
      </c>
    </row>
    <row r="1813" spans="2:14">
      <c r="B1813" s="142" t="str">
        <f>TAB_!A2628</f>
        <v>BOTTOM TWO BOX</v>
      </c>
      <c r="C1813" s="136">
        <f>TAB_!B2628</f>
        <v>0</v>
      </c>
      <c r="D1813" s="42">
        <f>TAB_!C2628</f>
        <v>0</v>
      </c>
      <c r="E1813" s="41">
        <f>TAB_!D2628</f>
        <v>0</v>
      </c>
      <c r="F1813" s="42">
        <f>TAB_!E2628</f>
        <v>0</v>
      </c>
      <c r="G1813" s="41">
        <f>TAB_!F2628</f>
        <v>0</v>
      </c>
      <c r="H1813" s="42">
        <f>TAB_!G2628</f>
        <v>0</v>
      </c>
      <c r="I1813" s="41">
        <f>TAB_!H2628</f>
        <v>0</v>
      </c>
      <c r="J1813" s="42">
        <f>TAB_!I2628</f>
        <v>0</v>
      </c>
      <c r="K1813" s="41">
        <f>TAB_!J2628</f>
        <v>0</v>
      </c>
      <c r="L1813" s="42">
        <f>TAB_!K2628</f>
        <v>0</v>
      </c>
      <c r="M1813" s="136">
        <f>TAB_!L2628</f>
        <v>0</v>
      </c>
      <c r="N1813" s="42">
        <f>TAB_!M2628</f>
        <v>0</v>
      </c>
    </row>
    <row r="1814" spans="2:14">
      <c r="B1814" s="161" t="str">
        <f>TAB_!A2629</f>
        <v>Media Escala de 1 a 5</v>
      </c>
      <c r="C1814" s="139">
        <f>TAB_!B2629</f>
        <v>4.0999999999999996</v>
      </c>
      <c r="D1814" s="38">
        <f>TAB_!C2629</f>
        <v>4.2</v>
      </c>
      <c r="E1814" s="37">
        <f>TAB_!D2629</f>
        <v>4</v>
      </c>
      <c r="F1814" s="38">
        <f>TAB_!E2629</f>
        <v>4.3</v>
      </c>
      <c r="G1814" s="37">
        <f>TAB_!F2629</f>
        <v>4.7</v>
      </c>
      <c r="H1814" s="38">
        <f>TAB_!G2629</f>
        <v>4.3</v>
      </c>
      <c r="I1814" s="37">
        <f>TAB_!H2629</f>
        <v>4.2</v>
      </c>
      <c r="J1814" s="38">
        <f>TAB_!I2629</f>
        <v>4.5</v>
      </c>
      <c r="K1814" s="37">
        <f>TAB_!J2629</f>
        <v>4.5999999999999996</v>
      </c>
      <c r="L1814" s="38">
        <f>TAB_!K2629</f>
        <v>4.7</v>
      </c>
      <c r="M1814" s="139">
        <f>TAB_!L2629</f>
        <v>4.2</v>
      </c>
      <c r="N1814" s="38">
        <f>TAB_!M2629</f>
        <v>4.2</v>
      </c>
    </row>
    <row r="1815" spans="2:14" ht="15" thickBot="1">
      <c r="B1815" s="162" t="str">
        <f>TAB_!A2630</f>
        <v>Índice Escala de 1 a 100</v>
      </c>
      <c r="C1815" s="140">
        <f>TAB_!B2630</f>
        <v>77.900000000000006</v>
      </c>
      <c r="D1815" s="46">
        <f>TAB_!C2630</f>
        <v>78.900000000000006</v>
      </c>
      <c r="E1815" s="45">
        <f>TAB_!D2630</f>
        <v>75</v>
      </c>
      <c r="F1815" s="46">
        <f>TAB_!E2630</f>
        <v>83.3</v>
      </c>
      <c r="G1815" s="45">
        <f>TAB_!F2630</f>
        <v>91.7</v>
      </c>
      <c r="H1815" s="46">
        <f>TAB_!G2630</f>
        <v>81.3</v>
      </c>
      <c r="I1815" s="45">
        <f>TAB_!H2630</f>
        <v>80</v>
      </c>
      <c r="J1815" s="46">
        <f>TAB_!I2630</f>
        <v>87.5</v>
      </c>
      <c r="K1815" s="45">
        <f>TAB_!J2630</f>
        <v>90</v>
      </c>
      <c r="L1815" s="46">
        <f>TAB_!K2630</f>
        <v>91.7</v>
      </c>
      <c r="M1815" s="140">
        <f>TAB_!L2630</f>
        <v>79.900000000000006</v>
      </c>
      <c r="N1815" s="46">
        <f>TAB_!M2630</f>
        <v>80.900000000000006</v>
      </c>
    </row>
    <row r="1816" spans="2:14">
      <c r="C1816" s="33"/>
      <c r="D1816" s="33"/>
      <c r="E1816" s="33"/>
      <c r="F1816" s="33"/>
      <c r="G1816" s="33"/>
      <c r="H1816" s="33"/>
      <c r="I1816" s="33"/>
      <c r="J1816" s="33"/>
      <c r="K1816" s="33"/>
      <c r="L1816" s="33"/>
      <c r="M1816" s="33"/>
      <c r="N1816" s="33"/>
    </row>
    <row r="1817" spans="2:14">
      <c r="C1817" s="33"/>
      <c r="D1817" s="33"/>
      <c r="E1817" s="33"/>
      <c r="F1817" s="33"/>
      <c r="G1817" s="33"/>
      <c r="H1817" s="33"/>
      <c r="I1817" s="33"/>
      <c r="J1817" s="33"/>
      <c r="K1817" s="33"/>
      <c r="L1817" s="33"/>
      <c r="M1817" s="33"/>
      <c r="N1817" s="33"/>
    </row>
    <row r="1818" spans="2:14">
      <c r="B1818" s="141" t="str">
        <f>TAB_!A2633</f>
        <v>Indique su grado de satisfacción con los siguientes programas, actividades y servicios de bienestar:</v>
      </c>
      <c r="C1818" s="33"/>
      <c r="D1818" s="33"/>
      <c r="E1818" s="33"/>
      <c r="F1818" s="33"/>
      <c r="G1818" s="33"/>
      <c r="H1818" s="33"/>
      <c r="I1818" s="33"/>
      <c r="J1818" s="33"/>
      <c r="K1818" s="33"/>
      <c r="L1818" s="33"/>
      <c r="M1818" s="33"/>
      <c r="N1818" s="33"/>
    </row>
    <row r="1819" spans="2:14" ht="15" thickBot="1">
      <c r="B1819" s="141" t="str">
        <f>TAB_!A2634</f>
        <v>Orientación familiar y atención personal y psicológica, tales como servicio de asesoría familiar, LINEA@MIGA, Centro de servicios psicológicos.</v>
      </c>
      <c r="C1819" s="33"/>
      <c r="D1819" s="33"/>
      <c r="E1819" s="33"/>
      <c r="F1819" s="33"/>
      <c r="G1819" s="33"/>
      <c r="H1819" s="33"/>
      <c r="I1819" s="33"/>
      <c r="J1819" s="33"/>
      <c r="K1819" s="33"/>
      <c r="L1819" s="33"/>
      <c r="M1819" s="33"/>
      <c r="N1819" s="33"/>
    </row>
    <row r="1820" spans="2:14">
      <c r="B1820" s="160" t="str">
        <f>TAB_!A2642</f>
        <v>(1)Nulo</v>
      </c>
      <c r="C1820" s="159">
        <f>TAB_!B2642</f>
        <v>2.6</v>
      </c>
      <c r="D1820" s="158">
        <f>TAB_!C2642</f>
        <v>2.2999999999999998</v>
      </c>
      <c r="E1820" s="157">
        <f>TAB_!D2642</f>
        <v>0</v>
      </c>
      <c r="F1820" s="158">
        <f>TAB_!E2642</f>
        <v>0</v>
      </c>
      <c r="G1820" s="157">
        <f>TAB_!F2642</f>
        <v>0</v>
      </c>
      <c r="H1820" s="158">
        <f>TAB_!G2642</f>
        <v>0</v>
      </c>
      <c r="I1820" s="157">
        <f>TAB_!H2642</f>
        <v>0</v>
      </c>
      <c r="J1820" s="158">
        <f>TAB_!I2642</f>
        <v>0</v>
      </c>
      <c r="K1820" s="157">
        <f>TAB_!J2642</f>
        <v>0</v>
      </c>
      <c r="L1820" s="158">
        <f>TAB_!K2642</f>
        <v>0</v>
      </c>
      <c r="M1820" s="159">
        <f>TAB_!L2642</f>
        <v>1.8</v>
      </c>
      <c r="N1820" s="158">
        <f>TAB_!M2642</f>
        <v>1.6</v>
      </c>
    </row>
    <row r="1821" spans="2:14">
      <c r="B1821" s="142" t="str">
        <f>TAB_!A2643</f>
        <v>(2)Bajo</v>
      </c>
      <c r="C1821" s="136">
        <f>TAB_!B2643</f>
        <v>2.6</v>
      </c>
      <c r="D1821" s="42">
        <f>TAB_!C2643</f>
        <v>9.1</v>
      </c>
      <c r="E1821" s="41">
        <f>TAB_!D2643</f>
        <v>0</v>
      </c>
      <c r="F1821" s="42">
        <f>TAB_!E2643</f>
        <v>0</v>
      </c>
      <c r="G1821" s="41">
        <f>TAB_!F2643</f>
        <v>0</v>
      </c>
      <c r="H1821" s="42">
        <f>TAB_!G2643</f>
        <v>0</v>
      </c>
      <c r="I1821" s="41">
        <f>TAB_!H2643</f>
        <v>0</v>
      </c>
      <c r="J1821" s="42">
        <f>TAB_!I2643</f>
        <v>0</v>
      </c>
      <c r="K1821" s="41">
        <f>TAB_!J2643</f>
        <v>0</v>
      </c>
      <c r="L1821" s="42">
        <f>TAB_!K2643</f>
        <v>0</v>
      </c>
      <c r="M1821" s="136">
        <f>TAB_!L2643</f>
        <v>1.8</v>
      </c>
      <c r="N1821" s="42">
        <f>TAB_!M2643</f>
        <v>6.3</v>
      </c>
    </row>
    <row r="1822" spans="2:14">
      <c r="B1822" s="142" t="str">
        <f>TAB_!A2644</f>
        <v>(3)Medio</v>
      </c>
      <c r="C1822" s="136">
        <f>TAB_!B2644</f>
        <v>18.399999999999999</v>
      </c>
      <c r="D1822" s="42">
        <f>TAB_!C2644</f>
        <v>11.4</v>
      </c>
      <c r="E1822" s="41">
        <f>TAB_!D2644</f>
        <v>0</v>
      </c>
      <c r="F1822" s="42">
        <f>TAB_!E2644</f>
        <v>16.7</v>
      </c>
      <c r="G1822" s="41">
        <f>TAB_!F2644</f>
        <v>0</v>
      </c>
      <c r="H1822" s="42">
        <f>TAB_!G2644</f>
        <v>0</v>
      </c>
      <c r="I1822" s="41">
        <f>TAB_!H2644</f>
        <v>0</v>
      </c>
      <c r="J1822" s="42">
        <f>TAB_!I2644</f>
        <v>0</v>
      </c>
      <c r="K1822" s="41">
        <f>TAB_!J2644</f>
        <v>0</v>
      </c>
      <c r="L1822" s="42">
        <f>TAB_!K2644</f>
        <v>0</v>
      </c>
      <c r="M1822" s="136">
        <f>TAB_!L2644</f>
        <v>12.5</v>
      </c>
      <c r="N1822" s="42">
        <f>TAB_!M2644</f>
        <v>9.5</v>
      </c>
    </row>
    <row r="1823" spans="2:14">
      <c r="B1823" s="142" t="str">
        <f>TAB_!A2645</f>
        <v>(4)Alto</v>
      </c>
      <c r="C1823" s="136">
        <f>TAB_!B2645</f>
        <v>31.6</v>
      </c>
      <c r="D1823" s="42">
        <f>TAB_!C2645</f>
        <v>38.6</v>
      </c>
      <c r="E1823" s="41">
        <f>TAB_!D2645</f>
        <v>50</v>
      </c>
      <c r="F1823" s="42">
        <f>TAB_!E2645</f>
        <v>50</v>
      </c>
      <c r="G1823" s="41">
        <f>TAB_!F2645</f>
        <v>50</v>
      </c>
      <c r="H1823" s="42">
        <f>TAB_!G2645</f>
        <v>20</v>
      </c>
      <c r="I1823" s="41">
        <f>TAB_!H2645</f>
        <v>40</v>
      </c>
      <c r="J1823" s="42">
        <f>TAB_!I2645</f>
        <v>25</v>
      </c>
      <c r="K1823" s="41">
        <f>TAB_!J2645</f>
        <v>40</v>
      </c>
      <c r="L1823" s="42">
        <f>TAB_!K2645</f>
        <v>50</v>
      </c>
      <c r="M1823" s="136">
        <f>TAB_!L2645</f>
        <v>35.700000000000003</v>
      </c>
      <c r="N1823" s="42">
        <f>TAB_!M2645</f>
        <v>38.1</v>
      </c>
    </row>
    <row r="1824" spans="2:14">
      <c r="B1824" s="142" t="str">
        <f>TAB_!A2646</f>
        <v>(5)Muy Alto</v>
      </c>
      <c r="C1824" s="136">
        <f>TAB_!B2646</f>
        <v>36.799999999999997</v>
      </c>
      <c r="D1824" s="42">
        <f>TAB_!C2646</f>
        <v>25</v>
      </c>
      <c r="E1824" s="41">
        <f>TAB_!D2646</f>
        <v>0</v>
      </c>
      <c r="F1824" s="42">
        <f>TAB_!E2646</f>
        <v>16.7</v>
      </c>
      <c r="G1824" s="41">
        <f>TAB_!F2646</f>
        <v>0</v>
      </c>
      <c r="H1824" s="42">
        <f>TAB_!G2646</f>
        <v>40</v>
      </c>
      <c r="I1824" s="41">
        <f>TAB_!H2646</f>
        <v>60</v>
      </c>
      <c r="J1824" s="42">
        <f>TAB_!I2646</f>
        <v>50</v>
      </c>
      <c r="K1824" s="41">
        <f>TAB_!J2646</f>
        <v>40</v>
      </c>
      <c r="L1824" s="42">
        <f>TAB_!K2646</f>
        <v>0</v>
      </c>
      <c r="M1824" s="136">
        <f>TAB_!L2646</f>
        <v>33.9</v>
      </c>
      <c r="N1824" s="42">
        <f>TAB_!M2646</f>
        <v>25.4</v>
      </c>
    </row>
    <row r="1825" spans="2:14">
      <c r="B1825" s="142" t="str">
        <f>TAB_!A2647</f>
        <v>No lo ha utilizado</v>
      </c>
      <c r="C1825" s="136">
        <f>TAB_!B2647</f>
        <v>7.9</v>
      </c>
      <c r="D1825" s="42">
        <f>TAB_!C2647</f>
        <v>13.6</v>
      </c>
      <c r="E1825" s="41">
        <f>TAB_!D2647</f>
        <v>50</v>
      </c>
      <c r="F1825" s="42">
        <f>TAB_!E2647</f>
        <v>16.7</v>
      </c>
      <c r="G1825" s="41">
        <f>TAB_!F2647</f>
        <v>50</v>
      </c>
      <c r="H1825" s="42">
        <f>TAB_!G2647</f>
        <v>40</v>
      </c>
      <c r="I1825" s="41">
        <f>TAB_!H2647</f>
        <v>0</v>
      </c>
      <c r="J1825" s="42">
        <f>TAB_!I2647</f>
        <v>25</v>
      </c>
      <c r="K1825" s="41">
        <f>TAB_!J2647</f>
        <v>20</v>
      </c>
      <c r="L1825" s="42">
        <f>TAB_!K2647</f>
        <v>50</v>
      </c>
      <c r="M1825" s="136">
        <f>TAB_!L2647</f>
        <v>14.3</v>
      </c>
      <c r="N1825" s="42">
        <f>TAB_!M2647</f>
        <v>19</v>
      </c>
    </row>
    <row r="1826" spans="2:14">
      <c r="B1826" s="142" t="str">
        <f>TAB_!A2648</f>
        <v>Total</v>
      </c>
      <c r="C1826" s="136">
        <f>TAB_!B2648</f>
        <v>100</v>
      </c>
      <c r="D1826" s="42">
        <f>TAB_!C2648</f>
        <v>100</v>
      </c>
      <c r="E1826" s="41">
        <f>TAB_!D2648</f>
        <v>100</v>
      </c>
      <c r="F1826" s="42">
        <f>TAB_!E2648</f>
        <v>100</v>
      </c>
      <c r="G1826" s="41">
        <f>TAB_!F2648</f>
        <v>100</v>
      </c>
      <c r="H1826" s="42">
        <f>TAB_!G2648</f>
        <v>100</v>
      </c>
      <c r="I1826" s="41">
        <f>TAB_!H2648</f>
        <v>100</v>
      </c>
      <c r="J1826" s="42">
        <f>TAB_!I2648</f>
        <v>100</v>
      </c>
      <c r="K1826" s="41">
        <f>TAB_!J2648</f>
        <v>100</v>
      </c>
      <c r="L1826" s="42">
        <f>TAB_!K2648</f>
        <v>100</v>
      </c>
      <c r="M1826" s="136">
        <f>TAB_!L2648</f>
        <v>100</v>
      </c>
      <c r="N1826" s="42">
        <f>TAB_!M2648</f>
        <v>100</v>
      </c>
    </row>
    <row r="1827" spans="2:14">
      <c r="B1827" s="143" t="str">
        <f>TAB_!A2649</f>
        <v>Numero de entrevistados</v>
      </c>
      <c r="C1827" s="137">
        <f>TAB_!B2649</f>
        <v>38</v>
      </c>
      <c r="D1827" s="44">
        <f>TAB_!C2649</f>
        <v>44</v>
      </c>
      <c r="E1827" s="43">
        <f>TAB_!D2649</f>
        <v>4</v>
      </c>
      <c r="F1827" s="44">
        <f>TAB_!E2649</f>
        <v>6</v>
      </c>
      <c r="G1827" s="43">
        <f>TAB_!F2649</f>
        <v>4</v>
      </c>
      <c r="H1827" s="44">
        <f>TAB_!G2649</f>
        <v>5</v>
      </c>
      <c r="I1827" s="43">
        <f>TAB_!H2649</f>
        <v>5</v>
      </c>
      <c r="J1827" s="44">
        <f>TAB_!I2649</f>
        <v>4</v>
      </c>
      <c r="K1827" s="43">
        <f>TAB_!J2649</f>
        <v>5</v>
      </c>
      <c r="L1827" s="44">
        <f>TAB_!K2649</f>
        <v>4</v>
      </c>
      <c r="M1827" s="137">
        <f>TAB_!L2649</f>
        <v>56</v>
      </c>
      <c r="N1827" s="44">
        <f>TAB_!M2649</f>
        <v>63</v>
      </c>
    </row>
    <row r="1828" spans="2:14">
      <c r="B1828" s="161" t="str">
        <f>TAB_!A2650</f>
        <v>TOP TWO BOX</v>
      </c>
      <c r="C1828" s="138">
        <f>TAB_!B2650</f>
        <v>68.400000000000006</v>
      </c>
      <c r="D1828" s="36">
        <f>TAB_!C2650</f>
        <v>63.6</v>
      </c>
      <c r="E1828" s="35">
        <f>TAB_!D2650</f>
        <v>50</v>
      </c>
      <c r="F1828" s="36">
        <f>TAB_!E2650</f>
        <v>66.7</v>
      </c>
      <c r="G1828" s="35">
        <f>TAB_!F2650</f>
        <v>50</v>
      </c>
      <c r="H1828" s="36">
        <f>TAB_!G2650</f>
        <v>60</v>
      </c>
      <c r="I1828" s="35">
        <f>TAB_!H2650</f>
        <v>100</v>
      </c>
      <c r="J1828" s="36">
        <f>TAB_!I2650</f>
        <v>75</v>
      </c>
      <c r="K1828" s="35">
        <f>TAB_!J2650</f>
        <v>80</v>
      </c>
      <c r="L1828" s="36">
        <f>TAB_!K2650</f>
        <v>50</v>
      </c>
      <c r="M1828" s="138">
        <f>TAB_!L2650</f>
        <v>69.599999999999994</v>
      </c>
      <c r="N1828" s="36">
        <f>TAB_!M2650</f>
        <v>63.5</v>
      </c>
    </row>
    <row r="1829" spans="2:14">
      <c r="B1829" s="142" t="str">
        <f>TAB_!A2651</f>
        <v>BOTTOM TWO BOX</v>
      </c>
      <c r="C1829" s="136">
        <f>TAB_!B2651</f>
        <v>5.3</v>
      </c>
      <c r="D1829" s="42">
        <f>TAB_!C2651</f>
        <v>11.4</v>
      </c>
      <c r="E1829" s="41">
        <f>TAB_!D2651</f>
        <v>0</v>
      </c>
      <c r="F1829" s="42">
        <f>TAB_!E2651</f>
        <v>0</v>
      </c>
      <c r="G1829" s="41">
        <f>TAB_!F2651</f>
        <v>0</v>
      </c>
      <c r="H1829" s="42">
        <f>TAB_!G2651</f>
        <v>0</v>
      </c>
      <c r="I1829" s="41">
        <f>TAB_!H2651</f>
        <v>0</v>
      </c>
      <c r="J1829" s="42">
        <f>TAB_!I2651</f>
        <v>0</v>
      </c>
      <c r="K1829" s="41">
        <f>TAB_!J2651</f>
        <v>0</v>
      </c>
      <c r="L1829" s="42">
        <f>TAB_!K2651</f>
        <v>0</v>
      </c>
      <c r="M1829" s="136">
        <f>TAB_!L2651</f>
        <v>3.6</v>
      </c>
      <c r="N1829" s="42">
        <f>TAB_!M2651</f>
        <v>7.9</v>
      </c>
    </row>
    <row r="1830" spans="2:14">
      <c r="B1830" s="161" t="str">
        <f>TAB_!A2652</f>
        <v>Media Escala de 1 a 5</v>
      </c>
      <c r="C1830" s="139">
        <f>TAB_!B2652</f>
        <v>4.0999999999999996</v>
      </c>
      <c r="D1830" s="38">
        <f>TAB_!C2652</f>
        <v>3.9</v>
      </c>
      <c r="E1830" s="37">
        <f>TAB_!D2652</f>
        <v>4</v>
      </c>
      <c r="F1830" s="38">
        <f>TAB_!E2652</f>
        <v>4</v>
      </c>
      <c r="G1830" s="37">
        <f>TAB_!F2652</f>
        <v>4</v>
      </c>
      <c r="H1830" s="38">
        <f>TAB_!G2652</f>
        <v>4.7</v>
      </c>
      <c r="I1830" s="37">
        <f>TAB_!H2652</f>
        <v>4.5999999999999996</v>
      </c>
      <c r="J1830" s="38">
        <f>TAB_!I2652</f>
        <v>4.7</v>
      </c>
      <c r="K1830" s="37">
        <f>TAB_!J2652</f>
        <v>4.5</v>
      </c>
      <c r="L1830" s="38">
        <f>TAB_!K2652</f>
        <v>4</v>
      </c>
      <c r="M1830" s="139">
        <f>TAB_!L2652</f>
        <v>4.0999999999999996</v>
      </c>
      <c r="N1830" s="38">
        <f>TAB_!M2652</f>
        <v>4</v>
      </c>
    </row>
    <row r="1831" spans="2:14" ht="15" thickBot="1">
      <c r="B1831" s="162" t="str">
        <f>TAB_!A2653</f>
        <v>Índice Escala de 1 a 100</v>
      </c>
      <c r="C1831" s="140">
        <f>TAB_!B2653</f>
        <v>76.400000000000006</v>
      </c>
      <c r="D1831" s="46">
        <f>TAB_!C2653</f>
        <v>71.7</v>
      </c>
      <c r="E1831" s="45">
        <f>TAB_!D2653</f>
        <v>75</v>
      </c>
      <c r="F1831" s="46">
        <f>TAB_!E2653</f>
        <v>75</v>
      </c>
      <c r="G1831" s="45">
        <f>TAB_!F2653</f>
        <v>75</v>
      </c>
      <c r="H1831" s="46">
        <f>TAB_!G2653</f>
        <v>91.7</v>
      </c>
      <c r="I1831" s="45">
        <f>TAB_!H2653</f>
        <v>90</v>
      </c>
      <c r="J1831" s="46">
        <f>TAB_!I2653</f>
        <v>91.7</v>
      </c>
      <c r="K1831" s="45">
        <f>TAB_!J2653</f>
        <v>87.5</v>
      </c>
      <c r="L1831" s="46">
        <f>TAB_!K2653</f>
        <v>75</v>
      </c>
      <c r="M1831" s="140">
        <f>TAB_!L2653</f>
        <v>78.599999999999994</v>
      </c>
      <c r="N1831" s="46">
        <f>TAB_!M2653</f>
        <v>74.5</v>
      </c>
    </row>
    <row r="1832" spans="2:14">
      <c r="C1832" s="33"/>
      <c r="D1832" s="33"/>
      <c r="E1832" s="33"/>
      <c r="F1832" s="33"/>
      <c r="G1832" s="33"/>
      <c r="H1832" s="33"/>
      <c r="I1832" s="33"/>
      <c r="J1832" s="33"/>
      <c r="K1832" s="33"/>
      <c r="L1832" s="33"/>
      <c r="M1832" s="33"/>
      <c r="N1832" s="33"/>
    </row>
    <row r="1833" spans="2:14">
      <c r="C1833" s="33"/>
      <c r="D1833" s="33"/>
      <c r="E1833" s="33"/>
      <c r="F1833" s="33"/>
      <c r="G1833" s="33"/>
      <c r="H1833" s="33"/>
      <c r="I1833" s="33"/>
      <c r="J1833" s="33"/>
      <c r="K1833" s="33"/>
      <c r="L1833" s="33"/>
      <c r="M1833" s="33"/>
      <c r="N1833" s="33"/>
    </row>
    <row r="1834" spans="2:14">
      <c r="B1834" s="141" t="str">
        <f>TAB_!A2656</f>
        <v>Indique su grado de satisfacción con los siguientes programas, actividades y servicios de bienestar:</v>
      </c>
      <c r="C1834" s="33"/>
      <c r="D1834" s="33"/>
      <c r="E1834" s="33"/>
      <c r="F1834" s="33"/>
      <c r="G1834" s="33"/>
      <c r="H1834" s="33"/>
      <c r="I1834" s="33"/>
      <c r="J1834" s="33"/>
      <c r="K1834" s="33"/>
      <c r="L1834" s="33"/>
      <c r="M1834" s="33"/>
      <c r="N1834" s="33"/>
    </row>
    <row r="1835" spans="2:14" ht="15" thickBot="1">
      <c r="B1835" s="141" t="str">
        <f>TAB_!A2657</f>
        <v>Actividades de formación, tales como jornadas universitarias.</v>
      </c>
      <c r="C1835" s="33"/>
      <c r="D1835" s="33"/>
      <c r="E1835" s="33"/>
      <c r="F1835" s="33"/>
      <c r="G1835" s="33"/>
      <c r="H1835" s="33"/>
      <c r="I1835" s="33"/>
      <c r="J1835" s="33"/>
      <c r="K1835" s="33"/>
      <c r="L1835" s="33"/>
      <c r="M1835" s="33"/>
      <c r="N1835" s="33"/>
    </row>
    <row r="1836" spans="2:14">
      <c r="B1836" s="160" t="str">
        <f>TAB_!A2665</f>
        <v>(1)Nulo</v>
      </c>
      <c r="C1836" s="159">
        <f>TAB_!B2665</f>
        <v>2.6</v>
      </c>
      <c r="D1836" s="158">
        <f>TAB_!C2665</f>
        <v>0</v>
      </c>
      <c r="E1836" s="157">
        <f>TAB_!D2665</f>
        <v>0</v>
      </c>
      <c r="F1836" s="158">
        <f>TAB_!E2665</f>
        <v>16.7</v>
      </c>
      <c r="G1836" s="157">
        <f>TAB_!F2665</f>
        <v>0</v>
      </c>
      <c r="H1836" s="158">
        <f>TAB_!G2665</f>
        <v>0</v>
      </c>
      <c r="I1836" s="157">
        <f>TAB_!H2665</f>
        <v>0</v>
      </c>
      <c r="J1836" s="158">
        <f>TAB_!I2665</f>
        <v>0</v>
      </c>
      <c r="K1836" s="157">
        <f>TAB_!J2665</f>
        <v>0</v>
      </c>
      <c r="L1836" s="158">
        <f>TAB_!K2665</f>
        <v>0</v>
      </c>
      <c r="M1836" s="159">
        <f>TAB_!L2665</f>
        <v>1.8</v>
      </c>
      <c r="N1836" s="158">
        <f>TAB_!M2665</f>
        <v>1.6</v>
      </c>
    </row>
    <row r="1837" spans="2:14">
      <c r="B1837" s="142" t="str">
        <f>TAB_!A2666</f>
        <v>(2)Bajo</v>
      </c>
      <c r="C1837" s="136">
        <f>TAB_!B2666</f>
        <v>5.3</v>
      </c>
      <c r="D1837" s="42">
        <f>TAB_!C2666</f>
        <v>2.2999999999999998</v>
      </c>
      <c r="E1837" s="41">
        <f>TAB_!D2666</f>
        <v>0</v>
      </c>
      <c r="F1837" s="42">
        <f>TAB_!E2666</f>
        <v>0</v>
      </c>
      <c r="G1837" s="41">
        <f>TAB_!F2666</f>
        <v>0</v>
      </c>
      <c r="H1837" s="42">
        <f>TAB_!G2666</f>
        <v>0</v>
      </c>
      <c r="I1837" s="41">
        <f>TAB_!H2666</f>
        <v>0</v>
      </c>
      <c r="J1837" s="42">
        <f>TAB_!I2666</f>
        <v>0</v>
      </c>
      <c r="K1837" s="41">
        <f>TAB_!J2666</f>
        <v>0</v>
      </c>
      <c r="L1837" s="42">
        <f>TAB_!K2666</f>
        <v>0</v>
      </c>
      <c r="M1837" s="136">
        <f>TAB_!L2666</f>
        <v>3.6</v>
      </c>
      <c r="N1837" s="42">
        <f>TAB_!M2666</f>
        <v>1.6</v>
      </c>
    </row>
    <row r="1838" spans="2:14">
      <c r="B1838" s="142" t="str">
        <f>TAB_!A2667</f>
        <v>(3)Medio</v>
      </c>
      <c r="C1838" s="136">
        <f>TAB_!B2667</f>
        <v>18.399999999999999</v>
      </c>
      <c r="D1838" s="42">
        <f>TAB_!C2667</f>
        <v>6.8</v>
      </c>
      <c r="E1838" s="41">
        <f>TAB_!D2667</f>
        <v>0</v>
      </c>
      <c r="F1838" s="42">
        <f>TAB_!E2667</f>
        <v>0</v>
      </c>
      <c r="G1838" s="41">
        <f>TAB_!F2667</f>
        <v>0</v>
      </c>
      <c r="H1838" s="42">
        <f>TAB_!G2667</f>
        <v>0</v>
      </c>
      <c r="I1838" s="41">
        <f>TAB_!H2667</f>
        <v>0</v>
      </c>
      <c r="J1838" s="42">
        <f>TAB_!I2667</f>
        <v>0</v>
      </c>
      <c r="K1838" s="41">
        <f>TAB_!J2667</f>
        <v>0</v>
      </c>
      <c r="L1838" s="42">
        <f>TAB_!K2667</f>
        <v>0</v>
      </c>
      <c r="M1838" s="136">
        <f>TAB_!L2667</f>
        <v>12.5</v>
      </c>
      <c r="N1838" s="42">
        <f>TAB_!M2667</f>
        <v>4.8</v>
      </c>
    </row>
    <row r="1839" spans="2:14">
      <c r="B1839" s="142" t="str">
        <f>TAB_!A2668</f>
        <v>(4)Alto</v>
      </c>
      <c r="C1839" s="136">
        <f>TAB_!B2668</f>
        <v>39.5</v>
      </c>
      <c r="D1839" s="42">
        <f>TAB_!C2668</f>
        <v>50</v>
      </c>
      <c r="E1839" s="41">
        <f>TAB_!D2668</f>
        <v>50</v>
      </c>
      <c r="F1839" s="42">
        <f>TAB_!E2668</f>
        <v>83.3</v>
      </c>
      <c r="G1839" s="41">
        <f>TAB_!F2668</f>
        <v>25</v>
      </c>
      <c r="H1839" s="42">
        <f>TAB_!G2668</f>
        <v>40</v>
      </c>
      <c r="I1839" s="41">
        <f>TAB_!H2668</f>
        <v>40</v>
      </c>
      <c r="J1839" s="42">
        <f>TAB_!I2668</f>
        <v>0</v>
      </c>
      <c r="K1839" s="41">
        <f>TAB_!J2668</f>
        <v>0</v>
      </c>
      <c r="L1839" s="42">
        <f>TAB_!K2668</f>
        <v>25</v>
      </c>
      <c r="M1839" s="136">
        <f>TAB_!L2668</f>
        <v>35.700000000000003</v>
      </c>
      <c r="N1839" s="42">
        <f>TAB_!M2668</f>
        <v>47.6</v>
      </c>
    </row>
    <row r="1840" spans="2:14">
      <c r="B1840" s="142" t="str">
        <f>TAB_!A2669</f>
        <v>(5)Muy Alto</v>
      </c>
      <c r="C1840" s="136">
        <f>TAB_!B2669</f>
        <v>23.7</v>
      </c>
      <c r="D1840" s="42">
        <f>TAB_!C2669</f>
        <v>27.3</v>
      </c>
      <c r="E1840" s="41">
        <f>TAB_!D2669</f>
        <v>25</v>
      </c>
      <c r="F1840" s="42">
        <f>TAB_!E2669</f>
        <v>0</v>
      </c>
      <c r="G1840" s="41">
        <f>TAB_!F2669</f>
        <v>25</v>
      </c>
      <c r="H1840" s="42">
        <f>TAB_!G2669</f>
        <v>60</v>
      </c>
      <c r="I1840" s="41">
        <f>TAB_!H2669</f>
        <v>40</v>
      </c>
      <c r="J1840" s="42">
        <f>TAB_!I2669</f>
        <v>100</v>
      </c>
      <c r="K1840" s="41">
        <f>TAB_!J2669</f>
        <v>100</v>
      </c>
      <c r="L1840" s="42">
        <f>TAB_!K2669</f>
        <v>50</v>
      </c>
      <c r="M1840" s="136">
        <f>TAB_!L2669</f>
        <v>32.1</v>
      </c>
      <c r="N1840" s="42">
        <f>TAB_!M2669</f>
        <v>33.299999999999997</v>
      </c>
    </row>
    <row r="1841" spans="2:14">
      <c r="B1841" s="142" t="str">
        <f>TAB_!A2670</f>
        <v>No lo ha utilizado</v>
      </c>
      <c r="C1841" s="136">
        <f>TAB_!B2670</f>
        <v>10.5</v>
      </c>
      <c r="D1841" s="42">
        <f>TAB_!C2670</f>
        <v>13.6</v>
      </c>
      <c r="E1841" s="41">
        <f>TAB_!D2670</f>
        <v>25</v>
      </c>
      <c r="F1841" s="42">
        <f>TAB_!E2670</f>
        <v>0</v>
      </c>
      <c r="G1841" s="41">
        <f>TAB_!F2670</f>
        <v>50</v>
      </c>
      <c r="H1841" s="42">
        <f>TAB_!G2670</f>
        <v>0</v>
      </c>
      <c r="I1841" s="41">
        <f>TAB_!H2670</f>
        <v>20</v>
      </c>
      <c r="J1841" s="42">
        <f>TAB_!I2670</f>
        <v>0</v>
      </c>
      <c r="K1841" s="41">
        <f>TAB_!J2670</f>
        <v>0</v>
      </c>
      <c r="L1841" s="42">
        <f>TAB_!K2670</f>
        <v>25</v>
      </c>
      <c r="M1841" s="136">
        <f>TAB_!L2670</f>
        <v>14.3</v>
      </c>
      <c r="N1841" s="42">
        <f>TAB_!M2670</f>
        <v>11.1</v>
      </c>
    </row>
    <row r="1842" spans="2:14">
      <c r="B1842" s="142" t="str">
        <f>TAB_!A2671</f>
        <v>Total</v>
      </c>
      <c r="C1842" s="136">
        <f>TAB_!B2671</f>
        <v>100</v>
      </c>
      <c r="D1842" s="42">
        <f>TAB_!C2671</f>
        <v>100</v>
      </c>
      <c r="E1842" s="41">
        <f>TAB_!D2671</f>
        <v>100</v>
      </c>
      <c r="F1842" s="42">
        <f>TAB_!E2671</f>
        <v>100</v>
      </c>
      <c r="G1842" s="41">
        <f>TAB_!F2671</f>
        <v>100</v>
      </c>
      <c r="H1842" s="42">
        <f>TAB_!G2671</f>
        <v>100</v>
      </c>
      <c r="I1842" s="41">
        <f>TAB_!H2671</f>
        <v>100</v>
      </c>
      <c r="J1842" s="42">
        <f>TAB_!I2671</f>
        <v>100</v>
      </c>
      <c r="K1842" s="41">
        <f>TAB_!J2671</f>
        <v>100</v>
      </c>
      <c r="L1842" s="42">
        <f>TAB_!K2671</f>
        <v>100</v>
      </c>
      <c r="M1842" s="136">
        <f>TAB_!L2671</f>
        <v>100</v>
      </c>
      <c r="N1842" s="42">
        <f>TAB_!M2671</f>
        <v>100</v>
      </c>
    </row>
    <row r="1843" spans="2:14">
      <c r="B1843" s="143" t="str">
        <f>TAB_!A2672</f>
        <v>Numero de entrevistados</v>
      </c>
      <c r="C1843" s="137">
        <f>TAB_!B2672</f>
        <v>38</v>
      </c>
      <c r="D1843" s="44">
        <f>TAB_!C2672</f>
        <v>44</v>
      </c>
      <c r="E1843" s="43">
        <f>TAB_!D2672</f>
        <v>4</v>
      </c>
      <c r="F1843" s="44">
        <f>TAB_!E2672</f>
        <v>6</v>
      </c>
      <c r="G1843" s="43">
        <f>TAB_!F2672</f>
        <v>4</v>
      </c>
      <c r="H1843" s="44">
        <f>TAB_!G2672</f>
        <v>5</v>
      </c>
      <c r="I1843" s="43">
        <f>TAB_!H2672</f>
        <v>5</v>
      </c>
      <c r="J1843" s="44">
        <f>TAB_!I2672</f>
        <v>4</v>
      </c>
      <c r="K1843" s="43">
        <f>TAB_!J2672</f>
        <v>5</v>
      </c>
      <c r="L1843" s="44">
        <f>TAB_!K2672</f>
        <v>4</v>
      </c>
      <c r="M1843" s="137">
        <f>TAB_!L2672</f>
        <v>56</v>
      </c>
      <c r="N1843" s="44">
        <f>TAB_!M2672</f>
        <v>63</v>
      </c>
    </row>
    <row r="1844" spans="2:14">
      <c r="B1844" s="161" t="str">
        <f>TAB_!A2673</f>
        <v>TOP TWO BOX</v>
      </c>
      <c r="C1844" s="138">
        <f>TAB_!B2673</f>
        <v>63.2</v>
      </c>
      <c r="D1844" s="36">
        <f>TAB_!C2673</f>
        <v>77.3</v>
      </c>
      <c r="E1844" s="35">
        <f>TAB_!D2673</f>
        <v>75</v>
      </c>
      <c r="F1844" s="36">
        <f>TAB_!E2673</f>
        <v>83.3</v>
      </c>
      <c r="G1844" s="35">
        <f>TAB_!F2673</f>
        <v>50</v>
      </c>
      <c r="H1844" s="36">
        <f>TAB_!G2673</f>
        <v>100</v>
      </c>
      <c r="I1844" s="35">
        <f>TAB_!H2673</f>
        <v>80</v>
      </c>
      <c r="J1844" s="36">
        <f>TAB_!I2673</f>
        <v>100</v>
      </c>
      <c r="K1844" s="35">
        <f>TAB_!J2673</f>
        <v>100</v>
      </c>
      <c r="L1844" s="36">
        <f>TAB_!K2673</f>
        <v>75</v>
      </c>
      <c r="M1844" s="138">
        <f>TAB_!L2673</f>
        <v>67.900000000000006</v>
      </c>
      <c r="N1844" s="36">
        <f>TAB_!M2673</f>
        <v>81</v>
      </c>
    </row>
    <row r="1845" spans="2:14">
      <c r="B1845" s="142" t="str">
        <f>TAB_!A2674</f>
        <v>BOTTOM TWO BOX</v>
      </c>
      <c r="C1845" s="136">
        <f>TAB_!B2674</f>
        <v>7.9</v>
      </c>
      <c r="D1845" s="42">
        <f>TAB_!C2674</f>
        <v>2.2999999999999998</v>
      </c>
      <c r="E1845" s="41">
        <f>TAB_!D2674</f>
        <v>0</v>
      </c>
      <c r="F1845" s="42">
        <f>TAB_!E2674</f>
        <v>16.7</v>
      </c>
      <c r="G1845" s="41">
        <f>TAB_!F2674</f>
        <v>0</v>
      </c>
      <c r="H1845" s="42">
        <f>TAB_!G2674</f>
        <v>0</v>
      </c>
      <c r="I1845" s="41">
        <f>TAB_!H2674</f>
        <v>0</v>
      </c>
      <c r="J1845" s="42">
        <f>TAB_!I2674</f>
        <v>0</v>
      </c>
      <c r="K1845" s="41">
        <f>TAB_!J2674</f>
        <v>0</v>
      </c>
      <c r="L1845" s="42">
        <f>TAB_!K2674</f>
        <v>0</v>
      </c>
      <c r="M1845" s="136">
        <f>TAB_!L2674</f>
        <v>5.4</v>
      </c>
      <c r="N1845" s="42">
        <f>TAB_!M2674</f>
        <v>3.2</v>
      </c>
    </row>
    <row r="1846" spans="2:14">
      <c r="B1846" s="161" t="str">
        <f>TAB_!A2675</f>
        <v>Media Escala de 1 a 5</v>
      </c>
      <c r="C1846" s="139">
        <f>TAB_!B2675</f>
        <v>3.9</v>
      </c>
      <c r="D1846" s="38">
        <f>TAB_!C2675</f>
        <v>4.2</v>
      </c>
      <c r="E1846" s="37">
        <f>TAB_!D2675</f>
        <v>4.3</v>
      </c>
      <c r="F1846" s="38">
        <f>TAB_!E2675</f>
        <v>3.5</v>
      </c>
      <c r="G1846" s="37">
        <f>TAB_!F2675</f>
        <v>4.5</v>
      </c>
      <c r="H1846" s="38">
        <f>TAB_!G2675</f>
        <v>4.5999999999999996</v>
      </c>
      <c r="I1846" s="37">
        <f>TAB_!H2675</f>
        <v>4.5</v>
      </c>
      <c r="J1846" s="38">
        <f>TAB_!I2675</f>
        <v>5</v>
      </c>
      <c r="K1846" s="37">
        <f>TAB_!J2675</f>
        <v>5</v>
      </c>
      <c r="L1846" s="38">
        <f>TAB_!K2675</f>
        <v>4.7</v>
      </c>
      <c r="M1846" s="139">
        <f>TAB_!L2675</f>
        <v>4.0999999999999996</v>
      </c>
      <c r="N1846" s="38">
        <f>TAB_!M2675</f>
        <v>4.2</v>
      </c>
    </row>
    <row r="1847" spans="2:14" ht="15" thickBot="1">
      <c r="B1847" s="162" t="str">
        <f>TAB_!A2676</f>
        <v>Índice Escala de 1 a 100</v>
      </c>
      <c r="C1847" s="140">
        <f>TAB_!B2676</f>
        <v>71.3</v>
      </c>
      <c r="D1847" s="46">
        <f>TAB_!C2676</f>
        <v>79.599999999999994</v>
      </c>
      <c r="E1847" s="45">
        <f>TAB_!D2676</f>
        <v>83.3</v>
      </c>
      <c r="F1847" s="46">
        <f>TAB_!E2676</f>
        <v>62.5</v>
      </c>
      <c r="G1847" s="45">
        <f>TAB_!F2676</f>
        <v>87.5</v>
      </c>
      <c r="H1847" s="46">
        <f>TAB_!G2676</f>
        <v>90</v>
      </c>
      <c r="I1847" s="45">
        <f>TAB_!H2676</f>
        <v>87.5</v>
      </c>
      <c r="J1847" s="46">
        <f>TAB_!I2676</f>
        <v>100</v>
      </c>
      <c r="K1847" s="45">
        <f>TAB_!J2676</f>
        <v>100</v>
      </c>
      <c r="L1847" s="46">
        <f>TAB_!K2676</f>
        <v>91.7</v>
      </c>
      <c r="M1847" s="140">
        <f>TAB_!L2676</f>
        <v>77.099999999999994</v>
      </c>
      <c r="N1847" s="46">
        <f>TAB_!M2676</f>
        <v>80.8</v>
      </c>
    </row>
    <row r="1848" spans="2:14">
      <c r="C1848" s="33"/>
      <c r="D1848" s="33"/>
      <c r="E1848" s="33"/>
      <c r="F1848" s="33"/>
      <c r="G1848" s="33"/>
      <c r="H1848" s="33"/>
      <c r="I1848" s="33"/>
      <c r="J1848" s="33"/>
      <c r="K1848" s="33"/>
      <c r="L1848" s="33"/>
      <c r="M1848" s="33"/>
      <c r="N1848" s="33"/>
    </row>
    <row r="1849" spans="2:14">
      <c r="C1849" s="33"/>
      <c r="D1849" s="33"/>
      <c r="E1849" s="33"/>
      <c r="F1849" s="33"/>
      <c r="G1849" s="33"/>
      <c r="H1849" s="33"/>
      <c r="I1849" s="33"/>
      <c r="J1849" s="33"/>
      <c r="K1849" s="33"/>
      <c r="L1849" s="33"/>
      <c r="M1849" s="33"/>
      <c r="N1849" s="33"/>
    </row>
    <row r="1850" spans="2:14">
      <c r="B1850" s="141" t="str">
        <f>TAB_!A2679</f>
        <v>Indique su grado de satisfacción con los siguientes programas, actividades y servicios de bienestar:</v>
      </c>
      <c r="C1850" s="33"/>
      <c r="D1850" s="33"/>
      <c r="E1850" s="33"/>
      <c r="F1850" s="33"/>
      <c r="G1850" s="33"/>
      <c r="H1850" s="33"/>
      <c r="I1850" s="33"/>
      <c r="J1850" s="33"/>
      <c r="K1850" s="33"/>
      <c r="L1850" s="33"/>
      <c r="M1850" s="33"/>
      <c r="N1850" s="33"/>
    </row>
    <row r="1851" spans="2:14" ht="15" thickBot="1">
      <c r="B1851" s="141" t="str">
        <f>TAB_!A2680</f>
        <v>Otros servicios, tales como librería universitaria, puntos de fotocopiado, parqueaderos, lavado de carros, transporte.</v>
      </c>
      <c r="C1851" s="33"/>
      <c r="D1851" s="33"/>
      <c r="E1851" s="33"/>
      <c r="F1851" s="33"/>
      <c r="G1851" s="33"/>
      <c r="H1851" s="33"/>
      <c r="I1851" s="33"/>
      <c r="J1851" s="33"/>
      <c r="K1851" s="33"/>
      <c r="L1851" s="33"/>
      <c r="M1851" s="33"/>
      <c r="N1851" s="33"/>
    </row>
    <row r="1852" spans="2:14">
      <c r="B1852" s="160" t="str">
        <f>TAB_!A2688</f>
        <v>(1)Nulo</v>
      </c>
      <c r="C1852" s="159">
        <f>TAB_!B2688</f>
        <v>0</v>
      </c>
      <c r="D1852" s="158">
        <f>TAB_!C2688</f>
        <v>0</v>
      </c>
      <c r="E1852" s="157">
        <f>TAB_!D2688</f>
        <v>0</v>
      </c>
      <c r="F1852" s="158">
        <f>TAB_!E2688</f>
        <v>0</v>
      </c>
      <c r="G1852" s="157">
        <f>TAB_!F2688</f>
        <v>0</v>
      </c>
      <c r="H1852" s="158">
        <f>TAB_!G2688</f>
        <v>0</v>
      </c>
      <c r="I1852" s="157">
        <f>TAB_!H2688</f>
        <v>0</v>
      </c>
      <c r="J1852" s="158">
        <f>TAB_!I2688</f>
        <v>0</v>
      </c>
      <c r="K1852" s="157">
        <f>TAB_!J2688</f>
        <v>0</v>
      </c>
      <c r="L1852" s="158">
        <f>TAB_!K2688</f>
        <v>0</v>
      </c>
      <c r="M1852" s="159">
        <f>TAB_!L2688</f>
        <v>0</v>
      </c>
      <c r="N1852" s="158">
        <f>TAB_!M2688</f>
        <v>0</v>
      </c>
    </row>
    <row r="1853" spans="2:14">
      <c r="B1853" s="142" t="str">
        <f>TAB_!A2689</f>
        <v>(2)Bajo</v>
      </c>
      <c r="C1853" s="136">
        <f>TAB_!B2689</f>
        <v>2.6</v>
      </c>
      <c r="D1853" s="42">
        <f>TAB_!C2689</f>
        <v>13.6</v>
      </c>
      <c r="E1853" s="41">
        <f>TAB_!D2689</f>
        <v>0</v>
      </c>
      <c r="F1853" s="42">
        <f>TAB_!E2689</f>
        <v>0</v>
      </c>
      <c r="G1853" s="41">
        <f>TAB_!F2689</f>
        <v>25</v>
      </c>
      <c r="H1853" s="42">
        <f>TAB_!G2689</f>
        <v>40</v>
      </c>
      <c r="I1853" s="41">
        <f>TAB_!H2689</f>
        <v>0</v>
      </c>
      <c r="J1853" s="42">
        <f>TAB_!I2689</f>
        <v>0</v>
      </c>
      <c r="K1853" s="41">
        <f>TAB_!J2689</f>
        <v>0</v>
      </c>
      <c r="L1853" s="42">
        <f>TAB_!K2689</f>
        <v>0</v>
      </c>
      <c r="M1853" s="136">
        <f>TAB_!L2689</f>
        <v>3.6</v>
      </c>
      <c r="N1853" s="42">
        <f>TAB_!M2689</f>
        <v>12.7</v>
      </c>
    </row>
    <row r="1854" spans="2:14">
      <c r="B1854" s="142" t="str">
        <f>TAB_!A2690</f>
        <v>(3)Medio</v>
      </c>
      <c r="C1854" s="136">
        <f>TAB_!B2690</f>
        <v>23.7</v>
      </c>
      <c r="D1854" s="42">
        <f>TAB_!C2690</f>
        <v>13.6</v>
      </c>
      <c r="E1854" s="41">
        <f>TAB_!D2690</f>
        <v>25</v>
      </c>
      <c r="F1854" s="42">
        <f>TAB_!E2690</f>
        <v>16.7</v>
      </c>
      <c r="G1854" s="41">
        <f>TAB_!F2690</f>
        <v>25</v>
      </c>
      <c r="H1854" s="42">
        <f>TAB_!G2690</f>
        <v>0</v>
      </c>
      <c r="I1854" s="41">
        <f>TAB_!H2690</f>
        <v>0</v>
      </c>
      <c r="J1854" s="42">
        <f>TAB_!I2690</f>
        <v>0</v>
      </c>
      <c r="K1854" s="41">
        <f>TAB_!J2690</f>
        <v>20</v>
      </c>
      <c r="L1854" s="42">
        <f>TAB_!K2690</f>
        <v>0</v>
      </c>
      <c r="M1854" s="136">
        <f>TAB_!L2690</f>
        <v>21.4</v>
      </c>
      <c r="N1854" s="42">
        <f>TAB_!M2690</f>
        <v>11.1</v>
      </c>
    </row>
    <row r="1855" spans="2:14">
      <c r="B1855" s="142" t="str">
        <f>TAB_!A2691</f>
        <v>(4)Alto</v>
      </c>
      <c r="C1855" s="136">
        <f>TAB_!B2691</f>
        <v>39.5</v>
      </c>
      <c r="D1855" s="42">
        <f>TAB_!C2691</f>
        <v>40.9</v>
      </c>
      <c r="E1855" s="41">
        <f>TAB_!D2691</f>
        <v>25</v>
      </c>
      <c r="F1855" s="42">
        <f>TAB_!E2691</f>
        <v>50</v>
      </c>
      <c r="G1855" s="41">
        <f>TAB_!F2691</f>
        <v>25</v>
      </c>
      <c r="H1855" s="42">
        <f>TAB_!G2691</f>
        <v>40</v>
      </c>
      <c r="I1855" s="41">
        <f>TAB_!H2691</f>
        <v>20</v>
      </c>
      <c r="J1855" s="42">
        <f>TAB_!I2691</f>
        <v>75</v>
      </c>
      <c r="K1855" s="41">
        <f>TAB_!J2691</f>
        <v>20</v>
      </c>
      <c r="L1855" s="42">
        <f>TAB_!K2691</f>
        <v>50</v>
      </c>
      <c r="M1855" s="136">
        <f>TAB_!L2691</f>
        <v>33.9</v>
      </c>
      <c r="N1855" s="42">
        <f>TAB_!M2691</f>
        <v>44.4</v>
      </c>
    </row>
    <row r="1856" spans="2:14">
      <c r="B1856" s="142" t="str">
        <f>TAB_!A2692</f>
        <v>(5)Muy Alto</v>
      </c>
      <c r="C1856" s="136">
        <f>TAB_!B2692</f>
        <v>34.200000000000003</v>
      </c>
      <c r="D1856" s="42">
        <f>TAB_!C2692</f>
        <v>31.8</v>
      </c>
      <c r="E1856" s="41">
        <f>TAB_!D2692</f>
        <v>50</v>
      </c>
      <c r="F1856" s="42">
        <f>TAB_!E2692</f>
        <v>33.299999999999997</v>
      </c>
      <c r="G1856" s="41">
        <f>TAB_!F2692</f>
        <v>25</v>
      </c>
      <c r="H1856" s="42">
        <f>TAB_!G2692</f>
        <v>20</v>
      </c>
      <c r="I1856" s="41">
        <f>TAB_!H2692</f>
        <v>80</v>
      </c>
      <c r="J1856" s="42">
        <f>TAB_!I2692</f>
        <v>25</v>
      </c>
      <c r="K1856" s="41">
        <f>TAB_!J2692</f>
        <v>60</v>
      </c>
      <c r="L1856" s="42">
        <f>TAB_!K2692</f>
        <v>50</v>
      </c>
      <c r="M1856" s="136">
        <f>TAB_!L2692</f>
        <v>41.1</v>
      </c>
      <c r="N1856" s="42">
        <f>TAB_!M2692</f>
        <v>31.7</v>
      </c>
    </row>
    <row r="1857" spans="2:14">
      <c r="B1857" s="142" t="str">
        <f>TAB_!A2693</f>
        <v>No lo ha utilizado</v>
      </c>
      <c r="C1857" s="136">
        <f>TAB_!B2693</f>
        <v>0</v>
      </c>
      <c r="D1857" s="42">
        <f>TAB_!C2693</f>
        <v>0</v>
      </c>
      <c r="E1857" s="41">
        <f>TAB_!D2693</f>
        <v>0</v>
      </c>
      <c r="F1857" s="42">
        <f>TAB_!E2693</f>
        <v>0</v>
      </c>
      <c r="G1857" s="41">
        <f>TAB_!F2693</f>
        <v>0</v>
      </c>
      <c r="H1857" s="42">
        <f>TAB_!G2693</f>
        <v>0</v>
      </c>
      <c r="I1857" s="41">
        <f>TAB_!H2693</f>
        <v>0</v>
      </c>
      <c r="J1857" s="42">
        <f>TAB_!I2693</f>
        <v>0</v>
      </c>
      <c r="K1857" s="41">
        <f>TAB_!J2693</f>
        <v>0</v>
      </c>
      <c r="L1857" s="42">
        <f>TAB_!K2693</f>
        <v>0</v>
      </c>
      <c r="M1857" s="136">
        <f>TAB_!L2693</f>
        <v>0</v>
      </c>
      <c r="N1857" s="42">
        <f>TAB_!M2693</f>
        <v>0</v>
      </c>
    </row>
    <row r="1858" spans="2:14">
      <c r="B1858" s="142" t="str">
        <f>TAB_!A2694</f>
        <v>Total</v>
      </c>
      <c r="C1858" s="136">
        <f>TAB_!B2694</f>
        <v>100</v>
      </c>
      <c r="D1858" s="42">
        <f>TAB_!C2694</f>
        <v>100</v>
      </c>
      <c r="E1858" s="41">
        <f>TAB_!D2694</f>
        <v>100</v>
      </c>
      <c r="F1858" s="42">
        <f>TAB_!E2694</f>
        <v>100</v>
      </c>
      <c r="G1858" s="41">
        <f>TAB_!F2694</f>
        <v>100</v>
      </c>
      <c r="H1858" s="42">
        <f>TAB_!G2694</f>
        <v>100</v>
      </c>
      <c r="I1858" s="41">
        <f>TAB_!H2694</f>
        <v>100</v>
      </c>
      <c r="J1858" s="42">
        <f>TAB_!I2694</f>
        <v>100</v>
      </c>
      <c r="K1858" s="41">
        <f>TAB_!J2694</f>
        <v>100</v>
      </c>
      <c r="L1858" s="42">
        <f>TAB_!K2694</f>
        <v>100</v>
      </c>
      <c r="M1858" s="136">
        <f>TAB_!L2694</f>
        <v>100</v>
      </c>
      <c r="N1858" s="42">
        <f>TAB_!M2694</f>
        <v>100</v>
      </c>
    </row>
    <row r="1859" spans="2:14">
      <c r="B1859" s="143" t="str">
        <f>TAB_!A2695</f>
        <v>Numero de entrevistados</v>
      </c>
      <c r="C1859" s="137">
        <f>TAB_!B2695</f>
        <v>38</v>
      </c>
      <c r="D1859" s="44">
        <f>TAB_!C2695</f>
        <v>44</v>
      </c>
      <c r="E1859" s="43">
        <f>TAB_!D2695</f>
        <v>4</v>
      </c>
      <c r="F1859" s="44">
        <f>TAB_!E2695</f>
        <v>6</v>
      </c>
      <c r="G1859" s="43">
        <f>TAB_!F2695</f>
        <v>4</v>
      </c>
      <c r="H1859" s="44">
        <f>TAB_!G2695</f>
        <v>5</v>
      </c>
      <c r="I1859" s="43">
        <f>TAB_!H2695</f>
        <v>5</v>
      </c>
      <c r="J1859" s="44">
        <f>TAB_!I2695</f>
        <v>4</v>
      </c>
      <c r="K1859" s="43">
        <f>TAB_!J2695</f>
        <v>5</v>
      </c>
      <c r="L1859" s="44">
        <f>TAB_!K2695</f>
        <v>4</v>
      </c>
      <c r="M1859" s="137">
        <f>TAB_!L2695</f>
        <v>56</v>
      </c>
      <c r="N1859" s="44">
        <f>TAB_!M2695</f>
        <v>63</v>
      </c>
    </row>
    <row r="1860" spans="2:14">
      <c r="B1860" s="161" t="str">
        <f>TAB_!A2696</f>
        <v>TOP TWO BOX</v>
      </c>
      <c r="C1860" s="138">
        <f>TAB_!B2696</f>
        <v>73.7</v>
      </c>
      <c r="D1860" s="36">
        <f>TAB_!C2696</f>
        <v>72.7</v>
      </c>
      <c r="E1860" s="35">
        <f>TAB_!D2696</f>
        <v>75</v>
      </c>
      <c r="F1860" s="36">
        <f>TAB_!E2696</f>
        <v>83.3</v>
      </c>
      <c r="G1860" s="35">
        <f>TAB_!F2696</f>
        <v>50</v>
      </c>
      <c r="H1860" s="36">
        <f>TAB_!G2696</f>
        <v>60</v>
      </c>
      <c r="I1860" s="35">
        <f>TAB_!H2696</f>
        <v>100</v>
      </c>
      <c r="J1860" s="36">
        <f>TAB_!I2696</f>
        <v>100</v>
      </c>
      <c r="K1860" s="35">
        <f>TAB_!J2696</f>
        <v>80</v>
      </c>
      <c r="L1860" s="36">
        <f>TAB_!K2696</f>
        <v>100</v>
      </c>
      <c r="M1860" s="138">
        <f>TAB_!L2696</f>
        <v>75</v>
      </c>
      <c r="N1860" s="36">
        <f>TAB_!M2696</f>
        <v>76.2</v>
      </c>
    </row>
    <row r="1861" spans="2:14">
      <c r="B1861" s="142" t="str">
        <f>TAB_!A2697</f>
        <v>BOTTOM TWO BOX</v>
      </c>
      <c r="C1861" s="136">
        <f>TAB_!B2697</f>
        <v>2.6</v>
      </c>
      <c r="D1861" s="42">
        <f>TAB_!C2697</f>
        <v>13.6</v>
      </c>
      <c r="E1861" s="41">
        <f>TAB_!D2697</f>
        <v>0</v>
      </c>
      <c r="F1861" s="42">
        <f>TAB_!E2697</f>
        <v>0</v>
      </c>
      <c r="G1861" s="41">
        <f>TAB_!F2697</f>
        <v>25</v>
      </c>
      <c r="H1861" s="42">
        <f>TAB_!G2697</f>
        <v>40</v>
      </c>
      <c r="I1861" s="41">
        <f>TAB_!H2697</f>
        <v>0</v>
      </c>
      <c r="J1861" s="42">
        <f>TAB_!I2697</f>
        <v>0</v>
      </c>
      <c r="K1861" s="41">
        <f>TAB_!J2697</f>
        <v>0</v>
      </c>
      <c r="L1861" s="42">
        <f>TAB_!K2697</f>
        <v>0</v>
      </c>
      <c r="M1861" s="136">
        <f>TAB_!L2697</f>
        <v>3.6</v>
      </c>
      <c r="N1861" s="42">
        <f>TAB_!M2697</f>
        <v>12.7</v>
      </c>
    </row>
    <row r="1862" spans="2:14">
      <c r="B1862" s="161" t="str">
        <f>TAB_!A2698</f>
        <v>Media Escala de 1 a 5</v>
      </c>
      <c r="C1862" s="139">
        <f>TAB_!B2698</f>
        <v>4.0999999999999996</v>
      </c>
      <c r="D1862" s="38">
        <f>TAB_!C2698</f>
        <v>3.9</v>
      </c>
      <c r="E1862" s="37">
        <f>TAB_!D2698</f>
        <v>4.3</v>
      </c>
      <c r="F1862" s="38">
        <f>TAB_!E2698</f>
        <v>4.2</v>
      </c>
      <c r="G1862" s="37">
        <f>TAB_!F2698</f>
        <v>3.5</v>
      </c>
      <c r="H1862" s="38">
        <f>TAB_!G2698</f>
        <v>3.4</v>
      </c>
      <c r="I1862" s="37">
        <f>TAB_!H2698</f>
        <v>4.8</v>
      </c>
      <c r="J1862" s="38">
        <f>TAB_!I2698</f>
        <v>4.3</v>
      </c>
      <c r="K1862" s="37">
        <f>TAB_!J2698</f>
        <v>4.4000000000000004</v>
      </c>
      <c r="L1862" s="38">
        <f>TAB_!K2698</f>
        <v>4.5</v>
      </c>
      <c r="M1862" s="139">
        <f>TAB_!L2698</f>
        <v>4.0999999999999996</v>
      </c>
      <c r="N1862" s="38">
        <f>TAB_!M2698</f>
        <v>4</v>
      </c>
    </row>
    <row r="1863" spans="2:14" ht="15" thickBot="1">
      <c r="B1863" s="162" t="str">
        <f>TAB_!A2699</f>
        <v>Índice Escala de 1 a 100</v>
      </c>
      <c r="C1863" s="140">
        <f>TAB_!B2699</f>
        <v>76.3</v>
      </c>
      <c r="D1863" s="46">
        <f>TAB_!C2699</f>
        <v>72.7</v>
      </c>
      <c r="E1863" s="45">
        <f>TAB_!D2699</f>
        <v>81.3</v>
      </c>
      <c r="F1863" s="46">
        <f>TAB_!E2699</f>
        <v>79.2</v>
      </c>
      <c r="G1863" s="45">
        <f>TAB_!F2699</f>
        <v>62.5</v>
      </c>
      <c r="H1863" s="46">
        <f>TAB_!G2699</f>
        <v>60</v>
      </c>
      <c r="I1863" s="45">
        <f>TAB_!H2699</f>
        <v>95</v>
      </c>
      <c r="J1863" s="46">
        <f>TAB_!I2699</f>
        <v>81.3</v>
      </c>
      <c r="K1863" s="45">
        <f>TAB_!J2699</f>
        <v>85</v>
      </c>
      <c r="L1863" s="46">
        <f>TAB_!K2699</f>
        <v>87.5</v>
      </c>
      <c r="M1863" s="140">
        <f>TAB_!L2699</f>
        <v>78.099999999999994</v>
      </c>
      <c r="N1863" s="46">
        <f>TAB_!M2699</f>
        <v>73.8</v>
      </c>
    </row>
    <row r="1864" spans="2:14">
      <c r="C1864" s="33"/>
      <c r="D1864" s="33"/>
      <c r="E1864" s="33"/>
      <c r="F1864" s="33"/>
      <c r="G1864" s="33"/>
      <c r="H1864" s="33"/>
      <c r="I1864" s="33"/>
      <c r="J1864" s="33"/>
      <c r="K1864" s="33"/>
      <c r="L1864" s="33"/>
      <c r="M1864" s="33"/>
      <c r="N1864" s="33"/>
    </row>
    <row r="1865" spans="2:14">
      <c r="C1865" s="33"/>
      <c r="D1865" s="33"/>
      <c r="E1865" s="33"/>
      <c r="F1865" s="33"/>
      <c r="G1865" s="33"/>
      <c r="H1865" s="33"/>
      <c r="I1865" s="33"/>
      <c r="J1865" s="33"/>
      <c r="K1865" s="33"/>
      <c r="L1865" s="33"/>
      <c r="M1865" s="33"/>
      <c r="N1865" s="33"/>
    </row>
    <row r="1866" spans="2:14" ht="15" thickBot="1">
      <c r="B1866" s="141" t="str">
        <f>TAB_!A2702</f>
        <v>¿Considera que la oferta de programas, actividades y servicios de bienestar es suficientemente variada?</v>
      </c>
      <c r="C1866" s="33"/>
      <c r="D1866" s="33"/>
      <c r="E1866" s="33"/>
      <c r="F1866" s="33"/>
      <c r="G1866" s="33"/>
      <c r="H1866" s="33"/>
      <c r="I1866" s="33"/>
      <c r="J1866" s="33"/>
      <c r="K1866" s="33"/>
      <c r="L1866" s="33"/>
      <c r="M1866" s="33"/>
      <c r="N1866" s="33"/>
    </row>
    <row r="1867" spans="2:14">
      <c r="B1867" s="160" t="str">
        <f>TAB_!A2710</f>
        <v>(1)Total Desacuerdo</v>
      </c>
      <c r="C1867" s="159">
        <f>TAB_!B2710</f>
        <v>0</v>
      </c>
      <c r="D1867" s="158">
        <f>TAB_!C2710</f>
        <v>0</v>
      </c>
      <c r="E1867" s="157">
        <f>TAB_!D2710</f>
        <v>0</v>
      </c>
      <c r="F1867" s="158">
        <f>TAB_!E2710</f>
        <v>0</v>
      </c>
      <c r="G1867" s="157">
        <f>TAB_!F2710</f>
        <v>0</v>
      </c>
      <c r="H1867" s="158">
        <f>TAB_!G2710</f>
        <v>0</v>
      </c>
      <c r="I1867" s="157">
        <f>TAB_!H2710</f>
        <v>0</v>
      </c>
      <c r="J1867" s="158">
        <f>TAB_!I2710</f>
        <v>0</v>
      </c>
      <c r="K1867" s="157">
        <f>TAB_!J2710</f>
        <v>0</v>
      </c>
      <c r="L1867" s="158">
        <f>TAB_!K2710</f>
        <v>0</v>
      </c>
      <c r="M1867" s="159">
        <f>TAB_!L2710</f>
        <v>0</v>
      </c>
      <c r="N1867" s="158">
        <f>TAB_!M2710</f>
        <v>0</v>
      </c>
    </row>
    <row r="1868" spans="2:14">
      <c r="B1868" s="142" t="str">
        <f>TAB_!A2711</f>
        <v>(2)Desacuerdo</v>
      </c>
      <c r="C1868" s="136">
        <f>TAB_!B2711</f>
        <v>0</v>
      </c>
      <c r="D1868" s="42">
        <f>TAB_!C2711</f>
        <v>4.5</v>
      </c>
      <c r="E1868" s="41">
        <f>TAB_!D2711</f>
        <v>25</v>
      </c>
      <c r="F1868" s="42">
        <f>TAB_!E2711</f>
        <v>0</v>
      </c>
      <c r="G1868" s="41">
        <f>TAB_!F2711</f>
        <v>0</v>
      </c>
      <c r="H1868" s="42">
        <f>TAB_!G2711</f>
        <v>0</v>
      </c>
      <c r="I1868" s="41">
        <f>TAB_!H2711</f>
        <v>0</v>
      </c>
      <c r="J1868" s="42">
        <f>TAB_!I2711</f>
        <v>0</v>
      </c>
      <c r="K1868" s="41">
        <f>TAB_!J2711</f>
        <v>0</v>
      </c>
      <c r="L1868" s="42">
        <f>TAB_!K2711</f>
        <v>0</v>
      </c>
      <c r="M1868" s="136">
        <f>TAB_!L2711</f>
        <v>1.8</v>
      </c>
      <c r="N1868" s="42">
        <f>TAB_!M2711</f>
        <v>3.2</v>
      </c>
    </row>
    <row r="1869" spans="2:14">
      <c r="B1869" s="142" t="str">
        <f>TAB_!A2712</f>
        <v>(3)Medianamente de acuerdo</v>
      </c>
      <c r="C1869" s="136">
        <f>TAB_!B2712</f>
        <v>31.6</v>
      </c>
      <c r="D1869" s="42">
        <f>TAB_!C2712</f>
        <v>22.7</v>
      </c>
      <c r="E1869" s="41">
        <f>TAB_!D2712</f>
        <v>25</v>
      </c>
      <c r="F1869" s="42">
        <f>TAB_!E2712</f>
        <v>33.299999999999997</v>
      </c>
      <c r="G1869" s="41">
        <f>TAB_!F2712</f>
        <v>25</v>
      </c>
      <c r="H1869" s="42">
        <f>TAB_!G2712</f>
        <v>0</v>
      </c>
      <c r="I1869" s="41">
        <f>TAB_!H2712</f>
        <v>20</v>
      </c>
      <c r="J1869" s="42">
        <f>TAB_!I2712</f>
        <v>0</v>
      </c>
      <c r="K1869" s="41">
        <f>TAB_!J2712</f>
        <v>0</v>
      </c>
      <c r="L1869" s="42">
        <f>TAB_!K2712</f>
        <v>0</v>
      </c>
      <c r="M1869" s="136">
        <f>TAB_!L2712</f>
        <v>26.8</v>
      </c>
      <c r="N1869" s="42">
        <f>TAB_!M2712</f>
        <v>19</v>
      </c>
    </row>
    <row r="1870" spans="2:14">
      <c r="B1870" s="142" t="str">
        <f>TAB_!A2713</f>
        <v>(4)Acuerdo</v>
      </c>
      <c r="C1870" s="136">
        <f>TAB_!B2713</f>
        <v>44.7</v>
      </c>
      <c r="D1870" s="42">
        <f>TAB_!C2713</f>
        <v>50</v>
      </c>
      <c r="E1870" s="41">
        <f>TAB_!D2713</f>
        <v>50</v>
      </c>
      <c r="F1870" s="42">
        <f>TAB_!E2713</f>
        <v>33.299999999999997</v>
      </c>
      <c r="G1870" s="41">
        <f>TAB_!F2713</f>
        <v>50</v>
      </c>
      <c r="H1870" s="42">
        <f>TAB_!G2713</f>
        <v>80</v>
      </c>
      <c r="I1870" s="41">
        <f>TAB_!H2713</f>
        <v>40</v>
      </c>
      <c r="J1870" s="42">
        <f>TAB_!I2713</f>
        <v>50</v>
      </c>
      <c r="K1870" s="41">
        <f>TAB_!J2713</f>
        <v>40</v>
      </c>
      <c r="L1870" s="42">
        <f>TAB_!K2713</f>
        <v>75</v>
      </c>
      <c r="M1870" s="136">
        <f>TAB_!L2713</f>
        <v>44.6</v>
      </c>
      <c r="N1870" s="42">
        <f>TAB_!M2713</f>
        <v>52.4</v>
      </c>
    </row>
    <row r="1871" spans="2:14">
      <c r="B1871" s="142" t="str">
        <f>TAB_!A2714</f>
        <v>(5)Total Acuerdo</v>
      </c>
      <c r="C1871" s="136">
        <f>TAB_!B2714</f>
        <v>18.399999999999999</v>
      </c>
      <c r="D1871" s="42">
        <f>TAB_!C2714</f>
        <v>20.5</v>
      </c>
      <c r="E1871" s="41">
        <f>TAB_!D2714</f>
        <v>0</v>
      </c>
      <c r="F1871" s="42">
        <f>TAB_!E2714</f>
        <v>33.299999999999997</v>
      </c>
      <c r="G1871" s="41">
        <f>TAB_!F2714</f>
        <v>25</v>
      </c>
      <c r="H1871" s="42">
        <f>TAB_!G2714</f>
        <v>0</v>
      </c>
      <c r="I1871" s="41">
        <f>TAB_!H2714</f>
        <v>40</v>
      </c>
      <c r="J1871" s="42">
        <f>TAB_!I2714</f>
        <v>50</v>
      </c>
      <c r="K1871" s="41">
        <f>TAB_!J2714</f>
        <v>60</v>
      </c>
      <c r="L1871" s="42">
        <f>TAB_!K2714</f>
        <v>25</v>
      </c>
      <c r="M1871" s="136">
        <f>TAB_!L2714</f>
        <v>23.2</v>
      </c>
      <c r="N1871" s="42">
        <f>TAB_!M2714</f>
        <v>22.2</v>
      </c>
    </row>
    <row r="1872" spans="2:14">
      <c r="B1872" s="142" t="str">
        <f>TAB_!A2715</f>
        <v>NS/NA</v>
      </c>
      <c r="C1872" s="136">
        <f>TAB_!B2715</f>
        <v>5.3</v>
      </c>
      <c r="D1872" s="42">
        <f>TAB_!C2715</f>
        <v>2.2999999999999998</v>
      </c>
      <c r="E1872" s="41">
        <f>TAB_!D2715</f>
        <v>0</v>
      </c>
      <c r="F1872" s="42">
        <f>TAB_!E2715</f>
        <v>0</v>
      </c>
      <c r="G1872" s="41">
        <f>TAB_!F2715</f>
        <v>0</v>
      </c>
      <c r="H1872" s="42">
        <f>TAB_!G2715</f>
        <v>20</v>
      </c>
      <c r="I1872" s="41">
        <f>TAB_!H2715</f>
        <v>0</v>
      </c>
      <c r="J1872" s="42">
        <f>TAB_!I2715</f>
        <v>0</v>
      </c>
      <c r="K1872" s="41">
        <f>TAB_!J2715</f>
        <v>0</v>
      </c>
      <c r="L1872" s="42">
        <f>TAB_!K2715</f>
        <v>0</v>
      </c>
      <c r="M1872" s="136">
        <f>TAB_!L2715</f>
        <v>3.6</v>
      </c>
      <c r="N1872" s="42">
        <f>TAB_!M2715</f>
        <v>3.2</v>
      </c>
    </row>
    <row r="1873" spans="2:14">
      <c r="B1873" s="142" t="str">
        <f>TAB_!A2716</f>
        <v>Total</v>
      </c>
      <c r="C1873" s="136">
        <f>TAB_!B2716</f>
        <v>100</v>
      </c>
      <c r="D1873" s="42">
        <f>TAB_!C2716</f>
        <v>100</v>
      </c>
      <c r="E1873" s="41">
        <f>TAB_!D2716</f>
        <v>100</v>
      </c>
      <c r="F1873" s="42">
        <f>TAB_!E2716</f>
        <v>100</v>
      </c>
      <c r="G1873" s="41">
        <f>TAB_!F2716</f>
        <v>100</v>
      </c>
      <c r="H1873" s="42">
        <f>TAB_!G2716</f>
        <v>100</v>
      </c>
      <c r="I1873" s="41">
        <f>TAB_!H2716</f>
        <v>100</v>
      </c>
      <c r="J1873" s="42">
        <f>TAB_!I2716</f>
        <v>100</v>
      </c>
      <c r="K1873" s="41">
        <f>TAB_!J2716</f>
        <v>100</v>
      </c>
      <c r="L1873" s="42">
        <f>TAB_!K2716</f>
        <v>100</v>
      </c>
      <c r="M1873" s="136">
        <f>TAB_!L2716</f>
        <v>100</v>
      </c>
      <c r="N1873" s="42">
        <f>TAB_!M2716</f>
        <v>100</v>
      </c>
    </row>
    <row r="1874" spans="2:14">
      <c r="B1874" s="143" t="str">
        <f>TAB_!A2717</f>
        <v>Numero de entrevistados</v>
      </c>
      <c r="C1874" s="137">
        <f>TAB_!B2717</f>
        <v>38</v>
      </c>
      <c r="D1874" s="44">
        <f>TAB_!C2717</f>
        <v>44</v>
      </c>
      <c r="E1874" s="43">
        <f>TAB_!D2717</f>
        <v>4</v>
      </c>
      <c r="F1874" s="44">
        <f>TAB_!E2717</f>
        <v>6</v>
      </c>
      <c r="G1874" s="43">
        <f>TAB_!F2717</f>
        <v>4</v>
      </c>
      <c r="H1874" s="44">
        <f>TAB_!G2717</f>
        <v>5</v>
      </c>
      <c r="I1874" s="43">
        <f>TAB_!H2717</f>
        <v>5</v>
      </c>
      <c r="J1874" s="44">
        <f>TAB_!I2717</f>
        <v>4</v>
      </c>
      <c r="K1874" s="43">
        <f>TAB_!J2717</f>
        <v>5</v>
      </c>
      <c r="L1874" s="44">
        <f>TAB_!K2717</f>
        <v>4</v>
      </c>
      <c r="M1874" s="137">
        <f>TAB_!L2717</f>
        <v>56</v>
      </c>
      <c r="N1874" s="44">
        <f>TAB_!M2717</f>
        <v>63</v>
      </c>
    </row>
    <row r="1875" spans="2:14">
      <c r="B1875" s="161" t="str">
        <f>TAB_!A2718</f>
        <v>TOP TWO BOX</v>
      </c>
      <c r="C1875" s="138">
        <f>TAB_!B2718</f>
        <v>63.2</v>
      </c>
      <c r="D1875" s="36">
        <f>TAB_!C2718</f>
        <v>70.5</v>
      </c>
      <c r="E1875" s="35">
        <f>TAB_!D2718</f>
        <v>50</v>
      </c>
      <c r="F1875" s="36">
        <f>TAB_!E2718</f>
        <v>66.7</v>
      </c>
      <c r="G1875" s="35">
        <f>TAB_!F2718</f>
        <v>75</v>
      </c>
      <c r="H1875" s="36">
        <f>TAB_!G2718</f>
        <v>80</v>
      </c>
      <c r="I1875" s="35">
        <f>TAB_!H2718</f>
        <v>80</v>
      </c>
      <c r="J1875" s="36">
        <f>TAB_!I2718</f>
        <v>100</v>
      </c>
      <c r="K1875" s="35">
        <f>TAB_!J2718</f>
        <v>100</v>
      </c>
      <c r="L1875" s="36">
        <f>TAB_!K2718</f>
        <v>100</v>
      </c>
      <c r="M1875" s="138">
        <f>TAB_!L2718</f>
        <v>67.900000000000006</v>
      </c>
      <c r="N1875" s="36">
        <f>TAB_!M2718</f>
        <v>74.599999999999994</v>
      </c>
    </row>
    <row r="1876" spans="2:14">
      <c r="B1876" s="142" t="str">
        <f>TAB_!A2719</f>
        <v>BOTTOM TWO BOX</v>
      </c>
      <c r="C1876" s="136">
        <f>TAB_!B2719</f>
        <v>0</v>
      </c>
      <c r="D1876" s="42">
        <f>TAB_!C2719</f>
        <v>4.5</v>
      </c>
      <c r="E1876" s="41">
        <f>TAB_!D2719</f>
        <v>25</v>
      </c>
      <c r="F1876" s="42">
        <f>TAB_!E2719</f>
        <v>0</v>
      </c>
      <c r="G1876" s="41">
        <f>TAB_!F2719</f>
        <v>0</v>
      </c>
      <c r="H1876" s="42">
        <f>TAB_!G2719</f>
        <v>0</v>
      </c>
      <c r="I1876" s="41">
        <f>TAB_!H2719</f>
        <v>0</v>
      </c>
      <c r="J1876" s="42">
        <f>TAB_!I2719</f>
        <v>0</v>
      </c>
      <c r="K1876" s="41">
        <f>TAB_!J2719</f>
        <v>0</v>
      </c>
      <c r="L1876" s="42">
        <f>TAB_!K2719</f>
        <v>0</v>
      </c>
      <c r="M1876" s="136">
        <f>TAB_!L2719</f>
        <v>1.8</v>
      </c>
      <c r="N1876" s="42">
        <f>TAB_!M2719</f>
        <v>3.2</v>
      </c>
    </row>
    <row r="1877" spans="2:14">
      <c r="B1877" s="161" t="str">
        <f>TAB_!A2720</f>
        <v>Media Escala de 1 a 5</v>
      </c>
      <c r="C1877" s="139">
        <f>TAB_!B2720</f>
        <v>3.9</v>
      </c>
      <c r="D1877" s="38">
        <f>TAB_!C2720</f>
        <v>3.9</v>
      </c>
      <c r="E1877" s="37">
        <f>TAB_!D2720</f>
        <v>3.3</v>
      </c>
      <c r="F1877" s="38">
        <f>TAB_!E2720</f>
        <v>4</v>
      </c>
      <c r="G1877" s="37">
        <f>TAB_!F2720</f>
        <v>4</v>
      </c>
      <c r="H1877" s="38">
        <f>TAB_!G2720</f>
        <v>4</v>
      </c>
      <c r="I1877" s="37">
        <f>TAB_!H2720</f>
        <v>4.2</v>
      </c>
      <c r="J1877" s="38">
        <f>TAB_!I2720</f>
        <v>4.5</v>
      </c>
      <c r="K1877" s="37">
        <f>TAB_!J2720</f>
        <v>4.5999999999999996</v>
      </c>
      <c r="L1877" s="38">
        <f>TAB_!K2720</f>
        <v>4.3</v>
      </c>
      <c r="M1877" s="139">
        <f>TAB_!L2720</f>
        <v>3.9</v>
      </c>
      <c r="N1877" s="38">
        <f>TAB_!M2720</f>
        <v>4</v>
      </c>
    </row>
    <row r="1878" spans="2:14" ht="15" thickBot="1">
      <c r="B1878" s="162" t="str">
        <f>TAB_!A2721</f>
        <v>Índice Escala de 1 a 100</v>
      </c>
      <c r="C1878" s="140">
        <f>TAB_!B2721</f>
        <v>71.5</v>
      </c>
      <c r="D1878" s="46">
        <f>TAB_!C2721</f>
        <v>72.099999999999994</v>
      </c>
      <c r="E1878" s="45">
        <f>TAB_!D2721</f>
        <v>56.3</v>
      </c>
      <c r="F1878" s="46">
        <f>TAB_!E2721</f>
        <v>75</v>
      </c>
      <c r="G1878" s="45">
        <f>TAB_!F2721</f>
        <v>75</v>
      </c>
      <c r="H1878" s="46">
        <f>TAB_!G2721</f>
        <v>75</v>
      </c>
      <c r="I1878" s="45">
        <f>TAB_!H2721</f>
        <v>80</v>
      </c>
      <c r="J1878" s="46">
        <f>TAB_!I2721</f>
        <v>87.5</v>
      </c>
      <c r="K1878" s="45">
        <f>TAB_!J2721</f>
        <v>90</v>
      </c>
      <c r="L1878" s="46">
        <f>TAB_!K2721</f>
        <v>81.3</v>
      </c>
      <c r="M1878" s="140">
        <f>TAB_!L2721</f>
        <v>73.099999999999994</v>
      </c>
      <c r="N1878" s="46">
        <f>TAB_!M2721</f>
        <v>74.2</v>
      </c>
    </row>
    <row r="1879" spans="2:14">
      <c r="C1879" s="33"/>
      <c r="D1879" s="33"/>
      <c r="E1879" s="33"/>
      <c r="F1879" s="33"/>
      <c r="G1879" s="33"/>
      <c r="H1879" s="33"/>
      <c r="I1879" s="33"/>
      <c r="J1879" s="33"/>
      <c r="K1879" s="33"/>
      <c r="L1879" s="33"/>
      <c r="M1879" s="33"/>
      <c r="N1879" s="33"/>
    </row>
    <row r="1880" spans="2:14">
      <c r="C1880" s="33"/>
      <c r="D1880" s="33"/>
      <c r="E1880" s="33"/>
      <c r="F1880" s="33"/>
      <c r="G1880" s="33"/>
      <c r="H1880" s="33"/>
      <c r="I1880" s="33"/>
      <c r="J1880" s="33"/>
      <c r="K1880" s="33"/>
      <c r="L1880" s="33"/>
      <c r="M1880" s="33"/>
      <c r="N1880" s="33"/>
    </row>
    <row r="1881" spans="2:14" ht="15" thickBot="1">
      <c r="B1881" s="141" t="str">
        <f>TAB_!A2724</f>
        <v>¿Considera que los medios de comunicación empleados para la divulgación de los programas, actividades y servicios de bienestar universitario son efectivos?</v>
      </c>
      <c r="C1881" s="33"/>
      <c r="D1881" s="33"/>
      <c r="E1881" s="33"/>
      <c r="F1881" s="33"/>
      <c r="G1881" s="33"/>
      <c r="H1881" s="33"/>
      <c r="I1881" s="33"/>
      <c r="J1881" s="33"/>
      <c r="K1881" s="33"/>
      <c r="L1881" s="33"/>
      <c r="M1881" s="33"/>
      <c r="N1881" s="33"/>
    </row>
    <row r="1882" spans="2:14">
      <c r="B1882" s="160" t="str">
        <f>TAB_!A2732</f>
        <v>(1)Total Desacuerdo</v>
      </c>
      <c r="C1882" s="159">
        <f>TAB_!B2732</f>
        <v>7.9</v>
      </c>
      <c r="D1882" s="158">
        <f>TAB_!C2732</f>
        <v>6.8</v>
      </c>
      <c r="E1882" s="157">
        <f>TAB_!D2732</f>
        <v>0</v>
      </c>
      <c r="F1882" s="158">
        <f>TAB_!E2732</f>
        <v>16.7</v>
      </c>
      <c r="G1882" s="157">
        <f>TAB_!F2732</f>
        <v>0</v>
      </c>
      <c r="H1882" s="158">
        <f>TAB_!G2732</f>
        <v>0</v>
      </c>
      <c r="I1882" s="157">
        <f>TAB_!H2732</f>
        <v>0</v>
      </c>
      <c r="J1882" s="158">
        <f>TAB_!I2732</f>
        <v>0</v>
      </c>
      <c r="K1882" s="157">
        <f>TAB_!J2732</f>
        <v>0</v>
      </c>
      <c r="L1882" s="158">
        <f>TAB_!K2732</f>
        <v>0</v>
      </c>
      <c r="M1882" s="159">
        <f>TAB_!L2732</f>
        <v>5.4</v>
      </c>
      <c r="N1882" s="158">
        <f>TAB_!M2732</f>
        <v>6.3</v>
      </c>
    </row>
    <row r="1883" spans="2:14">
      <c r="B1883" s="142" t="str">
        <f>TAB_!A2733</f>
        <v>(2)Desacuerdo</v>
      </c>
      <c r="C1883" s="136">
        <f>TAB_!B2733</f>
        <v>2.6</v>
      </c>
      <c r="D1883" s="42">
        <f>TAB_!C2733</f>
        <v>9.1</v>
      </c>
      <c r="E1883" s="41">
        <f>TAB_!D2733</f>
        <v>25</v>
      </c>
      <c r="F1883" s="42">
        <f>TAB_!E2733</f>
        <v>0</v>
      </c>
      <c r="G1883" s="41">
        <f>TAB_!F2733</f>
        <v>0</v>
      </c>
      <c r="H1883" s="42">
        <f>TAB_!G2733</f>
        <v>0</v>
      </c>
      <c r="I1883" s="41">
        <f>TAB_!H2733</f>
        <v>0</v>
      </c>
      <c r="J1883" s="42">
        <f>TAB_!I2733</f>
        <v>0</v>
      </c>
      <c r="K1883" s="41">
        <f>TAB_!J2733</f>
        <v>0</v>
      </c>
      <c r="L1883" s="42">
        <f>TAB_!K2733</f>
        <v>0</v>
      </c>
      <c r="M1883" s="136">
        <f>TAB_!L2733</f>
        <v>3.6</v>
      </c>
      <c r="N1883" s="42">
        <f>TAB_!M2733</f>
        <v>6.3</v>
      </c>
    </row>
    <row r="1884" spans="2:14">
      <c r="B1884" s="142" t="str">
        <f>TAB_!A2734</f>
        <v>(3)Medianamente de acuerdo</v>
      </c>
      <c r="C1884" s="136">
        <f>TAB_!B2734</f>
        <v>26.3</v>
      </c>
      <c r="D1884" s="42">
        <f>TAB_!C2734</f>
        <v>18.2</v>
      </c>
      <c r="E1884" s="41">
        <f>TAB_!D2734</f>
        <v>0</v>
      </c>
      <c r="F1884" s="42">
        <f>TAB_!E2734</f>
        <v>50</v>
      </c>
      <c r="G1884" s="41">
        <f>TAB_!F2734</f>
        <v>0</v>
      </c>
      <c r="H1884" s="42">
        <f>TAB_!G2734</f>
        <v>20</v>
      </c>
      <c r="I1884" s="41">
        <f>TAB_!H2734</f>
        <v>40</v>
      </c>
      <c r="J1884" s="42">
        <f>TAB_!I2734</f>
        <v>25</v>
      </c>
      <c r="K1884" s="41">
        <f>TAB_!J2734</f>
        <v>20</v>
      </c>
      <c r="L1884" s="42">
        <f>TAB_!K2734</f>
        <v>0</v>
      </c>
      <c r="M1884" s="136">
        <f>TAB_!L2734</f>
        <v>23.2</v>
      </c>
      <c r="N1884" s="42">
        <f>TAB_!M2734</f>
        <v>20.6</v>
      </c>
    </row>
    <row r="1885" spans="2:14">
      <c r="B1885" s="142" t="str">
        <f>TAB_!A2735</f>
        <v>(4)Acuerdo</v>
      </c>
      <c r="C1885" s="136">
        <f>TAB_!B2735</f>
        <v>50</v>
      </c>
      <c r="D1885" s="42">
        <f>TAB_!C2735</f>
        <v>47.7</v>
      </c>
      <c r="E1885" s="41">
        <f>TAB_!D2735</f>
        <v>50</v>
      </c>
      <c r="F1885" s="42">
        <f>TAB_!E2735</f>
        <v>16.7</v>
      </c>
      <c r="G1885" s="41">
        <f>TAB_!F2735</f>
        <v>75</v>
      </c>
      <c r="H1885" s="42">
        <f>TAB_!G2735</f>
        <v>20</v>
      </c>
      <c r="I1885" s="41">
        <f>TAB_!H2735</f>
        <v>20</v>
      </c>
      <c r="J1885" s="42">
        <f>TAB_!I2735</f>
        <v>50</v>
      </c>
      <c r="K1885" s="41">
        <f>TAB_!J2735</f>
        <v>20</v>
      </c>
      <c r="L1885" s="42">
        <f>TAB_!K2735</f>
        <v>75</v>
      </c>
      <c r="M1885" s="136">
        <f>TAB_!L2735</f>
        <v>46.4</v>
      </c>
      <c r="N1885" s="42">
        <f>TAB_!M2735</f>
        <v>44.4</v>
      </c>
    </row>
    <row r="1886" spans="2:14">
      <c r="B1886" s="142" t="str">
        <f>TAB_!A2736</f>
        <v>(5)Total Acuerdo</v>
      </c>
      <c r="C1886" s="136">
        <f>TAB_!B2736</f>
        <v>13.2</v>
      </c>
      <c r="D1886" s="42">
        <f>TAB_!C2736</f>
        <v>15.9</v>
      </c>
      <c r="E1886" s="41">
        <f>TAB_!D2736</f>
        <v>25</v>
      </c>
      <c r="F1886" s="42">
        <f>TAB_!E2736</f>
        <v>16.7</v>
      </c>
      <c r="G1886" s="41">
        <f>TAB_!F2736</f>
        <v>25</v>
      </c>
      <c r="H1886" s="42">
        <f>TAB_!G2736</f>
        <v>40</v>
      </c>
      <c r="I1886" s="41">
        <f>TAB_!H2736</f>
        <v>40</v>
      </c>
      <c r="J1886" s="42">
        <f>TAB_!I2736</f>
        <v>25</v>
      </c>
      <c r="K1886" s="41">
        <f>TAB_!J2736</f>
        <v>60</v>
      </c>
      <c r="L1886" s="42">
        <f>TAB_!K2736</f>
        <v>25</v>
      </c>
      <c r="M1886" s="136">
        <f>TAB_!L2736</f>
        <v>21.4</v>
      </c>
      <c r="N1886" s="42">
        <f>TAB_!M2736</f>
        <v>19</v>
      </c>
    </row>
    <row r="1887" spans="2:14">
      <c r="B1887" s="142" t="str">
        <f>TAB_!A2737</f>
        <v>NS/NA</v>
      </c>
      <c r="C1887" s="136">
        <f>TAB_!B2737</f>
        <v>0</v>
      </c>
      <c r="D1887" s="42">
        <f>TAB_!C2737</f>
        <v>2.2999999999999998</v>
      </c>
      <c r="E1887" s="41">
        <f>TAB_!D2737</f>
        <v>0</v>
      </c>
      <c r="F1887" s="42">
        <f>TAB_!E2737</f>
        <v>0</v>
      </c>
      <c r="G1887" s="41">
        <f>TAB_!F2737</f>
        <v>0</v>
      </c>
      <c r="H1887" s="42">
        <f>TAB_!G2737</f>
        <v>20</v>
      </c>
      <c r="I1887" s="41">
        <f>TAB_!H2737</f>
        <v>0</v>
      </c>
      <c r="J1887" s="42">
        <f>TAB_!I2737</f>
        <v>0</v>
      </c>
      <c r="K1887" s="41">
        <f>TAB_!J2737</f>
        <v>0</v>
      </c>
      <c r="L1887" s="42">
        <f>TAB_!K2737</f>
        <v>0</v>
      </c>
      <c r="M1887" s="136">
        <f>TAB_!L2737</f>
        <v>0</v>
      </c>
      <c r="N1887" s="42">
        <f>TAB_!M2737</f>
        <v>3.2</v>
      </c>
    </row>
    <row r="1888" spans="2:14">
      <c r="B1888" s="142" t="str">
        <f>TAB_!A2738</f>
        <v>Total</v>
      </c>
      <c r="C1888" s="136">
        <f>TAB_!B2738</f>
        <v>100</v>
      </c>
      <c r="D1888" s="42">
        <f>TAB_!C2738</f>
        <v>100</v>
      </c>
      <c r="E1888" s="41">
        <f>TAB_!D2738</f>
        <v>100</v>
      </c>
      <c r="F1888" s="42">
        <f>TAB_!E2738</f>
        <v>100</v>
      </c>
      <c r="G1888" s="41">
        <f>TAB_!F2738</f>
        <v>100</v>
      </c>
      <c r="H1888" s="42">
        <f>TAB_!G2738</f>
        <v>100</v>
      </c>
      <c r="I1888" s="41">
        <f>TAB_!H2738</f>
        <v>100</v>
      </c>
      <c r="J1888" s="42">
        <f>TAB_!I2738</f>
        <v>100</v>
      </c>
      <c r="K1888" s="41">
        <f>TAB_!J2738</f>
        <v>100</v>
      </c>
      <c r="L1888" s="42">
        <f>TAB_!K2738</f>
        <v>100</v>
      </c>
      <c r="M1888" s="136">
        <f>TAB_!L2738</f>
        <v>100</v>
      </c>
      <c r="N1888" s="42">
        <f>TAB_!M2738</f>
        <v>100</v>
      </c>
    </row>
    <row r="1889" spans="2:14">
      <c r="B1889" s="143" t="str">
        <f>TAB_!A2739</f>
        <v>Numero de entrevistados</v>
      </c>
      <c r="C1889" s="137">
        <f>TAB_!B2739</f>
        <v>38</v>
      </c>
      <c r="D1889" s="44">
        <f>TAB_!C2739</f>
        <v>44</v>
      </c>
      <c r="E1889" s="43">
        <f>TAB_!D2739</f>
        <v>4</v>
      </c>
      <c r="F1889" s="44">
        <f>TAB_!E2739</f>
        <v>6</v>
      </c>
      <c r="G1889" s="43">
        <f>TAB_!F2739</f>
        <v>4</v>
      </c>
      <c r="H1889" s="44">
        <f>TAB_!G2739</f>
        <v>5</v>
      </c>
      <c r="I1889" s="43">
        <f>TAB_!H2739</f>
        <v>5</v>
      </c>
      <c r="J1889" s="44">
        <f>TAB_!I2739</f>
        <v>4</v>
      </c>
      <c r="K1889" s="43">
        <f>TAB_!J2739</f>
        <v>5</v>
      </c>
      <c r="L1889" s="44">
        <f>TAB_!K2739</f>
        <v>4</v>
      </c>
      <c r="M1889" s="137">
        <f>TAB_!L2739</f>
        <v>56</v>
      </c>
      <c r="N1889" s="44">
        <f>TAB_!M2739</f>
        <v>63</v>
      </c>
    </row>
    <row r="1890" spans="2:14">
      <c r="B1890" s="161" t="str">
        <f>TAB_!A2740</f>
        <v>TOP TWO BOX</v>
      </c>
      <c r="C1890" s="138">
        <f>TAB_!B2740</f>
        <v>63.2</v>
      </c>
      <c r="D1890" s="36">
        <f>TAB_!C2740</f>
        <v>63.6</v>
      </c>
      <c r="E1890" s="35">
        <f>TAB_!D2740</f>
        <v>75</v>
      </c>
      <c r="F1890" s="36">
        <f>TAB_!E2740</f>
        <v>33.299999999999997</v>
      </c>
      <c r="G1890" s="35">
        <f>TAB_!F2740</f>
        <v>100</v>
      </c>
      <c r="H1890" s="36">
        <f>TAB_!G2740</f>
        <v>60</v>
      </c>
      <c r="I1890" s="35">
        <f>TAB_!H2740</f>
        <v>60</v>
      </c>
      <c r="J1890" s="36">
        <f>TAB_!I2740</f>
        <v>75</v>
      </c>
      <c r="K1890" s="35">
        <f>TAB_!J2740</f>
        <v>80</v>
      </c>
      <c r="L1890" s="36">
        <f>TAB_!K2740</f>
        <v>100</v>
      </c>
      <c r="M1890" s="138">
        <f>TAB_!L2740</f>
        <v>67.900000000000006</v>
      </c>
      <c r="N1890" s="36">
        <f>TAB_!M2740</f>
        <v>63.5</v>
      </c>
    </row>
    <row r="1891" spans="2:14">
      <c r="B1891" s="142" t="str">
        <f>TAB_!A2741</f>
        <v>BOTTOM TWO BOX</v>
      </c>
      <c r="C1891" s="136">
        <f>TAB_!B2741</f>
        <v>10.5</v>
      </c>
      <c r="D1891" s="42">
        <f>TAB_!C2741</f>
        <v>15.9</v>
      </c>
      <c r="E1891" s="41">
        <f>TAB_!D2741</f>
        <v>25</v>
      </c>
      <c r="F1891" s="42">
        <f>TAB_!E2741</f>
        <v>16.7</v>
      </c>
      <c r="G1891" s="41">
        <f>TAB_!F2741</f>
        <v>0</v>
      </c>
      <c r="H1891" s="42">
        <f>TAB_!G2741</f>
        <v>0</v>
      </c>
      <c r="I1891" s="41">
        <f>TAB_!H2741</f>
        <v>0</v>
      </c>
      <c r="J1891" s="42">
        <f>TAB_!I2741</f>
        <v>0</v>
      </c>
      <c r="K1891" s="41">
        <f>TAB_!J2741</f>
        <v>0</v>
      </c>
      <c r="L1891" s="42">
        <f>TAB_!K2741</f>
        <v>0</v>
      </c>
      <c r="M1891" s="136">
        <f>TAB_!L2741</f>
        <v>8.9</v>
      </c>
      <c r="N1891" s="42">
        <f>TAB_!M2741</f>
        <v>12.7</v>
      </c>
    </row>
    <row r="1892" spans="2:14">
      <c r="B1892" s="161" t="str">
        <f>TAB_!A2742</f>
        <v>Media Escala de 1 a 5</v>
      </c>
      <c r="C1892" s="139">
        <f>TAB_!B2742</f>
        <v>3.6</v>
      </c>
      <c r="D1892" s="38">
        <f>TAB_!C2742</f>
        <v>3.6</v>
      </c>
      <c r="E1892" s="37">
        <f>TAB_!D2742</f>
        <v>3.8</v>
      </c>
      <c r="F1892" s="38">
        <f>TAB_!E2742</f>
        <v>3.2</v>
      </c>
      <c r="G1892" s="37">
        <f>TAB_!F2742</f>
        <v>4.3</v>
      </c>
      <c r="H1892" s="38">
        <f>TAB_!G2742</f>
        <v>4.3</v>
      </c>
      <c r="I1892" s="37">
        <f>TAB_!H2742</f>
        <v>4</v>
      </c>
      <c r="J1892" s="38">
        <f>TAB_!I2742</f>
        <v>4</v>
      </c>
      <c r="K1892" s="37">
        <f>TAB_!J2742</f>
        <v>4.4000000000000004</v>
      </c>
      <c r="L1892" s="38">
        <f>TAB_!K2742</f>
        <v>4.3</v>
      </c>
      <c r="M1892" s="139">
        <f>TAB_!L2742</f>
        <v>3.8</v>
      </c>
      <c r="N1892" s="38">
        <f>TAB_!M2742</f>
        <v>3.7</v>
      </c>
    </row>
    <row r="1893" spans="2:14" ht="15" thickBot="1">
      <c r="B1893" s="162" t="str">
        <f>TAB_!A2743</f>
        <v>Índice Escala de 1 a 100</v>
      </c>
      <c r="C1893" s="140">
        <f>TAB_!B2743</f>
        <v>64.5</v>
      </c>
      <c r="D1893" s="46">
        <f>TAB_!C2743</f>
        <v>64.5</v>
      </c>
      <c r="E1893" s="45">
        <f>TAB_!D2743</f>
        <v>68.8</v>
      </c>
      <c r="F1893" s="46">
        <f>TAB_!E2743</f>
        <v>54.2</v>
      </c>
      <c r="G1893" s="45">
        <f>TAB_!F2743</f>
        <v>81.3</v>
      </c>
      <c r="H1893" s="46">
        <f>TAB_!G2743</f>
        <v>81.3</v>
      </c>
      <c r="I1893" s="45">
        <f>TAB_!H2743</f>
        <v>75</v>
      </c>
      <c r="J1893" s="46">
        <f>TAB_!I2743</f>
        <v>75</v>
      </c>
      <c r="K1893" s="45">
        <f>TAB_!J2743</f>
        <v>85</v>
      </c>
      <c r="L1893" s="46">
        <f>TAB_!K2743</f>
        <v>81.3</v>
      </c>
      <c r="M1893" s="140">
        <f>TAB_!L2743</f>
        <v>68.8</v>
      </c>
      <c r="N1893" s="46">
        <f>TAB_!M2743</f>
        <v>66.400000000000006</v>
      </c>
    </row>
    <row r="1894" spans="2:14">
      <c r="C1894" s="33"/>
      <c r="D1894" s="33"/>
      <c r="E1894" s="33"/>
      <c r="F1894" s="33"/>
      <c r="G1894" s="33"/>
      <c r="H1894" s="33"/>
      <c r="I1894" s="33"/>
      <c r="J1894" s="33"/>
      <c r="K1894" s="33"/>
      <c r="L1894" s="33"/>
      <c r="M1894" s="33"/>
      <c r="N1894" s="33"/>
    </row>
    <row r="1895" spans="2:14">
      <c r="C1895" s="33"/>
      <c r="D1895" s="33"/>
      <c r="E1895" s="33"/>
      <c r="F1895" s="33"/>
      <c r="G1895" s="33"/>
      <c r="H1895" s="33"/>
      <c r="I1895" s="33"/>
      <c r="J1895" s="33"/>
      <c r="K1895" s="33"/>
      <c r="L1895" s="33"/>
      <c r="M1895" s="33"/>
      <c r="N1895" s="33"/>
    </row>
    <row r="1896" spans="2:14">
      <c r="B1896" s="141" t="str">
        <f>TAB_!A2746</f>
        <v>Evalúe los recursos (propios o en convenio) para el desarrollo de las actividades culturales de bienestar de acuerdo con los siguientes elementos:</v>
      </c>
      <c r="C1896" s="33"/>
      <c r="D1896" s="33"/>
      <c r="E1896" s="33"/>
      <c r="F1896" s="33"/>
      <c r="G1896" s="33"/>
      <c r="H1896" s="33"/>
      <c r="I1896" s="33"/>
      <c r="J1896" s="33"/>
      <c r="K1896" s="33"/>
      <c r="L1896" s="33"/>
      <c r="M1896" s="33"/>
      <c r="N1896" s="33"/>
    </row>
    <row r="1897" spans="2:14" ht="15" thickBot="1">
      <c r="B1897" s="141" t="str">
        <f>TAB_!A2747</f>
        <v>Espacios adecuados</v>
      </c>
      <c r="C1897" s="33"/>
      <c r="D1897" s="33"/>
      <c r="E1897" s="33"/>
      <c r="F1897" s="33"/>
      <c r="G1897" s="33"/>
      <c r="H1897" s="33"/>
      <c r="I1897" s="33"/>
      <c r="J1897" s="33"/>
      <c r="K1897" s="33"/>
      <c r="L1897" s="33"/>
      <c r="M1897" s="33"/>
      <c r="N1897" s="33"/>
    </row>
    <row r="1898" spans="2:14">
      <c r="B1898" s="160" t="str">
        <f>TAB_!A2755</f>
        <v>(1)Total Desacuerdo</v>
      </c>
      <c r="C1898" s="159">
        <f>TAB_!B2755</f>
        <v>0</v>
      </c>
      <c r="D1898" s="158">
        <f>TAB_!C2755</f>
        <v>0</v>
      </c>
      <c r="E1898" s="157">
        <f>TAB_!D2755</f>
        <v>25</v>
      </c>
      <c r="F1898" s="158">
        <f>TAB_!E2755</f>
        <v>16.7</v>
      </c>
      <c r="G1898" s="157">
        <f>TAB_!F2755</f>
        <v>0</v>
      </c>
      <c r="H1898" s="158">
        <f>TAB_!G2755</f>
        <v>0</v>
      </c>
      <c r="I1898" s="157">
        <f>TAB_!H2755</f>
        <v>0</v>
      </c>
      <c r="J1898" s="158">
        <f>TAB_!I2755</f>
        <v>0</v>
      </c>
      <c r="K1898" s="157">
        <f>TAB_!J2755</f>
        <v>0</v>
      </c>
      <c r="L1898" s="158">
        <f>TAB_!K2755</f>
        <v>0</v>
      </c>
      <c r="M1898" s="159">
        <f>TAB_!L2755</f>
        <v>5.6</v>
      </c>
      <c r="N1898" s="158">
        <f>TAB_!M2755</f>
        <v>5.3</v>
      </c>
    </row>
    <row r="1899" spans="2:14">
      <c r="B1899" s="142" t="str">
        <f>TAB_!A2756</f>
        <v>(2)Desacuerdo</v>
      </c>
      <c r="C1899" s="136">
        <f>TAB_!B2756</f>
        <v>0</v>
      </c>
      <c r="D1899" s="42">
        <f>TAB_!C2756</f>
        <v>0</v>
      </c>
      <c r="E1899" s="41">
        <f>TAB_!D2756</f>
        <v>25</v>
      </c>
      <c r="F1899" s="42">
        <f>TAB_!E2756</f>
        <v>0</v>
      </c>
      <c r="G1899" s="41">
        <f>TAB_!F2756</f>
        <v>0</v>
      </c>
      <c r="H1899" s="42">
        <f>TAB_!G2756</f>
        <v>0</v>
      </c>
      <c r="I1899" s="41">
        <f>TAB_!H2756</f>
        <v>0</v>
      </c>
      <c r="J1899" s="42">
        <f>TAB_!I2756</f>
        <v>0</v>
      </c>
      <c r="K1899" s="41">
        <f>TAB_!J2756</f>
        <v>0</v>
      </c>
      <c r="L1899" s="42">
        <f>TAB_!K2756</f>
        <v>0</v>
      </c>
      <c r="M1899" s="136">
        <f>TAB_!L2756</f>
        <v>5.6</v>
      </c>
      <c r="N1899" s="42">
        <f>TAB_!M2756</f>
        <v>0</v>
      </c>
    </row>
    <row r="1900" spans="2:14">
      <c r="B1900" s="142" t="str">
        <f>TAB_!A2757</f>
        <v>(3)Medianamente de acuerdo</v>
      </c>
      <c r="C1900" s="136">
        <f>TAB_!B2757</f>
        <v>0</v>
      </c>
      <c r="D1900" s="42">
        <f>TAB_!C2757</f>
        <v>0</v>
      </c>
      <c r="E1900" s="41">
        <f>TAB_!D2757</f>
        <v>0</v>
      </c>
      <c r="F1900" s="42">
        <f>TAB_!E2757</f>
        <v>0</v>
      </c>
      <c r="G1900" s="41">
        <f>TAB_!F2757</f>
        <v>0</v>
      </c>
      <c r="H1900" s="42">
        <f>TAB_!G2757</f>
        <v>0</v>
      </c>
      <c r="I1900" s="41">
        <f>TAB_!H2757</f>
        <v>40</v>
      </c>
      <c r="J1900" s="42">
        <f>TAB_!I2757</f>
        <v>0</v>
      </c>
      <c r="K1900" s="41">
        <f>TAB_!J2757</f>
        <v>20</v>
      </c>
      <c r="L1900" s="42">
        <f>TAB_!K2757</f>
        <v>0</v>
      </c>
      <c r="M1900" s="136">
        <f>TAB_!L2757</f>
        <v>16.7</v>
      </c>
      <c r="N1900" s="42">
        <f>TAB_!M2757</f>
        <v>0</v>
      </c>
    </row>
    <row r="1901" spans="2:14">
      <c r="B1901" s="142" t="str">
        <f>TAB_!A2758</f>
        <v>(4)Acuerdo</v>
      </c>
      <c r="C1901" s="136">
        <f>TAB_!B2758</f>
        <v>0</v>
      </c>
      <c r="D1901" s="42">
        <f>TAB_!C2758</f>
        <v>0</v>
      </c>
      <c r="E1901" s="41">
        <f>TAB_!D2758</f>
        <v>50</v>
      </c>
      <c r="F1901" s="42">
        <f>TAB_!E2758</f>
        <v>33.299999999999997</v>
      </c>
      <c r="G1901" s="41">
        <f>TAB_!F2758</f>
        <v>50</v>
      </c>
      <c r="H1901" s="42">
        <f>TAB_!G2758</f>
        <v>60</v>
      </c>
      <c r="I1901" s="41">
        <f>TAB_!H2758</f>
        <v>40</v>
      </c>
      <c r="J1901" s="42">
        <f>TAB_!I2758</f>
        <v>50</v>
      </c>
      <c r="K1901" s="41">
        <f>TAB_!J2758</f>
        <v>60</v>
      </c>
      <c r="L1901" s="42">
        <f>TAB_!K2758</f>
        <v>100</v>
      </c>
      <c r="M1901" s="136">
        <f>TAB_!L2758</f>
        <v>50</v>
      </c>
      <c r="N1901" s="42">
        <f>TAB_!M2758</f>
        <v>57.9</v>
      </c>
    </row>
    <row r="1902" spans="2:14">
      <c r="B1902" s="142" t="str">
        <f>TAB_!A2759</f>
        <v>(5)Total Acuerdo</v>
      </c>
      <c r="C1902" s="136">
        <f>TAB_!B2759</f>
        <v>0</v>
      </c>
      <c r="D1902" s="42">
        <f>TAB_!C2759</f>
        <v>0</v>
      </c>
      <c r="E1902" s="41">
        <f>TAB_!D2759</f>
        <v>0</v>
      </c>
      <c r="F1902" s="42">
        <f>TAB_!E2759</f>
        <v>16.7</v>
      </c>
      <c r="G1902" s="41">
        <f>TAB_!F2759</f>
        <v>25</v>
      </c>
      <c r="H1902" s="42">
        <f>TAB_!G2759</f>
        <v>40</v>
      </c>
      <c r="I1902" s="41">
        <f>TAB_!H2759</f>
        <v>20</v>
      </c>
      <c r="J1902" s="42">
        <f>TAB_!I2759</f>
        <v>50</v>
      </c>
      <c r="K1902" s="41">
        <f>TAB_!J2759</f>
        <v>20</v>
      </c>
      <c r="L1902" s="42">
        <f>TAB_!K2759</f>
        <v>0</v>
      </c>
      <c r="M1902" s="136">
        <f>TAB_!L2759</f>
        <v>16.7</v>
      </c>
      <c r="N1902" s="42">
        <f>TAB_!M2759</f>
        <v>26.3</v>
      </c>
    </row>
    <row r="1903" spans="2:14">
      <c r="B1903" s="142" t="str">
        <f>TAB_!A2760</f>
        <v>NS/NA</v>
      </c>
      <c r="C1903" s="136">
        <f>TAB_!B2760</f>
        <v>0</v>
      </c>
      <c r="D1903" s="42">
        <f>TAB_!C2760</f>
        <v>0</v>
      </c>
      <c r="E1903" s="41">
        <f>TAB_!D2760</f>
        <v>0</v>
      </c>
      <c r="F1903" s="42">
        <f>TAB_!E2760</f>
        <v>33.299999999999997</v>
      </c>
      <c r="G1903" s="41">
        <f>TAB_!F2760</f>
        <v>25</v>
      </c>
      <c r="H1903" s="42">
        <f>TAB_!G2760</f>
        <v>0</v>
      </c>
      <c r="I1903" s="41">
        <f>TAB_!H2760</f>
        <v>0</v>
      </c>
      <c r="J1903" s="42">
        <f>TAB_!I2760</f>
        <v>0</v>
      </c>
      <c r="K1903" s="41">
        <f>TAB_!J2760</f>
        <v>0</v>
      </c>
      <c r="L1903" s="42">
        <f>TAB_!K2760</f>
        <v>0</v>
      </c>
      <c r="M1903" s="136">
        <f>TAB_!L2760</f>
        <v>5.6</v>
      </c>
      <c r="N1903" s="42">
        <f>TAB_!M2760</f>
        <v>10.5</v>
      </c>
    </row>
    <row r="1904" spans="2:14">
      <c r="B1904" s="142" t="str">
        <f>TAB_!A2761</f>
        <v>Total</v>
      </c>
      <c r="C1904" s="136">
        <f>TAB_!B2761</f>
        <v>0</v>
      </c>
      <c r="D1904" s="42">
        <f>TAB_!C2761</f>
        <v>0</v>
      </c>
      <c r="E1904" s="41">
        <f>TAB_!D2761</f>
        <v>100</v>
      </c>
      <c r="F1904" s="42">
        <f>TAB_!E2761</f>
        <v>100</v>
      </c>
      <c r="G1904" s="41">
        <f>TAB_!F2761</f>
        <v>100</v>
      </c>
      <c r="H1904" s="42">
        <f>TAB_!G2761</f>
        <v>100</v>
      </c>
      <c r="I1904" s="41">
        <f>TAB_!H2761</f>
        <v>100</v>
      </c>
      <c r="J1904" s="42">
        <f>TAB_!I2761</f>
        <v>100</v>
      </c>
      <c r="K1904" s="41">
        <f>TAB_!J2761</f>
        <v>100</v>
      </c>
      <c r="L1904" s="42">
        <f>TAB_!K2761</f>
        <v>100</v>
      </c>
      <c r="M1904" s="136">
        <f>TAB_!L2761</f>
        <v>100</v>
      </c>
      <c r="N1904" s="42">
        <f>TAB_!M2761</f>
        <v>100</v>
      </c>
    </row>
    <row r="1905" spans="2:14">
      <c r="B1905" s="143" t="str">
        <f>TAB_!A2762</f>
        <v>Numero de entrevistados</v>
      </c>
      <c r="C1905" s="137">
        <f>TAB_!B2762</f>
        <v>0</v>
      </c>
      <c r="D1905" s="44">
        <f>TAB_!C2762</f>
        <v>0</v>
      </c>
      <c r="E1905" s="43">
        <f>TAB_!D2762</f>
        <v>4</v>
      </c>
      <c r="F1905" s="44">
        <f>TAB_!E2762</f>
        <v>6</v>
      </c>
      <c r="G1905" s="43">
        <f>TAB_!F2762</f>
        <v>4</v>
      </c>
      <c r="H1905" s="44">
        <f>TAB_!G2762</f>
        <v>5</v>
      </c>
      <c r="I1905" s="43">
        <f>TAB_!H2762</f>
        <v>5</v>
      </c>
      <c r="J1905" s="44">
        <f>TAB_!I2762</f>
        <v>4</v>
      </c>
      <c r="K1905" s="43">
        <f>TAB_!J2762</f>
        <v>5</v>
      </c>
      <c r="L1905" s="44">
        <f>TAB_!K2762</f>
        <v>4</v>
      </c>
      <c r="M1905" s="137">
        <f>TAB_!L2762</f>
        <v>18</v>
      </c>
      <c r="N1905" s="44">
        <f>TAB_!M2762</f>
        <v>19</v>
      </c>
    </row>
    <row r="1906" spans="2:14">
      <c r="B1906" s="161" t="str">
        <f>TAB_!A2763</f>
        <v>TOP TWO BOX</v>
      </c>
      <c r="C1906" s="138">
        <f>TAB_!B2763</f>
        <v>0</v>
      </c>
      <c r="D1906" s="36">
        <f>TAB_!C2763</f>
        <v>0</v>
      </c>
      <c r="E1906" s="35">
        <f>TAB_!D2763</f>
        <v>50</v>
      </c>
      <c r="F1906" s="36">
        <f>TAB_!E2763</f>
        <v>50</v>
      </c>
      <c r="G1906" s="35">
        <f>TAB_!F2763</f>
        <v>75</v>
      </c>
      <c r="H1906" s="36">
        <f>TAB_!G2763</f>
        <v>100</v>
      </c>
      <c r="I1906" s="35">
        <f>TAB_!H2763</f>
        <v>60</v>
      </c>
      <c r="J1906" s="36">
        <f>TAB_!I2763</f>
        <v>100</v>
      </c>
      <c r="K1906" s="35">
        <f>TAB_!J2763</f>
        <v>80</v>
      </c>
      <c r="L1906" s="36">
        <f>TAB_!K2763</f>
        <v>100</v>
      </c>
      <c r="M1906" s="138">
        <f>TAB_!L2763</f>
        <v>66.7</v>
      </c>
      <c r="N1906" s="36">
        <f>TAB_!M2763</f>
        <v>84.2</v>
      </c>
    </row>
    <row r="1907" spans="2:14">
      <c r="B1907" s="142" t="str">
        <f>TAB_!A2764</f>
        <v>BOTTOM TWO BOX</v>
      </c>
      <c r="C1907" s="136">
        <f>TAB_!B2764</f>
        <v>0</v>
      </c>
      <c r="D1907" s="42">
        <f>TAB_!C2764</f>
        <v>0</v>
      </c>
      <c r="E1907" s="41">
        <f>TAB_!D2764</f>
        <v>50</v>
      </c>
      <c r="F1907" s="42">
        <f>TAB_!E2764</f>
        <v>16.7</v>
      </c>
      <c r="G1907" s="41">
        <f>TAB_!F2764</f>
        <v>0</v>
      </c>
      <c r="H1907" s="42">
        <f>TAB_!G2764</f>
        <v>0</v>
      </c>
      <c r="I1907" s="41">
        <f>TAB_!H2764</f>
        <v>0</v>
      </c>
      <c r="J1907" s="42">
        <f>TAB_!I2764</f>
        <v>0</v>
      </c>
      <c r="K1907" s="41">
        <f>TAB_!J2764</f>
        <v>0</v>
      </c>
      <c r="L1907" s="42">
        <f>TAB_!K2764</f>
        <v>0</v>
      </c>
      <c r="M1907" s="136">
        <f>TAB_!L2764</f>
        <v>11.1</v>
      </c>
      <c r="N1907" s="42">
        <f>TAB_!M2764</f>
        <v>5.3</v>
      </c>
    </row>
    <row r="1908" spans="2:14">
      <c r="B1908" s="161" t="str">
        <f>TAB_!A2765</f>
        <v>Media Escala de 1 a 5</v>
      </c>
      <c r="C1908" s="139">
        <f>TAB_!B2765</f>
        <v>0</v>
      </c>
      <c r="D1908" s="38">
        <f>TAB_!C2765</f>
        <v>0</v>
      </c>
      <c r="E1908" s="37">
        <f>TAB_!D2765</f>
        <v>2.8</v>
      </c>
      <c r="F1908" s="38">
        <f>TAB_!E2765</f>
        <v>3.5</v>
      </c>
      <c r="G1908" s="37">
        <f>TAB_!F2765</f>
        <v>4.3</v>
      </c>
      <c r="H1908" s="38">
        <f>TAB_!G2765</f>
        <v>4.4000000000000004</v>
      </c>
      <c r="I1908" s="37">
        <f>TAB_!H2765</f>
        <v>3.8</v>
      </c>
      <c r="J1908" s="38">
        <f>TAB_!I2765</f>
        <v>4.5</v>
      </c>
      <c r="K1908" s="37">
        <f>TAB_!J2765</f>
        <v>4</v>
      </c>
      <c r="L1908" s="38">
        <f>TAB_!K2765</f>
        <v>4</v>
      </c>
      <c r="M1908" s="139">
        <f>TAB_!L2765</f>
        <v>3.7</v>
      </c>
      <c r="N1908" s="38">
        <f>TAB_!M2765</f>
        <v>4.0999999999999996</v>
      </c>
    </row>
    <row r="1909" spans="2:14" ht="15" thickBot="1">
      <c r="B1909" s="162" t="str">
        <f>TAB_!A2766</f>
        <v>Índice Escala de 1 a 100</v>
      </c>
      <c r="C1909" s="140">
        <f>TAB_!B2766</f>
        <v>0</v>
      </c>
      <c r="D1909" s="46">
        <f>TAB_!C2766</f>
        <v>0</v>
      </c>
      <c r="E1909" s="45">
        <f>TAB_!D2766</f>
        <v>43.8</v>
      </c>
      <c r="F1909" s="46">
        <f>TAB_!E2766</f>
        <v>62.5</v>
      </c>
      <c r="G1909" s="45">
        <f>TAB_!F2766</f>
        <v>83.3</v>
      </c>
      <c r="H1909" s="46">
        <f>TAB_!G2766</f>
        <v>85</v>
      </c>
      <c r="I1909" s="45">
        <f>TAB_!H2766</f>
        <v>70</v>
      </c>
      <c r="J1909" s="46">
        <f>TAB_!I2766</f>
        <v>87.5</v>
      </c>
      <c r="K1909" s="45">
        <f>TAB_!J2766</f>
        <v>75</v>
      </c>
      <c r="L1909" s="46">
        <f>TAB_!K2766</f>
        <v>75</v>
      </c>
      <c r="M1909" s="140">
        <f>TAB_!L2766</f>
        <v>67.599999999999994</v>
      </c>
      <c r="N1909" s="46">
        <f>TAB_!M2766</f>
        <v>77.900000000000006</v>
      </c>
    </row>
    <row r="1910" spans="2:14">
      <c r="C1910" s="33"/>
      <c r="D1910" s="33"/>
      <c r="E1910" s="33"/>
      <c r="F1910" s="33"/>
      <c r="G1910" s="33"/>
      <c r="H1910" s="33"/>
      <c r="I1910" s="33"/>
      <c r="J1910" s="33"/>
      <c r="K1910" s="33"/>
      <c r="L1910" s="33"/>
      <c r="M1910" s="33"/>
      <c r="N1910" s="33"/>
    </row>
    <row r="1911" spans="2:14">
      <c r="C1911" s="33"/>
      <c r="D1911" s="33"/>
      <c r="E1911" s="33"/>
      <c r="F1911" s="33"/>
      <c r="G1911" s="33"/>
      <c r="H1911" s="33"/>
      <c r="I1911" s="33"/>
      <c r="J1911" s="33"/>
      <c r="K1911" s="33"/>
      <c r="L1911" s="33"/>
      <c r="M1911" s="33"/>
      <c r="N1911" s="33"/>
    </row>
    <row r="1912" spans="2:14">
      <c r="B1912" s="141" t="str">
        <f>TAB_!A2769</f>
        <v>Evalúe los recursos (propios o en convenio) para el desarrollo de las actividades culturales de bienestar de acuerdo con los siguientes elementos:</v>
      </c>
      <c r="C1912" s="33"/>
      <c r="D1912" s="33"/>
      <c r="E1912" s="33"/>
      <c r="F1912" s="33"/>
      <c r="G1912" s="33"/>
      <c r="H1912" s="33"/>
      <c r="I1912" s="33"/>
      <c r="J1912" s="33"/>
      <c r="K1912" s="33"/>
      <c r="L1912" s="33"/>
      <c r="M1912" s="33"/>
      <c r="N1912" s="33"/>
    </row>
    <row r="1913" spans="2:14" ht="15" thickBot="1">
      <c r="B1913" s="141" t="str">
        <f>TAB_!A2770</f>
        <v>Espacios suficientes</v>
      </c>
      <c r="C1913" s="33"/>
      <c r="D1913" s="33"/>
      <c r="E1913" s="33"/>
      <c r="F1913" s="33"/>
      <c r="G1913" s="33"/>
      <c r="H1913" s="33"/>
      <c r="I1913" s="33"/>
      <c r="J1913" s="33"/>
      <c r="K1913" s="33"/>
      <c r="L1913" s="33"/>
      <c r="M1913" s="33"/>
      <c r="N1913" s="33"/>
    </row>
    <row r="1914" spans="2:14">
      <c r="B1914" s="160" t="str">
        <f>TAB_!A2778</f>
        <v>(1)Total Desacuerdo</v>
      </c>
      <c r="C1914" s="159">
        <f>TAB_!B2778</f>
        <v>0</v>
      </c>
      <c r="D1914" s="158">
        <f>TAB_!C2778</f>
        <v>0</v>
      </c>
      <c r="E1914" s="157">
        <f>TAB_!D2778</f>
        <v>0</v>
      </c>
      <c r="F1914" s="158">
        <f>TAB_!E2778</f>
        <v>0</v>
      </c>
      <c r="G1914" s="157">
        <f>TAB_!F2778</f>
        <v>0</v>
      </c>
      <c r="H1914" s="158">
        <f>TAB_!G2778</f>
        <v>0</v>
      </c>
      <c r="I1914" s="157">
        <f>TAB_!H2778</f>
        <v>0</v>
      </c>
      <c r="J1914" s="158">
        <f>TAB_!I2778</f>
        <v>0</v>
      </c>
      <c r="K1914" s="157">
        <f>TAB_!J2778</f>
        <v>0</v>
      </c>
      <c r="L1914" s="158">
        <f>TAB_!K2778</f>
        <v>0</v>
      </c>
      <c r="M1914" s="159">
        <f>TAB_!L2778</f>
        <v>0</v>
      </c>
      <c r="N1914" s="158">
        <f>TAB_!M2778</f>
        <v>0</v>
      </c>
    </row>
    <row r="1915" spans="2:14">
      <c r="B1915" s="142" t="str">
        <f>TAB_!A2779</f>
        <v>(2)Desacuerdo</v>
      </c>
      <c r="C1915" s="136">
        <f>TAB_!B2779</f>
        <v>0</v>
      </c>
      <c r="D1915" s="42">
        <f>TAB_!C2779</f>
        <v>0</v>
      </c>
      <c r="E1915" s="41">
        <f>TAB_!D2779</f>
        <v>25</v>
      </c>
      <c r="F1915" s="42">
        <f>TAB_!E2779</f>
        <v>0</v>
      </c>
      <c r="G1915" s="41">
        <f>TAB_!F2779</f>
        <v>0</v>
      </c>
      <c r="H1915" s="42">
        <f>TAB_!G2779</f>
        <v>0</v>
      </c>
      <c r="I1915" s="41">
        <f>TAB_!H2779</f>
        <v>0</v>
      </c>
      <c r="J1915" s="42">
        <f>TAB_!I2779</f>
        <v>0</v>
      </c>
      <c r="K1915" s="41">
        <f>TAB_!J2779</f>
        <v>0</v>
      </c>
      <c r="L1915" s="42">
        <f>TAB_!K2779</f>
        <v>0</v>
      </c>
      <c r="M1915" s="136">
        <f>TAB_!L2779</f>
        <v>5.6</v>
      </c>
      <c r="N1915" s="42">
        <f>TAB_!M2779</f>
        <v>0</v>
      </c>
    </row>
    <row r="1916" spans="2:14">
      <c r="B1916" s="142" t="str">
        <f>TAB_!A2780</f>
        <v>(3)Medianamente de acuerdo</v>
      </c>
      <c r="C1916" s="136">
        <f>TAB_!B2780</f>
        <v>0</v>
      </c>
      <c r="D1916" s="42">
        <f>TAB_!C2780</f>
        <v>0</v>
      </c>
      <c r="E1916" s="41">
        <f>TAB_!D2780</f>
        <v>25</v>
      </c>
      <c r="F1916" s="42">
        <f>TAB_!E2780</f>
        <v>16.7</v>
      </c>
      <c r="G1916" s="41">
        <f>TAB_!F2780</f>
        <v>0</v>
      </c>
      <c r="H1916" s="42">
        <f>TAB_!G2780</f>
        <v>0</v>
      </c>
      <c r="I1916" s="41">
        <f>TAB_!H2780</f>
        <v>60</v>
      </c>
      <c r="J1916" s="42">
        <f>TAB_!I2780</f>
        <v>0</v>
      </c>
      <c r="K1916" s="41">
        <f>TAB_!J2780</f>
        <v>40</v>
      </c>
      <c r="L1916" s="42">
        <f>TAB_!K2780</f>
        <v>0</v>
      </c>
      <c r="M1916" s="136">
        <f>TAB_!L2780</f>
        <v>33.299999999999997</v>
      </c>
      <c r="N1916" s="42">
        <f>TAB_!M2780</f>
        <v>5.3</v>
      </c>
    </row>
    <row r="1917" spans="2:14">
      <c r="B1917" s="142" t="str">
        <f>TAB_!A2781</f>
        <v>(4)Acuerdo</v>
      </c>
      <c r="C1917" s="136">
        <f>TAB_!B2781</f>
        <v>0</v>
      </c>
      <c r="D1917" s="42">
        <f>TAB_!C2781</f>
        <v>0</v>
      </c>
      <c r="E1917" s="41">
        <f>TAB_!D2781</f>
        <v>50</v>
      </c>
      <c r="F1917" s="42">
        <f>TAB_!E2781</f>
        <v>33.299999999999997</v>
      </c>
      <c r="G1917" s="41">
        <f>TAB_!F2781</f>
        <v>50</v>
      </c>
      <c r="H1917" s="42">
        <f>TAB_!G2781</f>
        <v>80</v>
      </c>
      <c r="I1917" s="41">
        <f>TAB_!H2781</f>
        <v>20</v>
      </c>
      <c r="J1917" s="42">
        <f>TAB_!I2781</f>
        <v>75</v>
      </c>
      <c r="K1917" s="41">
        <f>TAB_!J2781</f>
        <v>40</v>
      </c>
      <c r="L1917" s="42">
        <f>TAB_!K2781</f>
        <v>75</v>
      </c>
      <c r="M1917" s="136">
        <f>TAB_!L2781</f>
        <v>38.9</v>
      </c>
      <c r="N1917" s="42">
        <f>TAB_!M2781</f>
        <v>63.2</v>
      </c>
    </row>
    <row r="1918" spans="2:14">
      <c r="B1918" s="142" t="str">
        <f>TAB_!A2782</f>
        <v>(5)Total Acuerdo</v>
      </c>
      <c r="C1918" s="136">
        <f>TAB_!B2782</f>
        <v>0</v>
      </c>
      <c r="D1918" s="42">
        <f>TAB_!C2782</f>
        <v>0</v>
      </c>
      <c r="E1918" s="41">
        <f>TAB_!D2782</f>
        <v>0</v>
      </c>
      <c r="F1918" s="42">
        <f>TAB_!E2782</f>
        <v>16.7</v>
      </c>
      <c r="G1918" s="41">
        <f>TAB_!F2782</f>
        <v>25</v>
      </c>
      <c r="H1918" s="42">
        <f>TAB_!G2782</f>
        <v>20</v>
      </c>
      <c r="I1918" s="41">
        <f>TAB_!H2782</f>
        <v>20</v>
      </c>
      <c r="J1918" s="42">
        <f>TAB_!I2782</f>
        <v>25</v>
      </c>
      <c r="K1918" s="41">
        <f>TAB_!J2782</f>
        <v>20</v>
      </c>
      <c r="L1918" s="42">
        <f>TAB_!K2782</f>
        <v>25</v>
      </c>
      <c r="M1918" s="136">
        <f>TAB_!L2782</f>
        <v>16.7</v>
      </c>
      <c r="N1918" s="42">
        <f>TAB_!M2782</f>
        <v>21.1</v>
      </c>
    </row>
    <row r="1919" spans="2:14">
      <c r="B1919" s="142" t="str">
        <f>TAB_!A2783</f>
        <v>NS/NA</v>
      </c>
      <c r="C1919" s="136">
        <f>TAB_!B2783</f>
        <v>0</v>
      </c>
      <c r="D1919" s="42">
        <f>TAB_!C2783</f>
        <v>0</v>
      </c>
      <c r="E1919" s="41">
        <f>TAB_!D2783</f>
        <v>0</v>
      </c>
      <c r="F1919" s="42">
        <f>TAB_!E2783</f>
        <v>33.299999999999997</v>
      </c>
      <c r="G1919" s="41">
        <f>TAB_!F2783</f>
        <v>25</v>
      </c>
      <c r="H1919" s="42">
        <f>TAB_!G2783</f>
        <v>0</v>
      </c>
      <c r="I1919" s="41">
        <f>TAB_!H2783</f>
        <v>0</v>
      </c>
      <c r="J1919" s="42">
        <f>TAB_!I2783</f>
        <v>0</v>
      </c>
      <c r="K1919" s="41">
        <f>TAB_!J2783</f>
        <v>0</v>
      </c>
      <c r="L1919" s="42">
        <f>TAB_!K2783</f>
        <v>0</v>
      </c>
      <c r="M1919" s="136">
        <f>TAB_!L2783</f>
        <v>5.6</v>
      </c>
      <c r="N1919" s="42">
        <f>TAB_!M2783</f>
        <v>10.5</v>
      </c>
    </row>
    <row r="1920" spans="2:14">
      <c r="B1920" s="142" t="str">
        <f>TAB_!A2784</f>
        <v>Total</v>
      </c>
      <c r="C1920" s="136">
        <f>TAB_!B2784</f>
        <v>0</v>
      </c>
      <c r="D1920" s="42">
        <f>TAB_!C2784</f>
        <v>0</v>
      </c>
      <c r="E1920" s="41">
        <f>TAB_!D2784</f>
        <v>100</v>
      </c>
      <c r="F1920" s="42">
        <f>TAB_!E2784</f>
        <v>100</v>
      </c>
      <c r="G1920" s="41">
        <f>TAB_!F2784</f>
        <v>100</v>
      </c>
      <c r="H1920" s="42">
        <f>TAB_!G2784</f>
        <v>100</v>
      </c>
      <c r="I1920" s="41">
        <f>TAB_!H2784</f>
        <v>100</v>
      </c>
      <c r="J1920" s="42">
        <f>TAB_!I2784</f>
        <v>100</v>
      </c>
      <c r="K1920" s="41">
        <f>TAB_!J2784</f>
        <v>100</v>
      </c>
      <c r="L1920" s="42">
        <f>TAB_!K2784</f>
        <v>100</v>
      </c>
      <c r="M1920" s="136">
        <f>TAB_!L2784</f>
        <v>100</v>
      </c>
      <c r="N1920" s="42">
        <f>TAB_!M2784</f>
        <v>100</v>
      </c>
    </row>
    <row r="1921" spans="2:14">
      <c r="B1921" s="143" t="str">
        <f>TAB_!A2785</f>
        <v>Numero de entrevistados</v>
      </c>
      <c r="C1921" s="137">
        <f>TAB_!B2785</f>
        <v>0</v>
      </c>
      <c r="D1921" s="44">
        <f>TAB_!C2785</f>
        <v>0</v>
      </c>
      <c r="E1921" s="43">
        <f>TAB_!D2785</f>
        <v>4</v>
      </c>
      <c r="F1921" s="44">
        <f>TAB_!E2785</f>
        <v>6</v>
      </c>
      <c r="G1921" s="43">
        <f>TAB_!F2785</f>
        <v>4</v>
      </c>
      <c r="H1921" s="44">
        <f>TAB_!G2785</f>
        <v>5</v>
      </c>
      <c r="I1921" s="43">
        <f>TAB_!H2785</f>
        <v>5</v>
      </c>
      <c r="J1921" s="44">
        <f>TAB_!I2785</f>
        <v>4</v>
      </c>
      <c r="K1921" s="43">
        <f>TAB_!J2785</f>
        <v>5</v>
      </c>
      <c r="L1921" s="44">
        <f>TAB_!K2785</f>
        <v>4</v>
      </c>
      <c r="M1921" s="137">
        <f>TAB_!L2785</f>
        <v>18</v>
      </c>
      <c r="N1921" s="44">
        <f>TAB_!M2785</f>
        <v>19</v>
      </c>
    </row>
    <row r="1922" spans="2:14">
      <c r="B1922" s="161" t="str">
        <f>TAB_!A2786</f>
        <v>TOP TWO BOX</v>
      </c>
      <c r="C1922" s="138">
        <f>TAB_!B2786</f>
        <v>0</v>
      </c>
      <c r="D1922" s="36">
        <f>TAB_!C2786</f>
        <v>0</v>
      </c>
      <c r="E1922" s="35">
        <f>TAB_!D2786</f>
        <v>50</v>
      </c>
      <c r="F1922" s="36">
        <f>TAB_!E2786</f>
        <v>50</v>
      </c>
      <c r="G1922" s="35">
        <f>TAB_!F2786</f>
        <v>75</v>
      </c>
      <c r="H1922" s="36">
        <f>TAB_!G2786</f>
        <v>100</v>
      </c>
      <c r="I1922" s="35">
        <f>TAB_!H2786</f>
        <v>40</v>
      </c>
      <c r="J1922" s="36">
        <f>TAB_!I2786</f>
        <v>100</v>
      </c>
      <c r="K1922" s="35">
        <f>TAB_!J2786</f>
        <v>60</v>
      </c>
      <c r="L1922" s="36">
        <f>TAB_!K2786</f>
        <v>100</v>
      </c>
      <c r="M1922" s="138">
        <f>TAB_!L2786</f>
        <v>55.6</v>
      </c>
      <c r="N1922" s="36">
        <f>TAB_!M2786</f>
        <v>84.2</v>
      </c>
    </row>
    <row r="1923" spans="2:14">
      <c r="B1923" s="142" t="str">
        <f>TAB_!A2787</f>
        <v>BOTTOM TWO BOX</v>
      </c>
      <c r="C1923" s="136">
        <f>TAB_!B2787</f>
        <v>0</v>
      </c>
      <c r="D1923" s="42">
        <f>TAB_!C2787</f>
        <v>0</v>
      </c>
      <c r="E1923" s="41">
        <f>TAB_!D2787</f>
        <v>25</v>
      </c>
      <c r="F1923" s="42">
        <f>TAB_!E2787</f>
        <v>0</v>
      </c>
      <c r="G1923" s="41">
        <f>TAB_!F2787</f>
        <v>0</v>
      </c>
      <c r="H1923" s="42">
        <f>TAB_!G2787</f>
        <v>0</v>
      </c>
      <c r="I1923" s="41">
        <f>TAB_!H2787</f>
        <v>0</v>
      </c>
      <c r="J1923" s="42">
        <f>TAB_!I2787</f>
        <v>0</v>
      </c>
      <c r="K1923" s="41">
        <f>TAB_!J2787</f>
        <v>0</v>
      </c>
      <c r="L1923" s="42">
        <f>TAB_!K2787</f>
        <v>0</v>
      </c>
      <c r="M1923" s="136">
        <f>TAB_!L2787</f>
        <v>5.6</v>
      </c>
      <c r="N1923" s="42">
        <f>TAB_!M2787</f>
        <v>0</v>
      </c>
    </row>
    <row r="1924" spans="2:14">
      <c r="B1924" s="161" t="str">
        <f>TAB_!A2788</f>
        <v>Media Escala de 1 a 5</v>
      </c>
      <c r="C1924" s="139">
        <f>TAB_!B2788</f>
        <v>0</v>
      </c>
      <c r="D1924" s="38">
        <f>TAB_!C2788</f>
        <v>0</v>
      </c>
      <c r="E1924" s="37">
        <f>TAB_!D2788</f>
        <v>3.3</v>
      </c>
      <c r="F1924" s="38">
        <f>TAB_!E2788</f>
        <v>4</v>
      </c>
      <c r="G1924" s="37">
        <f>TAB_!F2788</f>
        <v>4.3</v>
      </c>
      <c r="H1924" s="38">
        <f>TAB_!G2788</f>
        <v>4.2</v>
      </c>
      <c r="I1924" s="37">
        <f>TAB_!H2788</f>
        <v>3.6</v>
      </c>
      <c r="J1924" s="38">
        <f>TAB_!I2788</f>
        <v>4.3</v>
      </c>
      <c r="K1924" s="37">
        <f>TAB_!J2788</f>
        <v>3.8</v>
      </c>
      <c r="L1924" s="38">
        <f>TAB_!K2788</f>
        <v>4.3</v>
      </c>
      <c r="M1924" s="139">
        <f>TAB_!L2788</f>
        <v>3.7</v>
      </c>
      <c r="N1924" s="38">
        <f>TAB_!M2788</f>
        <v>4.2</v>
      </c>
    </row>
    <row r="1925" spans="2:14" ht="15" thickBot="1">
      <c r="B1925" s="162" t="str">
        <f>TAB_!A2789</f>
        <v>Índice Escala de 1 a 100</v>
      </c>
      <c r="C1925" s="140">
        <f>TAB_!B2789</f>
        <v>0</v>
      </c>
      <c r="D1925" s="46">
        <f>TAB_!C2789</f>
        <v>0</v>
      </c>
      <c r="E1925" s="45">
        <f>TAB_!D2789</f>
        <v>56.3</v>
      </c>
      <c r="F1925" s="46">
        <f>TAB_!E2789</f>
        <v>75</v>
      </c>
      <c r="G1925" s="45">
        <f>TAB_!F2789</f>
        <v>83.3</v>
      </c>
      <c r="H1925" s="46">
        <f>TAB_!G2789</f>
        <v>80</v>
      </c>
      <c r="I1925" s="45">
        <f>TAB_!H2789</f>
        <v>65</v>
      </c>
      <c r="J1925" s="46">
        <f>TAB_!I2789</f>
        <v>81.3</v>
      </c>
      <c r="K1925" s="45">
        <f>TAB_!J2789</f>
        <v>70</v>
      </c>
      <c r="L1925" s="46">
        <f>TAB_!K2789</f>
        <v>81.3</v>
      </c>
      <c r="M1925" s="140">
        <f>TAB_!L2789</f>
        <v>67.599999999999994</v>
      </c>
      <c r="N1925" s="46">
        <f>TAB_!M2789</f>
        <v>79.400000000000006</v>
      </c>
    </row>
    <row r="1926" spans="2:14">
      <c r="C1926" s="33"/>
      <c r="D1926" s="33"/>
      <c r="E1926" s="33"/>
      <c r="F1926" s="33"/>
      <c r="G1926" s="33"/>
      <c r="H1926" s="33"/>
      <c r="I1926" s="33"/>
      <c r="J1926" s="33"/>
      <c r="K1926" s="33"/>
      <c r="L1926" s="33"/>
      <c r="M1926" s="33"/>
      <c r="N1926" s="33"/>
    </row>
    <row r="1927" spans="2:14">
      <c r="C1927" s="33"/>
      <c r="D1927" s="33"/>
      <c r="E1927" s="33"/>
      <c r="F1927" s="33"/>
      <c r="G1927" s="33"/>
      <c r="H1927" s="33"/>
      <c r="I1927" s="33"/>
      <c r="J1927" s="33"/>
      <c r="K1927" s="33"/>
      <c r="L1927" s="33"/>
      <c r="M1927" s="33"/>
      <c r="N1927" s="33"/>
    </row>
    <row r="1928" spans="2:14">
      <c r="B1928" s="141" t="str">
        <f>TAB_!A2792</f>
        <v>Evalúe los recursos (propios o en convenio) para el desarrollo de las actividades culturales de bienestar de acuerdo con los siguientes elementos:</v>
      </c>
      <c r="C1928" s="33"/>
      <c r="D1928" s="33"/>
      <c r="E1928" s="33"/>
      <c r="F1928" s="33"/>
      <c r="G1928" s="33"/>
      <c r="H1928" s="33"/>
      <c r="I1928" s="33"/>
      <c r="J1928" s="33"/>
      <c r="K1928" s="33"/>
      <c r="L1928" s="33"/>
      <c r="M1928" s="33"/>
      <c r="N1928" s="33"/>
    </row>
    <row r="1929" spans="2:14" ht="15" thickBot="1">
      <c r="B1929" s="141" t="str">
        <f>TAB_!A2793</f>
        <v>Equipos y materiales adecuados</v>
      </c>
      <c r="C1929" s="33"/>
      <c r="D1929" s="33"/>
      <c r="E1929" s="33"/>
      <c r="F1929" s="33"/>
      <c r="G1929" s="33"/>
      <c r="H1929" s="33"/>
      <c r="I1929" s="33"/>
      <c r="J1929" s="33"/>
      <c r="K1929" s="33"/>
      <c r="L1929" s="33"/>
      <c r="M1929" s="33"/>
      <c r="N1929" s="33"/>
    </row>
    <row r="1930" spans="2:14">
      <c r="B1930" s="160" t="str">
        <f>TAB_!A2801</f>
        <v>(1)Total Desacuerdo</v>
      </c>
      <c r="C1930" s="159">
        <f>TAB_!B2801</f>
        <v>0</v>
      </c>
      <c r="D1930" s="158">
        <f>TAB_!C2801</f>
        <v>0</v>
      </c>
      <c r="E1930" s="157">
        <f>TAB_!D2801</f>
        <v>0</v>
      </c>
      <c r="F1930" s="158">
        <f>TAB_!E2801</f>
        <v>0</v>
      </c>
      <c r="G1930" s="157">
        <f>TAB_!F2801</f>
        <v>0</v>
      </c>
      <c r="H1930" s="158">
        <f>TAB_!G2801</f>
        <v>0</v>
      </c>
      <c r="I1930" s="157">
        <f>TAB_!H2801</f>
        <v>0</v>
      </c>
      <c r="J1930" s="158">
        <f>TAB_!I2801</f>
        <v>0</v>
      </c>
      <c r="K1930" s="157">
        <f>TAB_!J2801</f>
        <v>0</v>
      </c>
      <c r="L1930" s="158">
        <f>TAB_!K2801</f>
        <v>0</v>
      </c>
      <c r="M1930" s="159">
        <f>TAB_!L2801</f>
        <v>0</v>
      </c>
      <c r="N1930" s="158">
        <f>TAB_!M2801</f>
        <v>0</v>
      </c>
    </row>
    <row r="1931" spans="2:14">
      <c r="B1931" s="142" t="str">
        <f>TAB_!A2802</f>
        <v>(2)Desacuerdo</v>
      </c>
      <c r="C1931" s="136">
        <f>TAB_!B2802</f>
        <v>0</v>
      </c>
      <c r="D1931" s="42">
        <f>TAB_!C2802</f>
        <v>0</v>
      </c>
      <c r="E1931" s="41">
        <f>TAB_!D2802</f>
        <v>25</v>
      </c>
      <c r="F1931" s="42">
        <f>TAB_!E2802</f>
        <v>0</v>
      </c>
      <c r="G1931" s="41">
        <f>TAB_!F2802</f>
        <v>0</v>
      </c>
      <c r="H1931" s="42">
        <f>TAB_!G2802</f>
        <v>0</v>
      </c>
      <c r="I1931" s="41">
        <f>TAB_!H2802</f>
        <v>0</v>
      </c>
      <c r="J1931" s="42">
        <f>TAB_!I2802</f>
        <v>0</v>
      </c>
      <c r="K1931" s="41">
        <f>TAB_!J2802</f>
        <v>0</v>
      </c>
      <c r="L1931" s="42">
        <f>TAB_!K2802</f>
        <v>0</v>
      </c>
      <c r="M1931" s="136">
        <f>TAB_!L2802</f>
        <v>5.6</v>
      </c>
      <c r="N1931" s="42">
        <f>TAB_!M2802</f>
        <v>0</v>
      </c>
    </row>
    <row r="1932" spans="2:14">
      <c r="B1932" s="142" t="str">
        <f>TAB_!A2803</f>
        <v>(3)Medianamente de acuerdo</v>
      </c>
      <c r="C1932" s="136">
        <f>TAB_!B2803</f>
        <v>0</v>
      </c>
      <c r="D1932" s="42">
        <f>TAB_!C2803</f>
        <v>0</v>
      </c>
      <c r="E1932" s="41">
        <f>TAB_!D2803</f>
        <v>0</v>
      </c>
      <c r="F1932" s="42">
        <f>TAB_!E2803</f>
        <v>0</v>
      </c>
      <c r="G1932" s="41">
        <f>TAB_!F2803</f>
        <v>0</v>
      </c>
      <c r="H1932" s="42">
        <f>TAB_!G2803</f>
        <v>0</v>
      </c>
      <c r="I1932" s="41">
        <f>TAB_!H2803</f>
        <v>20</v>
      </c>
      <c r="J1932" s="42">
        <f>TAB_!I2803</f>
        <v>0</v>
      </c>
      <c r="K1932" s="41">
        <f>TAB_!J2803</f>
        <v>0</v>
      </c>
      <c r="L1932" s="42">
        <f>TAB_!K2803</f>
        <v>0</v>
      </c>
      <c r="M1932" s="136">
        <f>TAB_!L2803</f>
        <v>5.6</v>
      </c>
      <c r="N1932" s="42">
        <f>TAB_!M2803</f>
        <v>0</v>
      </c>
    </row>
    <row r="1933" spans="2:14">
      <c r="B1933" s="142" t="str">
        <f>TAB_!A2804</f>
        <v>(4)Acuerdo</v>
      </c>
      <c r="C1933" s="136">
        <f>TAB_!B2804</f>
        <v>0</v>
      </c>
      <c r="D1933" s="42">
        <f>TAB_!C2804</f>
        <v>0</v>
      </c>
      <c r="E1933" s="41">
        <f>TAB_!D2804</f>
        <v>25</v>
      </c>
      <c r="F1933" s="42">
        <f>TAB_!E2804</f>
        <v>50</v>
      </c>
      <c r="G1933" s="41">
        <f>TAB_!F2804</f>
        <v>75</v>
      </c>
      <c r="H1933" s="42">
        <f>TAB_!G2804</f>
        <v>40</v>
      </c>
      <c r="I1933" s="41">
        <f>TAB_!H2804</f>
        <v>20</v>
      </c>
      <c r="J1933" s="42">
        <f>TAB_!I2804</f>
        <v>50</v>
      </c>
      <c r="K1933" s="41">
        <f>TAB_!J2804</f>
        <v>60</v>
      </c>
      <c r="L1933" s="42">
        <f>TAB_!K2804</f>
        <v>50</v>
      </c>
      <c r="M1933" s="136">
        <f>TAB_!L2804</f>
        <v>44.4</v>
      </c>
      <c r="N1933" s="42">
        <f>TAB_!M2804</f>
        <v>47.4</v>
      </c>
    </row>
    <row r="1934" spans="2:14">
      <c r="B1934" s="142" t="str">
        <f>TAB_!A2805</f>
        <v>(5)Total Acuerdo</v>
      </c>
      <c r="C1934" s="136">
        <f>TAB_!B2805</f>
        <v>0</v>
      </c>
      <c r="D1934" s="42">
        <f>TAB_!C2805</f>
        <v>0</v>
      </c>
      <c r="E1934" s="41">
        <f>TAB_!D2805</f>
        <v>25</v>
      </c>
      <c r="F1934" s="42">
        <f>TAB_!E2805</f>
        <v>16.7</v>
      </c>
      <c r="G1934" s="41">
        <f>TAB_!F2805</f>
        <v>0</v>
      </c>
      <c r="H1934" s="42">
        <f>TAB_!G2805</f>
        <v>40</v>
      </c>
      <c r="I1934" s="41">
        <f>TAB_!H2805</f>
        <v>60</v>
      </c>
      <c r="J1934" s="42">
        <f>TAB_!I2805</f>
        <v>50</v>
      </c>
      <c r="K1934" s="41">
        <f>TAB_!J2805</f>
        <v>40</v>
      </c>
      <c r="L1934" s="42">
        <f>TAB_!K2805</f>
        <v>50</v>
      </c>
      <c r="M1934" s="136">
        <f>TAB_!L2805</f>
        <v>33.299999999999997</v>
      </c>
      <c r="N1934" s="42">
        <f>TAB_!M2805</f>
        <v>36.799999999999997</v>
      </c>
    </row>
    <row r="1935" spans="2:14">
      <c r="B1935" s="142" t="str">
        <f>TAB_!A2806</f>
        <v>NS/NA</v>
      </c>
      <c r="C1935" s="136">
        <f>TAB_!B2806</f>
        <v>0</v>
      </c>
      <c r="D1935" s="42">
        <f>TAB_!C2806</f>
        <v>0</v>
      </c>
      <c r="E1935" s="41">
        <f>TAB_!D2806</f>
        <v>25</v>
      </c>
      <c r="F1935" s="42">
        <f>TAB_!E2806</f>
        <v>33.299999999999997</v>
      </c>
      <c r="G1935" s="41">
        <f>TAB_!F2806</f>
        <v>25</v>
      </c>
      <c r="H1935" s="42">
        <f>TAB_!G2806</f>
        <v>20</v>
      </c>
      <c r="I1935" s="41">
        <f>TAB_!H2806</f>
        <v>0</v>
      </c>
      <c r="J1935" s="42">
        <f>TAB_!I2806</f>
        <v>0</v>
      </c>
      <c r="K1935" s="41">
        <f>TAB_!J2806</f>
        <v>0</v>
      </c>
      <c r="L1935" s="42">
        <f>TAB_!K2806</f>
        <v>0</v>
      </c>
      <c r="M1935" s="136">
        <f>TAB_!L2806</f>
        <v>11.1</v>
      </c>
      <c r="N1935" s="42">
        <f>TAB_!M2806</f>
        <v>15.8</v>
      </c>
    </row>
    <row r="1936" spans="2:14">
      <c r="B1936" s="142" t="str">
        <f>TAB_!A2807</f>
        <v>Total</v>
      </c>
      <c r="C1936" s="136">
        <f>TAB_!B2807</f>
        <v>0</v>
      </c>
      <c r="D1936" s="42">
        <f>TAB_!C2807</f>
        <v>0</v>
      </c>
      <c r="E1936" s="41">
        <f>TAB_!D2807</f>
        <v>100</v>
      </c>
      <c r="F1936" s="42">
        <f>TAB_!E2807</f>
        <v>100</v>
      </c>
      <c r="G1936" s="41">
        <f>TAB_!F2807</f>
        <v>100</v>
      </c>
      <c r="H1936" s="42">
        <f>TAB_!G2807</f>
        <v>100</v>
      </c>
      <c r="I1936" s="41">
        <f>TAB_!H2807</f>
        <v>100</v>
      </c>
      <c r="J1936" s="42">
        <f>TAB_!I2807</f>
        <v>100</v>
      </c>
      <c r="K1936" s="41">
        <f>TAB_!J2807</f>
        <v>100</v>
      </c>
      <c r="L1936" s="42">
        <f>TAB_!K2807</f>
        <v>100</v>
      </c>
      <c r="M1936" s="136">
        <f>TAB_!L2807</f>
        <v>100</v>
      </c>
      <c r="N1936" s="42">
        <f>TAB_!M2807</f>
        <v>100</v>
      </c>
    </row>
    <row r="1937" spans="2:14">
      <c r="B1937" s="143" t="str">
        <f>TAB_!A2808</f>
        <v>Numero de entrevistados</v>
      </c>
      <c r="C1937" s="137">
        <f>TAB_!B2808</f>
        <v>0</v>
      </c>
      <c r="D1937" s="44">
        <f>TAB_!C2808</f>
        <v>0</v>
      </c>
      <c r="E1937" s="43">
        <f>TAB_!D2808</f>
        <v>4</v>
      </c>
      <c r="F1937" s="44">
        <f>TAB_!E2808</f>
        <v>6</v>
      </c>
      <c r="G1937" s="43">
        <f>TAB_!F2808</f>
        <v>4</v>
      </c>
      <c r="H1937" s="44">
        <f>TAB_!G2808</f>
        <v>5</v>
      </c>
      <c r="I1937" s="43">
        <f>TAB_!H2808</f>
        <v>5</v>
      </c>
      <c r="J1937" s="44">
        <f>TAB_!I2808</f>
        <v>4</v>
      </c>
      <c r="K1937" s="43">
        <f>TAB_!J2808</f>
        <v>5</v>
      </c>
      <c r="L1937" s="44">
        <f>TAB_!K2808</f>
        <v>4</v>
      </c>
      <c r="M1937" s="137">
        <f>TAB_!L2808</f>
        <v>18</v>
      </c>
      <c r="N1937" s="44">
        <f>TAB_!M2808</f>
        <v>19</v>
      </c>
    </row>
    <row r="1938" spans="2:14">
      <c r="B1938" s="161" t="str">
        <f>TAB_!A2809</f>
        <v>TOP TWO BOX</v>
      </c>
      <c r="C1938" s="138">
        <f>TAB_!B2809</f>
        <v>0</v>
      </c>
      <c r="D1938" s="36">
        <f>TAB_!C2809</f>
        <v>0</v>
      </c>
      <c r="E1938" s="35">
        <f>TAB_!D2809</f>
        <v>50</v>
      </c>
      <c r="F1938" s="36">
        <f>TAB_!E2809</f>
        <v>66.7</v>
      </c>
      <c r="G1938" s="35">
        <f>TAB_!F2809</f>
        <v>75</v>
      </c>
      <c r="H1938" s="36">
        <f>TAB_!G2809</f>
        <v>80</v>
      </c>
      <c r="I1938" s="35">
        <f>TAB_!H2809</f>
        <v>80</v>
      </c>
      <c r="J1938" s="36">
        <f>TAB_!I2809</f>
        <v>100</v>
      </c>
      <c r="K1938" s="35">
        <f>TAB_!J2809</f>
        <v>100</v>
      </c>
      <c r="L1938" s="36">
        <f>TAB_!K2809</f>
        <v>100</v>
      </c>
      <c r="M1938" s="138">
        <f>TAB_!L2809</f>
        <v>77.8</v>
      </c>
      <c r="N1938" s="36">
        <f>TAB_!M2809</f>
        <v>84.2</v>
      </c>
    </row>
    <row r="1939" spans="2:14">
      <c r="B1939" s="142" t="str">
        <f>TAB_!A2810</f>
        <v>BOTTOM TWO BOX</v>
      </c>
      <c r="C1939" s="136">
        <f>TAB_!B2810</f>
        <v>0</v>
      </c>
      <c r="D1939" s="42">
        <f>TAB_!C2810</f>
        <v>0</v>
      </c>
      <c r="E1939" s="41">
        <f>TAB_!D2810</f>
        <v>25</v>
      </c>
      <c r="F1939" s="42">
        <f>TAB_!E2810</f>
        <v>0</v>
      </c>
      <c r="G1939" s="41">
        <f>TAB_!F2810</f>
        <v>0</v>
      </c>
      <c r="H1939" s="42">
        <f>TAB_!G2810</f>
        <v>0</v>
      </c>
      <c r="I1939" s="41">
        <f>TAB_!H2810</f>
        <v>0</v>
      </c>
      <c r="J1939" s="42">
        <f>TAB_!I2810</f>
        <v>0</v>
      </c>
      <c r="K1939" s="41">
        <f>TAB_!J2810</f>
        <v>0</v>
      </c>
      <c r="L1939" s="42">
        <f>TAB_!K2810</f>
        <v>0</v>
      </c>
      <c r="M1939" s="136">
        <f>TAB_!L2810</f>
        <v>5.6</v>
      </c>
      <c r="N1939" s="42">
        <f>TAB_!M2810</f>
        <v>0</v>
      </c>
    </row>
    <row r="1940" spans="2:14">
      <c r="B1940" s="161" t="str">
        <f>TAB_!A2811</f>
        <v>Media Escala de 1 a 5</v>
      </c>
      <c r="C1940" s="139">
        <f>TAB_!B2811</f>
        <v>0</v>
      </c>
      <c r="D1940" s="38">
        <f>TAB_!C2811</f>
        <v>0</v>
      </c>
      <c r="E1940" s="37">
        <f>TAB_!D2811</f>
        <v>3.7</v>
      </c>
      <c r="F1940" s="38">
        <f>TAB_!E2811</f>
        <v>4.3</v>
      </c>
      <c r="G1940" s="37">
        <f>TAB_!F2811</f>
        <v>4</v>
      </c>
      <c r="H1940" s="38">
        <f>TAB_!G2811</f>
        <v>4.5</v>
      </c>
      <c r="I1940" s="37">
        <f>TAB_!H2811</f>
        <v>4.4000000000000004</v>
      </c>
      <c r="J1940" s="38">
        <f>TAB_!I2811</f>
        <v>4.5</v>
      </c>
      <c r="K1940" s="37">
        <f>TAB_!J2811</f>
        <v>4.4000000000000004</v>
      </c>
      <c r="L1940" s="38">
        <f>TAB_!K2811</f>
        <v>4.5</v>
      </c>
      <c r="M1940" s="139">
        <f>TAB_!L2811</f>
        <v>4.2</v>
      </c>
      <c r="N1940" s="38">
        <f>TAB_!M2811</f>
        <v>4.4000000000000004</v>
      </c>
    </row>
    <row r="1941" spans="2:14" ht="15" thickBot="1">
      <c r="B1941" s="162" t="str">
        <f>TAB_!A2812</f>
        <v>Índice Escala de 1 a 100</v>
      </c>
      <c r="C1941" s="140">
        <f>TAB_!B2812</f>
        <v>0</v>
      </c>
      <c r="D1941" s="46">
        <f>TAB_!C2812</f>
        <v>0</v>
      </c>
      <c r="E1941" s="45">
        <f>TAB_!D2812</f>
        <v>66.7</v>
      </c>
      <c r="F1941" s="46">
        <f>TAB_!E2812</f>
        <v>81.3</v>
      </c>
      <c r="G1941" s="45">
        <f>TAB_!F2812</f>
        <v>75</v>
      </c>
      <c r="H1941" s="46">
        <f>TAB_!G2812</f>
        <v>87.5</v>
      </c>
      <c r="I1941" s="45">
        <f>TAB_!H2812</f>
        <v>85</v>
      </c>
      <c r="J1941" s="46">
        <f>TAB_!I2812</f>
        <v>87.5</v>
      </c>
      <c r="K1941" s="45">
        <f>TAB_!J2812</f>
        <v>85</v>
      </c>
      <c r="L1941" s="46">
        <f>TAB_!K2812</f>
        <v>87.5</v>
      </c>
      <c r="M1941" s="140">
        <f>TAB_!L2812</f>
        <v>79.7</v>
      </c>
      <c r="N1941" s="46">
        <f>TAB_!M2812</f>
        <v>85.9</v>
      </c>
    </row>
    <row r="1942" spans="2:14">
      <c r="C1942" s="33"/>
      <c r="D1942" s="33"/>
      <c r="E1942" s="33"/>
      <c r="F1942" s="33"/>
      <c r="G1942" s="33"/>
      <c r="H1942" s="33"/>
      <c r="I1942" s="33"/>
      <c r="J1942" s="33"/>
      <c r="K1942" s="33"/>
      <c r="L1942" s="33"/>
      <c r="M1942" s="33"/>
      <c r="N1942" s="33"/>
    </row>
    <row r="1943" spans="2:14">
      <c r="C1943" s="33"/>
      <c r="D1943" s="33"/>
      <c r="E1943" s="33"/>
      <c r="F1943" s="33"/>
      <c r="G1943" s="33"/>
      <c r="H1943" s="33"/>
      <c r="I1943" s="33"/>
      <c r="J1943" s="33"/>
      <c r="K1943" s="33"/>
      <c r="L1943" s="33"/>
      <c r="M1943" s="33"/>
      <c r="N1943" s="33"/>
    </row>
    <row r="1944" spans="2:14">
      <c r="B1944" s="141" t="str">
        <f>TAB_!A2815</f>
        <v>Evalúe los recursos (propios o en convenio) para el desarrollo de las actividades culturales de bienestar de acuerdo con los siguientes elementos:</v>
      </c>
      <c r="C1944" s="33"/>
      <c r="D1944" s="33"/>
      <c r="E1944" s="33"/>
      <c r="F1944" s="33"/>
      <c r="G1944" s="33"/>
      <c r="H1944" s="33"/>
      <c r="I1944" s="33"/>
      <c r="J1944" s="33"/>
      <c r="K1944" s="33"/>
      <c r="L1944" s="33"/>
      <c r="M1944" s="33"/>
      <c r="N1944" s="33"/>
    </row>
    <row r="1945" spans="2:14" ht="15" thickBot="1">
      <c r="B1945" s="141" t="str">
        <f>TAB_!A2816</f>
        <v>Equipos y materiales suficientes</v>
      </c>
      <c r="C1945" s="33"/>
      <c r="D1945" s="33"/>
      <c r="E1945" s="33"/>
      <c r="F1945" s="33"/>
      <c r="G1945" s="33"/>
      <c r="H1945" s="33"/>
      <c r="I1945" s="33"/>
      <c r="J1945" s="33"/>
      <c r="K1945" s="33"/>
      <c r="L1945" s="33"/>
      <c r="M1945" s="33"/>
      <c r="N1945" s="33"/>
    </row>
    <row r="1946" spans="2:14">
      <c r="B1946" s="160" t="str">
        <f>TAB_!A2824</f>
        <v>(1)Total Desacuerdo</v>
      </c>
      <c r="C1946" s="159">
        <f>TAB_!B2824</f>
        <v>0</v>
      </c>
      <c r="D1946" s="158">
        <f>TAB_!C2824</f>
        <v>0</v>
      </c>
      <c r="E1946" s="157">
        <f>TAB_!D2824</f>
        <v>0</v>
      </c>
      <c r="F1946" s="158">
        <f>TAB_!E2824</f>
        <v>0</v>
      </c>
      <c r="G1946" s="157">
        <f>TAB_!F2824</f>
        <v>0</v>
      </c>
      <c r="H1946" s="158">
        <f>TAB_!G2824</f>
        <v>0</v>
      </c>
      <c r="I1946" s="157">
        <f>TAB_!H2824</f>
        <v>0</v>
      </c>
      <c r="J1946" s="158">
        <f>TAB_!I2824</f>
        <v>0</v>
      </c>
      <c r="K1946" s="157">
        <f>TAB_!J2824</f>
        <v>0</v>
      </c>
      <c r="L1946" s="158">
        <f>TAB_!K2824</f>
        <v>0</v>
      </c>
      <c r="M1946" s="159">
        <f>TAB_!L2824</f>
        <v>0</v>
      </c>
      <c r="N1946" s="158">
        <f>TAB_!M2824</f>
        <v>0</v>
      </c>
    </row>
    <row r="1947" spans="2:14">
      <c r="B1947" s="142" t="str">
        <f>TAB_!A2825</f>
        <v>(2)Desacuerdo</v>
      </c>
      <c r="C1947" s="136">
        <f>TAB_!B2825</f>
        <v>0</v>
      </c>
      <c r="D1947" s="42">
        <f>TAB_!C2825</f>
        <v>0</v>
      </c>
      <c r="E1947" s="41">
        <f>TAB_!D2825</f>
        <v>25</v>
      </c>
      <c r="F1947" s="42">
        <f>TAB_!E2825</f>
        <v>0</v>
      </c>
      <c r="G1947" s="41">
        <f>TAB_!F2825</f>
        <v>0</v>
      </c>
      <c r="H1947" s="42">
        <f>TAB_!G2825</f>
        <v>0</v>
      </c>
      <c r="I1947" s="41">
        <f>TAB_!H2825</f>
        <v>0</v>
      </c>
      <c r="J1947" s="42">
        <f>TAB_!I2825</f>
        <v>0</v>
      </c>
      <c r="K1947" s="41">
        <f>TAB_!J2825</f>
        <v>0</v>
      </c>
      <c r="L1947" s="42">
        <f>TAB_!K2825</f>
        <v>0</v>
      </c>
      <c r="M1947" s="136">
        <f>TAB_!L2825</f>
        <v>5.6</v>
      </c>
      <c r="N1947" s="42">
        <f>TAB_!M2825</f>
        <v>0</v>
      </c>
    </row>
    <row r="1948" spans="2:14">
      <c r="B1948" s="142" t="str">
        <f>TAB_!A2826</f>
        <v>(3)Medianamente de acuerdo</v>
      </c>
      <c r="C1948" s="136">
        <f>TAB_!B2826</f>
        <v>0</v>
      </c>
      <c r="D1948" s="42">
        <f>TAB_!C2826</f>
        <v>0</v>
      </c>
      <c r="E1948" s="41">
        <f>TAB_!D2826</f>
        <v>0</v>
      </c>
      <c r="F1948" s="42">
        <f>TAB_!E2826</f>
        <v>0</v>
      </c>
      <c r="G1948" s="41">
        <f>TAB_!F2826</f>
        <v>0</v>
      </c>
      <c r="H1948" s="42">
        <f>TAB_!G2826</f>
        <v>0</v>
      </c>
      <c r="I1948" s="41">
        <f>TAB_!H2826</f>
        <v>20</v>
      </c>
      <c r="J1948" s="42">
        <f>TAB_!I2826</f>
        <v>0</v>
      </c>
      <c r="K1948" s="41">
        <f>TAB_!J2826</f>
        <v>0</v>
      </c>
      <c r="L1948" s="42">
        <f>TAB_!K2826</f>
        <v>0</v>
      </c>
      <c r="M1948" s="136">
        <f>TAB_!L2826</f>
        <v>5.6</v>
      </c>
      <c r="N1948" s="42">
        <f>TAB_!M2826</f>
        <v>0</v>
      </c>
    </row>
    <row r="1949" spans="2:14">
      <c r="B1949" s="142" t="str">
        <f>TAB_!A2827</f>
        <v>(4)Acuerdo</v>
      </c>
      <c r="C1949" s="136">
        <f>TAB_!B2827</f>
        <v>0</v>
      </c>
      <c r="D1949" s="42">
        <f>TAB_!C2827</f>
        <v>0</v>
      </c>
      <c r="E1949" s="41">
        <f>TAB_!D2827</f>
        <v>25</v>
      </c>
      <c r="F1949" s="42">
        <f>TAB_!E2827</f>
        <v>50</v>
      </c>
      <c r="G1949" s="41">
        <f>TAB_!F2827</f>
        <v>75</v>
      </c>
      <c r="H1949" s="42">
        <f>TAB_!G2827</f>
        <v>60</v>
      </c>
      <c r="I1949" s="41">
        <f>TAB_!H2827</f>
        <v>20</v>
      </c>
      <c r="J1949" s="42">
        <f>TAB_!I2827</f>
        <v>50</v>
      </c>
      <c r="K1949" s="41">
        <f>TAB_!J2827</f>
        <v>60</v>
      </c>
      <c r="L1949" s="42">
        <f>TAB_!K2827</f>
        <v>50</v>
      </c>
      <c r="M1949" s="136">
        <f>TAB_!L2827</f>
        <v>44.4</v>
      </c>
      <c r="N1949" s="42">
        <f>TAB_!M2827</f>
        <v>52.6</v>
      </c>
    </row>
    <row r="1950" spans="2:14">
      <c r="B1950" s="142" t="str">
        <f>TAB_!A2828</f>
        <v>(5)Total Acuerdo</v>
      </c>
      <c r="C1950" s="136">
        <f>TAB_!B2828</f>
        <v>0</v>
      </c>
      <c r="D1950" s="42">
        <f>TAB_!C2828</f>
        <v>0</v>
      </c>
      <c r="E1950" s="41">
        <f>TAB_!D2828</f>
        <v>25</v>
      </c>
      <c r="F1950" s="42">
        <f>TAB_!E2828</f>
        <v>16.7</v>
      </c>
      <c r="G1950" s="41">
        <f>TAB_!F2828</f>
        <v>0</v>
      </c>
      <c r="H1950" s="42">
        <f>TAB_!G2828</f>
        <v>20</v>
      </c>
      <c r="I1950" s="41">
        <f>TAB_!H2828</f>
        <v>60</v>
      </c>
      <c r="J1950" s="42">
        <f>TAB_!I2828</f>
        <v>50</v>
      </c>
      <c r="K1950" s="41">
        <f>TAB_!J2828</f>
        <v>40</v>
      </c>
      <c r="L1950" s="42">
        <f>TAB_!K2828</f>
        <v>50</v>
      </c>
      <c r="M1950" s="136">
        <f>TAB_!L2828</f>
        <v>33.299999999999997</v>
      </c>
      <c r="N1950" s="42">
        <f>TAB_!M2828</f>
        <v>31.6</v>
      </c>
    </row>
    <row r="1951" spans="2:14">
      <c r="B1951" s="142" t="str">
        <f>TAB_!A2829</f>
        <v>NS/NA</v>
      </c>
      <c r="C1951" s="136">
        <f>TAB_!B2829</f>
        <v>0</v>
      </c>
      <c r="D1951" s="42">
        <f>TAB_!C2829</f>
        <v>0</v>
      </c>
      <c r="E1951" s="41">
        <f>TAB_!D2829</f>
        <v>25</v>
      </c>
      <c r="F1951" s="42">
        <f>TAB_!E2829</f>
        <v>33.299999999999997</v>
      </c>
      <c r="G1951" s="41">
        <f>TAB_!F2829</f>
        <v>25</v>
      </c>
      <c r="H1951" s="42">
        <f>TAB_!G2829</f>
        <v>20</v>
      </c>
      <c r="I1951" s="41">
        <f>TAB_!H2829</f>
        <v>0</v>
      </c>
      <c r="J1951" s="42">
        <f>TAB_!I2829</f>
        <v>0</v>
      </c>
      <c r="K1951" s="41">
        <f>TAB_!J2829</f>
        <v>0</v>
      </c>
      <c r="L1951" s="42">
        <f>TAB_!K2829</f>
        <v>0</v>
      </c>
      <c r="M1951" s="136">
        <f>TAB_!L2829</f>
        <v>11.1</v>
      </c>
      <c r="N1951" s="42">
        <f>TAB_!M2829</f>
        <v>15.8</v>
      </c>
    </row>
    <row r="1952" spans="2:14">
      <c r="B1952" s="142" t="str">
        <f>TAB_!A2830</f>
        <v>Total</v>
      </c>
      <c r="C1952" s="136">
        <f>TAB_!B2830</f>
        <v>0</v>
      </c>
      <c r="D1952" s="42">
        <f>TAB_!C2830</f>
        <v>0</v>
      </c>
      <c r="E1952" s="41">
        <f>TAB_!D2830</f>
        <v>100</v>
      </c>
      <c r="F1952" s="42">
        <f>TAB_!E2830</f>
        <v>100</v>
      </c>
      <c r="G1952" s="41">
        <f>TAB_!F2830</f>
        <v>100</v>
      </c>
      <c r="H1952" s="42">
        <f>TAB_!G2830</f>
        <v>100</v>
      </c>
      <c r="I1952" s="41">
        <f>TAB_!H2830</f>
        <v>100</v>
      </c>
      <c r="J1952" s="42">
        <f>TAB_!I2830</f>
        <v>100</v>
      </c>
      <c r="K1952" s="41">
        <f>TAB_!J2830</f>
        <v>100</v>
      </c>
      <c r="L1952" s="42">
        <f>TAB_!K2830</f>
        <v>100</v>
      </c>
      <c r="M1952" s="136">
        <f>TAB_!L2830</f>
        <v>100</v>
      </c>
      <c r="N1952" s="42">
        <f>TAB_!M2830</f>
        <v>100</v>
      </c>
    </row>
    <row r="1953" spans="2:14">
      <c r="B1953" s="143" t="str">
        <f>TAB_!A2831</f>
        <v>Numero de entrevistados</v>
      </c>
      <c r="C1953" s="137">
        <f>TAB_!B2831</f>
        <v>0</v>
      </c>
      <c r="D1953" s="44">
        <f>TAB_!C2831</f>
        <v>0</v>
      </c>
      <c r="E1953" s="43">
        <f>TAB_!D2831</f>
        <v>4</v>
      </c>
      <c r="F1953" s="44">
        <f>TAB_!E2831</f>
        <v>6</v>
      </c>
      <c r="G1953" s="43">
        <f>TAB_!F2831</f>
        <v>4</v>
      </c>
      <c r="H1953" s="44">
        <f>TAB_!G2831</f>
        <v>5</v>
      </c>
      <c r="I1953" s="43">
        <f>TAB_!H2831</f>
        <v>5</v>
      </c>
      <c r="J1953" s="44">
        <f>TAB_!I2831</f>
        <v>4</v>
      </c>
      <c r="K1953" s="43">
        <f>TAB_!J2831</f>
        <v>5</v>
      </c>
      <c r="L1953" s="44">
        <f>TAB_!K2831</f>
        <v>4</v>
      </c>
      <c r="M1953" s="137">
        <f>TAB_!L2831</f>
        <v>18</v>
      </c>
      <c r="N1953" s="44">
        <f>TAB_!M2831</f>
        <v>19</v>
      </c>
    </row>
    <row r="1954" spans="2:14">
      <c r="B1954" s="161" t="str">
        <f>TAB_!A2832</f>
        <v>TOP TWO BOX</v>
      </c>
      <c r="C1954" s="138">
        <f>TAB_!B2832</f>
        <v>0</v>
      </c>
      <c r="D1954" s="36">
        <f>TAB_!C2832</f>
        <v>0</v>
      </c>
      <c r="E1954" s="35">
        <f>TAB_!D2832</f>
        <v>50</v>
      </c>
      <c r="F1954" s="36">
        <f>TAB_!E2832</f>
        <v>66.7</v>
      </c>
      <c r="G1954" s="35">
        <f>TAB_!F2832</f>
        <v>75</v>
      </c>
      <c r="H1954" s="36">
        <f>TAB_!G2832</f>
        <v>80</v>
      </c>
      <c r="I1954" s="35">
        <f>TAB_!H2832</f>
        <v>80</v>
      </c>
      <c r="J1954" s="36">
        <f>TAB_!I2832</f>
        <v>100</v>
      </c>
      <c r="K1954" s="35">
        <f>TAB_!J2832</f>
        <v>100</v>
      </c>
      <c r="L1954" s="36">
        <f>TAB_!K2832</f>
        <v>100</v>
      </c>
      <c r="M1954" s="138">
        <f>TAB_!L2832</f>
        <v>77.8</v>
      </c>
      <c r="N1954" s="36">
        <f>TAB_!M2832</f>
        <v>84.2</v>
      </c>
    </row>
    <row r="1955" spans="2:14">
      <c r="B1955" s="142" t="str">
        <f>TAB_!A2833</f>
        <v>BOTTOM TWO BOX</v>
      </c>
      <c r="C1955" s="136">
        <f>TAB_!B2833</f>
        <v>0</v>
      </c>
      <c r="D1955" s="42">
        <f>TAB_!C2833</f>
        <v>0</v>
      </c>
      <c r="E1955" s="41">
        <f>TAB_!D2833</f>
        <v>25</v>
      </c>
      <c r="F1955" s="42">
        <f>TAB_!E2833</f>
        <v>0</v>
      </c>
      <c r="G1955" s="41">
        <f>TAB_!F2833</f>
        <v>0</v>
      </c>
      <c r="H1955" s="42">
        <f>TAB_!G2833</f>
        <v>0</v>
      </c>
      <c r="I1955" s="41">
        <f>TAB_!H2833</f>
        <v>0</v>
      </c>
      <c r="J1955" s="42">
        <f>TAB_!I2833</f>
        <v>0</v>
      </c>
      <c r="K1955" s="41">
        <f>TAB_!J2833</f>
        <v>0</v>
      </c>
      <c r="L1955" s="42">
        <f>TAB_!K2833</f>
        <v>0</v>
      </c>
      <c r="M1955" s="136">
        <f>TAB_!L2833</f>
        <v>5.6</v>
      </c>
      <c r="N1955" s="42">
        <f>TAB_!M2833</f>
        <v>0</v>
      </c>
    </row>
    <row r="1956" spans="2:14">
      <c r="B1956" s="161" t="str">
        <f>TAB_!A2834</f>
        <v>Media Escala de 1 a 5</v>
      </c>
      <c r="C1956" s="139">
        <f>TAB_!B2834</f>
        <v>0</v>
      </c>
      <c r="D1956" s="38">
        <f>TAB_!C2834</f>
        <v>0</v>
      </c>
      <c r="E1956" s="37">
        <f>TAB_!D2834</f>
        <v>3.7</v>
      </c>
      <c r="F1956" s="38">
        <f>TAB_!E2834</f>
        <v>4.3</v>
      </c>
      <c r="G1956" s="37">
        <f>TAB_!F2834</f>
        <v>4</v>
      </c>
      <c r="H1956" s="38">
        <f>TAB_!G2834</f>
        <v>4.3</v>
      </c>
      <c r="I1956" s="37">
        <f>TAB_!H2834</f>
        <v>4.4000000000000004</v>
      </c>
      <c r="J1956" s="38">
        <f>TAB_!I2834</f>
        <v>4.5</v>
      </c>
      <c r="K1956" s="37">
        <f>TAB_!J2834</f>
        <v>4.4000000000000004</v>
      </c>
      <c r="L1956" s="38">
        <f>TAB_!K2834</f>
        <v>4.5</v>
      </c>
      <c r="M1956" s="139">
        <f>TAB_!L2834</f>
        <v>4.2</v>
      </c>
      <c r="N1956" s="38">
        <f>TAB_!M2834</f>
        <v>4.4000000000000004</v>
      </c>
    </row>
    <row r="1957" spans="2:14" ht="15" thickBot="1">
      <c r="B1957" s="162" t="str">
        <f>TAB_!A2835</f>
        <v>Índice Escala de 1 a 100</v>
      </c>
      <c r="C1957" s="140">
        <f>TAB_!B2835</f>
        <v>0</v>
      </c>
      <c r="D1957" s="46">
        <f>TAB_!C2835</f>
        <v>0</v>
      </c>
      <c r="E1957" s="45">
        <f>TAB_!D2835</f>
        <v>66.7</v>
      </c>
      <c r="F1957" s="46">
        <f>TAB_!E2835</f>
        <v>81.3</v>
      </c>
      <c r="G1957" s="45">
        <f>TAB_!F2835</f>
        <v>75</v>
      </c>
      <c r="H1957" s="46">
        <f>TAB_!G2835</f>
        <v>81.3</v>
      </c>
      <c r="I1957" s="45">
        <f>TAB_!H2835</f>
        <v>85</v>
      </c>
      <c r="J1957" s="46">
        <f>TAB_!I2835</f>
        <v>87.5</v>
      </c>
      <c r="K1957" s="45">
        <f>TAB_!J2835</f>
        <v>85</v>
      </c>
      <c r="L1957" s="46">
        <f>TAB_!K2835</f>
        <v>87.5</v>
      </c>
      <c r="M1957" s="140">
        <f>TAB_!L2835</f>
        <v>79.7</v>
      </c>
      <c r="N1957" s="46">
        <f>TAB_!M2835</f>
        <v>84.4</v>
      </c>
    </row>
    <row r="1958" spans="2:14">
      <c r="C1958" s="33"/>
      <c r="D1958" s="33"/>
      <c r="E1958" s="33"/>
      <c r="F1958" s="33"/>
      <c r="G1958" s="33"/>
      <c r="H1958" s="33"/>
      <c r="I1958" s="33"/>
      <c r="J1958" s="33"/>
      <c r="K1958" s="33"/>
      <c r="L1958" s="33"/>
      <c r="M1958" s="33"/>
      <c r="N1958" s="33"/>
    </row>
    <row r="1959" spans="2:14">
      <c r="C1959" s="33"/>
      <c r="D1959" s="33"/>
      <c r="E1959" s="33"/>
      <c r="F1959" s="33"/>
      <c r="G1959" s="33"/>
      <c r="H1959" s="33"/>
      <c r="I1959" s="33"/>
      <c r="J1959" s="33"/>
      <c r="K1959" s="33"/>
      <c r="L1959" s="33"/>
      <c r="M1959" s="33"/>
      <c r="N1959" s="33"/>
    </row>
    <row r="1960" spans="2:14">
      <c r="B1960" s="141" t="str">
        <f>TAB_!A2838</f>
        <v>Evalúe los recursos (propios o en convenio) para el desarrollo de las actividades deportivas de bienestar de acuerdo con los siguientes elementos:</v>
      </c>
      <c r="C1960" s="33"/>
      <c r="D1960" s="33"/>
      <c r="E1960" s="33"/>
      <c r="F1960" s="33"/>
      <c r="G1960" s="33"/>
      <c r="H1960" s="33"/>
      <c r="I1960" s="33"/>
      <c r="J1960" s="33"/>
      <c r="K1960" s="33"/>
      <c r="L1960" s="33"/>
      <c r="M1960" s="33"/>
      <c r="N1960" s="33"/>
    </row>
    <row r="1961" spans="2:14" ht="15" thickBot="1">
      <c r="B1961" s="141" t="str">
        <f>TAB_!A2839</f>
        <v>Espacios adecuados</v>
      </c>
      <c r="C1961" s="33"/>
      <c r="D1961" s="33"/>
      <c r="E1961" s="33"/>
      <c r="F1961" s="33"/>
      <c r="G1961" s="33"/>
      <c r="H1961" s="33"/>
      <c r="I1961" s="33"/>
      <c r="J1961" s="33"/>
      <c r="K1961" s="33"/>
      <c r="L1961" s="33"/>
      <c r="M1961" s="33"/>
      <c r="N1961" s="33"/>
    </row>
    <row r="1962" spans="2:14">
      <c r="B1962" s="160" t="str">
        <f>TAB_!A2847</f>
        <v>(1)Total Desacuerdo</v>
      </c>
      <c r="C1962" s="159">
        <f>TAB_!B2847</f>
        <v>0</v>
      </c>
      <c r="D1962" s="158">
        <f>TAB_!C2847</f>
        <v>0</v>
      </c>
      <c r="E1962" s="157">
        <f>TAB_!D2847</f>
        <v>0</v>
      </c>
      <c r="F1962" s="158">
        <f>TAB_!E2847</f>
        <v>16.7</v>
      </c>
      <c r="G1962" s="157">
        <f>TAB_!F2847</f>
        <v>0</v>
      </c>
      <c r="H1962" s="158">
        <f>TAB_!G2847</f>
        <v>0</v>
      </c>
      <c r="I1962" s="157">
        <f>TAB_!H2847</f>
        <v>0</v>
      </c>
      <c r="J1962" s="158">
        <f>TAB_!I2847</f>
        <v>0</v>
      </c>
      <c r="K1962" s="157">
        <f>TAB_!J2847</f>
        <v>0</v>
      </c>
      <c r="L1962" s="158">
        <f>TAB_!K2847</f>
        <v>0</v>
      </c>
      <c r="M1962" s="159">
        <f>TAB_!L2847</f>
        <v>0</v>
      </c>
      <c r="N1962" s="158">
        <f>TAB_!M2847</f>
        <v>5.3</v>
      </c>
    </row>
    <row r="1963" spans="2:14">
      <c r="B1963" s="142" t="str">
        <f>TAB_!A2848</f>
        <v>(2)Desacuerdo</v>
      </c>
      <c r="C1963" s="136">
        <f>TAB_!B2848</f>
        <v>0</v>
      </c>
      <c r="D1963" s="42">
        <f>TAB_!C2848</f>
        <v>0</v>
      </c>
      <c r="E1963" s="41">
        <f>TAB_!D2848</f>
        <v>0</v>
      </c>
      <c r="F1963" s="42">
        <f>TAB_!E2848</f>
        <v>0</v>
      </c>
      <c r="G1963" s="41">
        <f>TAB_!F2848</f>
        <v>0</v>
      </c>
      <c r="H1963" s="42">
        <f>TAB_!G2848</f>
        <v>0</v>
      </c>
      <c r="I1963" s="41">
        <f>TAB_!H2848</f>
        <v>0</v>
      </c>
      <c r="J1963" s="42">
        <f>TAB_!I2848</f>
        <v>0</v>
      </c>
      <c r="K1963" s="41">
        <f>TAB_!J2848</f>
        <v>0</v>
      </c>
      <c r="L1963" s="42">
        <f>TAB_!K2848</f>
        <v>0</v>
      </c>
      <c r="M1963" s="136">
        <f>TAB_!L2848</f>
        <v>0</v>
      </c>
      <c r="N1963" s="42">
        <f>TAB_!M2848</f>
        <v>0</v>
      </c>
    </row>
    <row r="1964" spans="2:14">
      <c r="B1964" s="142" t="str">
        <f>TAB_!A2849</f>
        <v>(3)Medianamente de acuerdo</v>
      </c>
      <c r="C1964" s="136">
        <f>TAB_!B2849</f>
        <v>0</v>
      </c>
      <c r="D1964" s="42">
        <f>TAB_!C2849</f>
        <v>0</v>
      </c>
      <c r="E1964" s="41">
        <f>TAB_!D2849</f>
        <v>0</v>
      </c>
      <c r="F1964" s="42">
        <f>TAB_!E2849</f>
        <v>0</v>
      </c>
      <c r="G1964" s="41">
        <f>TAB_!F2849</f>
        <v>0</v>
      </c>
      <c r="H1964" s="42">
        <f>TAB_!G2849</f>
        <v>0</v>
      </c>
      <c r="I1964" s="41">
        <f>TAB_!H2849</f>
        <v>0</v>
      </c>
      <c r="J1964" s="42">
        <f>TAB_!I2849</f>
        <v>0</v>
      </c>
      <c r="K1964" s="41">
        <f>TAB_!J2849</f>
        <v>0</v>
      </c>
      <c r="L1964" s="42">
        <f>TAB_!K2849</f>
        <v>0</v>
      </c>
      <c r="M1964" s="136">
        <f>TAB_!L2849</f>
        <v>0</v>
      </c>
      <c r="N1964" s="42">
        <f>TAB_!M2849</f>
        <v>0</v>
      </c>
    </row>
    <row r="1965" spans="2:14">
      <c r="B1965" s="142" t="str">
        <f>TAB_!A2850</f>
        <v>(4)Acuerdo</v>
      </c>
      <c r="C1965" s="136">
        <f>TAB_!B2850</f>
        <v>0</v>
      </c>
      <c r="D1965" s="42">
        <f>TAB_!C2850</f>
        <v>0</v>
      </c>
      <c r="E1965" s="41">
        <f>TAB_!D2850</f>
        <v>50</v>
      </c>
      <c r="F1965" s="42">
        <f>TAB_!E2850</f>
        <v>50</v>
      </c>
      <c r="G1965" s="41">
        <f>TAB_!F2850</f>
        <v>25</v>
      </c>
      <c r="H1965" s="42">
        <f>TAB_!G2850</f>
        <v>60</v>
      </c>
      <c r="I1965" s="41">
        <f>TAB_!H2850</f>
        <v>40</v>
      </c>
      <c r="J1965" s="42">
        <f>TAB_!I2850</f>
        <v>25</v>
      </c>
      <c r="K1965" s="41">
        <f>TAB_!J2850</f>
        <v>40</v>
      </c>
      <c r="L1965" s="42">
        <f>TAB_!K2850</f>
        <v>25</v>
      </c>
      <c r="M1965" s="136">
        <f>TAB_!L2850</f>
        <v>38.9</v>
      </c>
      <c r="N1965" s="42">
        <f>TAB_!M2850</f>
        <v>42.1</v>
      </c>
    </row>
    <row r="1966" spans="2:14">
      <c r="B1966" s="142" t="str">
        <f>TAB_!A2851</f>
        <v>(5)Total Acuerdo</v>
      </c>
      <c r="C1966" s="136">
        <f>TAB_!B2851</f>
        <v>0</v>
      </c>
      <c r="D1966" s="42">
        <f>TAB_!C2851</f>
        <v>0</v>
      </c>
      <c r="E1966" s="41">
        <f>TAB_!D2851</f>
        <v>0</v>
      </c>
      <c r="F1966" s="42">
        <f>TAB_!E2851</f>
        <v>0</v>
      </c>
      <c r="G1966" s="41">
        <f>TAB_!F2851</f>
        <v>50</v>
      </c>
      <c r="H1966" s="42">
        <f>TAB_!G2851</f>
        <v>40</v>
      </c>
      <c r="I1966" s="41">
        <f>TAB_!H2851</f>
        <v>60</v>
      </c>
      <c r="J1966" s="42">
        <f>TAB_!I2851</f>
        <v>75</v>
      </c>
      <c r="K1966" s="41">
        <f>TAB_!J2851</f>
        <v>40</v>
      </c>
      <c r="L1966" s="42">
        <f>TAB_!K2851</f>
        <v>50</v>
      </c>
      <c r="M1966" s="136">
        <f>TAB_!L2851</f>
        <v>38.9</v>
      </c>
      <c r="N1966" s="42">
        <f>TAB_!M2851</f>
        <v>36.799999999999997</v>
      </c>
    </row>
    <row r="1967" spans="2:14">
      <c r="B1967" s="142" t="str">
        <f>TAB_!A2852</f>
        <v>NS/NA</v>
      </c>
      <c r="C1967" s="136">
        <f>TAB_!B2852</f>
        <v>0</v>
      </c>
      <c r="D1967" s="42">
        <f>TAB_!C2852</f>
        <v>0</v>
      </c>
      <c r="E1967" s="41">
        <f>TAB_!D2852</f>
        <v>50</v>
      </c>
      <c r="F1967" s="42">
        <f>TAB_!E2852</f>
        <v>33.299999999999997</v>
      </c>
      <c r="G1967" s="41">
        <f>TAB_!F2852</f>
        <v>25</v>
      </c>
      <c r="H1967" s="42">
        <f>TAB_!G2852</f>
        <v>0</v>
      </c>
      <c r="I1967" s="41">
        <f>TAB_!H2852</f>
        <v>0</v>
      </c>
      <c r="J1967" s="42">
        <f>TAB_!I2852</f>
        <v>0</v>
      </c>
      <c r="K1967" s="41">
        <f>TAB_!J2852</f>
        <v>20</v>
      </c>
      <c r="L1967" s="42">
        <f>TAB_!K2852</f>
        <v>25</v>
      </c>
      <c r="M1967" s="136">
        <f>TAB_!L2852</f>
        <v>22.2</v>
      </c>
      <c r="N1967" s="42">
        <f>TAB_!M2852</f>
        <v>15.8</v>
      </c>
    </row>
    <row r="1968" spans="2:14">
      <c r="B1968" s="142" t="str">
        <f>TAB_!A2853</f>
        <v>Total</v>
      </c>
      <c r="C1968" s="136">
        <f>TAB_!B2853</f>
        <v>0</v>
      </c>
      <c r="D1968" s="42">
        <f>TAB_!C2853</f>
        <v>0</v>
      </c>
      <c r="E1968" s="41">
        <f>TAB_!D2853</f>
        <v>100</v>
      </c>
      <c r="F1968" s="42">
        <f>TAB_!E2853</f>
        <v>100</v>
      </c>
      <c r="G1968" s="41">
        <f>TAB_!F2853</f>
        <v>100</v>
      </c>
      <c r="H1968" s="42">
        <f>TAB_!G2853</f>
        <v>100</v>
      </c>
      <c r="I1968" s="41">
        <f>TAB_!H2853</f>
        <v>100</v>
      </c>
      <c r="J1968" s="42">
        <f>TAB_!I2853</f>
        <v>100</v>
      </c>
      <c r="K1968" s="41">
        <f>TAB_!J2853</f>
        <v>100</v>
      </c>
      <c r="L1968" s="42">
        <f>TAB_!K2853</f>
        <v>100</v>
      </c>
      <c r="M1968" s="136">
        <f>TAB_!L2853</f>
        <v>100</v>
      </c>
      <c r="N1968" s="42">
        <f>TAB_!M2853</f>
        <v>100</v>
      </c>
    </row>
    <row r="1969" spans="2:14">
      <c r="B1969" s="143" t="str">
        <f>TAB_!A2854</f>
        <v>Numero de entrevistados</v>
      </c>
      <c r="C1969" s="137">
        <f>TAB_!B2854</f>
        <v>0</v>
      </c>
      <c r="D1969" s="44">
        <f>TAB_!C2854</f>
        <v>0</v>
      </c>
      <c r="E1969" s="43">
        <f>TAB_!D2854</f>
        <v>4</v>
      </c>
      <c r="F1969" s="44">
        <f>TAB_!E2854</f>
        <v>6</v>
      </c>
      <c r="G1969" s="43">
        <f>TAB_!F2854</f>
        <v>4</v>
      </c>
      <c r="H1969" s="44">
        <f>TAB_!G2854</f>
        <v>5</v>
      </c>
      <c r="I1969" s="43">
        <f>TAB_!H2854</f>
        <v>5</v>
      </c>
      <c r="J1969" s="44">
        <f>TAB_!I2854</f>
        <v>4</v>
      </c>
      <c r="K1969" s="43">
        <f>TAB_!J2854</f>
        <v>5</v>
      </c>
      <c r="L1969" s="44">
        <f>TAB_!K2854</f>
        <v>4</v>
      </c>
      <c r="M1969" s="137">
        <f>TAB_!L2854</f>
        <v>18</v>
      </c>
      <c r="N1969" s="44">
        <f>TAB_!M2854</f>
        <v>19</v>
      </c>
    </row>
    <row r="1970" spans="2:14">
      <c r="B1970" s="161" t="str">
        <f>TAB_!A2855</f>
        <v>TOP TWO BOX</v>
      </c>
      <c r="C1970" s="138">
        <f>TAB_!B2855</f>
        <v>0</v>
      </c>
      <c r="D1970" s="36">
        <f>TAB_!C2855</f>
        <v>0</v>
      </c>
      <c r="E1970" s="35">
        <f>TAB_!D2855</f>
        <v>50</v>
      </c>
      <c r="F1970" s="36">
        <f>TAB_!E2855</f>
        <v>50</v>
      </c>
      <c r="G1970" s="35">
        <f>TAB_!F2855</f>
        <v>75</v>
      </c>
      <c r="H1970" s="36">
        <f>TAB_!G2855</f>
        <v>100</v>
      </c>
      <c r="I1970" s="35">
        <f>TAB_!H2855</f>
        <v>100</v>
      </c>
      <c r="J1970" s="36">
        <f>TAB_!I2855</f>
        <v>100</v>
      </c>
      <c r="K1970" s="35">
        <f>TAB_!J2855</f>
        <v>80</v>
      </c>
      <c r="L1970" s="36">
        <f>TAB_!K2855</f>
        <v>75</v>
      </c>
      <c r="M1970" s="138">
        <f>TAB_!L2855</f>
        <v>77.8</v>
      </c>
      <c r="N1970" s="36">
        <f>TAB_!M2855</f>
        <v>78.900000000000006</v>
      </c>
    </row>
    <row r="1971" spans="2:14">
      <c r="B1971" s="142" t="str">
        <f>TAB_!A2856</f>
        <v>BOTTOM TWO BOX</v>
      </c>
      <c r="C1971" s="136">
        <f>TAB_!B2856</f>
        <v>0</v>
      </c>
      <c r="D1971" s="42">
        <f>TAB_!C2856</f>
        <v>0</v>
      </c>
      <c r="E1971" s="41">
        <f>TAB_!D2856</f>
        <v>0</v>
      </c>
      <c r="F1971" s="42">
        <f>TAB_!E2856</f>
        <v>16.7</v>
      </c>
      <c r="G1971" s="41">
        <f>TAB_!F2856</f>
        <v>0</v>
      </c>
      <c r="H1971" s="42">
        <f>TAB_!G2856</f>
        <v>0</v>
      </c>
      <c r="I1971" s="41">
        <f>TAB_!H2856</f>
        <v>0</v>
      </c>
      <c r="J1971" s="42">
        <f>TAB_!I2856</f>
        <v>0</v>
      </c>
      <c r="K1971" s="41">
        <f>TAB_!J2856</f>
        <v>0</v>
      </c>
      <c r="L1971" s="42">
        <f>TAB_!K2856</f>
        <v>0</v>
      </c>
      <c r="M1971" s="136">
        <f>TAB_!L2856</f>
        <v>0</v>
      </c>
      <c r="N1971" s="42">
        <f>TAB_!M2856</f>
        <v>5.3</v>
      </c>
    </row>
    <row r="1972" spans="2:14">
      <c r="B1972" s="161" t="str">
        <f>TAB_!A2857</f>
        <v>Media Escala de 1 a 5</v>
      </c>
      <c r="C1972" s="139">
        <f>TAB_!B2857</f>
        <v>0</v>
      </c>
      <c r="D1972" s="38">
        <f>TAB_!C2857</f>
        <v>0</v>
      </c>
      <c r="E1972" s="37">
        <f>TAB_!D2857</f>
        <v>4</v>
      </c>
      <c r="F1972" s="38">
        <f>TAB_!E2857</f>
        <v>3.3</v>
      </c>
      <c r="G1972" s="37">
        <f>TAB_!F2857</f>
        <v>4.7</v>
      </c>
      <c r="H1972" s="38">
        <f>TAB_!G2857</f>
        <v>4.4000000000000004</v>
      </c>
      <c r="I1972" s="37">
        <f>TAB_!H2857</f>
        <v>4.5999999999999996</v>
      </c>
      <c r="J1972" s="38">
        <f>TAB_!I2857</f>
        <v>4.8</v>
      </c>
      <c r="K1972" s="37">
        <f>TAB_!J2857</f>
        <v>4.5</v>
      </c>
      <c r="L1972" s="38">
        <f>TAB_!K2857</f>
        <v>4.7</v>
      </c>
      <c r="M1972" s="139">
        <f>TAB_!L2857</f>
        <v>4.5</v>
      </c>
      <c r="N1972" s="38">
        <f>TAB_!M2857</f>
        <v>4.3</v>
      </c>
    </row>
    <row r="1973" spans="2:14" ht="15" thickBot="1">
      <c r="B1973" s="162" t="str">
        <f>TAB_!A2858</f>
        <v>Índice Escala de 1 a 100</v>
      </c>
      <c r="C1973" s="140">
        <f>TAB_!B2858</f>
        <v>0</v>
      </c>
      <c r="D1973" s="46">
        <f>TAB_!C2858</f>
        <v>0</v>
      </c>
      <c r="E1973" s="45">
        <f>TAB_!D2858</f>
        <v>75</v>
      </c>
      <c r="F1973" s="46">
        <f>TAB_!E2858</f>
        <v>56.3</v>
      </c>
      <c r="G1973" s="45">
        <f>TAB_!F2858</f>
        <v>91.7</v>
      </c>
      <c r="H1973" s="46">
        <f>TAB_!G2858</f>
        <v>85</v>
      </c>
      <c r="I1973" s="45">
        <f>TAB_!H2858</f>
        <v>90</v>
      </c>
      <c r="J1973" s="46">
        <f>TAB_!I2858</f>
        <v>93.8</v>
      </c>
      <c r="K1973" s="45">
        <f>TAB_!J2858</f>
        <v>87.5</v>
      </c>
      <c r="L1973" s="46">
        <f>TAB_!K2858</f>
        <v>91.7</v>
      </c>
      <c r="M1973" s="140">
        <f>TAB_!L2858</f>
        <v>87.5</v>
      </c>
      <c r="N1973" s="46">
        <f>TAB_!M2858</f>
        <v>81.3</v>
      </c>
    </row>
    <row r="1974" spans="2:14">
      <c r="C1974" s="33"/>
      <c r="D1974" s="33"/>
      <c r="E1974" s="33"/>
      <c r="F1974" s="33"/>
      <c r="G1974" s="33"/>
      <c r="H1974" s="33"/>
      <c r="I1974" s="33"/>
      <c r="J1974" s="33"/>
      <c r="K1974" s="33"/>
      <c r="L1974" s="33"/>
      <c r="M1974" s="33"/>
      <c r="N1974" s="33"/>
    </row>
    <row r="1975" spans="2:14">
      <c r="C1975" s="33"/>
      <c r="D1975" s="33"/>
      <c r="E1975" s="33"/>
      <c r="F1975" s="33"/>
      <c r="G1975" s="33"/>
      <c r="H1975" s="33"/>
      <c r="I1975" s="33"/>
      <c r="J1975" s="33"/>
      <c r="K1975" s="33"/>
      <c r="L1975" s="33"/>
      <c r="M1975" s="33"/>
      <c r="N1975" s="33"/>
    </row>
    <row r="1976" spans="2:14">
      <c r="B1976" s="141" t="str">
        <f>TAB_!A2861</f>
        <v>Evalúe los recursos (propios o en convenio) para el desarrollo de las actividades deportivas de bienestar de acuerdo con los siguientes elementos:</v>
      </c>
      <c r="C1976" s="33"/>
      <c r="D1976" s="33"/>
      <c r="E1976" s="33"/>
      <c r="F1976" s="33"/>
      <c r="G1976" s="33"/>
      <c r="H1976" s="33"/>
      <c r="I1976" s="33"/>
      <c r="J1976" s="33"/>
      <c r="K1976" s="33"/>
      <c r="L1976" s="33"/>
      <c r="M1976" s="33"/>
      <c r="N1976" s="33"/>
    </row>
    <row r="1977" spans="2:14" ht="15" thickBot="1">
      <c r="B1977" s="141" t="str">
        <f>TAB_!A2862</f>
        <v>Espacios suficientes</v>
      </c>
      <c r="C1977" s="33"/>
      <c r="D1977" s="33"/>
      <c r="E1977" s="33"/>
      <c r="F1977" s="33"/>
      <c r="G1977" s="33"/>
      <c r="H1977" s="33"/>
      <c r="I1977" s="33"/>
      <c r="J1977" s="33"/>
      <c r="K1977" s="33"/>
      <c r="L1977" s="33"/>
      <c r="M1977" s="33"/>
      <c r="N1977" s="33"/>
    </row>
    <row r="1978" spans="2:14">
      <c r="B1978" s="160" t="str">
        <f>TAB_!A2870</f>
        <v>(1)Total Desacuerdo</v>
      </c>
      <c r="C1978" s="159">
        <f>TAB_!B2870</f>
        <v>0</v>
      </c>
      <c r="D1978" s="158">
        <f>TAB_!C2870</f>
        <v>0</v>
      </c>
      <c r="E1978" s="157">
        <f>TAB_!D2870</f>
        <v>0</v>
      </c>
      <c r="F1978" s="158">
        <f>TAB_!E2870</f>
        <v>0</v>
      </c>
      <c r="G1978" s="157">
        <f>TAB_!F2870</f>
        <v>0</v>
      </c>
      <c r="H1978" s="158">
        <f>TAB_!G2870</f>
        <v>0</v>
      </c>
      <c r="I1978" s="157">
        <f>TAB_!H2870</f>
        <v>0</v>
      </c>
      <c r="J1978" s="158">
        <f>TAB_!I2870</f>
        <v>0</v>
      </c>
      <c r="K1978" s="157">
        <f>TAB_!J2870</f>
        <v>0</v>
      </c>
      <c r="L1978" s="158">
        <f>TAB_!K2870</f>
        <v>0</v>
      </c>
      <c r="M1978" s="159">
        <f>TAB_!L2870</f>
        <v>0</v>
      </c>
      <c r="N1978" s="158">
        <f>TAB_!M2870</f>
        <v>0</v>
      </c>
    </row>
    <row r="1979" spans="2:14">
      <c r="B1979" s="142" t="str">
        <f>TAB_!A2871</f>
        <v>(2)Desacuerdo</v>
      </c>
      <c r="C1979" s="136">
        <f>TAB_!B2871</f>
        <v>0</v>
      </c>
      <c r="D1979" s="42">
        <f>TAB_!C2871</f>
        <v>0</v>
      </c>
      <c r="E1979" s="41">
        <f>TAB_!D2871</f>
        <v>0</v>
      </c>
      <c r="F1979" s="42">
        <f>TAB_!E2871</f>
        <v>0</v>
      </c>
      <c r="G1979" s="41">
        <f>TAB_!F2871</f>
        <v>0</v>
      </c>
      <c r="H1979" s="42">
        <f>TAB_!G2871</f>
        <v>0</v>
      </c>
      <c r="I1979" s="41">
        <f>TAB_!H2871</f>
        <v>0</v>
      </c>
      <c r="J1979" s="42">
        <f>TAB_!I2871</f>
        <v>0</v>
      </c>
      <c r="K1979" s="41">
        <f>TAB_!J2871</f>
        <v>0</v>
      </c>
      <c r="L1979" s="42">
        <f>TAB_!K2871</f>
        <v>0</v>
      </c>
      <c r="M1979" s="136">
        <f>TAB_!L2871</f>
        <v>0</v>
      </c>
      <c r="N1979" s="42">
        <f>TAB_!M2871</f>
        <v>0</v>
      </c>
    </row>
    <row r="1980" spans="2:14">
      <c r="B1980" s="142" t="str">
        <f>TAB_!A2872</f>
        <v>(3)Medianamente de acuerdo</v>
      </c>
      <c r="C1980" s="136">
        <f>TAB_!B2872</f>
        <v>0</v>
      </c>
      <c r="D1980" s="42">
        <f>TAB_!C2872</f>
        <v>0</v>
      </c>
      <c r="E1980" s="41">
        <f>TAB_!D2872</f>
        <v>25</v>
      </c>
      <c r="F1980" s="42">
        <f>TAB_!E2872</f>
        <v>16.7</v>
      </c>
      <c r="G1980" s="41">
        <f>TAB_!F2872</f>
        <v>0</v>
      </c>
      <c r="H1980" s="42">
        <f>TAB_!G2872</f>
        <v>0</v>
      </c>
      <c r="I1980" s="41">
        <f>TAB_!H2872</f>
        <v>40</v>
      </c>
      <c r="J1980" s="42">
        <f>TAB_!I2872</f>
        <v>0</v>
      </c>
      <c r="K1980" s="41">
        <f>TAB_!J2872</f>
        <v>40</v>
      </c>
      <c r="L1980" s="42">
        <f>TAB_!K2872</f>
        <v>0</v>
      </c>
      <c r="M1980" s="136">
        <f>TAB_!L2872</f>
        <v>27.8</v>
      </c>
      <c r="N1980" s="42">
        <f>TAB_!M2872</f>
        <v>5.3</v>
      </c>
    </row>
    <row r="1981" spans="2:14">
      <c r="B1981" s="142" t="str">
        <f>TAB_!A2873</f>
        <v>(4)Acuerdo</v>
      </c>
      <c r="C1981" s="136">
        <f>TAB_!B2873</f>
        <v>0</v>
      </c>
      <c r="D1981" s="42">
        <f>TAB_!C2873</f>
        <v>0</v>
      </c>
      <c r="E1981" s="41">
        <f>TAB_!D2873</f>
        <v>25</v>
      </c>
      <c r="F1981" s="42">
        <f>TAB_!E2873</f>
        <v>50</v>
      </c>
      <c r="G1981" s="41">
        <f>TAB_!F2873</f>
        <v>75</v>
      </c>
      <c r="H1981" s="42">
        <f>TAB_!G2873</f>
        <v>60</v>
      </c>
      <c r="I1981" s="41">
        <f>TAB_!H2873</f>
        <v>20</v>
      </c>
      <c r="J1981" s="42">
        <f>TAB_!I2873</f>
        <v>50</v>
      </c>
      <c r="K1981" s="41">
        <f>TAB_!J2873</f>
        <v>0</v>
      </c>
      <c r="L1981" s="42">
        <f>TAB_!K2873</f>
        <v>25</v>
      </c>
      <c r="M1981" s="136">
        <f>TAB_!L2873</f>
        <v>27.8</v>
      </c>
      <c r="N1981" s="42">
        <f>TAB_!M2873</f>
        <v>47.4</v>
      </c>
    </row>
    <row r="1982" spans="2:14">
      <c r="B1982" s="142" t="str">
        <f>TAB_!A2874</f>
        <v>(5)Total Acuerdo</v>
      </c>
      <c r="C1982" s="136">
        <f>TAB_!B2874</f>
        <v>0</v>
      </c>
      <c r="D1982" s="42">
        <f>TAB_!C2874</f>
        <v>0</v>
      </c>
      <c r="E1982" s="41">
        <f>TAB_!D2874</f>
        <v>0</v>
      </c>
      <c r="F1982" s="42">
        <f>TAB_!E2874</f>
        <v>0</v>
      </c>
      <c r="G1982" s="41">
        <f>TAB_!F2874</f>
        <v>0</v>
      </c>
      <c r="H1982" s="42">
        <f>TAB_!G2874</f>
        <v>20</v>
      </c>
      <c r="I1982" s="41">
        <f>TAB_!H2874</f>
        <v>40</v>
      </c>
      <c r="J1982" s="42">
        <f>TAB_!I2874</f>
        <v>50</v>
      </c>
      <c r="K1982" s="41">
        <f>TAB_!J2874</f>
        <v>40</v>
      </c>
      <c r="L1982" s="42">
        <f>TAB_!K2874</f>
        <v>50</v>
      </c>
      <c r="M1982" s="136">
        <f>TAB_!L2874</f>
        <v>22.2</v>
      </c>
      <c r="N1982" s="42">
        <f>TAB_!M2874</f>
        <v>26.3</v>
      </c>
    </row>
    <row r="1983" spans="2:14">
      <c r="B1983" s="142" t="str">
        <f>TAB_!A2875</f>
        <v>NS/NA</v>
      </c>
      <c r="C1983" s="136">
        <f>TAB_!B2875</f>
        <v>0</v>
      </c>
      <c r="D1983" s="42">
        <f>TAB_!C2875</f>
        <v>0</v>
      </c>
      <c r="E1983" s="41">
        <f>TAB_!D2875</f>
        <v>50</v>
      </c>
      <c r="F1983" s="42">
        <f>TAB_!E2875</f>
        <v>33.299999999999997</v>
      </c>
      <c r="G1983" s="41">
        <f>TAB_!F2875</f>
        <v>25</v>
      </c>
      <c r="H1983" s="42">
        <f>TAB_!G2875</f>
        <v>20</v>
      </c>
      <c r="I1983" s="41">
        <f>TAB_!H2875</f>
        <v>0</v>
      </c>
      <c r="J1983" s="42">
        <f>TAB_!I2875</f>
        <v>0</v>
      </c>
      <c r="K1983" s="41">
        <f>TAB_!J2875</f>
        <v>20</v>
      </c>
      <c r="L1983" s="42">
        <f>TAB_!K2875</f>
        <v>25</v>
      </c>
      <c r="M1983" s="136">
        <f>TAB_!L2875</f>
        <v>22.2</v>
      </c>
      <c r="N1983" s="42">
        <f>TAB_!M2875</f>
        <v>21.1</v>
      </c>
    </row>
    <row r="1984" spans="2:14">
      <c r="B1984" s="142" t="str">
        <f>TAB_!A2876</f>
        <v>Total</v>
      </c>
      <c r="C1984" s="136">
        <f>TAB_!B2876</f>
        <v>0</v>
      </c>
      <c r="D1984" s="42">
        <f>TAB_!C2876</f>
        <v>0</v>
      </c>
      <c r="E1984" s="41">
        <f>TAB_!D2876</f>
        <v>100</v>
      </c>
      <c r="F1984" s="42">
        <f>TAB_!E2876</f>
        <v>100</v>
      </c>
      <c r="G1984" s="41">
        <f>TAB_!F2876</f>
        <v>100</v>
      </c>
      <c r="H1984" s="42">
        <f>TAB_!G2876</f>
        <v>100</v>
      </c>
      <c r="I1984" s="41">
        <f>TAB_!H2876</f>
        <v>100</v>
      </c>
      <c r="J1984" s="42">
        <f>TAB_!I2876</f>
        <v>100</v>
      </c>
      <c r="K1984" s="41">
        <f>TAB_!J2876</f>
        <v>100</v>
      </c>
      <c r="L1984" s="42">
        <f>TAB_!K2876</f>
        <v>100</v>
      </c>
      <c r="M1984" s="136">
        <f>TAB_!L2876</f>
        <v>100</v>
      </c>
      <c r="N1984" s="42">
        <f>TAB_!M2876</f>
        <v>100</v>
      </c>
    </row>
    <row r="1985" spans="2:14">
      <c r="B1985" s="143" t="str">
        <f>TAB_!A2877</f>
        <v>Numero de entrevistados</v>
      </c>
      <c r="C1985" s="137">
        <f>TAB_!B2877</f>
        <v>0</v>
      </c>
      <c r="D1985" s="44">
        <f>TAB_!C2877</f>
        <v>0</v>
      </c>
      <c r="E1985" s="43">
        <f>TAB_!D2877</f>
        <v>4</v>
      </c>
      <c r="F1985" s="44">
        <f>TAB_!E2877</f>
        <v>6</v>
      </c>
      <c r="G1985" s="43">
        <f>TAB_!F2877</f>
        <v>4</v>
      </c>
      <c r="H1985" s="44">
        <f>TAB_!G2877</f>
        <v>5</v>
      </c>
      <c r="I1985" s="43">
        <f>TAB_!H2877</f>
        <v>5</v>
      </c>
      <c r="J1985" s="44">
        <f>TAB_!I2877</f>
        <v>4</v>
      </c>
      <c r="K1985" s="43">
        <f>TAB_!J2877</f>
        <v>5</v>
      </c>
      <c r="L1985" s="44">
        <f>TAB_!K2877</f>
        <v>4</v>
      </c>
      <c r="M1985" s="137">
        <f>TAB_!L2877</f>
        <v>18</v>
      </c>
      <c r="N1985" s="44">
        <f>TAB_!M2877</f>
        <v>19</v>
      </c>
    </row>
    <row r="1986" spans="2:14">
      <c r="B1986" s="161" t="str">
        <f>TAB_!A2878</f>
        <v>TOP TWO BOX</v>
      </c>
      <c r="C1986" s="138">
        <f>TAB_!B2878</f>
        <v>0</v>
      </c>
      <c r="D1986" s="36">
        <f>TAB_!C2878</f>
        <v>0</v>
      </c>
      <c r="E1986" s="35">
        <f>TAB_!D2878</f>
        <v>25</v>
      </c>
      <c r="F1986" s="36">
        <f>TAB_!E2878</f>
        <v>50</v>
      </c>
      <c r="G1986" s="35">
        <f>TAB_!F2878</f>
        <v>75</v>
      </c>
      <c r="H1986" s="36">
        <f>TAB_!G2878</f>
        <v>80</v>
      </c>
      <c r="I1986" s="35">
        <f>TAB_!H2878</f>
        <v>60</v>
      </c>
      <c r="J1986" s="36">
        <f>TAB_!I2878</f>
        <v>100</v>
      </c>
      <c r="K1986" s="35">
        <f>TAB_!J2878</f>
        <v>40</v>
      </c>
      <c r="L1986" s="36">
        <f>TAB_!K2878</f>
        <v>75</v>
      </c>
      <c r="M1986" s="138">
        <f>TAB_!L2878</f>
        <v>50</v>
      </c>
      <c r="N1986" s="36">
        <f>TAB_!M2878</f>
        <v>73.7</v>
      </c>
    </row>
    <row r="1987" spans="2:14">
      <c r="B1987" s="142" t="str">
        <f>TAB_!A2879</f>
        <v>BOTTOM TWO BOX</v>
      </c>
      <c r="C1987" s="136">
        <f>TAB_!B2879</f>
        <v>0</v>
      </c>
      <c r="D1987" s="42">
        <f>TAB_!C2879</f>
        <v>0</v>
      </c>
      <c r="E1987" s="41">
        <f>TAB_!D2879</f>
        <v>0</v>
      </c>
      <c r="F1987" s="42">
        <f>TAB_!E2879</f>
        <v>0</v>
      </c>
      <c r="G1987" s="41">
        <f>TAB_!F2879</f>
        <v>0</v>
      </c>
      <c r="H1987" s="42">
        <f>TAB_!G2879</f>
        <v>0</v>
      </c>
      <c r="I1987" s="41">
        <f>TAB_!H2879</f>
        <v>0</v>
      </c>
      <c r="J1987" s="42">
        <f>TAB_!I2879</f>
        <v>0</v>
      </c>
      <c r="K1987" s="41">
        <f>TAB_!J2879</f>
        <v>0</v>
      </c>
      <c r="L1987" s="42">
        <f>TAB_!K2879</f>
        <v>0</v>
      </c>
      <c r="M1987" s="136">
        <f>TAB_!L2879</f>
        <v>0</v>
      </c>
      <c r="N1987" s="42">
        <f>TAB_!M2879</f>
        <v>0</v>
      </c>
    </row>
    <row r="1988" spans="2:14">
      <c r="B1988" s="161" t="str">
        <f>TAB_!A2880</f>
        <v>Media Escala de 1 a 5</v>
      </c>
      <c r="C1988" s="139">
        <f>TAB_!B2880</f>
        <v>0</v>
      </c>
      <c r="D1988" s="38">
        <f>TAB_!C2880</f>
        <v>0</v>
      </c>
      <c r="E1988" s="37">
        <f>TAB_!D2880</f>
        <v>3.5</v>
      </c>
      <c r="F1988" s="38">
        <f>TAB_!E2880</f>
        <v>3.8</v>
      </c>
      <c r="G1988" s="37">
        <f>TAB_!F2880</f>
        <v>4</v>
      </c>
      <c r="H1988" s="38">
        <f>TAB_!G2880</f>
        <v>4.3</v>
      </c>
      <c r="I1988" s="37">
        <f>TAB_!H2880</f>
        <v>4</v>
      </c>
      <c r="J1988" s="38">
        <f>TAB_!I2880</f>
        <v>4.5</v>
      </c>
      <c r="K1988" s="37">
        <f>TAB_!J2880</f>
        <v>4</v>
      </c>
      <c r="L1988" s="38">
        <f>TAB_!K2880</f>
        <v>4.7</v>
      </c>
      <c r="M1988" s="139">
        <f>TAB_!L2880</f>
        <v>3.9</v>
      </c>
      <c r="N1988" s="38">
        <f>TAB_!M2880</f>
        <v>4.3</v>
      </c>
    </row>
    <row r="1989" spans="2:14" ht="15" thickBot="1">
      <c r="B1989" s="162" t="str">
        <f>TAB_!A2881</f>
        <v>Índice Escala de 1 a 100</v>
      </c>
      <c r="C1989" s="140">
        <f>TAB_!B2881</f>
        <v>0</v>
      </c>
      <c r="D1989" s="46">
        <f>TAB_!C2881</f>
        <v>0</v>
      </c>
      <c r="E1989" s="45">
        <f>TAB_!D2881</f>
        <v>62.5</v>
      </c>
      <c r="F1989" s="46">
        <f>TAB_!E2881</f>
        <v>68.8</v>
      </c>
      <c r="G1989" s="45">
        <f>TAB_!F2881</f>
        <v>75</v>
      </c>
      <c r="H1989" s="46">
        <f>TAB_!G2881</f>
        <v>81.3</v>
      </c>
      <c r="I1989" s="45">
        <f>TAB_!H2881</f>
        <v>75</v>
      </c>
      <c r="J1989" s="46">
        <f>TAB_!I2881</f>
        <v>87.5</v>
      </c>
      <c r="K1989" s="45">
        <f>TAB_!J2881</f>
        <v>75</v>
      </c>
      <c r="L1989" s="46">
        <f>TAB_!K2881</f>
        <v>91.7</v>
      </c>
      <c r="M1989" s="140">
        <f>TAB_!L2881</f>
        <v>73.2</v>
      </c>
      <c r="N1989" s="46">
        <f>TAB_!M2881</f>
        <v>81.7</v>
      </c>
    </row>
    <row r="1990" spans="2:14">
      <c r="C1990" s="33"/>
      <c r="D1990" s="33"/>
      <c r="E1990" s="33"/>
      <c r="F1990" s="33"/>
      <c r="G1990" s="33"/>
      <c r="H1990" s="33"/>
      <c r="I1990" s="33"/>
      <c r="J1990" s="33"/>
      <c r="K1990" s="33"/>
      <c r="L1990" s="33"/>
      <c r="M1990" s="33"/>
      <c r="N1990" s="33"/>
    </row>
    <row r="1991" spans="2:14">
      <c r="C1991" s="33"/>
      <c r="D1991" s="33"/>
      <c r="E1991" s="33"/>
      <c r="F1991" s="33"/>
      <c r="G1991" s="33"/>
      <c r="H1991" s="33"/>
      <c r="I1991" s="33"/>
      <c r="J1991" s="33"/>
      <c r="K1991" s="33"/>
      <c r="L1991" s="33"/>
      <c r="M1991" s="33"/>
      <c r="N1991" s="33"/>
    </row>
    <row r="1992" spans="2:14">
      <c r="B1992" s="141" t="str">
        <f>TAB_!A2884</f>
        <v>Evalúe los recursos (propios o en convenio) para el desarrollo de las actividades deportivas de bienestar de acuerdo con los siguientes elementos:</v>
      </c>
      <c r="C1992" s="33"/>
      <c r="D1992" s="33"/>
      <c r="E1992" s="33"/>
      <c r="F1992" s="33"/>
      <c r="G1992" s="33"/>
      <c r="H1992" s="33"/>
      <c r="I1992" s="33"/>
      <c r="J1992" s="33"/>
      <c r="K1992" s="33"/>
      <c r="L1992" s="33"/>
      <c r="M1992" s="33"/>
      <c r="N1992" s="33"/>
    </row>
    <row r="1993" spans="2:14" ht="15" thickBot="1">
      <c r="B1993" s="141" t="str">
        <f>TAB_!A2885</f>
        <v>Equipos y materiales adecuados</v>
      </c>
      <c r="C1993" s="33"/>
      <c r="D1993" s="33"/>
      <c r="E1993" s="33"/>
      <c r="F1993" s="33"/>
      <c r="G1993" s="33"/>
      <c r="H1993" s="33"/>
      <c r="I1993" s="33"/>
      <c r="J1993" s="33"/>
      <c r="K1993" s="33"/>
      <c r="L1993" s="33"/>
      <c r="M1993" s="33"/>
      <c r="N1993" s="33"/>
    </row>
    <row r="1994" spans="2:14">
      <c r="B1994" s="160" t="str">
        <f>TAB_!A2893</f>
        <v>(1)Total Desacuerdo</v>
      </c>
      <c r="C1994" s="159">
        <f>TAB_!B2893</f>
        <v>0</v>
      </c>
      <c r="D1994" s="158">
        <f>TAB_!C2893</f>
        <v>0</v>
      </c>
      <c r="E1994" s="157">
        <f>TAB_!D2893</f>
        <v>0</v>
      </c>
      <c r="F1994" s="158">
        <f>TAB_!E2893</f>
        <v>0</v>
      </c>
      <c r="G1994" s="157">
        <f>TAB_!F2893</f>
        <v>0</v>
      </c>
      <c r="H1994" s="158">
        <f>TAB_!G2893</f>
        <v>0</v>
      </c>
      <c r="I1994" s="157">
        <f>TAB_!H2893</f>
        <v>0</v>
      </c>
      <c r="J1994" s="158">
        <f>TAB_!I2893</f>
        <v>0</v>
      </c>
      <c r="K1994" s="157">
        <f>TAB_!J2893</f>
        <v>0</v>
      </c>
      <c r="L1994" s="158">
        <f>TAB_!K2893</f>
        <v>0</v>
      </c>
      <c r="M1994" s="159">
        <f>TAB_!L2893</f>
        <v>0</v>
      </c>
      <c r="N1994" s="158">
        <f>TAB_!M2893</f>
        <v>0</v>
      </c>
    </row>
    <row r="1995" spans="2:14">
      <c r="B1995" s="142" t="str">
        <f>TAB_!A2894</f>
        <v>(2)Desacuerdo</v>
      </c>
      <c r="C1995" s="136">
        <f>TAB_!B2894</f>
        <v>0</v>
      </c>
      <c r="D1995" s="42">
        <f>TAB_!C2894</f>
        <v>0</v>
      </c>
      <c r="E1995" s="41">
        <f>TAB_!D2894</f>
        <v>0</v>
      </c>
      <c r="F1995" s="42">
        <f>TAB_!E2894</f>
        <v>0</v>
      </c>
      <c r="G1995" s="41">
        <f>TAB_!F2894</f>
        <v>0</v>
      </c>
      <c r="H1995" s="42">
        <f>TAB_!G2894</f>
        <v>0</v>
      </c>
      <c r="I1995" s="41">
        <f>TAB_!H2894</f>
        <v>0</v>
      </c>
      <c r="J1995" s="42">
        <f>TAB_!I2894</f>
        <v>0</v>
      </c>
      <c r="K1995" s="41">
        <f>TAB_!J2894</f>
        <v>0</v>
      </c>
      <c r="L1995" s="42">
        <f>TAB_!K2894</f>
        <v>0</v>
      </c>
      <c r="M1995" s="136">
        <f>TAB_!L2894</f>
        <v>0</v>
      </c>
      <c r="N1995" s="42">
        <f>TAB_!M2894</f>
        <v>0</v>
      </c>
    </row>
    <row r="1996" spans="2:14">
      <c r="B1996" s="142" t="str">
        <f>TAB_!A2895</f>
        <v>(3)Medianamente de acuerdo</v>
      </c>
      <c r="C1996" s="136">
        <f>TAB_!B2895</f>
        <v>0</v>
      </c>
      <c r="D1996" s="42">
        <f>TAB_!C2895</f>
        <v>0</v>
      </c>
      <c r="E1996" s="41">
        <f>TAB_!D2895</f>
        <v>0</v>
      </c>
      <c r="F1996" s="42">
        <f>TAB_!E2895</f>
        <v>16.7</v>
      </c>
      <c r="G1996" s="41">
        <f>TAB_!F2895</f>
        <v>0</v>
      </c>
      <c r="H1996" s="42">
        <f>TAB_!G2895</f>
        <v>0</v>
      </c>
      <c r="I1996" s="41">
        <f>TAB_!H2895</f>
        <v>0</v>
      </c>
      <c r="J1996" s="42">
        <f>TAB_!I2895</f>
        <v>0</v>
      </c>
      <c r="K1996" s="41">
        <f>TAB_!J2895</f>
        <v>0</v>
      </c>
      <c r="L1996" s="42">
        <f>TAB_!K2895</f>
        <v>0</v>
      </c>
      <c r="M1996" s="136">
        <f>TAB_!L2895</f>
        <v>0</v>
      </c>
      <c r="N1996" s="42">
        <f>TAB_!M2895</f>
        <v>5.3</v>
      </c>
    </row>
    <row r="1997" spans="2:14">
      <c r="B1997" s="142" t="str">
        <f>TAB_!A2896</f>
        <v>(4)Acuerdo</v>
      </c>
      <c r="C1997" s="136">
        <f>TAB_!B2896</f>
        <v>0</v>
      </c>
      <c r="D1997" s="42">
        <f>TAB_!C2896</f>
        <v>0</v>
      </c>
      <c r="E1997" s="41">
        <f>TAB_!D2896</f>
        <v>50</v>
      </c>
      <c r="F1997" s="42">
        <f>TAB_!E2896</f>
        <v>50</v>
      </c>
      <c r="G1997" s="41">
        <f>TAB_!F2896</f>
        <v>50</v>
      </c>
      <c r="H1997" s="42">
        <f>TAB_!G2896</f>
        <v>40</v>
      </c>
      <c r="I1997" s="41">
        <f>TAB_!H2896</f>
        <v>40</v>
      </c>
      <c r="J1997" s="42">
        <f>TAB_!I2896</f>
        <v>25</v>
      </c>
      <c r="K1997" s="41">
        <f>TAB_!J2896</f>
        <v>40</v>
      </c>
      <c r="L1997" s="42">
        <f>TAB_!K2896</f>
        <v>25</v>
      </c>
      <c r="M1997" s="136">
        <f>TAB_!L2896</f>
        <v>44.4</v>
      </c>
      <c r="N1997" s="42">
        <f>TAB_!M2896</f>
        <v>36.799999999999997</v>
      </c>
    </row>
    <row r="1998" spans="2:14">
      <c r="B1998" s="142" t="str">
        <f>TAB_!A2897</f>
        <v>(5)Total Acuerdo</v>
      </c>
      <c r="C1998" s="136">
        <f>TAB_!B2897</f>
        <v>0</v>
      </c>
      <c r="D1998" s="42">
        <f>TAB_!C2897</f>
        <v>0</v>
      </c>
      <c r="E1998" s="41">
        <f>TAB_!D2897</f>
        <v>0</v>
      </c>
      <c r="F1998" s="42">
        <f>TAB_!E2897</f>
        <v>0</v>
      </c>
      <c r="G1998" s="41">
        <f>TAB_!F2897</f>
        <v>25</v>
      </c>
      <c r="H1998" s="42">
        <f>TAB_!G2897</f>
        <v>40</v>
      </c>
      <c r="I1998" s="41">
        <f>TAB_!H2897</f>
        <v>60</v>
      </c>
      <c r="J1998" s="42">
        <f>TAB_!I2897</f>
        <v>75</v>
      </c>
      <c r="K1998" s="41">
        <f>TAB_!J2897</f>
        <v>40</v>
      </c>
      <c r="L1998" s="42">
        <f>TAB_!K2897</f>
        <v>50</v>
      </c>
      <c r="M1998" s="136">
        <f>TAB_!L2897</f>
        <v>33.299999999999997</v>
      </c>
      <c r="N1998" s="42">
        <f>TAB_!M2897</f>
        <v>36.799999999999997</v>
      </c>
    </row>
    <row r="1999" spans="2:14">
      <c r="B1999" s="142" t="str">
        <f>TAB_!A2898</f>
        <v>NS/NA</v>
      </c>
      <c r="C1999" s="136">
        <f>TAB_!B2898</f>
        <v>0</v>
      </c>
      <c r="D1999" s="42">
        <f>TAB_!C2898</f>
        <v>0</v>
      </c>
      <c r="E1999" s="41">
        <f>TAB_!D2898</f>
        <v>50</v>
      </c>
      <c r="F1999" s="42">
        <f>TAB_!E2898</f>
        <v>33.299999999999997</v>
      </c>
      <c r="G1999" s="41">
        <f>TAB_!F2898</f>
        <v>25</v>
      </c>
      <c r="H1999" s="42">
        <f>TAB_!G2898</f>
        <v>20</v>
      </c>
      <c r="I1999" s="41">
        <f>TAB_!H2898</f>
        <v>0</v>
      </c>
      <c r="J1999" s="42">
        <f>TAB_!I2898</f>
        <v>0</v>
      </c>
      <c r="K1999" s="41">
        <f>TAB_!J2898</f>
        <v>20</v>
      </c>
      <c r="L1999" s="42">
        <f>TAB_!K2898</f>
        <v>25</v>
      </c>
      <c r="M1999" s="136">
        <f>TAB_!L2898</f>
        <v>22.2</v>
      </c>
      <c r="N1999" s="42">
        <f>TAB_!M2898</f>
        <v>21.1</v>
      </c>
    </row>
    <row r="2000" spans="2:14">
      <c r="B2000" s="142" t="str">
        <f>TAB_!A2899</f>
        <v>Total</v>
      </c>
      <c r="C2000" s="136">
        <f>TAB_!B2899</f>
        <v>0</v>
      </c>
      <c r="D2000" s="42">
        <f>TAB_!C2899</f>
        <v>0</v>
      </c>
      <c r="E2000" s="41">
        <f>TAB_!D2899</f>
        <v>100</v>
      </c>
      <c r="F2000" s="42">
        <f>TAB_!E2899</f>
        <v>100</v>
      </c>
      <c r="G2000" s="41">
        <f>TAB_!F2899</f>
        <v>100</v>
      </c>
      <c r="H2000" s="42">
        <f>TAB_!G2899</f>
        <v>100</v>
      </c>
      <c r="I2000" s="41">
        <f>TAB_!H2899</f>
        <v>100</v>
      </c>
      <c r="J2000" s="42">
        <f>TAB_!I2899</f>
        <v>100</v>
      </c>
      <c r="K2000" s="41">
        <f>TAB_!J2899</f>
        <v>100</v>
      </c>
      <c r="L2000" s="42">
        <f>TAB_!K2899</f>
        <v>100</v>
      </c>
      <c r="M2000" s="136">
        <f>TAB_!L2899</f>
        <v>100</v>
      </c>
      <c r="N2000" s="42">
        <f>TAB_!M2899</f>
        <v>100</v>
      </c>
    </row>
    <row r="2001" spans="2:14">
      <c r="B2001" s="143" t="str">
        <f>TAB_!A2900</f>
        <v>Numero de entrevistados</v>
      </c>
      <c r="C2001" s="137">
        <f>TAB_!B2900</f>
        <v>0</v>
      </c>
      <c r="D2001" s="44">
        <f>TAB_!C2900</f>
        <v>0</v>
      </c>
      <c r="E2001" s="43">
        <f>TAB_!D2900</f>
        <v>4</v>
      </c>
      <c r="F2001" s="44">
        <f>TAB_!E2900</f>
        <v>6</v>
      </c>
      <c r="G2001" s="43">
        <f>TAB_!F2900</f>
        <v>4</v>
      </c>
      <c r="H2001" s="44">
        <f>TAB_!G2900</f>
        <v>5</v>
      </c>
      <c r="I2001" s="43">
        <f>TAB_!H2900</f>
        <v>5</v>
      </c>
      <c r="J2001" s="44">
        <f>TAB_!I2900</f>
        <v>4</v>
      </c>
      <c r="K2001" s="43">
        <f>TAB_!J2900</f>
        <v>5</v>
      </c>
      <c r="L2001" s="44">
        <f>TAB_!K2900</f>
        <v>4</v>
      </c>
      <c r="M2001" s="137">
        <f>TAB_!L2900</f>
        <v>18</v>
      </c>
      <c r="N2001" s="44">
        <f>TAB_!M2900</f>
        <v>19</v>
      </c>
    </row>
    <row r="2002" spans="2:14">
      <c r="B2002" s="161" t="str">
        <f>TAB_!A2901</f>
        <v>TOP TWO BOX</v>
      </c>
      <c r="C2002" s="138">
        <f>TAB_!B2901</f>
        <v>0</v>
      </c>
      <c r="D2002" s="36">
        <f>TAB_!C2901</f>
        <v>0</v>
      </c>
      <c r="E2002" s="35">
        <f>TAB_!D2901</f>
        <v>50</v>
      </c>
      <c r="F2002" s="36">
        <f>TAB_!E2901</f>
        <v>50</v>
      </c>
      <c r="G2002" s="35">
        <f>TAB_!F2901</f>
        <v>75</v>
      </c>
      <c r="H2002" s="36">
        <f>TAB_!G2901</f>
        <v>80</v>
      </c>
      <c r="I2002" s="35">
        <f>TAB_!H2901</f>
        <v>100</v>
      </c>
      <c r="J2002" s="36">
        <f>TAB_!I2901</f>
        <v>100</v>
      </c>
      <c r="K2002" s="35">
        <f>TAB_!J2901</f>
        <v>80</v>
      </c>
      <c r="L2002" s="36">
        <f>TAB_!K2901</f>
        <v>75</v>
      </c>
      <c r="M2002" s="138">
        <f>TAB_!L2901</f>
        <v>77.8</v>
      </c>
      <c r="N2002" s="36">
        <f>TAB_!M2901</f>
        <v>73.7</v>
      </c>
    </row>
    <row r="2003" spans="2:14">
      <c r="B2003" s="142" t="str">
        <f>TAB_!A2902</f>
        <v>BOTTOM TWO BOX</v>
      </c>
      <c r="C2003" s="136">
        <f>TAB_!B2902</f>
        <v>0</v>
      </c>
      <c r="D2003" s="42">
        <f>TAB_!C2902</f>
        <v>0</v>
      </c>
      <c r="E2003" s="41">
        <f>TAB_!D2902</f>
        <v>0</v>
      </c>
      <c r="F2003" s="42">
        <f>TAB_!E2902</f>
        <v>0</v>
      </c>
      <c r="G2003" s="41">
        <f>TAB_!F2902</f>
        <v>0</v>
      </c>
      <c r="H2003" s="42">
        <f>TAB_!G2902</f>
        <v>0</v>
      </c>
      <c r="I2003" s="41">
        <f>TAB_!H2902</f>
        <v>0</v>
      </c>
      <c r="J2003" s="42">
        <f>TAB_!I2902</f>
        <v>0</v>
      </c>
      <c r="K2003" s="41">
        <f>TAB_!J2902</f>
        <v>0</v>
      </c>
      <c r="L2003" s="42">
        <f>TAB_!K2902</f>
        <v>0</v>
      </c>
      <c r="M2003" s="136">
        <f>TAB_!L2902</f>
        <v>0</v>
      </c>
      <c r="N2003" s="42">
        <f>TAB_!M2902</f>
        <v>0</v>
      </c>
    </row>
    <row r="2004" spans="2:14">
      <c r="B2004" s="161" t="str">
        <f>TAB_!A2903</f>
        <v>Media Escala de 1 a 5</v>
      </c>
      <c r="C2004" s="139">
        <f>TAB_!B2903</f>
        <v>0</v>
      </c>
      <c r="D2004" s="38">
        <f>TAB_!C2903</f>
        <v>0</v>
      </c>
      <c r="E2004" s="37">
        <f>TAB_!D2903</f>
        <v>4</v>
      </c>
      <c r="F2004" s="38">
        <f>TAB_!E2903</f>
        <v>3.8</v>
      </c>
      <c r="G2004" s="37">
        <f>TAB_!F2903</f>
        <v>4.3</v>
      </c>
      <c r="H2004" s="38">
        <f>TAB_!G2903</f>
        <v>4.5</v>
      </c>
      <c r="I2004" s="37">
        <f>TAB_!H2903</f>
        <v>4.5999999999999996</v>
      </c>
      <c r="J2004" s="38">
        <f>TAB_!I2903</f>
        <v>4.8</v>
      </c>
      <c r="K2004" s="37">
        <f>TAB_!J2903</f>
        <v>4.5</v>
      </c>
      <c r="L2004" s="38">
        <f>TAB_!K2903</f>
        <v>4.7</v>
      </c>
      <c r="M2004" s="139">
        <f>TAB_!L2903</f>
        <v>4.4000000000000004</v>
      </c>
      <c r="N2004" s="38">
        <f>TAB_!M2903</f>
        <v>4.4000000000000004</v>
      </c>
    </row>
    <row r="2005" spans="2:14" ht="15" thickBot="1">
      <c r="B2005" s="162" t="str">
        <f>TAB_!A2904</f>
        <v>Índice Escala de 1 a 100</v>
      </c>
      <c r="C2005" s="140">
        <f>TAB_!B2904</f>
        <v>0</v>
      </c>
      <c r="D2005" s="46">
        <f>TAB_!C2904</f>
        <v>0</v>
      </c>
      <c r="E2005" s="45">
        <f>TAB_!D2904</f>
        <v>75</v>
      </c>
      <c r="F2005" s="46">
        <f>TAB_!E2904</f>
        <v>68.8</v>
      </c>
      <c r="G2005" s="45">
        <f>TAB_!F2904</f>
        <v>83.3</v>
      </c>
      <c r="H2005" s="46">
        <f>TAB_!G2904</f>
        <v>87.5</v>
      </c>
      <c r="I2005" s="45">
        <f>TAB_!H2904</f>
        <v>90</v>
      </c>
      <c r="J2005" s="46">
        <f>TAB_!I2904</f>
        <v>93.8</v>
      </c>
      <c r="K2005" s="45">
        <f>TAB_!J2904</f>
        <v>87.5</v>
      </c>
      <c r="L2005" s="46">
        <f>TAB_!K2904</f>
        <v>91.7</v>
      </c>
      <c r="M2005" s="140">
        <f>TAB_!L2904</f>
        <v>85.7</v>
      </c>
      <c r="N2005" s="46">
        <f>TAB_!M2904</f>
        <v>85</v>
      </c>
    </row>
    <row r="2006" spans="2:14">
      <c r="C2006" s="33"/>
      <c r="D2006" s="33"/>
      <c r="E2006" s="33"/>
      <c r="F2006" s="33"/>
      <c r="G2006" s="33"/>
      <c r="H2006" s="33"/>
      <c r="I2006" s="33"/>
      <c r="J2006" s="33"/>
      <c r="K2006" s="33"/>
      <c r="L2006" s="33"/>
      <c r="M2006" s="33"/>
      <c r="N2006" s="33"/>
    </row>
    <row r="2007" spans="2:14">
      <c r="C2007" s="33"/>
      <c r="D2007" s="33"/>
      <c r="E2007" s="33"/>
      <c r="F2007" s="33"/>
      <c r="G2007" s="33"/>
      <c r="H2007" s="33"/>
      <c r="I2007" s="33"/>
      <c r="J2007" s="33"/>
      <c r="K2007" s="33"/>
      <c r="L2007" s="33"/>
      <c r="M2007" s="33"/>
      <c r="N2007" s="33"/>
    </row>
    <row r="2008" spans="2:14">
      <c r="B2008" s="141" t="str">
        <f>TAB_!A2907</f>
        <v>Evalúe los recursos (propios o en convenio) para el desarrollo de las actividades deportivas de bienestar de acuerdo con los siguientes elementos:</v>
      </c>
      <c r="C2008" s="33"/>
      <c r="D2008" s="33"/>
      <c r="E2008" s="33"/>
      <c r="F2008" s="33"/>
      <c r="G2008" s="33"/>
      <c r="H2008" s="33"/>
      <c r="I2008" s="33"/>
      <c r="J2008" s="33"/>
      <c r="K2008" s="33"/>
      <c r="L2008" s="33"/>
      <c r="M2008" s="33"/>
      <c r="N2008" s="33"/>
    </row>
    <row r="2009" spans="2:14" ht="15" thickBot="1">
      <c r="B2009" s="141" t="str">
        <f>TAB_!A2908</f>
        <v>Equipos y materiales suficientes</v>
      </c>
      <c r="C2009" s="33"/>
      <c r="D2009" s="33"/>
      <c r="E2009" s="33"/>
      <c r="F2009" s="33"/>
      <c r="G2009" s="33"/>
      <c r="H2009" s="33"/>
      <c r="I2009" s="33"/>
      <c r="J2009" s="33"/>
      <c r="K2009" s="33"/>
      <c r="L2009" s="33"/>
      <c r="M2009" s="33"/>
      <c r="N2009" s="33"/>
    </row>
    <row r="2010" spans="2:14">
      <c r="B2010" s="160" t="str">
        <f>TAB_!A2916</f>
        <v>(1)Total Desacuerdo</v>
      </c>
      <c r="C2010" s="159">
        <f>TAB_!B2916</f>
        <v>0</v>
      </c>
      <c r="D2010" s="158">
        <f>TAB_!C2916</f>
        <v>0</v>
      </c>
      <c r="E2010" s="157">
        <f>TAB_!D2916</f>
        <v>0</v>
      </c>
      <c r="F2010" s="158">
        <f>TAB_!E2916</f>
        <v>0</v>
      </c>
      <c r="G2010" s="157">
        <f>TAB_!F2916</f>
        <v>0</v>
      </c>
      <c r="H2010" s="158">
        <f>TAB_!G2916</f>
        <v>0</v>
      </c>
      <c r="I2010" s="157">
        <f>TAB_!H2916</f>
        <v>0</v>
      </c>
      <c r="J2010" s="158">
        <f>TAB_!I2916</f>
        <v>0</v>
      </c>
      <c r="K2010" s="157">
        <f>TAB_!J2916</f>
        <v>0</v>
      </c>
      <c r="L2010" s="158">
        <f>TAB_!K2916</f>
        <v>0</v>
      </c>
      <c r="M2010" s="159">
        <f>TAB_!L2916</f>
        <v>0</v>
      </c>
      <c r="N2010" s="158">
        <f>TAB_!M2916</f>
        <v>0</v>
      </c>
    </row>
    <row r="2011" spans="2:14">
      <c r="B2011" s="142" t="str">
        <f>TAB_!A2917</f>
        <v>(2)Desacuerdo</v>
      </c>
      <c r="C2011" s="136">
        <f>TAB_!B2917</f>
        <v>0</v>
      </c>
      <c r="D2011" s="42">
        <f>TAB_!C2917</f>
        <v>0</v>
      </c>
      <c r="E2011" s="41">
        <f>TAB_!D2917</f>
        <v>0</v>
      </c>
      <c r="F2011" s="42">
        <f>TAB_!E2917</f>
        <v>0</v>
      </c>
      <c r="G2011" s="41">
        <f>TAB_!F2917</f>
        <v>0</v>
      </c>
      <c r="H2011" s="42">
        <f>TAB_!G2917</f>
        <v>0</v>
      </c>
      <c r="I2011" s="41">
        <f>TAB_!H2917</f>
        <v>0</v>
      </c>
      <c r="J2011" s="42">
        <f>TAB_!I2917</f>
        <v>0</v>
      </c>
      <c r="K2011" s="41">
        <f>TAB_!J2917</f>
        <v>0</v>
      </c>
      <c r="L2011" s="42">
        <f>TAB_!K2917</f>
        <v>0</v>
      </c>
      <c r="M2011" s="136">
        <f>TAB_!L2917</f>
        <v>0</v>
      </c>
      <c r="N2011" s="42">
        <f>TAB_!M2917</f>
        <v>0</v>
      </c>
    </row>
    <row r="2012" spans="2:14">
      <c r="B2012" s="142" t="str">
        <f>TAB_!A2918</f>
        <v>(3)Medianamente de acuerdo</v>
      </c>
      <c r="C2012" s="136">
        <f>TAB_!B2918</f>
        <v>0</v>
      </c>
      <c r="D2012" s="42">
        <f>TAB_!C2918</f>
        <v>0</v>
      </c>
      <c r="E2012" s="41">
        <f>TAB_!D2918</f>
        <v>0</v>
      </c>
      <c r="F2012" s="42">
        <f>TAB_!E2918</f>
        <v>16.7</v>
      </c>
      <c r="G2012" s="41">
        <f>TAB_!F2918</f>
        <v>0</v>
      </c>
      <c r="H2012" s="42">
        <f>TAB_!G2918</f>
        <v>0</v>
      </c>
      <c r="I2012" s="41">
        <f>TAB_!H2918</f>
        <v>0</v>
      </c>
      <c r="J2012" s="42">
        <f>TAB_!I2918</f>
        <v>0</v>
      </c>
      <c r="K2012" s="41">
        <f>TAB_!J2918</f>
        <v>0</v>
      </c>
      <c r="L2012" s="42">
        <f>TAB_!K2918</f>
        <v>0</v>
      </c>
      <c r="M2012" s="136">
        <f>TAB_!L2918</f>
        <v>0</v>
      </c>
      <c r="N2012" s="42">
        <f>TAB_!M2918</f>
        <v>5.3</v>
      </c>
    </row>
    <row r="2013" spans="2:14">
      <c r="B2013" s="142" t="str">
        <f>TAB_!A2919</f>
        <v>(4)Acuerdo</v>
      </c>
      <c r="C2013" s="136">
        <f>TAB_!B2919</f>
        <v>0</v>
      </c>
      <c r="D2013" s="42">
        <f>TAB_!C2919</f>
        <v>0</v>
      </c>
      <c r="E2013" s="41">
        <f>TAB_!D2919</f>
        <v>50</v>
      </c>
      <c r="F2013" s="42">
        <f>TAB_!E2919</f>
        <v>50</v>
      </c>
      <c r="G2013" s="41">
        <f>TAB_!F2919</f>
        <v>50</v>
      </c>
      <c r="H2013" s="42">
        <f>TAB_!G2919</f>
        <v>60</v>
      </c>
      <c r="I2013" s="41">
        <f>TAB_!H2919</f>
        <v>20</v>
      </c>
      <c r="J2013" s="42">
        <f>TAB_!I2919</f>
        <v>50</v>
      </c>
      <c r="K2013" s="41">
        <f>TAB_!J2919</f>
        <v>40</v>
      </c>
      <c r="L2013" s="42">
        <f>TAB_!K2919</f>
        <v>25</v>
      </c>
      <c r="M2013" s="136">
        <f>TAB_!L2919</f>
        <v>38.9</v>
      </c>
      <c r="N2013" s="42">
        <f>TAB_!M2919</f>
        <v>47.4</v>
      </c>
    </row>
    <row r="2014" spans="2:14">
      <c r="B2014" s="142" t="str">
        <f>TAB_!A2920</f>
        <v>(5)Total Acuerdo</v>
      </c>
      <c r="C2014" s="136">
        <f>TAB_!B2920</f>
        <v>0</v>
      </c>
      <c r="D2014" s="42">
        <f>TAB_!C2920</f>
        <v>0</v>
      </c>
      <c r="E2014" s="41">
        <f>TAB_!D2920</f>
        <v>0</v>
      </c>
      <c r="F2014" s="42">
        <f>TAB_!E2920</f>
        <v>0</v>
      </c>
      <c r="G2014" s="41">
        <f>TAB_!F2920</f>
        <v>25</v>
      </c>
      <c r="H2014" s="42">
        <f>TAB_!G2920</f>
        <v>20</v>
      </c>
      <c r="I2014" s="41">
        <f>TAB_!H2920</f>
        <v>80</v>
      </c>
      <c r="J2014" s="42">
        <f>TAB_!I2920</f>
        <v>50</v>
      </c>
      <c r="K2014" s="41">
        <f>TAB_!J2920</f>
        <v>40</v>
      </c>
      <c r="L2014" s="42">
        <f>TAB_!K2920</f>
        <v>50</v>
      </c>
      <c r="M2014" s="136">
        <f>TAB_!L2920</f>
        <v>38.9</v>
      </c>
      <c r="N2014" s="42">
        <f>TAB_!M2920</f>
        <v>26.3</v>
      </c>
    </row>
    <row r="2015" spans="2:14">
      <c r="B2015" s="142" t="str">
        <f>TAB_!A2921</f>
        <v>NS/NA</v>
      </c>
      <c r="C2015" s="136">
        <f>TAB_!B2921</f>
        <v>0</v>
      </c>
      <c r="D2015" s="42">
        <f>TAB_!C2921</f>
        <v>0</v>
      </c>
      <c r="E2015" s="41">
        <f>TAB_!D2921</f>
        <v>50</v>
      </c>
      <c r="F2015" s="42">
        <f>TAB_!E2921</f>
        <v>33.299999999999997</v>
      </c>
      <c r="G2015" s="41">
        <f>TAB_!F2921</f>
        <v>25</v>
      </c>
      <c r="H2015" s="42">
        <f>TAB_!G2921</f>
        <v>20</v>
      </c>
      <c r="I2015" s="41">
        <f>TAB_!H2921</f>
        <v>0</v>
      </c>
      <c r="J2015" s="42">
        <f>TAB_!I2921</f>
        <v>0</v>
      </c>
      <c r="K2015" s="41">
        <f>TAB_!J2921</f>
        <v>20</v>
      </c>
      <c r="L2015" s="42">
        <f>TAB_!K2921</f>
        <v>25</v>
      </c>
      <c r="M2015" s="136">
        <f>TAB_!L2921</f>
        <v>22.2</v>
      </c>
      <c r="N2015" s="42">
        <f>TAB_!M2921</f>
        <v>21.1</v>
      </c>
    </row>
    <row r="2016" spans="2:14">
      <c r="B2016" s="142" t="str">
        <f>TAB_!A2922</f>
        <v>Total</v>
      </c>
      <c r="C2016" s="136">
        <f>TAB_!B2922</f>
        <v>0</v>
      </c>
      <c r="D2016" s="42">
        <f>TAB_!C2922</f>
        <v>0</v>
      </c>
      <c r="E2016" s="41">
        <f>TAB_!D2922</f>
        <v>100</v>
      </c>
      <c r="F2016" s="42">
        <f>TAB_!E2922</f>
        <v>100</v>
      </c>
      <c r="G2016" s="41">
        <f>TAB_!F2922</f>
        <v>100</v>
      </c>
      <c r="H2016" s="42">
        <f>TAB_!G2922</f>
        <v>100</v>
      </c>
      <c r="I2016" s="41">
        <f>TAB_!H2922</f>
        <v>100</v>
      </c>
      <c r="J2016" s="42">
        <f>TAB_!I2922</f>
        <v>100</v>
      </c>
      <c r="K2016" s="41">
        <f>TAB_!J2922</f>
        <v>100</v>
      </c>
      <c r="L2016" s="42">
        <f>TAB_!K2922</f>
        <v>100</v>
      </c>
      <c r="M2016" s="136">
        <f>TAB_!L2922</f>
        <v>100</v>
      </c>
      <c r="N2016" s="42">
        <f>TAB_!M2922</f>
        <v>100</v>
      </c>
    </row>
    <row r="2017" spans="1:14">
      <c r="B2017" s="143" t="str">
        <f>TAB_!A2923</f>
        <v>Numero de entrevistados</v>
      </c>
      <c r="C2017" s="137">
        <f>TAB_!B2923</f>
        <v>0</v>
      </c>
      <c r="D2017" s="44">
        <f>TAB_!C2923</f>
        <v>0</v>
      </c>
      <c r="E2017" s="43">
        <f>TAB_!D2923</f>
        <v>4</v>
      </c>
      <c r="F2017" s="44">
        <f>TAB_!E2923</f>
        <v>6</v>
      </c>
      <c r="G2017" s="43">
        <f>TAB_!F2923</f>
        <v>4</v>
      </c>
      <c r="H2017" s="44">
        <f>TAB_!G2923</f>
        <v>5</v>
      </c>
      <c r="I2017" s="43">
        <f>TAB_!H2923</f>
        <v>5</v>
      </c>
      <c r="J2017" s="44">
        <f>TAB_!I2923</f>
        <v>4</v>
      </c>
      <c r="K2017" s="43">
        <f>TAB_!J2923</f>
        <v>5</v>
      </c>
      <c r="L2017" s="44">
        <f>TAB_!K2923</f>
        <v>4</v>
      </c>
      <c r="M2017" s="137">
        <f>TAB_!L2923</f>
        <v>18</v>
      </c>
      <c r="N2017" s="44">
        <f>TAB_!M2923</f>
        <v>19</v>
      </c>
    </row>
    <row r="2018" spans="1:14">
      <c r="B2018" s="161" t="str">
        <f>TAB_!A2924</f>
        <v>TOP TWO BOX</v>
      </c>
      <c r="C2018" s="138">
        <f>TAB_!B2924</f>
        <v>0</v>
      </c>
      <c r="D2018" s="36">
        <f>TAB_!C2924</f>
        <v>0</v>
      </c>
      <c r="E2018" s="35">
        <f>TAB_!D2924</f>
        <v>50</v>
      </c>
      <c r="F2018" s="36">
        <f>TAB_!E2924</f>
        <v>50</v>
      </c>
      <c r="G2018" s="35">
        <f>TAB_!F2924</f>
        <v>75</v>
      </c>
      <c r="H2018" s="36">
        <f>TAB_!G2924</f>
        <v>80</v>
      </c>
      <c r="I2018" s="35">
        <f>TAB_!H2924</f>
        <v>100</v>
      </c>
      <c r="J2018" s="36">
        <f>TAB_!I2924</f>
        <v>100</v>
      </c>
      <c r="K2018" s="35">
        <f>TAB_!J2924</f>
        <v>80</v>
      </c>
      <c r="L2018" s="36">
        <f>TAB_!K2924</f>
        <v>75</v>
      </c>
      <c r="M2018" s="138">
        <f>TAB_!L2924</f>
        <v>77.8</v>
      </c>
      <c r="N2018" s="36">
        <f>TAB_!M2924</f>
        <v>73.7</v>
      </c>
    </row>
    <row r="2019" spans="1:14">
      <c r="B2019" s="142" t="str">
        <f>TAB_!A2925</f>
        <v>BOTTOM TWO BOX</v>
      </c>
      <c r="C2019" s="136">
        <f>TAB_!B2925</f>
        <v>0</v>
      </c>
      <c r="D2019" s="42">
        <f>TAB_!C2925</f>
        <v>0</v>
      </c>
      <c r="E2019" s="41">
        <f>TAB_!D2925</f>
        <v>0</v>
      </c>
      <c r="F2019" s="42">
        <f>TAB_!E2925</f>
        <v>0</v>
      </c>
      <c r="G2019" s="41">
        <f>TAB_!F2925</f>
        <v>0</v>
      </c>
      <c r="H2019" s="42">
        <f>TAB_!G2925</f>
        <v>0</v>
      </c>
      <c r="I2019" s="41">
        <f>TAB_!H2925</f>
        <v>0</v>
      </c>
      <c r="J2019" s="42">
        <f>TAB_!I2925</f>
        <v>0</v>
      </c>
      <c r="K2019" s="41">
        <f>TAB_!J2925</f>
        <v>0</v>
      </c>
      <c r="L2019" s="42">
        <f>TAB_!K2925</f>
        <v>0</v>
      </c>
      <c r="M2019" s="136">
        <f>TAB_!L2925</f>
        <v>0</v>
      </c>
      <c r="N2019" s="42">
        <f>TAB_!M2925</f>
        <v>0</v>
      </c>
    </row>
    <row r="2020" spans="1:14">
      <c r="B2020" s="161" t="str">
        <f>TAB_!A2926</f>
        <v>Media Escala de 1 a 5</v>
      </c>
      <c r="C2020" s="139">
        <f>TAB_!B2926</f>
        <v>0</v>
      </c>
      <c r="D2020" s="38">
        <f>TAB_!C2926</f>
        <v>0</v>
      </c>
      <c r="E2020" s="37">
        <f>TAB_!D2926</f>
        <v>4</v>
      </c>
      <c r="F2020" s="38">
        <f>TAB_!E2926</f>
        <v>3.8</v>
      </c>
      <c r="G2020" s="37">
        <f>TAB_!F2926</f>
        <v>4.3</v>
      </c>
      <c r="H2020" s="38">
        <f>TAB_!G2926</f>
        <v>4.3</v>
      </c>
      <c r="I2020" s="37">
        <f>TAB_!H2926</f>
        <v>4.8</v>
      </c>
      <c r="J2020" s="38">
        <f>TAB_!I2926</f>
        <v>4.5</v>
      </c>
      <c r="K2020" s="37">
        <f>TAB_!J2926</f>
        <v>4.5</v>
      </c>
      <c r="L2020" s="38">
        <f>TAB_!K2926</f>
        <v>4.7</v>
      </c>
      <c r="M2020" s="139">
        <f>TAB_!L2926</f>
        <v>4.5</v>
      </c>
      <c r="N2020" s="38">
        <f>TAB_!M2926</f>
        <v>4.3</v>
      </c>
    </row>
    <row r="2021" spans="1:14" ht="15" thickBot="1">
      <c r="B2021" s="162" t="str">
        <f>TAB_!A2927</f>
        <v>Índice Escala de 1 a 100</v>
      </c>
      <c r="C2021" s="140">
        <f>TAB_!B2927</f>
        <v>0</v>
      </c>
      <c r="D2021" s="46">
        <f>TAB_!C2927</f>
        <v>0</v>
      </c>
      <c r="E2021" s="45">
        <f>TAB_!D2927</f>
        <v>75</v>
      </c>
      <c r="F2021" s="46">
        <f>TAB_!E2927</f>
        <v>68.8</v>
      </c>
      <c r="G2021" s="45">
        <f>TAB_!F2927</f>
        <v>83.3</v>
      </c>
      <c r="H2021" s="46">
        <f>TAB_!G2927</f>
        <v>81.3</v>
      </c>
      <c r="I2021" s="45">
        <f>TAB_!H2927</f>
        <v>95</v>
      </c>
      <c r="J2021" s="46">
        <f>TAB_!I2927</f>
        <v>87.5</v>
      </c>
      <c r="K2021" s="45">
        <f>TAB_!J2927</f>
        <v>87.5</v>
      </c>
      <c r="L2021" s="46">
        <f>TAB_!K2927</f>
        <v>91.7</v>
      </c>
      <c r="M2021" s="140">
        <f>TAB_!L2927</f>
        <v>87.5</v>
      </c>
      <c r="N2021" s="46">
        <f>TAB_!M2927</f>
        <v>81.7</v>
      </c>
    </row>
    <row r="2022" spans="1:14">
      <c r="C2022" s="33"/>
      <c r="D2022" s="33"/>
      <c r="E2022" s="33"/>
      <c r="F2022" s="33"/>
      <c r="G2022" s="33"/>
      <c r="H2022" s="33"/>
      <c r="I2022" s="33"/>
      <c r="J2022" s="33"/>
      <c r="K2022" s="33"/>
      <c r="L2022" s="33"/>
      <c r="M2022" s="33"/>
      <c r="N2022" s="33"/>
    </row>
    <row r="2023" spans="1:14" s="111" customFormat="1">
      <c r="A2023" s="113"/>
      <c r="B2023" s="33"/>
      <c r="C2023" s="33"/>
      <c r="D2023" s="33"/>
      <c r="E2023" s="33"/>
      <c r="F2023" s="33"/>
      <c r="G2023" s="33"/>
      <c r="H2023" s="33"/>
      <c r="I2023" s="33"/>
      <c r="J2023" s="33"/>
      <c r="K2023" s="33"/>
      <c r="L2023" s="33"/>
      <c r="M2023" s="33"/>
      <c r="N2023" s="33"/>
    </row>
    <row r="2024" spans="1:14" s="111" customFormat="1">
      <c r="A2024" s="273"/>
      <c r="B2024" s="33"/>
      <c r="C2024" s="33"/>
      <c r="D2024" s="33"/>
      <c r="E2024" s="33"/>
      <c r="F2024" s="33"/>
      <c r="G2024" s="33"/>
      <c r="H2024" s="33"/>
      <c r="I2024" s="33"/>
      <c r="J2024" s="33"/>
      <c r="K2024" s="33"/>
      <c r="L2024" s="33"/>
      <c r="M2024" s="33"/>
      <c r="N2024" s="33"/>
    </row>
    <row r="2025" spans="1:14" s="111" customFormat="1">
      <c r="A2025" s="273"/>
      <c r="B2025" s="33"/>
      <c r="C2025" s="33"/>
      <c r="D2025" s="33"/>
      <c r="E2025" s="33"/>
      <c r="F2025" s="33"/>
      <c r="G2025" s="33"/>
      <c r="H2025" s="33"/>
      <c r="I2025" s="33"/>
      <c r="J2025" s="33"/>
      <c r="K2025" s="33"/>
      <c r="L2025" s="33"/>
      <c r="M2025" s="33"/>
      <c r="N2025" s="33"/>
    </row>
    <row r="2026" spans="1:14" s="111" customFormat="1">
      <c r="A2026" s="273"/>
      <c r="B2026" s="33"/>
      <c r="C2026" s="33"/>
      <c r="D2026" s="33"/>
      <c r="E2026" s="33"/>
      <c r="F2026" s="33"/>
      <c r="G2026" s="33"/>
      <c r="H2026" s="33"/>
      <c r="I2026" s="33"/>
      <c r="J2026" s="33"/>
      <c r="K2026" s="33"/>
      <c r="L2026" s="33"/>
      <c r="M2026" s="33"/>
      <c r="N2026" s="33"/>
    </row>
    <row r="2027" spans="1:14">
      <c r="A2027" s="273"/>
      <c r="C2027" s="33"/>
      <c r="D2027" s="33"/>
      <c r="E2027" s="33"/>
      <c r="F2027" s="33"/>
      <c r="G2027" s="33"/>
      <c r="H2027" s="33"/>
      <c r="I2027" s="33"/>
      <c r="J2027" s="33"/>
      <c r="K2027" s="33"/>
      <c r="L2027" s="33"/>
      <c r="M2027" s="33"/>
      <c r="N2027" s="33"/>
    </row>
    <row r="2028" spans="1:14" ht="15" thickBot="1">
      <c r="A2028" s="273"/>
      <c r="B2028" s="141" t="str">
        <f>TAB_!A2930</f>
        <v>¿Considera que en términos generales las funciones y responsabilidades le son asignadas con claridad?</v>
      </c>
      <c r="C2028" s="33"/>
      <c r="D2028" s="33"/>
      <c r="E2028" s="33"/>
      <c r="F2028" s="33"/>
      <c r="G2028" s="33"/>
      <c r="H2028" s="33"/>
      <c r="I2028" s="33"/>
      <c r="J2028" s="33"/>
      <c r="K2028" s="33"/>
      <c r="L2028" s="33"/>
      <c r="M2028" s="33"/>
      <c r="N2028" s="33"/>
    </row>
    <row r="2029" spans="1:14">
      <c r="A2029" s="273"/>
      <c r="B2029" s="160" t="str">
        <f>TAB_!A2938</f>
        <v>(1)Total Desacuerdo</v>
      </c>
      <c r="C2029" s="159">
        <f>TAB_!B2938</f>
        <v>0</v>
      </c>
      <c r="D2029" s="158">
        <f>TAB_!C2938</f>
        <v>0</v>
      </c>
      <c r="E2029" s="157">
        <f>TAB_!D2938</f>
        <v>0</v>
      </c>
      <c r="F2029" s="158">
        <f>TAB_!E2938</f>
        <v>0</v>
      </c>
      <c r="G2029" s="157">
        <f>TAB_!F2938</f>
        <v>0</v>
      </c>
      <c r="H2029" s="158">
        <f>TAB_!G2938</f>
        <v>0</v>
      </c>
      <c r="I2029" s="157">
        <f>TAB_!H2938</f>
        <v>0</v>
      </c>
      <c r="J2029" s="158">
        <f>TAB_!I2938</f>
        <v>0</v>
      </c>
      <c r="K2029" s="157">
        <f>TAB_!J2938</f>
        <v>0</v>
      </c>
      <c r="L2029" s="158">
        <f>TAB_!K2938</f>
        <v>0</v>
      </c>
      <c r="M2029" s="159">
        <f>TAB_!L2938</f>
        <v>0</v>
      </c>
      <c r="N2029" s="158">
        <f>TAB_!M2938</f>
        <v>0</v>
      </c>
    </row>
    <row r="2030" spans="1:14">
      <c r="A2030" s="273"/>
      <c r="B2030" s="142" t="str">
        <f>TAB_!A2939</f>
        <v>(2)Desacuerdo</v>
      </c>
      <c r="C2030" s="136">
        <f>TAB_!B2939</f>
        <v>0</v>
      </c>
      <c r="D2030" s="42">
        <f>TAB_!C2939</f>
        <v>0</v>
      </c>
      <c r="E2030" s="41">
        <f>TAB_!D2939</f>
        <v>0</v>
      </c>
      <c r="F2030" s="42">
        <f>TAB_!E2939</f>
        <v>0</v>
      </c>
      <c r="G2030" s="41">
        <f>TAB_!F2939</f>
        <v>0</v>
      </c>
      <c r="H2030" s="42">
        <f>TAB_!G2939</f>
        <v>0</v>
      </c>
      <c r="I2030" s="41">
        <f>TAB_!H2939</f>
        <v>0</v>
      </c>
      <c r="J2030" s="42">
        <f>TAB_!I2939</f>
        <v>0</v>
      </c>
      <c r="K2030" s="41">
        <f>TAB_!J2939</f>
        <v>0</v>
      </c>
      <c r="L2030" s="42">
        <f>TAB_!K2939</f>
        <v>25</v>
      </c>
      <c r="M2030" s="136">
        <f>TAB_!L2939</f>
        <v>0</v>
      </c>
      <c r="N2030" s="42">
        <f>TAB_!M2939</f>
        <v>12.5</v>
      </c>
    </row>
    <row r="2031" spans="1:14">
      <c r="A2031" s="273"/>
      <c r="B2031" s="142" t="str">
        <f>TAB_!A2940</f>
        <v>(3)Medianamente de acuerdo</v>
      </c>
      <c r="C2031" s="136">
        <f>TAB_!B2940</f>
        <v>0</v>
      </c>
      <c r="D2031" s="42">
        <f>TAB_!C2940</f>
        <v>0</v>
      </c>
      <c r="E2031" s="41">
        <f>TAB_!D2940</f>
        <v>0</v>
      </c>
      <c r="F2031" s="42">
        <f>TAB_!E2940</f>
        <v>0</v>
      </c>
      <c r="G2031" s="41">
        <f>TAB_!F2940</f>
        <v>0</v>
      </c>
      <c r="H2031" s="42">
        <f>TAB_!G2940</f>
        <v>0</v>
      </c>
      <c r="I2031" s="41">
        <f>TAB_!H2940</f>
        <v>0</v>
      </c>
      <c r="J2031" s="42">
        <f>TAB_!I2940</f>
        <v>0</v>
      </c>
      <c r="K2031" s="41">
        <f>TAB_!J2940</f>
        <v>20</v>
      </c>
      <c r="L2031" s="42">
        <f>TAB_!K2940</f>
        <v>50</v>
      </c>
      <c r="M2031" s="136">
        <f>TAB_!L2940</f>
        <v>10</v>
      </c>
      <c r="N2031" s="42">
        <f>TAB_!M2940</f>
        <v>25</v>
      </c>
    </row>
    <row r="2032" spans="1:14">
      <c r="A2032" s="273"/>
      <c r="B2032" s="142" t="str">
        <f>TAB_!A2941</f>
        <v>(4)Acuerdo</v>
      </c>
      <c r="C2032" s="136">
        <f>TAB_!B2941</f>
        <v>0</v>
      </c>
      <c r="D2032" s="42">
        <f>TAB_!C2941</f>
        <v>0</v>
      </c>
      <c r="E2032" s="41">
        <f>TAB_!D2941</f>
        <v>0</v>
      </c>
      <c r="F2032" s="42">
        <f>TAB_!E2941</f>
        <v>0</v>
      </c>
      <c r="G2032" s="41">
        <f>TAB_!F2941</f>
        <v>0</v>
      </c>
      <c r="H2032" s="42">
        <f>TAB_!G2941</f>
        <v>0</v>
      </c>
      <c r="I2032" s="41">
        <f>TAB_!H2941</f>
        <v>0</v>
      </c>
      <c r="J2032" s="42">
        <f>TAB_!I2941</f>
        <v>50</v>
      </c>
      <c r="K2032" s="41">
        <f>TAB_!J2941</f>
        <v>40</v>
      </c>
      <c r="L2032" s="42">
        <f>TAB_!K2941</f>
        <v>0</v>
      </c>
      <c r="M2032" s="136">
        <f>TAB_!L2941</f>
        <v>20</v>
      </c>
      <c r="N2032" s="42">
        <f>TAB_!M2941</f>
        <v>25</v>
      </c>
    </row>
    <row r="2033" spans="1:14">
      <c r="A2033" s="273"/>
      <c r="B2033" s="142" t="str">
        <f>TAB_!A2942</f>
        <v>(5)Total Acuerdo</v>
      </c>
      <c r="C2033" s="136">
        <f>TAB_!B2942</f>
        <v>0</v>
      </c>
      <c r="D2033" s="42">
        <f>TAB_!C2942</f>
        <v>0</v>
      </c>
      <c r="E2033" s="41">
        <f>TAB_!D2942</f>
        <v>0</v>
      </c>
      <c r="F2033" s="42">
        <f>TAB_!E2942</f>
        <v>0</v>
      </c>
      <c r="G2033" s="41">
        <f>TAB_!F2942</f>
        <v>0</v>
      </c>
      <c r="H2033" s="42">
        <f>TAB_!G2942</f>
        <v>0</v>
      </c>
      <c r="I2033" s="41">
        <f>TAB_!H2942</f>
        <v>100</v>
      </c>
      <c r="J2033" s="42">
        <f>TAB_!I2942</f>
        <v>50</v>
      </c>
      <c r="K2033" s="41">
        <f>TAB_!J2942</f>
        <v>40</v>
      </c>
      <c r="L2033" s="42">
        <f>TAB_!K2942</f>
        <v>25</v>
      </c>
      <c r="M2033" s="136">
        <f>TAB_!L2942</f>
        <v>70</v>
      </c>
      <c r="N2033" s="42">
        <f>TAB_!M2942</f>
        <v>37.5</v>
      </c>
    </row>
    <row r="2034" spans="1:14">
      <c r="A2034" s="273"/>
      <c r="B2034" s="142" t="str">
        <f>TAB_!A2943</f>
        <v>NS/NA</v>
      </c>
      <c r="C2034" s="136">
        <f>TAB_!B2943</f>
        <v>0</v>
      </c>
      <c r="D2034" s="42">
        <f>TAB_!C2943</f>
        <v>0</v>
      </c>
      <c r="E2034" s="41">
        <f>TAB_!D2943</f>
        <v>0</v>
      </c>
      <c r="F2034" s="42">
        <f>TAB_!E2943</f>
        <v>0</v>
      </c>
      <c r="G2034" s="41">
        <f>TAB_!F2943</f>
        <v>0</v>
      </c>
      <c r="H2034" s="42">
        <f>TAB_!G2943</f>
        <v>0</v>
      </c>
      <c r="I2034" s="41">
        <f>TAB_!H2943</f>
        <v>0</v>
      </c>
      <c r="J2034" s="42">
        <f>TAB_!I2943</f>
        <v>0</v>
      </c>
      <c r="K2034" s="41">
        <f>TAB_!J2943</f>
        <v>0</v>
      </c>
      <c r="L2034" s="42">
        <f>TAB_!K2943</f>
        <v>0</v>
      </c>
      <c r="M2034" s="136">
        <f>TAB_!L2943</f>
        <v>0</v>
      </c>
      <c r="N2034" s="42">
        <f>TAB_!M2943</f>
        <v>0</v>
      </c>
    </row>
    <row r="2035" spans="1:14">
      <c r="A2035" s="273"/>
      <c r="B2035" s="142" t="str">
        <f>TAB_!A2944</f>
        <v>Total</v>
      </c>
      <c r="C2035" s="136">
        <f>TAB_!B2944</f>
        <v>0</v>
      </c>
      <c r="D2035" s="42">
        <f>TAB_!C2944</f>
        <v>0</v>
      </c>
      <c r="E2035" s="41">
        <f>TAB_!D2944</f>
        <v>0</v>
      </c>
      <c r="F2035" s="42">
        <f>TAB_!E2944</f>
        <v>0</v>
      </c>
      <c r="G2035" s="41">
        <f>TAB_!F2944</f>
        <v>0</v>
      </c>
      <c r="H2035" s="42">
        <f>TAB_!G2944</f>
        <v>0</v>
      </c>
      <c r="I2035" s="41">
        <f>TAB_!H2944</f>
        <v>100</v>
      </c>
      <c r="J2035" s="42">
        <f>TAB_!I2944</f>
        <v>100</v>
      </c>
      <c r="K2035" s="41">
        <f>TAB_!J2944</f>
        <v>100</v>
      </c>
      <c r="L2035" s="42">
        <f>TAB_!K2944</f>
        <v>100</v>
      </c>
      <c r="M2035" s="136">
        <f>TAB_!L2944</f>
        <v>100</v>
      </c>
      <c r="N2035" s="42">
        <f>TAB_!M2944</f>
        <v>100</v>
      </c>
    </row>
    <row r="2036" spans="1:14">
      <c r="A2036" s="273"/>
      <c r="B2036" s="143" t="str">
        <f>TAB_!A2945</f>
        <v>Numero de entrevistados</v>
      </c>
      <c r="C2036" s="137">
        <f>TAB_!B2945</f>
        <v>0</v>
      </c>
      <c r="D2036" s="44">
        <f>TAB_!C2945</f>
        <v>0</v>
      </c>
      <c r="E2036" s="43">
        <f>TAB_!D2945</f>
        <v>0</v>
      </c>
      <c r="F2036" s="44">
        <f>TAB_!E2945</f>
        <v>0</v>
      </c>
      <c r="G2036" s="43">
        <f>TAB_!F2945</f>
        <v>0</v>
      </c>
      <c r="H2036" s="44">
        <f>TAB_!G2945</f>
        <v>0</v>
      </c>
      <c r="I2036" s="43">
        <f>TAB_!H2945</f>
        <v>5</v>
      </c>
      <c r="J2036" s="44">
        <f>TAB_!I2945</f>
        <v>4</v>
      </c>
      <c r="K2036" s="43">
        <f>TAB_!J2945</f>
        <v>5</v>
      </c>
      <c r="L2036" s="44">
        <f>TAB_!K2945</f>
        <v>4</v>
      </c>
      <c r="M2036" s="137">
        <f>TAB_!L2945</f>
        <v>10</v>
      </c>
      <c r="N2036" s="44">
        <f>TAB_!M2945</f>
        <v>8</v>
      </c>
    </row>
    <row r="2037" spans="1:14">
      <c r="A2037" s="273"/>
      <c r="B2037" s="161" t="str">
        <f>TAB_!A2946</f>
        <v>TOP TWO BOX</v>
      </c>
      <c r="C2037" s="138">
        <f>TAB_!B2946</f>
        <v>0</v>
      </c>
      <c r="D2037" s="36">
        <f>TAB_!C2946</f>
        <v>0</v>
      </c>
      <c r="E2037" s="35">
        <f>TAB_!D2946</f>
        <v>0</v>
      </c>
      <c r="F2037" s="36">
        <f>TAB_!E2946</f>
        <v>0</v>
      </c>
      <c r="G2037" s="35">
        <f>TAB_!F2946</f>
        <v>0</v>
      </c>
      <c r="H2037" s="36">
        <f>TAB_!G2946</f>
        <v>0</v>
      </c>
      <c r="I2037" s="35">
        <f>TAB_!H2946</f>
        <v>100</v>
      </c>
      <c r="J2037" s="36">
        <f>TAB_!I2946</f>
        <v>100</v>
      </c>
      <c r="K2037" s="35">
        <f>TAB_!J2946</f>
        <v>80</v>
      </c>
      <c r="L2037" s="36">
        <f>TAB_!K2946</f>
        <v>25</v>
      </c>
      <c r="M2037" s="138">
        <f>TAB_!L2946</f>
        <v>90</v>
      </c>
      <c r="N2037" s="36">
        <f>TAB_!M2946</f>
        <v>62.5</v>
      </c>
    </row>
    <row r="2038" spans="1:14">
      <c r="A2038" s="273"/>
      <c r="B2038" s="142" t="str">
        <f>TAB_!A2947</f>
        <v>BOTTOM TWO BOX</v>
      </c>
      <c r="C2038" s="136">
        <f>TAB_!B2947</f>
        <v>0</v>
      </c>
      <c r="D2038" s="42">
        <f>TAB_!C2947</f>
        <v>0</v>
      </c>
      <c r="E2038" s="41">
        <f>TAB_!D2947</f>
        <v>0</v>
      </c>
      <c r="F2038" s="42">
        <f>TAB_!E2947</f>
        <v>0</v>
      </c>
      <c r="G2038" s="41">
        <f>TAB_!F2947</f>
        <v>0</v>
      </c>
      <c r="H2038" s="42">
        <f>TAB_!G2947</f>
        <v>0</v>
      </c>
      <c r="I2038" s="41">
        <f>TAB_!H2947</f>
        <v>0</v>
      </c>
      <c r="J2038" s="42">
        <f>TAB_!I2947</f>
        <v>0</v>
      </c>
      <c r="K2038" s="41">
        <f>TAB_!J2947</f>
        <v>0</v>
      </c>
      <c r="L2038" s="42">
        <f>TAB_!K2947</f>
        <v>25</v>
      </c>
      <c r="M2038" s="136">
        <f>TAB_!L2947</f>
        <v>0</v>
      </c>
      <c r="N2038" s="42">
        <f>TAB_!M2947</f>
        <v>12.5</v>
      </c>
    </row>
    <row r="2039" spans="1:14">
      <c r="A2039" s="273"/>
      <c r="B2039" s="161" t="str">
        <f>TAB_!A2948</f>
        <v>Media Escala de 1 a 5</v>
      </c>
      <c r="C2039" s="139">
        <f>TAB_!B2948</f>
        <v>0</v>
      </c>
      <c r="D2039" s="38">
        <f>TAB_!C2948</f>
        <v>0</v>
      </c>
      <c r="E2039" s="37">
        <f>TAB_!D2948</f>
        <v>0</v>
      </c>
      <c r="F2039" s="38">
        <f>TAB_!E2948</f>
        <v>0</v>
      </c>
      <c r="G2039" s="37">
        <f>TAB_!F2948</f>
        <v>0</v>
      </c>
      <c r="H2039" s="38">
        <f>TAB_!G2948</f>
        <v>0</v>
      </c>
      <c r="I2039" s="37">
        <f>TAB_!H2948</f>
        <v>5</v>
      </c>
      <c r="J2039" s="38">
        <f>TAB_!I2948</f>
        <v>4.5</v>
      </c>
      <c r="K2039" s="37">
        <f>TAB_!J2948</f>
        <v>4.2</v>
      </c>
      <c r="L2039" s="38">
        <f>TAB_!K2948</f>
        <v>3.3</v>
      </c>
      <c r="M2039" s="139">
        <f>TAB_!L2948</f>
        <v>4.5999999999999996</v>
      </c>
      <c r="N2039" s="38">
        <f>TAB_!M2948</f>
        <v>3.9</v>
      </c>
    </row>
    <row r="2040" spans="1:14" ht="15" thickBot="1">
      <c r="A2040" s="273"/>
      <c r="B2040" s="162" t="str">
        <f>TAB_!A2949</f>
        <v>Índice Escala de 1 a 100</v>
      </c>
      <c r="C2040" s="140">
        <f>TAB_!B2949</f>
        <v>0</v>
      </c>
      <c r="D2040" s="46">
        <f>TAB_!C2949</f>
        <v>0</v>
      </c>
      <c r="E2040" s="45">
        <f>TAB_!D2949</f>
        <v>0</v>
      </c>
      <c r="F2040" s="46">
        <f>TAB_!E2949</f>
        <v>0</v>
      </c>
      <c r="G2040" s="45">
        <f>TAB_!F2949</f>
        <v>0</v>
      </c>
      <c r="H2040" s="46">
        <f>TAB_!G2949</f>
        <v>0</v>
      </c>
      <c r="I2040" s="45">
        <f>TAB_!H2949</f>
        <v>100</v>
      </c>
      <c r="J2040" s="46">
        <f>TAB_!I2949</f>
        <v>87.5</v>
      </c>
      <c r="K2040" s="45">
        <f>TAB_!J2949</f>
        <v>80</v>
      </c>
      <c r="L2040" s="46">
        <f>TAB_!K2949</f>
        <v>56.3</v>
      </c>
      <c r="M2040" s="140">
        <f>TAB_!L2949</f>
        <v>90</v>
      </c>
      <c r="N2040" s="46">
        <f>TAB_!M2949</f>
        <v>71.900000000000006</v>
      </c>
    </row>
    <row r="2041" spans="1:14">
      <c r="A2041" s="273"/>
      <c r="C2041" s="33"/>
      <c r="D2041" s="33"/>
      <c r="E2041" s="33"/>
      <c r="F2041" s="33"/>
      <c r="G2041" s="33"/>
      <c r="H2041" s="33"/>
      <c r="I2041" s="33"/>
      <c r="J2041" s="33"/>
      <c r="K2041" s="33"/>
      <c r="L2041" s="33"/>
      <c r="M2041" s="33"/>
      <c r="N2041" s="33"/>
    </row>
    <row r="2042" spans="1:14">
      <c r="A2042" s="273"/>
      <c r="C2042" s="33"/>
      <c r="D2042" s="33"/>
      <c r="E2042" s="33"/>
      <c r="F2042" s="33"/>
      <c r="G2042" s="33"/>
      <c r="H2042" s="33"/>
      <c r="I2042" s="33"/>
      <c r="J2042" s="33"/>
      <c r="K2042" s="33"/>
      <c r="L2042" s="33"/>
      <c r="M2042" s="33"/>
      <c r="N2042" s="33"/>
    </row>
    <row r="2043" spans="1:14" ht="15" thickBot="1">
      <c r="A2043" s="273"/>
      <c r="B2043" s="141" t="str">
        <f>TAB_!A2952</f>
        <v>¿Considera que en términos generales las funciones y responsabilidades que desarrolla contribuyen a cumplir los objetivos de su unidad?</v>
      </c>
      <c r="C2043" s="33"/>
      <c r="D2043" s="33"/>
      <c r="E2043" s="33"/>
      <c r="F2043" s="33"/>
      <c r="G2043" s="33"/>
      <c r="H2043" s="33"/>
      <c r="I2043" s="33"/>
      <c r="J2043" s="33"/>
      <c r="K2043" s="33"/>
      <c r="L2043" s="33"/>
      <c r="M2043" s="33"/>
      <c r="N2043" s="33"/>
    </row>
    <row r="2044" spans="1:14">
      <c r="A2044" s="273"/>
      <c r="B2044" s="160" t="str">
        <f>TAB_!A2960</f>
        <v>(1)Total Desacuerdo</v>
      </c>
      <c r="C2044" s="159">
        <f>TAB_!B2960</f>
        <v>0</v>
      </c>
      <c r="D2044" s="158">
        <f>TAB_!C2960</f>
        <v>0</v>
      </c>
      <c r="E2044" s="157">
        <f>TAB_!D2960</f>
        <v>0</v>
      </c>
      <c r="F2044" s="158">
        <f>TAB_!E2960</f>
        <v>0</v>
      </c>
      <c r="G2044" s="157">
        <f>TAB_!F2960</f>
        <v>0</v>
      </c>
      <c r="H2044" s="158">
        <f>TAB_!G2960</f>
        <v>0</v>
      </c>
      <c r="I2044" s="157">
        <f>TAB_!H2960</f>
        <v>0</v>
      </c>
      <c r="J2044" s="158">
        <f>TAB_!I2960</f>
        <v>0</v>
      </c>
      <c r="K2044" s="157">
        <f>TAB_!J2960</f>
        <v>0</v>
      </c>
      <c r="L2044" s="158">
        <f>TAB_!K2960</f>
        <v>0</v>
      </c>
      <c r="M2044" s="159">
        <f>TAB_!L2960</f>
        <v>0</v>
      </c>
      <c r="N2044" s="158">
        <f>TAB_!M2960</f>
        <v>0</v>
      </c>
    </row>
    <row r="2045" spans="1:14">
      <c r="A2045" s="273"/>
      <c r="B2045" s="142" t="str">
        <f>TAB_!A2961</f>
        <v>(2)Desacuerdo</v>
      </c>
      <c r="C2045" s="136">
        <f>TAB_!B2961</f>
        <v>0</v>
      </c>
      <c r="D2045" s="42">
        <f>TAB_!C2961</f>
        <v>0</v>
      </c>
      <c r="E2045" s="41">
        <f>TAB_!D2961</f>
        <v>0</v>
      </c>
      <c r="F2045" s="42">
        <f>TAB_!E2961</f>
        <v>0</v>
      </c>
      <c r="G2045" s="41">
        <f>TAB_!F2961</f>
        <v>0</v>
      </c>
      <c r="H2045" s="42">
        <f>TAB_!G2961</f>
        <v>0</v>
      </c>
      <c r="I2045" s="41">
        <f>TAB_!H2961</f>
        <v>0</v>
      </c>
      <c r="J2045" s="42">
        <f>TAB_!I2961</f>
        <v>0</v>
      </c>
      <c r="K2045" s="41">
        <f>TAB_!J2961</f>
        <v>0</v>
      </c>
      <c r="L2045" s="42">
        <f>TAB_!K2961</f>
        <v>0</v>
      </c>
      <c r="M2045" s="136">
        <f>TAB_!L2961</f>
        <v>0</v>
      </c>
      <c r="N2045" s="42">
        <f>TAB_!M2961</f>
        <v>0</v>
      </c>
    </row>
    <row r="2046" spans="1:14">
      <c r="A2046" s="273"/>
      <c r="B2046" s="142" t="str">
        <f>TAB_!A2962</f>
        <v>(3)Medianamente de acuerdo</v>
      </c>
      <c r="C2046" s="136">
        <f>TAB_!B2962</f>
        <v>0</v>
      </c>
      <c r="D2046" s="42">
        <f>TAB_!C2962</f>
        <v>0</v>
      </c>
      <c r="E2046" s="41">
        <f>TAB_!D2962</f>
        <v>0</v>
      </c>
      <c r="F2046" s="42">
        <f>TAB_!E2962</f>
        <v>0</v>
      </c>
      <c r="G2046" s="41">
        <f>TAB_!F2962</f>
        <v>0</v>
      </c>
      <c r="H2046" s="42">
        <f>TAB_!G2962</f>
        <v>0</v>
      </c>
      <c r="I2046" s="41">
        <f>TAB_!H2962</f>
        <v>0</v>
      </c>
      <c r="J2046" s="42">
        <f>TAB_!I2962</f>
        <v>0</v>
      </c>
      <c r="K2046" s="41">
        <f>TAB_!J2962</f>
        <v>0</v>
      </c>
      <c r="L2046" s="42">
        <f>TAB_!K2962</f>
        <v>0</v>
      </c>
      <c r="M2046" s="136">
        <f>TAB_!L2962</f>
        <v>0</v>
      </c>
      <c r="N2046" s="42">
        <f>TAB_!M2962</f>
        <v>0</v>
      </c>
    </row>
    <row r="2047" spans="1:14">
      <c r="A2047" s="273"/>
      <c r="B2047" s="142" t="str">
        <f>TAB_!A2963</f>
        <v>(4)Acuerdo</v>
      </c>
      <c r="C2047" s="136">
        <f>TAB_!B2963</f>
        <v>0</v>
      </c>
      <c r="D2047" s="42">
        <f>TAB_!C2963</f>
        <v>0</v>
      </c>
      <c r="E2047" s="41">
        <f>TAB_!D2963</f>
        <v>0</v>
      </c>
      <c r="F2047" s="42">
        <f>TAB_!E2963</f>
        <v>0</v>
      </c>
      <c r="G2047" s="41">
        <f>TAB_!F2963</f>
        <v>0</v>
      </c>
      <c r="H2047" s="42">
        <f>TAB_!G2963</f>
        <v>0</v>
      </c>
      <c r="I2047" s="41">
        <f>TAB_!H2963</f>
        <v>0</v>
      </c>
      <c r="J2047" s="42">
        <f>TAB_!I2963</f>
        <v>0</v>
      </c>
      <c r="K2047" s="41">
        <f>TAB_!J2963</f>
        <v>40</v>
      </c>
      <c r="L2047" s="42">
        <f>TAB_!K2963</f>
        <v>50</v>
      </c>
      <c r="M2047" s="136">
        <f>TAB_!L2963</f>
        <v>20</v>
      </c>
      <c r="N2047" s="42">
        <f>TAB_!M2963</f>
        <v>25</v>
      </c>
    </row>
    <row r="2048" spans="1:14">
      <c r="A2048" s="273"/>
      <c r="B2048" s="142" t="str">
        <f>TAB_!A2964</f>
        <v>(5)Total Acuerdo</v>
      </c>
      <c r="C2048" s="136">
        <f>TAB_!B2964</f>
        <v>0</v>
      </c>
      <c r="D2048" s="42">
        <f>TAB_!C2964</f>
        <v>0</v>
      </c>
      <c r="E2048" s="41">
        <f>TAB_!D2964</f>
        <v>0</v>
      </c>
      <c r="F2048" s="42">
        <f>TAB_!E2964</f>
        <v>0</v>
      </c>
      <c r="G2048" s="41">
        <f>TAB_!F2964</f>
        <v>0</v>
      </c>
      <c r="H2048" s="42">
        <f>TAB_!G2964</f>
        <v>0</v>
      </c>
      <c r="I2048" s="41">
        <f>TAB_!H2964</f>
        <v>100</v>
      </c>
      <c r="J2048" s="42">
        <f>TAB_!I2964</f>
        <v>100</v>
      </c>
      <c r="K2048" s="41">
        <f>TAB_!J2964</f>
        <v>60</v>
      </c>
      <c r="L2048" s="42">
        <f>TAB_!K2964</f>
        <v>50</v>
      </c>
      <c r="M2048" s="136">
        <f>TAB_!L2964</f>
        <v>80</v>
      </c>
      <c r="N2048" s="42">
        <f>TAB_!M2964</f>
        <v>75</v>
      </c>
    </row>
    <row r="2049" spans="1:14">
      <c r="A2049" s="273"/>
      <c r="B2049" s="142" t="str">
        <f>TAB_!A2965</f>
        <v>NS/NA</v>
      </c>
      <c r="C2049" s="136">
        <f>TAB_!B2965</f>
        <v>0</v>
      </c>
      <c r="D2049" s="42">
        <f>TAB_!C2965</f>
        <v>0</v>
      </c>
      <c r="E2049" s="41">
        <f>TAB_!D2965</f>
        <v>0</v>
      </c>
      <c r="F2049" s="42">
        <f>TAB_!E2965</f>
        <v>0</v>
      </c>
      <c r="G2049" s="41">
        <f>TAB_!F2965</f>
        <v>0</v>
      </c>
      <c r="H2049" s="42">
        <f>TAB_!G2965</f>
        <v>0</v>
      </c>
      <c r="I2049" s="41">
        <f>TAB_!H2965</f>
        <v>0</v>
      </c>
      <c r="J2049" s="42">
        <f>TAB_!I2965</f>
        <v>0</v>
      </c>
      <c r="K2049" s="41">
        <f>TAB_!J2965</f>
        <v>0</v>
      </c>
      <c r="L2049" s="42">
        <f>TAB_!K2965</f>
        <v>0</v>
      </c>
      <c r="M2049" s="136">
        <f>TAB_!L2965</f>
        <v>0</v>
      </c>
      <c r="N2049" s="42">
        <f>TAB_!M2965</f>
        <v>0</v>
      </c>
    </row>
    <row r="2050" spans="1:14">
      <c r="A2050" s="273"/>
      <c r="B2050" s="142" t="str">
        <f>TAB_!A2966</f>
        <v>Total</v>
      </c>
      <c r="C2050" s="136">
        <f>TAB_!B2966</f>
        <v>0</v>
      </c>
      <c r="D2050" s="42">
        <f>TAB_!C2966</f>
        <v>0</v>
      </c>
      <c r="E2050" s="41">
        <f>TAB_!D2966</f>
        <v>0</v>
      </c>
      <c r="F2050" s="42">
        <f>TAB_!E2966</f>
        <v>0</v>
      </c>
      <c r="G2050" s="41">
        <f>TAB_!F2966</f>
        <v>0</v>
      </c>
      <c r="H2050" s="42">
        <f>TAB_!G2966</f>
        <v>0</v>
      </c>
      <c r="I2050" s="41">
        <f>TAB_!H2966</f>
        <v>100</v>
      </c>
      <c r="J2050" s="42">
        <f>TAB_!I2966</f>
        <v>100</v>
      </c>
      <c r="K2050" s="41">
        <f>TAB_!J2966</f>
        <v>100</v>
      </c>
      <c r="L2050" s="42">
        <f>TAB_!K2966</f>
        <v>100</v>
      </c>
      <c r="M2050" s="136">
        <f>TAB_!L2966</f>
        <v>100</v>
      </c>
      <c r="N2050" s="42">
        <f>TAB_!M2966</f>
        <v>100</v>
      </c>
    </row>
    <row r="2051" spans="1:14">
      <c r="A2051" s="273"/>
      <c r="B2051" s="143" t="str">
        <f>TAB_!A2967</f>
        <v>Numero de entrevistados</v>
      </c>
      <c r="C2051" s="137">
        <f>TAB_!B2967</f>
        <v>0</v>
      </c>
      <c r="D2051" s="44">
        <f>TAB_!C2967</f>
        <v>0</v>
      </c>
      <c r="E2051" s="43">
        <f>TAB_!D2967</f>
        <v>0</v>
      </c>
      <c r="F2051" s="44">
        <f>TAB_!E2967</f>
        <v>0</v>
      </c>
      <c r="G2051" s="43">
        <f>TAB_!F2967</f>
        <v>0</v>
      </c>
      <c r="H2051" s="44">
        <f>TAB_!G2967</f>
        <v>0</v>
      </c>
      <c r="I2051" s="43">
        <f>TAB_!H2967</f>
        <v>5</v>
      </c>
      <c r="J2051" s="44">
        <f>TAB_!I2967</f>
        <v>4</v>
      </c>
      <c r="K2051" s="43">
        <f>TAB_!J2967</f>
        <v>5</v>
      </c>
      <c r="L2051" s="44">
        <f>TAB_!K2967</f>
        <v>4</v>
      </c>
      <c r="M2051" s="137">
        <f>TAB_!L2967</f>
        <v>10</v>
      </c>
      <c r="N2051" s="44">
        <f>TAB_!M2967</f>
        <v>8</v>
      </c>
    </row>
    <row r="2052" spans="1:14">
      <c r="A2052" s="273"/>
      <c r="B2052" s="161" t="str">
        <f>TAB_!A2968</f>
        <v>TOP TWO BOX</v>
      </c>
      <c r="C2052" s="138">
        <f>TAB_!B2968</f>
        <v>0</v>
      </c>
      <c r="D2052" s="36">
        <f>TAB_!C2968</f>
        <v>0</v>
      </c>
      <c r="E2052" s="35">
        <f>TAB_!D2968</f>
        <v>0</v>
      </c>
      <c r="F2052" s="36">
        <f>TAB_!E2968</f>
        <v>0</v>
      </c>
      <c r="G2052" s="35">
        <f>TAB_!F2968</f>
        <v>0</v>
      </c>
      <c r="H2052" s="36">
        <f>TAB_!G2968</f>
        <v>0</v>
      </c>
      <c r="I2052" s="35">
        <f>TAB_!H2968</f>
        <v>100</v>
      </c>
      <c r="J2052" s="36">
        <f>TAB_!I2968</f>
        <v>100</v>
      </c>
      <c r="K2052" s="35">
        <f>TAB_!J2968</f>
        <v>100</v>
      </c>
      <c r="L2052" s="36">
        <f>TAB_!K2968</f>
        <v>100</v>
      </c>
      <c r="M2052" s="138">
        <f>TAB_!L2968</f>
        <v>100</v>
      </c>
      <c r="N2052" s="36">
        <f>TAB_!M2968</f>
        <v>100</v>
      </c>
    </row>
    <row r="2053" spans="1:14">
      <c r="A2053" s="273"/>
      <c r="B2053" s="142" t="str">
        <f>TAB_!A2969</f>
        <v>BOTTOM TWO BOX</v>
      </c>
      <c r="C2053" s="136">
        <f>TAB_!B2969</f>
        <v>0</v>
      </c>
      <c r="D2053" s="42">
        <f>TAB_!C2969</f>
        <v>0</v>
      </c>
      <c r="E2053" s="41">
        <f>TAB_!D2969</f>
        <v>0</v>
      </c>
      <c r="F2053" s="42">
        <f>TAB_!E2969</f>
        <v>0</v>
      </c>
      <c r="G2053" s="41">
        <f>TAB_!F2969</f>
        <v>0</v>
      </c>
      <c r="H2053" s="42">
        <f>TAB_!G2969</f>
        <v>0</v>
      </c>
      <c r="I2053" s="41">
        <f>TAB_!H2969</f>
        <v>0</v>
      </c>
      <c r="J2053" s="42">
        <f>TAB_!I2969</f>
        <v>0</v>
      </c>
      <c r="K2053" s="41">
        <f>TAB_!J2969</f>
        <v>0</v>
      </c>
      <c r="L2053" s="42">
        <f>TAB_!K2969</f>
        <v>0</v>
      </c>
      <c r="M2053" s="136">
        <f>TAB_!L2969</f>
        <v>0</v>
      </c>
      <c r="N2053" s="42">
        <f>TAB_!M2969</f>
        <v>0</v>
      </c>
    </row>
    <row r="2054" spans="1:14">
      <c r="A2054" s="273"/>
      <c r="B2054" s="161" t="str">
        <f>TAB_!A2970</f>
        <v>Media Escala de 1 a 5</v>
      </c>
      <c r="C2054" s="139">
        <f>TAB_!B2970</f>
        <v>0</v>
      </c>
      <c r="D2054" s="38">
        <f>TAB_!C2970</f>
        <v>0</v>
      </c>
      <c r="E2054" s="37">
        <f>TAB_!D2970</f>
        <v>0</v>
      </c>
      <c r="F2054" s="38">
        <f>TAB_!E2970</f>
        <v>0</v>
      </c>
      <c r="G2054" s="37">
        <f>TAB_!F2970</f>
        <v>0</v>
      </c>
      <c r="H2054" s="38">
        <f>TAB_!G2970</f>
        <v>0</v>
      </c>
      <c r="I2054" s="37">
        <f>TAB_!H2970</f>
        <v>5</v>
      </c>
      <c r="J2054" s="38">
        <f>TAB_!I2970</f>
        <v>5</v>
      </c>
      <c r="K2054" s="37">
        <f>TAB_!J2970</f>
        <v>4.5999999999999996</v>
      </c>
      <c r="L2054" s="38">
        <f>TAB_!K2970</f>
        <v>4.5</v>
      </c>
      <c r="M2054" s="139">
        <f>TAB_!L2970</f>
        <v>4.8</v>
      </c>
      <c r="N2054" s="38">
        <f>TAB_!M2970</f>
        <v>4.8</v>
      </c>
    </row>
    <row r="2055" spans="1:14" ht="15" thickBot="1">
      <c r="A2055" s="273"/>
      <c r="B2055" s="162" t="str">
        <f>TAB_!A2971</f>
        <v>Índice Escala de 1 a 100</v>
      </c>
      <c r="C2055" s="140">
        <f>TAB_!B2971</f>
        <v>0</v>
      </c>
      <c r="D2055" s="46">
        <f>TAB_!C2971</f>
        <v>0</v>
      </c>
      <c r="E2055" s="45">
        <f>TAB_!D2971</f>
        <v>0</v>
      </c>
      <c r="F2055" s="46">
        <f>TAB_!E2971</f>
        <v>0</v>
      </c>
      <c r="G2055" s="45">
        <f>TAB_!F2971</f>
        <v>0</v>
      </c>
      <c r="H2055" s="46">
        <f>TAB_!G2971</f>
        <v>0</v>
      </c>
      <c r="I2055" s="45">
        <f>TAB_!H2971</f>
        <v>100</v>
      </c>
      <c r="J2055" s="46">
        <f>TAB_!I2971</f>
        <v>100</v>
      </c>
      <c r="K2055" s="45">
        <f>TAB_!J2971</f>
        <v>90</v>
      </c>
      <c r="L2055" s="46">
        <f>TAB_!K2971</f>
        <v>87.5</v>
      </c>
      <c r="M2055" s="140">
        <f>TAB_!L2971</f>
        <v>95</v>
      </c>
      <c r="N2055" s="46">
        <f>TAB_!M2971</f>
        <v>93.8</v>
      </c>
    </row>
    <row r="2056" spans="1:14">
      <c r="C2056" s="33"/>
      <c r="D2056" s="33"/>
      <c r="E2056" s="33"/>
      <c r="F2056" s="33"/>
      <c r="G2056" s="33"/>
      <c r="H2056" s="33"/>
      <c r="I2056" s="33"/>
      <c r="J2056" s="33"/>
      <c r="K2056" s="33"/>
      <c r="L2056" s="33"/>
      <c r="M2056" s="33"/>
      <c r="N2056" s="33"/>
    </row>
    <row r="2057" spans="1:14">
      <c r="C2057" s="33"/>
      <c r="D2057" s="33"/>
      <c r="E2057" s="33"/>
      <c r="F2057" s="33"/>
      <c r="G2057" s="33"/>
      <c r="H2057" s="33"/>
      <c r="I2057" s="33"/>
      <c r="J2057" s="33"/>
      <c r="K2057" s="33"/>
      <c r="L2057" s="33"/>
      <c r="M2057" s="33"/>
      <c r="N2057" s="33"/>
    </row>
    <row r="2058" spans="1:14" ht="15" thickBot="1">
      <c r="B2058" s="141" t="str">
        <f>TAB_!A2974</f>
        <v>¿Conoce el proceso y los criterios que se aplican para la evaluación anual de sus objetivos?</v>
      </c>
      <c r="C2058" s="33"/>
      <c r="D2058" s="33"/>
      <c r="E2058" s="33"/>
      <c r="F2058" s="33"/>
      <c r="G2058" s="33"/>
      <c r="H2058" s="33"/>
      <c r="I2058" s="33"/>
      <c r="J2058" s="33"/>
      <c r="K2058" s="33"/>
      <c r="L2058" s="33"/>
      <c r="M2058" s="33"/>
      <c r="N2058" s="33"/>
    </row>
    <row r="2059" spans="1:14">
      <c r="B2059" s="160" t="str">
        <f>TAB_!A2982</f>
        <v>(1)Nada</v>
      </c>
      <c r="C2059" s="159">
        <f>TAB_!B2982</f>
        <v>0</v>
      </c>
      <c r="D2059" s="158">
        <f>TAB_!C2982</f>
        <v>0</v>
      </c>
      <c r="E2059" s="157">
        <f>TAB_!D2982</f>
        <v>0</v>
      </c>
      <c r="F2059" s="158">
        <f>TAB_!E2982</f>
        <v>0</v>
      </c>
      <c r="G2059" s="157">
        <f>TAB_!F2982</f>
        <v>0</v>
      </c>
      <c r="H2059" s="158">
        <f>TAB_!G2982</f>
        <v>0</v>
      </c>
      <c r="I2059" s="157">
        <f>TAB_!H2982</f>
        <v>0</v>
      </c>
      <c r="J2059" s="158">
        <f>TAB_!I2982</f>
        <v>0</v>
      </c>
      <c r="K2059" s="157">
        <f>TAB_!J2982</f>
        <v>0</v>
      </c>
      <c r="L2059" s="158">
        <f>TAB_!K2982</f>
        <v>0</v>
      </c>
      <c r="M2059" s="159">
        <f>TAB_!L2982</f>
        <v>0</v>
      </c>
      <c r="N2059" s="158">
        <f>TAB_!M2982</f>
        <v>0</v>
      </c>
    </row>
    <row r="2060" spans="1:14">
      <c r="B2060" s="142" t="str">
        <f>TAB_!A2983</f>
        <v>(2)Poco</v>
      </c>
      <c r="C2060" s="136">
        <f>TAB_!B2983</f>
        <v>0</v>
      </c>
      <c r="D2060" s="42">
        <f>TAB_!C2983</f>
        <v>0</v>
      </c>
      <c r="E2060" s="41">
        <f>TAB_!D2983</f>
        <v>0</v>
      </c>
      <c r="F2060" s="42">
        <f>TAB_!E2983</f>
        <v>0</v>
      </c>
      <c r="G2060" s="41">
        <f>TAB_!F2983</f>
        <v>0</v>
      </c>
      <c r="H2060" s="42">
        <f>TAB_!G2983</f>
        <v>0</v>
      </c>
      <c r="I2060" s="41">
        <f>TAB_!H2983</f>
        <v>0</v>
      </c>
      <c r="J2060" s="42">
        <f>TAB_!I2983</f>
        <v>0</v>
      </c>
      <c r="K2060" s="41">
        <f>TAB_!J2983</f>
        <v>0</v>
      </c>
      <c r="L2060" s="42">
        <f>TAB_!K2983</f>
        <v>0</v>
      </c>
      <c r="M2060" s="136">
        <f>TAB_!L2983</f>
        <v>0</v>
      </c>
      <c r="N2060" s="42">
        <f>TAB_!M2983</f>
        <v>0</v>
      </c>
    </row>
    <row r="2061" spans="1:14">
      <c r="B2061" s="142" t="str">
        <f>TAB_!A2984</f>
        <v>(3)Regular</v>
      </c>
      <c r="C2061" s="136">
        <f>TAB_!B2984</f>
        <v>0</v>
      </c>
      <c r="D2061" s="42">
        <f>TAB_!C2984</f>
        <v>0</v>
      </c>
      <c r="E2061" s="41">
        <f>TAB_!D2984</f>
        <v>0</v>
      </c>
      <c r="F2061" s="42">
        <f>TAB_!E2984</f>
        <v>0</v>
      </c>
      <c r="G2061" s="41">
        <f>TAB_!F2984</f>
        <v>0</v>
      </c>
      <c r="H2061" s="42">
        <f>TAB_!G2984</f>
        <v>0</v>
      </c>
      <c r="I2061" s="41">
        <f>TAB_!H2984</f>
        <v>0</v>
      </c>
      <c r="J2061" s="42">
        <f>TAB_!I2984</f>
        <v>0</v>
      </c>
      <c r="K2061" s="41">
        <f>TAB_!J2984</f>
        <v>20</v>
      </c>
      <c r="L2061" s="42">
        <f>TAB_!K2984</f>
        <v>25</v>
      </c>
      <c r="M2061" s="136">
        <f>TAB_!L2984</f>
        <v>20</v>
      </c>
      <c r="N2061" s="42">
        <f>TAB_!M2984</f>
        <v>12.5</v>
      </c>
    </row>
    <row r="2062" spans="1:14">
      <c r="B2062" s="142" t="str">
        <f>TAB_!A2985</f>
        <v>(4)Bien</v>
      </c>
      <c r="C2062" s="136">
        <f>TAB_!B2985</f>
        <v>0</v>
      </c>
      <c r="D2062" s="42">
        <f>TAB_!C2985</f>
        <v>0</v>
      </c>
      <c r="E2062" s="41">
        <f>TAB_!D2985</f>
        <v>0</v>
      </c>
      <c r="F2062" s="42">
        <f>TAB_!E2985</f>
        <v>0</v>
      </c>
      <c r="G2062" s="41">
        <f>TAB_!F2985</f>
        <v>0</v>
      </c>
      <c r="H2062" s="42">
        <f>TAB_!G2985</f>
        <v>0</v>
      </c>
      <c r="I2062" s="41">
        <f>TAB_!H2985</f>
        <v>0</v>
      </c>
      <c r="J2062" s="42">
        <f>TAB_!I2985</f>
        <v>25</v>
      </c>
      <c r="K2062" s="41">
        <f>TAB_!J2985</f>
        <v>20</v>
      </c>
      <c r="L2062" s="42">
        <f>TAB_!K2985</f>
        <v>50</v>
      </c>
      <c r="M2062" s="136">
        <f>TAB_!L2985</f>
        <v>20</v>
      </c>
      <c r="N2062" s="42">
        <f>TAB_!M2985</f>
        <v>37.5</v>
      </c>
    </row>
    <row r="2063" spans="1:14">
      <c r="B2063" s="142" t="str">
        <f>TAB_!A2986</f>
        <v>(5)Muy Bien</v>
      </c>
      <c r="C2063" s="136">
        <f>TAB_!B2986</f>
        <v>0</v>
      </c>
      <c r="D2063" s="42">
        <f>TAB_!C2986</f>
        <v>0</v>
      </c>
      <c r="E2063" s="41">
        <f>TAB_!D2986</f>
        <v>0</v>
      </c>
      <c r="F2063" s="42">
        <f>TAB_!E2986</f>
        <v>0</v>
      </c>
      <c r="G2063" s="41">
        <f>TAB_!F2986</f>
        <v>0</v>
      </c>
      <c r="H2063" s="42">
        <f>TAB_!G2986</f>
        <v>0</v>
      </c>
      <c r="I2063" s="41">
        <f>TAB_!H2986</f>
        <v>0</v>
      </c>
      <c r="J2063" s="42">
        <f>TAB_!I2986</f>
        <v>75</v>
      </c>
      <c r="K2063" s="41">
        <f>TAB_!J2986</f>
        <v>60</v>
      </c>
      <c r="L2063" s="42">
        <f>TAB_!K2986</f>
        <v>25</v>
      </c>
      <c r="M2063" s="136">
        <f>TAB_!L2986</f>
        <v>60</v>
      </c>
      <c r="N2063" s="42">
        <f>TAB_!M2986</f>
        <v>50</v>
      </c>
    </row>
    <row r="2064" spans="1:14">
      <c r="B2064" s="142" t="str">
        <f>TAB_!A2987</f>
        <v>NS/NA</v>
      </c>
      <c r="C2064" s="136">
        <f>TAB_!B2987</f>
        <v>0</v>
      </c>
      <c r="D2064" s="42">
        <f>TAB_!C2987</f>
        <v>0</v>
      </c>
      <c r="E2064" s="41">
        <f>TAB_!D2987</f>
        <v>0</v>
      </c>
      <c r="F2064" s="42">
        <f>TAB_!E2987</f>
        <v>0</v>
      </c>
      <c r="G2064" s="41">
        <f>TAB_!F2987</f>
        <v>0</v>
      </c>
      <c r="H2064" s="42">
        <f>TAB_!G2987</f>
        <v>0</v>
      </c>
      <c r="I2064" s="41">
        <f>TAB_!H2987</f>
        <v>0</v>
      </c>
      <c r="J2064" s="42">
        <f>TAB_!I2987</f>
        <v>0</v>
      </c>
      <c r="K2064" s="41">
        <f>TAB_!J2987</f>
        <v>0</v>
      </c>
      <c r="L2064" s="42">
        <f>TAB_!K2987</f>
        <v>0</v>
      </c>
      <c r="M2064" s="136">
        <f>TAB_!L2987</f>
        <v>0</v>
      </c>
      <c r="N2064" s="42">
        <f>TAB_!M2987</f>
        <v>0</v>
      </c>
    </row>
    <row r="2065" spans="2:14">
      <c r="B2065" s="142" t="str">
        <f>TAB_!A2988</f>
        <v>Total</v>
      </c>
      <c r="C2065" s="136">
        <f>TAB_!B2988</f>
        <v>0</v>
      </c>
      <c r="D2065" s="42">
        <f>TAB_!C2988</f>
        <v>0</v>
      </c>
      <c r="E2065" s="41">
        <f>TAB_!D2988</f>
        <v>0</v>
      </c>
      <c r="F2065" s="42">
        <f>TAB_!E2988</f>
        <v>0</v>
      </c>
      <c r="G2065" s="41">
        <f>TAB_!F2988</f>
        <v>0</v>
      </c>
      <c r="H2065" s="42">
        <f>TAB_!G2988</f>
        <v>0</v>
      </c>
      <c r="I2065" s="41">
        <f>TAB_!H2988</f>
        <v>0</v>
      </c>
      <c r="J2065" s="42">
        <f>TAB_!I2988</f>
        <v>100</v>
      </c>
      <c r="K2065" s="41">
        <f>TAB_!J2988</f>
        <v>100</v>
      </c>
      <c r="L2065" s="42">
        <f>TAB_!K2988</f>
        <v>100</v>
      </c>
      <c r="M2065" s="136">
        <f>TAB_!L2988</f>
        <v>100</v>
      </c>
      <c r="N2065" s="42">
        <f>TAB_!M2988</f>
        <v>100</v>
      </c>
    </row>
    <row r="2066" spans="2:14">
      <c r="B2066" s="143" t="str">
        <f>TAB_!A2989</f>
        <v>Numero de entrevistados</v>
      </c>
      <c r="C2066" s="137">
        <f>TAB_!B2989</f>
        <v>0</v>
      </c>
      <c r="D2066" s="44">
        <f>TAB_!C2989</f>
        <v>0</v>
      </c>
      <c r="E2066" s="43">
        <f>TAB_!D2989</f>
        <v>0</v>
      </c>
      <c r="F2066" s="44">
        <f>TAB_!E2989</f>
        <v>0</v>
      </c>
      <c r="G2066" s="43">
        <f>TAB_!F2989</f>
        <v>0</v>
      </c>
      <c r="H2066" s="44">
        <f>TAB_!G2989</f>
        <v>0</v>
      </c>
      <c r="I2066" s="43">
        <f>TAB_!H2989</f>
        <v>0</v>
      </c>
      <c r="J2066" s="44">
        <f>TAB_!I2989</f>
        <v>4</v>
      </c>
      <c r="K2066" s="43">
        <f>TAB_!J2989</f>
        <v>5</v>
      </c>
      <c r="L2066" s="44">
        <f>TAB_!K2989</f>
        <v>4</v>
      </c>
      <c r="M2066" s="137">
        <f>TAB_!L2989</f>
        <v>5</v>
      </c>
      <c r="N2066" s="44">
        <f>TAB_!M2989</f>
        <v>8</v>
      </c>
    </row>
    <row r="2067" spans="2:14">
      <c r="B2067" s="161" t="str">
        <f>TAB_!A2990</f>
        <v>TOP TWO BOX</v>
      </c>
      <c r="C2067" s="138">
        <f>TAB_!B2990</f>
        <v>0</v>
      </c>
      <c r="D2067" s="36">
        <f>TAB_!C2990</f>
        <v>0</v>
      </c>
      <c r="E2067" s="35">
        <f>TAB_!D2990</f>
        <v>0</v>
      </c>
      <c r="F2067" s="36">
        <f>TAB_!E2990</f>
        <v>0</v>
      </c>
      <c r="G2067" s="35">
        <f>TAB_!F2990</f>
        <v>0</v>
      </c>
      <c r="H2067" s="36">
        <f>TAB_!G2990</f>
        <v>0</v>
      </c>
      <c r="I2067" s="35">
        <f>TAB_!H2990</f>
        <v>0</v>
      </c>
      <c r="J2067" s="36">
        <f>TAB_!I2990</f>
        <v>100</v>
      </c>
      <c r="K2067" s="35">
        <f>TAB_!J2990</f>
        <v>80</v>
      </c>
      <c r="L2067" s="36">
        <f>TAB_!K2990</f>
        <v>75</v>
      </c>
      <c r="M2067" s="138">
        <f>TAB_!L2990</f>
        <v>80</v>
      </c>
      <c r="N2067" s="36">
        <f>TAB_!M2990</f>
        <v>87.5</v>
      </c>
    </row>
    <row r="2068" spans="2:14">
      <c r="B2068" s="142" t="str">
        <f>TAB_!A2991</f>
        <v>BOTTOM TWO BOX</v>
      </c>
      <c r="C2068" s="136">
        <f>TAB_!B2991</f>
        <v>0</v>
      </c>
      <c r="D2068" s="42">
        <f>TAB_!C2991</f>
        <v>0</v>
      </c>
      <c r="E2068" s="41">
        <f>TAB_!D2991</f>
        <v>0</v>
      </c>
      <c r="F2068" s="42">
        <f>TAB_!E2991</f>
        <v>0</v>
      </c>
      <c r="G2068" s="41">
        <f>TAB_!F2991</f>
        <v>0</v>
      </c>
      <c r="H2068" s="42">
        <f>TAB_!G2991</f>
        <v>0</v>
      </c>
      <c r="I2068" s="41">
        <f>TAB_!H2991</f>
        <v>0</v>
      </c>
      <c r="J2068" s="42">
        <f>TAB_!I2991</f>
        <v>0</v>
      </c>
      <c r="K2068" s="41">
        <f>TAB_!J2991</f>
        <v>0</v>
      </c>
      <c r="L2068" s="42">
        <f>TAB_!K2991</f>
        <v>0</v>
      </c>
      <c r="M2068" s="136">
        <f>TAB_!L2991</f>
        <v>0</v>
      </c>
      <c r="N2068" s="42">
        <f>TAB_!M2991</f>
        <v>0</v>
      </c>
    </row>
    <row r="2069" spans="2:14">
      <c r="B2069" s="161" t="str">
        <f>TAB_!A2992</f>
        <v>Media Escala de 1 a 5</v>
      </c>
      <c r="C2069" s="139">
        <f>TAB_!B2992</f>
        <v>0</v>
      </c>
      <c r="D2069" s="38">
        <f>TAB_!C2992</f>
        <v>0</v>
      </c>
      <c r="E2069" s="37">
        <f>TAB_!D2992</f>
        <v>0</v>
      </c>
      <c r="F2069" s="38">
        <f>TAB_!E2992</f>
        <v>0</v>
      </c>
      <c r="G2069" s="37">
        <f>TAB_!F2992</f>
        <v>0</v>
      </c>
      <c r="H2069" s="38">
        <f>TAB_!G2992</f>
        <v>0</v>
      </c>
      <c r="I2069" s="37">
        <f>TAB_!H2992</f>
        <v>0</v>
      </c>
      <c r="J2069" s="38">
        <f>TAB_!I2992</f>
        <v>4.8</v>
      </c>
      <c r="K2069" s="37">
        <f>TAB_!J2992</f>
        <v>4.4000000000000004</v>
      </c>
      <c r="L2069" s="38">
        <f>TAB_!K2992</f>
        <v>4</v>
      </c>
      <c r="M2069" s="139">
        <f>TAB_!L2992</f>
        <v>4.4000000000000004</v>
      </c>
      <c r="N2069" s="38">
        <f>TAB_!M2992</f>
        <v>4.4000000000000004</v>
      </c>
    </row>
    <row r="2070" spans="2:14" ht="15" thickBot="1">
      <c r="B2070" s="162" t="str">
        <f>TAB_!A2993</f>
        <v>Índice Escala de 1 a 100</v>
      </c>
      <c r="C2070" s="140">
        <f>TAB_!B2993</f>
        <v>0</v>
      </c>
      <c r="D2070" s="46">
        <f>TAB_!C2993</f>
        <v>0</v>
      </c>
      <c r="E2070" s="45">
        <f>TAB_!D2993</f>
        <v>0</v>
      </c>
      <c r="F2070" s="46">
        <f>TAB_!E2993</f>
        <v>0</v>
      </c>
      <c r="G2070" s="45">
        <f>TAB_!F2993</f>
        <v>0</v>
      </c>
      <c r="H2070" s="46">
        <f>TAB_!G2993</f>
        <v>0</v>
      </c>
      <c r="I2070" s="45">
        <f>TAB_!H2993</f>
        <v>0</v>
      </c>
      <c r="J2070" s="46">
        <f>TAB_!I2993</f>
        <v>93.8</v>
      </c>
      <c r="K2070" s="45">
        <f>TAB_!J2993</f>
        <v>85</v>
      </c>
      <c r="L2070" s="46">
        <f>TAB_!K2993</f>
        <v>75</v>
      </c>
      <c r="M2070" s="140">
        <f>TAB_!L2993</f>
        <v>85</v>
      </c>
      <c r="N2070" s="46">
        <f>TAB_!M2993</f>
        <v>84.4</v>
      </c>
    </row>
    <row r="2071" spans="2:14">
      <c r="C2071" s="33"/>
      <c r="D2071" s="33"/>
      <c r="E2071" s="33"/>
      <c r="F2071" s="33"/>
      <c r="G2071" s="33"/>
      <c r="H2071" s="33"/>
      <c r="I2071" s="33"/>
      <c r="J2071" s="33"/>
      <c r="K2071" s="33"/>
      <c r="L2071" s="33"/>
      <c r="M2071" s="33"/>
      <c r="N2071" s="33"/>
    </row>
    <row r="2072" spans="2:14">
      <c r="C2072" s="33"/>
      <c r="D2072" s="33"/>
      <c r="E2072" s="33"/>
      <c r="F2072" s="33"/>
      <c r="G2072" s="33"/>
      <c r="H2072" s="33"/>
      <c r="I2072" s="33"/>
      <c r="J2072" s="33"/>
      <c r="K2072" s="33"/>
      <c r="L2072" s="33"/>
      <c r="M2072" s="33"/>
      <c r="N2072" s="33"/>
    </row>
    <row r="2073" spans="2:14" ht="15" thickBot="1">
      <c r="B2073" s="141" t="str">
        <f>TAB_!A2996</f>
        <v>¿Considera que los resultados de la evaluación de sus objetivos se dan a conocer de forma clara y oportuna?</v>
      </c>
      <c r="C2073" s="33"/>
      <c r="D2073" s="33"/>
      <c r="E2073" s="33"/>
      <c r="F2073" s="33"/>
      <c r="G2073" s="33"/>
      <c r="H2073" s="33"/>
      <c r="I2073" s="33"/>
      <c r="J2073" s="33"/>
      <c r="K2073" s="33"/>
      <c r="L2073" s="33"/>
      <c r="M2073" s="33"/>
      <c r="N2073" s="33"/>
    </row>
    <row r="2074" spans="2:14">
      <c r="B2074" s="160" t="str">
        <f>TAB_!A3004</f>
        <v>(1)Total Desacuerdo</v>
      </c>
      <c r="C2074" s="159">
        <f>TAB_!B3004</f>
        <v>0</v>
      </c>
      <c r="D2074" s="158">
        <f>TAB_!C3004</f>
        <v>0</v>
      </c>
      <c r="E2074" s="157">
        <f>TAB_!D3004</f>
        <v>0</v>
      </c>
      <c r="F2074" s="158">
        <f>TAB_!E3004</f>
        <v>0</v>
      </c>
      <c r="G2074" s="157">
        <f>TAB_!F3004</f>
        <v>0</v>
      </c>
      <c r="H2074" s="158">
        <f>TAB_!G3004</f>
        <v>0</v>
      </c>
      <c r="I2074" s="157">
        <f>TAB_!H3004</f>
        <v>0</v>
      </c>
      <c r="J2074" s="158">
        <f>TAB_!I3004</f>
        <v>0</v>
      </c>
      <c r="K2074" s="157">
        <f>TAB_!J3004</f>
        <v>0</v>
      </c>
      <c r="L2074" s="158">
        <f>TAB_!K3004</f>
        <v>0</v>
      </c>
      <c r="M2074" s="159">
        <f>TAB_!L3004</f>
        <v>0</v>
      </c>
      <c r="N2074" s="158">
        <f>TAB_!M3004</f>
        <v>0</v>
      </c>
    </row>
    <row r="2075" spans="2:14">
      <c r="B2075" s="142" t="str">
        <f>TAB_!A3005</f>
        <v>(2)Desacuerdo</v>
      </c>
      <c r="C2075" s="136">
        <f>TAB_!B3005</f>
        <v>0</v>
      </c>
      <c r="D2075" s="42">
        <f>TAB_!C3005</f>
        <v>0</v>
      </c>
      <c r="E2075" s="41">
        <f>TAB_!D3005</f>
        <v>0</v>
      </c>
      <c r="F2075" s="42">
        <f>TAB_!E3005</f>
        <v>0</v>
      </c>
      <c r="G2075" s="41">
        <f>TAB_!F3005</f>
        <v>0</v>
      </c>
      <c r="H2075" s="42">
        <f>TAB_!G3005</f>
        <v>0</v>
      </c>
      <c r="I2075" s="41">
        <f>TAB_!H3005</f>
        <v>0</v>
      </c>
      <c r="J2075" s="42">
        <f>TAB_!I3005</f>
        <v>0</v>
      </c>
      <c r="K2075" s="41">
        <f>TAB_!J3005</f>
        <v>0</v>
      </c>
      <c r="L2075" s="42">
        <f>TAB_!K3005</f>
        <v>0</v>
      </c>
      <c r="M2075" s="136">
        <f>TAB_!L3005</f>
        <v>0</v>
      </c>
      <c r="N2075" s="42">
        <f>TAB_!M3005</f>
        <v>0</v>
      </c>
    </row>
    <row r="2076" spans="2:14">
      <c r="B2076" s="142" t="str">
        <f>TAB_!A3006</f>
        <v>(3)Medianamente de acuerdo</v>
      </c>
      <c r="C2076" s="136">
        <f>TAB_!B3006</f>
        <v>0</v>
      </c>
      <c r="D2076" s="42">
        <f>TAB_!C3006</f>
        <v>0</v>
      </c>
      <c r="E2076" s="41">
        <f>TAB_!D3006</f>
        <v>0</v>
      </c>
      <c r="F2076" s="42">
        <f>TAB_!E3006</f>
        <v>0</v>
      </c>
      <c r="G2076" s="41">
        <f>TAB_!F3006</f>
        <v>0</v>
      </c>
      <c r="H2076" s="42">
        <f>TAB_!G3006</f>
        <v>0</v>
      </c>
      <c r="I2076" s="41">
        <f>TAB_!H3006</f>
        <v>0</v>
      </c>
      <c r="J2076" s="42">
        <f>TAB_!I3006</f>
        <v>0</v>
      </c>
      <c r="K2076" s="41">
        <f>TAB_!J3006</f>
        <v>0</v>
      </c>
      <c r="L2076" s="42">
        <f>TAB_!K3006</f>
        <v>0</v>
      </c>
      <c r="M2076" s="136">
        <f>TAB_!L3006</f>
        <v>0</v>
      </c>
      <c r="N2076" s="42">
        <f>TAB_!M3006</f>
        <v>0</v>
      </c>
    </row>
    <row r="2077" spans="2:14">
      <c r="B2077" s="142" t="str">
        <f>TAB_!A3007</f>
        <v>(4)Acuerdo</v>
      </c>
      <c r="C2077" s="136">
        <f>TAB_!B3007</f>
        <v>0</v>
      </c>
      <c r="D2077" s="42">
        <f>TAB_!C3007</f>
        <v>0</v>
      </c>
      <c r="E2077" s="41">
        <f>TAB_!D3007</f>
        <v>0</v>
      </c>
      <c r="F2077" s="42">
        <f>TAB_!E3007</f>
        <v>0</v>
      </c>
      <c r="G2077" s="41">
        <f>TAB_!F3007</f>
        <v>0</v>
      </c>
      <c r="H2077" s="42">
        <f>TAB_!G3007</f>
        <v>0</v>
      </c>
      <c r="I2077" s="41">
        <f>TAB_!H3007</f>
        <v>20</v>
      </c>
      <c r="J2077" s="42">
        <f>TAB_!I3007</f>
        <v>25</v>
      </c>
      <c r="K2077" s="41">
        <f>TAB_!J3007</f>
        <v>80</v>
      </c>
      <c r="L2077" s="42">
        <f>TAB_!K3007</f>
        <v>100</v>
      </c>
      <c r="M2077" s="136">
        <f>TAB_!L3007</f>
        <v>50</v>
      </c>
      <c r="N2077" s="42">
        <f>TAB_!M3007</f>
        <v>62.5</v>
      </c>
    </row>
    <row r="2078" spans="2:14">
      <c r="B2078" s="142" t="str">
        <f>TAB_!A3008</f>
        <v>(5)Total Acuerdo</v>
      </c>
      <c r="C2078" s="136">
        <f>TAB_!B3008</f>
        <v>0</v>
      </c>
      <c r="D2078" s="42">
        <f>TAB_!C3008</f>
        <v>0</v>
      </c>
      <c r="E2078" s="41">
        <f>TAB_!D3008</f>
        <v>0</v>
      </c>
      <c r="F2078" s="42">
        <f>TAB_!E3008</f>
        <v>0</v>
      </c>
      <c r="G2078" s="41">
        <f>TAB_!F3008</f>
        <v>0</v>
      </c>
      <c r="H2078" s="42">
        <f>TAB_!G3008</f>
        <v>0</v>
      </c>
      <c r="I2078" s="41">
        <f>TAB_!H3008</f>
        <v>80</v>
      </c>
      <c r="J2078" s="42">
        <f>TAB_!I3008</f>
        <v>75</v>
      </c>
      <c r="K2078" s="41">
        <f>TAB_!J3008</f>
        <v>20</v>
      </c>
      <c r="L2078" s="42">
        <f>TAB_!K3008</f>
        <v>0</v>
      </c>
      <c r="M2078" s="136">
        <f>TAB_!L3008</f>
        <v>50</v>
      </c>
      <c r="N2078" s="42">
        <f>TAB_!M3008</f>
        <v>37.5</v>
      </c>
    </row>
    <row r="2079" spans="2:14">
      <c r="B2079" s="142" t="str">
        <f>TAB_!A3009</f>
        <v>NS/NA</v>
      </c>
      <c r="C2079" s="136">
        <f>TAB_!B3009</f>
        <v>0</v>
      </c>
      <c r="D2079" s="42">
        <f>TAB_!C3009</f>
        <v>0</v>
      </c>
      <c r="E2079" s="41">
        <f>TAB_!D3009</f>
        <v>0</v>
      </c>
      <c r="F2079" s="42">
        <f>TAB_!E3009</f>
        <v>0</v>
      </c>
      <c r="G2079" s="41">
        <f>TAB_!F3009</f>
        <v>0</v>
      </c>
      <c r="H2079" s="42">
        <f>TAB_!G3009</f>
        <v>0</v>
      </c>
      <c r="I2079" s="41">
        <f>TAB_!H3009</f>
        <v>0</v>
      </c>
      <c r="J2079" s="42">
        <f>TAB_!I3009</f>
        <v>0</v>
      </c>
      <c r="K2079" s="41">
        <f>TAB_!J3009</f>
        <v>0</v>
      </c>
      <c r="L2079" s="42">
        <f>TAB_!K3009</f>
        <v>0</v>
      </c>
      <c r="M2079" s="136">
        <f>TAB_!L3009</f>
        <v>0</v>
      </c>
      <c r="N2079" s="42">
        <f>TAB_!M3009</f>
        <v>0</v>
      </c>
    </row>
    <row r="2080" spans="2:14">
      <c r="B2080" s="142" t="str">
        <f>TAB_!A3010</f>
        <v>Total</v>
      </c>
      <c r="C2080" s="136">
        <f>TAB_!B3010</f>
        <v>0</v>
      </c>
      <c r="D2080" s="42">
        <f>TAB_!C3010</f>
        <v>0</v>
      </c>
      <c r="E2080" s="41">
        <f>TAB_!D3010</f>
        <v>0</v>
      </c>
      <c r="F2080" s="42">
        <f>TAB_!E3010</f>
        <v>0</v>
      </c>
      <c r="G2080" s="41">
        <f>TAB_!F3010</f>
        <v>0</v>
      </c>
      <c r="H2080" s="42">
        <f>TAB_!G3010</f>
        <v>0</v>
      </c>
      <c r="I2080" s="41">
        <f>TAB_!H3010</f>
        <v>100</v>
      </c>
      <c r="J2080" s="42">
        <f>TAB_!I3010</f>
        <v>100</v>
      </c>
      <c r="K2080" s="41">
        <f>TAB_!J3010</f>
        <v>100</v>
      </c>
      <c r="L2080" s="42">
        <f>TAB_!K3010</f>
        <v>100</v>
      </c>
      <c r="M2080" s="136">
        <f>TAB_!L3010</f>
        <v>100</v>
      </c>
      <c r="N2080" s="42">
        <f>TAB_!M3010</f>
        <v>100</v>
      </c>
    </row>
    <row r="2081" spans="2:14">
      <c r="B2081" s="143" t="str">
        <f>TAB_!A3011</f>
        <v>Numero de entrevistados</v>
      </c>
      <c r="C2081" s="137">
        <f>TAB_!B3011</f>
        <v>0</v>
      </c>
      <c r="D2081" s="44">
        <f>TAB_!C3011</f>
        <v>0</v>
      </c>
      <c r="E2081" s="43">
        <f>TAB_!D3011</f>
        <v>0</v>
      </c>
      <c r="F2081" s="44">
        <f>TAB_!E3011</f>
        <v>0</v>
      </c>
      <c r="G2081" s="43">
        <f>TAB_!F3011</f>
        <v>0</v>
      </c>
      <c r="H2081" s="44">
        <f>TAB_!G3011</f>
        <v>0</v>
      </c>
      <c r="I2081" s="43">
        <f>TAB_!H3011</f>
        <v>5</v>
      </c>
      <c r="J2081" s="44">
        <f>TAB_!I3011</f>
        <v>4</v>
      </c>
      <c r="K2081" s="43">
        <f>TAB_!J3011</f>
        <v>5</v>
      </c>
      <c r="L2081" s="44">
        <f>TAB_!K3011</f>
        <v>4</v>
      </c>
      <c r="M2081" s="137">
        <f>TAB_!L3011</f>
        <v>10</v>
      </c>
      <c r="N2081" s="44">
        <f>TAB_!M3011</f>
        <v>8</v>
      </c>
    </row>
    <row r="2082" spans="2:14">
      <c r="B2082" s="161" t="str">
        <f>TAB_!A3012</f>
        <v>TOP TWO BOX</v>
      </c>
      <c r="C2082" s="138">
        <f>TAB_!B3012</f>
        <v>0</v>
      </c>
      <c r="D2082" s="36">
        <f>TAB_!C3012</f>
        <v>0</v>
      </c>
      <c r="E2082" s="35">
        <f>TAB_!D3012</f>
        <v>0</v>
      </c>
      <c r="F2082" s="36">
        <f>TAB_!E3012</f>
        <v>0</v>
      </c>
      <c r="G2082" s="35">
        <f>TAB_!F3012</f>
        <v>0</v>
      </c>
      <c r="H2082" s="36">
        <f>TAB_!G3012</f>
        <v>0</v>
      </c>
      <c r="I2082" s="35">
        <f>TAB_!H3012</f>
        <v>100</v>
      </c>
      <c r="J2082" s="36">
        <f>TAB_!I3012</f>
        <v>100</v>
      </c>
      <c r="K2082" s="35">
        <f>TAB_!J3012</f>
        <v>100</v>
      </c>
      <c r="L2082" s="36">
        <f>TAB_!K3012</f>
        <v>100</v>
      </c>
      <c r="M2082" s="138">
        <f>TAB_!L3012</f>
        <v>100</v>
      </c>
      <c r="N2082" s="36">
        <f>TAB_!M3012</f>
        <v>100</v>
      </c>
    </row>
    <row r="2083" spans="2:14">
      <c r="B2083" s="142" t="str">
        <f>TAB_!A3013</f>
        <v>BOTTOM TWO BOX</v>
      </c>
      <c r="C2083" s="136">
        <f>TAB_!B3013</f>
        <v>0</v>
      </c>
      <c r="D2083" s="42">
        <f>TAB_!C3013</f>
        <v>0</v>
      </c>
      <c r="E2083" s="41">
        <f>TAB_!D3013</f>
        <v>0</v>
      </c>
      <c r="F2083" s="42">
        <f>TAB_!E3013</f>
        <v>0</v>
      </c>
      <c r="G2083" s="41">
        <f>TAB_!F3013</f>
        <v>0</v>
      </c>
      <c r="H2083" s="42">
        <f>TAB_!G3013</f>
        <v>0</v>
      </c>
      <c r="I2083" s="41">
        <f>TAB_!H3013</f>
        <v>0</v>
      </c>
      <c r="J2083" s="42">
        <f>TAB_!I3013</f>
        <v>0</v>
      </c>
      <c r="K2083" s="41">
        <f>TAB_!J3013</f>
        <v>0</v>
      </c>
      <c r="L2083" s="42">
        <f>TAB_!K3013</f>
        <v>0</v>
      </c>
      <c r="M2083" s="136">
        <f>TAB_!L3013</f>
        <v>0</v>
      </c>
      <c r="N2083" s="42">
        <f>TAB_!M3013</f>
        <v>0</v>
      </c>
    </row>
    <row r="2084" spans="2:14">
      <c r="B2084" s="161" t="str">
        <f>TAB_!A3014</f>
        <v>Media Escala de 1 a 5</v>
      </c>
      <c r="C2084" s="139">
        <f>TAB_!B3014</f>
        <v>0</v>
      </c>
      <c r="D2084" s="38">
        <f>TAB_!C3014</f>
        <v>0</v>
      </c>
      <c r="E2084" s="37">
        <f>TAB_!D3014</f>
        <v>0</v>
      </c>
      <c r="F2084" s="38">
        <f>TAB_!E3014</f>
        <v>0</v>
      </c>
      <c r="G2084" s="37">
        <f>TAB_!F3014</f>
        <v>0</v>
      </c>
      <c r="H2084" s="38">
        <f>TAB_!G3014</f>
        <v>0</v>
      </c>
      <c r="I2084" s="37">
        <f>TAB_!H3014</f>
        <v>4.8</v>
      </c>
      <c r="J2084" s="38">
        <f>TAB_!I3014</f>
        <v>4.8</v>
      </c>
      <c r="K2084" s="37">
        <f>TAB_!J3014</f>
        <v>4.2</v>
      </c>
      <c r="L2084" s="38">
        <f>TAB_!K3014</f>
        <v>4</v>
      </c>
      <c r="M2084" s="139">
        <f>TAB_!L3014</f>
        <v>4.5</v>
      </c>
      <c r="N2084" s="38">
        <f>TAB_!M3014</f>
        <v>4.4000000000000004</v>
      </c>
    </row>
    <row r="2085" spans="2:14" ht="15" thickBot="1">
      <c r="B2085" s="162" t="str">
        <f>TAB_!A3015</f>
        <v>Índice Escala de 1 a 100</v>
      </c>
      <c r="C2085" s="140">
        <f>TAB_!B3015</f>
        <v>0</v>
      </c>
      <c r="D2085" s="46">
        <f>TAB_!C3015</f>
        <v>0</v>
      </c>
      <c r="E2085" s="45">
        <f>TAB_!D3015</f>
        <v>0</v>
      </c>
      <c r="F2085" s="46">
        <f>TAB_!E3015</f>
        <v>0</v>
      </c>
      <c r="G2085" s="45">
        <f>TAB_!F3015</f>
        <v>0</v>
      </c>
      <c r="H2085" s="46">
        <f>TAB_!G3015</f>
        <v>0</v>
      </c>
      <c r="I2085" s="45">
        <f>TAB_!H3015</f>
        <v>95</v>
      </c>
      <c r="J2085" s="46">
        <f>TAB_!I3015</f>
        <v>93.8</v>
      </c>
      <c r="K2085" s="45">
        <f>TAB_!J3015</f>
        <v>80</v>
      </c>
      <c r="L2085" s="46">
        <f>TAB_!K3015</f>
        <v>75</v>
      </c>
      <c r="M2085" s="140">
        <f>TAB_!L3015</f>
        <v>87.5</v>
      </c>
      <c r="N2085" s="46">
        <f>TAB_!M3015</f>
        <v>84.4</v>
      </c>
    </row>
    <row r="2086" spans="2:14">
      <c r="C2086" s="33"/>
      <c r="D2086" s="33"/>
      <c r="E2086" s="33"/>
      <c r="F2086" s="33"/>
      <c r="G2086" s="33"/>
      <c r="H2086" s="33"/>
      <c r="I2086" s="33"/>
      <c r="J2086" s="33"/>
      <c r="K2086" s="33"/>
      <c r="L2086" s="33"/>
      <c r="M2086" s="33"/>
      <c r="N2086" s="33"/>
    </row>
    <row r="2087" spans="2:14">
      <c r="C2087" s="33"/>
      <c r="D2087" s="33"/>
      <c r="E2087" s="33"/>
      <c r="F2087" s="33"/>
      <c r="G2087" s="33"/>
      <c r="H2087" s="33"/>
      <c r="I2087" s="33"/>
      <c r="J2087" s="33"/>
      <c r="K2087" s="33"/>
      <c r="L2087" s="33"/>
      <c r="M2087" s="33"/>
      <c r="N2087" s="33"/>
    </row>
    <row r="2088" spans="2:14" ht="15" thickBot="1">
      <c r="B2088" s="141" t="str">
        <f>TAB_!A3018</f>
        <v>¿Considera que en términos generales en la evaluación de sus objetivos se valora el cumplimiento y la calidad de su trabajo?</v>
      </c>
      <c r="C2088" s="33"/>
      <c r="D2088" s="33"/>
      <c r="E2088" s="33"/>
      <c r="F2088" s="33"/>
      <c r="G2088" s="33"/>
      <c r="H2088" s="33"/>
      <c r="I2088" s="33"/>
      <c r="J2088" s="33"/>
      <c r="K2088" s="33"/>
      <c r="L2088" s="33"/>
      <c r="M2088" s="33"/>
      <c r="N2088" s="33"/>
    </row>
    <row r="2089" spans="2:14">
      <c r="B2089" s="160" t="str">
        <f>TAB_!A3026</f>
        <v>(1)Total Desacuerdo</v>
      </c>
      <c r="C2089" s="159">
        <f>TAB_!B3026</f>
        <v>0</v>
      </c>
      <c r="D2089" s="158">
        <f>TAB_!C3026</f>
        <v>0</v>
      </c>
      <c r="E2089" s="157">
        <f>TAB_!D3026</f>
        <v>0</v>
      </c>
      <c r="F2089" s="158">
        <f>TAB_!E3026</f>
        <v>0</v>
      </c>
      <c r="G2089" s="157">
        <f>TAB_!F3026</f>
        <v>0</v>
      </c>
      <c r="H2089" s="158">
        <f>TAB_!G3026</f>
        <v>0</v>
      </c>
      <c r="I2089" s="157">
        <f>TAB_!H3026</f>
        <v>0</v>
      </c>
      <c r="J2089" s="158">
        <f>TAB_!I3026</f>
        <v>0</v>
      </c>
      <c r="K2089" s="157">
        <f>TAB_!J3026</f>
        <v>0</v>
      </c>
      <c r="L2089" s="158">
        <f>TAB_!K3026</f>
        <v>0</v>
      </c>
      <c r="M2089" s="159">
        <f>TAB_!L3026</f>
        <v>0</v>
      </c>
      <c r="N2089" s="158">
        <f>TAB_!M3026</f>
        <v>0</v>
      </c>
    </row>
    <row r="2090" spans="2:14">
      <c r="B2090" s="142" t="str">
        <f>TAB_!A3027</f>
        <v>(2)Desacuerdo</v>
      </c>
      <c r="C2090" s="136">
        <f>TAB_!B3027</f>
        <v>0</v>
      </c>
      <c r="D2090" s="42">
        <f>TAB_!C3027</f>
        <v>0</v>
      </c>
      <c r="E2090" s="41">
        <f>TAB_!D3027</f>
        <v>0</v>
      </c>
      <c r="F2090" s="42">
        <f>TAB_!E3027</f>
        <v>0</v>
      </c>
      <c r="G2090" s="41">
        <f>TAB_!F3027</f>
        <v>0</v>
      </c>
      <c r="H2090" s="42">
        <f>TAB_!G3027</f>
        <v>0</v>
      </c>
      <c r="I2090" s="41">
        <f>TAB_!H3027</f>
        <v>0</v>
      </c>
      <c r="J2090" s="42">
        <f>TAB_!I3027</f>
        <v>0</v>
      </c>
      <c r="K2090" s="41">
        <f>TAB_!J3027</f>
        <v>0</v>
      </c>
      <c r="L2090" s="42">
        <f>TAB_!K3027</f>
        <v>0</v>
      </c>
      <c r="M2090" s="136">
        <f>TAB_!L3027</f>
        <v>0</v>
      </c>
      <c r="N2090" s="42">
        <f>TAB_!M3027</f>
        <v>0</v>
      </c>
    </row>
    <row r="2091" spans="2:14">
      <c r="B2091" s="142" t="str">
        <f>TAB_!A3028</f>
        <v>(3)Medianamente de acuerdo</v>
      </c>
      <c r="C2091" s="136">
        <f>TAB_!B3028</f>
        <v>0</v>
      </c>
      <c r="D2091" s="42">
        <f>TAB_!C3028</f>
        <v>0</v>
      </c>
      <c r="E2091" s="41">
        <f>TAB_!D3028</f>
        <v>0</v>
      </c>
      <c r="F2091" s="42">
        <f>TAB_!E3028</f>
        <v>0</v>
      </c>
      <c r="G2091" s="41">
        <f>TAB_!F3028</f>
        <v>0</v>
      </c>
      <c r="H2091" s="42">
        <f>TAB_!G3028</f>
        <v>0</v>
      </c>
      <c r="I2091" s="41">
        <f>TAB_!H3028</f>
        <v>0</v>
      </c>
      <c r="J2091" s="42">
        <f>TAB_!I3028</f>
        <v>0</v>
      </c>
      <c r="K2091" s="41">
        <f>TAB_!J3028</f>
        <v>0</v>
      </c>
      <c r="L2091" s="42">
        <f>TAB_!K3028</f>
        <v>25</v>
      </c>
      <c r="M2091" s="136">
        <f>TAB_!L3028</f>
        <v>0</v>
      </c>
      <c r="N2091" s="42">
        <f>TAB_!M3028</f>
        <v>12.5</v>
      </c>
    </row>
    <row r="2092" spans="2:14">
      <c r="B2092" s="142" t="str">
        <f>TAB_!A3029</f>
        <v>(4)Acuerdo</v>
      </c>
      <c r="C2092" s="136">
        <f>TAB_!B3029</f>
        <v>0</v>
      </c>
      <c r="D2092" s="42">
        <f>TAB_!C3029</f>
        <v>0</v>
      </c>
      <c r="E2092" s="41">
        <f>TAB_!D3029</f>
        <v>0</v>
      </c>
      <c r="F2092" s="42">
        <f>TAB_!E3029</f>
        <v>0</v>
      </c>
      <c r="G2092" s="41">
        <f>TAB_!F3029</f>
        <v>0</v>
      </c>
      <c r="H2092" s="42">
        <f>TAB_!G3029</f>
        <v>0</v>
      </c>
      <c r="I2092" s="41">
        <f>TAB_!H3029</f>
        <v>0</v>
      </c>
      <c r="J2092" s="42">
        <f>TAB_!I3029</f>
        <v>0</v>
      </c>
      <c r="K2092" s="41">
        <f>TAB_!J3029</f>
        <v>80</v>
      </c>
      <c r="L2092" s="42">
        <f>TAB_!K3029</f>
        <v>75</v>
      </c>
      <c r="M2092" s="136">
        <f>TAB_!L3029</f>
        <v>40</v>
      </c>
      <c r="N2092" s="42">
        <f>TAB_!M3029</f>
        <v>37.5</v>
      </c>
    </row>
    <row r="2093" spans="2:14">
      <c r="B2093" s="142" t="str">
        <f>TAB_!A3030</f>
        <v>(5)Total Acuerdo</v>
      </c>
      <c r="C2093" s="136">
        <f>TAB_!B3030</f>
        <v>0</v>
      </c>
      <c r="D2093" s="42">
        <f>TAB_!C3030</f>
        <v>0</v>
      </c>
      <c r="E2093" s="41">
        <f>TAB_!D3030</f>
        <v>0</v>
      </c>
      <c r="F2093" s="42">
        <f>TAB_!E3030</f>
        <v>0</v>
      </c>
      <c r="G2093" s="41">
        <f>TAB_!F3030</f>
        <v>0</v>
      </c>
      <c r="H2093" s="42">
        <f>TAB_!G3030</f>
        <v>0</v>
      </c>
      <c r="I2093" s="41">
        <f>TAB_!H3030</f>
        <v>100</v>
      </c>
      <c r="J2093" s="42">
        <f>TAB_!I3030</f>
        <v>100</v>
      </c>
      <c r="K2093" s="41">
        <f>TAB_!J3030</f>
        <v>20</v>
      </c>
      <c r="L2093" s="42">
        <f>TAB_!K3030</f>
        <v>0</v>
      </c>
      <c r="M2093" s="136">
        <f>TAB_!L3030</f>
        <v>60</v>
      </c>
      <c r="N2093" s="42">
        <f>TAB_!M3030</f>
        <v>50</v>
      </c>
    </row>
    <row r="2094" spans="2:14">
      <c r="B2094" s="142" t="str">
        <f>TAB_!A3031</f>
        <v>NS/NA</v>
      </c>
      <c r="C2094" s="136">
        <f>TAB_!B3031</f>
        <v>0</v>
      </c>
      <c r="D2094" s="42">
        <f>TAB_!C3031</f>
        <v>0</v>
      </c>
      <c r="E2094" s="41">
        <f>TAB_!D3031</f>
        <v>0</v>
      </c>
      <c r="F2094" s="42">
        <f>TAB_!E3031</f>
        <v>0</v>
      </c>
      <c r="G2094" s="41">
        <f>TAB_!F3031</f>
        <v>0</v>
      </c>
      <c r="H2094" s="42">
        <f>TAB_!G3031</f>
        <v>0</v>
      </c>
      <c r="I2094" s="41">
        <f>TAB_!H3031</f>
        <v>0</v>
      </c>
      <c r="J2094" s="42">
        <f>TAB_!I3031</f>
        <v>0</v>
      </c>
      <c r="K2094" s="41">
        <f>TAB_!J3031</f>
        <v>0</v>
      </c>
      <c r="L2094" s="42">
        <f>TAB_!K3031</f>
        <v>0</v>
      </c>
      <c r="M2094" s="136">
        <f>TAB_!L3031</f>
        <v>0</v>
      </c>
      <c r="N2094" s="42">
        <f>TAB_!M3031</f>
        <v>0</v>
      </c>
    </row>
    <row r="2095" spans="2:14">
      <c r="B2095" s="142" t="str">
        <f>TAB_!A3032</f>
        <v>Total</v>
      </c>
      <c r="C2095" s="136">
        <f>TAB_!B3032</f>
        <v>0</v>
      </c>
      <c r="D2095" s="42">
        <f>TAB_!C3032</f>
        <v>0</v>
      </c>
      <c r="E2095" s="41">
        <f>TAB_!D3032</f>
        <v>0</v>
      </c>
      <c r="F2095" s="42">
        <f>TAB_!E3032</f>
        <v>0</v>
      </c>
      <c r="G2095" s="41">
        <f>TAB_!F3032</f>
        <v>0</v>
      </c>
      <c r="H2095" s="42">
        <f>TAB_!G3032</f>
        <v>0</v>
      </c>
      <c r="I2095" s="41">
        <f>TAB_!H3032</f>
        <v>100</v>
      </c>
      <c r="J2095" s="42">
        <f>TAB_!I3032</f>
        <v>100</v>
      </c>
      <c r="K2095" s="41">
        <f>TAB_!J3032</f>
        <v>100</v>
      </c>
      <c r="L2095" s="42">
        <f>TAB_!K3032</f>
        <v>100</v>
      </c>
      <c r="M2095" s="136">
        <f>TAB_!L3032</f>
        <v>100</v>
      </c>
      <c r="N2095" s="42">
        <f>TAB_!M3032</f>
        <v>100</v>
      </c>
    </row>
    <row r="2096" spans="2:14">
      <c r="B2096" s="143" t="str">
        <f>TAB_!A3033</f>
        <v>Numero de entrevistados</v>
      </c>
      <c r="C2096" s="137">
        <f>TAB_!B3033</f>
        <v>0</v>
      </c>
      <c r="D2096" s="44">
        <f>TAB_!C3033</f>
        <v>0</v>
      </c>
      <c r="E2096" s="43">
        <f>TAB_!D3033</f>
        <v>0</v>
      </c>
      <c r="F2096" s="44">
        <f>TAB_!E3033</f>
        <v>0</v>
      </c>
      <c r="G2096" s="43">
        <f>TAB_!F3033</f>
        <v>0</v>
      </c>
      <c r="H2096" s="44">
        <f>TAB_!G3033</f>
        <v>0</v>
      </c>
      <c r="I2096" s="43">
        <f>TAB_!H3033</f>
        <v>5</v>
      </c>
      <c r="J2096" s="44">
        <f>TAB_!I3033</f>
        <v>4</v>
      </c>
      <c r="K2096" s="43">
        <f>TAB_!J3033</f>
        <v>5</v>
      </c>
      <c r="L2096" s="44">
        <f>TAB_!K3033</f>
        <v>4</v>
      </c>
      <c r="M2096" s="137">
        <f>TAB_!L3033</f>
        <v>10</v>
      </c>
      <c r="N2096" s="44">
        <f>TAB_!M3033</f>
        <v>8</v>
      </c>
    </row>
    <row r="2097" spans="2:14">
      <c r="B2097" s="161" t="str">
        <f>TAB_!A3034</f>
        <v>TOP TWO BOX</v>
      </c>
      <c r="C2097" s="138">
        <f>TAB_!B3034</f>
        <v>0</v>
      </c>
      <c r="D2097" s="36">
        <f>TAB_!C3034</f>
        <v>0</v>
      </c>
      <c r="E2097" s="35">
        <f>TAB_!D3034</f>
        <v>0</v>
      </c>
      <c r="F2097" s="36">
        <f>TAB_!E3034</f>
        <v>0</v>
      </c>
      <c r="G2097" s="35">
        <f>TAB_!F3034</f>
        <v>0</v>
      </c>
      <c r="H2097" s="36">
        <f>TAB_!G3034</f>
        <v>0</v>
      </c>
      <c r="I2097" s="35">
        <f>TAB_!H3034</f>
        <v>100</v>
      </c>
      <c r="J2097" s="36">
        <f>TAB_!I3034</f>
        <v>100</v>
      </c>
      <c r="K2097" s="35">
        <f>TAB_!J3034</f>
        <v>100</v>
      </c>
      <c r="L2097" s="36">
        <f>TAB_!K3034</f>
        <v>75</v>
      </c>
      <c r="M2097" s="138">
        <f>TAB_!L3034</f>
        <v>100</v>
      </c>
      <c r="N2097" s="36">
        <f>TAB_!M3034</f>
        <v>87.5</v>
      </c>
    </row>
    <row r="2098" spans="2:14">
      <c r="B2098" s="142" t="str">
        <f>TAB_!A3035</f>
        <v>BOTTOM TWO BOX</v>
      </c>
      <c r="C2098" s="136">
        <f>TAB_!B3035</f>
        <v>0</v>
      </c>
      <c r="D2098" s="42">
        <f>TAB_!C3035</f>
        <v>0</v>
      </c>
      <c r="E2098" s="41">
        <f>TAB_!D3035</f>
        <v>0</v>
      </c>
      <c r="F2098" s="42">
        <f>TAB_!E3035</f>
        <v>0</v>
      </c>
      <c r="G2098" s="41">
        <f>TAB_!F3035</f>
        <v>0</v>
      </c>
      <c r="H2098" s="42">
        <f>TAB_!G3035</f>
        <v>0</v>
      </c>
      <c r="I2098" s="41">
        <f>TAB_!H3035</f>
        <v>0</v>
      </c>
      <c r="J2098" s="42">
        <f>TAB_!I3035</f>
        <v>0</v>
      </c>
      <c r="K2098" s="41">
        <f>TAB_!J3035</f>
        <v>0</v>
      </c>
      <c r="L2098" s="42">
        <f>TAB_!K3035</f>
        <v>0</v>
      </c>
      <c r="M2098" s="136">
        <f>TAB_!L3035</f>
        <v>0</v>
      </c>
      <c r="N2098" s="42">
        <f>TAB_!M3035</f>
        <v>0</v>
      </c>
    </row>
    <row r="2099" spans="2:14">
      <c r="B2099" s="161" t="str">
        <f>TAB_!A3036</f>
        <v>Media Escala de 1 a 5</v>
      </c>
      <c r="C2099" s="139">
        <f>TAB_!B3036</f>
        <v>0</v>
      </c>
      <c r="D2099" s="38">
        <f>TAB_!C3036</f>
        <v>0</v>
      </c>
      <c r="E2099" s="37">
        <f>TAB_!D3036</f>
        <v>0</v>
      </c>
      <c r="F2099" s="38">
        <f>TAB_!E3036</f>
        <v>0</v>
      </c>
      <c r="G2099" s="37">
        <f>TAB_!F3036</f>
        <v>0</v>
      </c>
      <c r="H2099" s="38">
        <f>TAB_!G3036</f>
        <v>0</v>
      </c>
      <c r="I2099" s="37">
        <f>TAB_!H3036</f>
        <v>5</v>
      </c>
      <c r="J2099" s="38">
        <f>TAB_!I3036</f>
        <v>5</v>
      </c>
      <c r="K2099" s="37">
        <f>TAB_!J3036</f>
        <v>4.2</v>
      </c>
      <c r="L2099" s="38">
        <f>TAB_!K3036</f>
        <v>3.8</v>
      </c>
      <c r="M2099" s="139">
        <f>TAB_!L3036</f>
        <v>4.5999999999999996</v>
      </c>
      <c r="N2099" s="38">
        <f>TAB_!M3036</f>
        <v>4.4000000000000004</v>
      </c>
    </row>
    <row r="2100" spans="2:14" ht="15" thickBot="1">
      <c r="B2100" s="162" t="str">
        <f>TAB_!A3037</f>
        <v>Índice Escala de 1 a 100</v>
      </c>
      <c r="C2100" s="140">
        <f>TAB_!B3037</f>
        <v>0</v>
      </c>
      <c r="D2100" s="46">
        <f>TAB_!C3037</f>
        <v>0</v>
      </c>
      <c r="E2100" s="45">
        <f>TAB_!D3037</f>
        <v>0</v>
      </c>
      <c r="F2100" s="46">
        <f>TAB_!E3037</f>
        <v>0</v>
      </c>
      <c r="G2100" s="45">
        <f>TAB_!F3037</f>
        <v>0</v>
      </c>
      <c r="H2100" s="46">
        <f>TAB_!G3037</f>
        <v>0</v>
      </c>
      <c r="I2100" s="45">
        <f>TAB_!H3037</f>
        <v>100</v>
      </c>
      <c r="J2100" s="46">
        <f>TAB_!I3037</f>
        <v>100</v>
      </c>
      <c r="K2100" s="45">
        <f>TAB_!J3037</f>
        <v>80</v>
      </c>
      <c r="L2100" s="46">
        <f>TAB_!K3037</f>
        <v>68.8</v>
      </c>
      <c r="M2100" s="140">
        <f>TAB_!L3037</f>
        <v>90</v>
      </c>
      <c r="N2100" s="46">
        <f>TAB_!M3037</f>
        <v>84.4</v>
      </c>
    </row>
    <row r="2101" spans="2:14">
      <c r="C2101" s="33"/>
      <c r="D2101" s="33"/>
      <c r="E2101" s="33"/>
      <c r="F2101" s="33"/>
      <c r="G2101" s="33"/>
      <c r="H2101" s="33"/>
      <c r="I2101" s="33"/>
      <c r="J2101" s="33"/>
      <c r="K2101" s="33"/>
      <c r="L2101" s="33"/>
      <c r="M2101" s="33"/>
      <c r="N2101" s="33"/>
    </row>
    <row r="2102" spans="2:14">
      <c r="C2102" s="33"/>
      <c r="D2102" s="33"/>
      <c r="E2102" s="33"/>
      <c r="F2102" s="33"/>
      <c r="G2102" s="33"/>
      <c r="H2102" s="33"/>
      <c r="I2102" s="33"/>
      <c r="J2102" s="33"/>
      <c r="K2102" s="33"/>
      <c r="L2102" s="33"/>
      <c r="M2102" s="33"/>
      <c r="N2102" s="33"/>
    </row>
    <row r="2103" spans="2:14" ht="15" thickBot="1">
      <c r="B2103" s="141" t="str">
        <f>TAB_!A3040</f>
        <v>¿Considera que en términos generales la evaluación por objetivos contribuye a mejorar el desempeño laboral?</v>
      </c>
      <c r="C2103" s="33"/>
      <c r="D2103" s="33"/>
      <c r="E2103" s="33"/>
      <c r="F2103" s="33"/>
      <c r="G2103" s="33"/>
      <c r="H2103" s="33"/>
      <c r="I2103" s="33"/>
      <c r="J2103" s="33"/>
      <c r="K2103" s="33"/>
      <c r="L2103" s="33"/>
      <c r="M2103" s="33"/>
      <c r="N2103" s="33"/>
    </row>
    <row r="2104" spans="2:14">
      <c r="B2104" s="160" t="str">
        <f>TAB_!A3048</f>
        <v>(1)Total Desacuerdo</v>
      </c>
      <c r="C2104" s="159">
        <f>TAB_!B3048</f>
        <v>0</v>
      </c>
      <c r="D2104" s="158">
        <f>TAB_!C3048</f>
        <v>0</v>
      </c>
      <c r="E2104" s="157">
        <f>TAB_!D3048</f>
        <v>0</v>
      </c>
      <c r="F2104" s="158">
        <f>TAB_!E3048</f>
        <v>0</v>
      </c>
      <c r="G2104" s="157">
        <f>TAB_!F3048</f>
        <v>0</v>
      </c>
      <c r="H2104" s="158">
        <f>TAB_!G3048</f>
        <v>0</v>
      </c>
      <c r="I2104" s="157">
        <f>TAB_!H3048</f>
        <v>0</v>
      </c>
      <c r="J2104" s="158">
        <f>TAB_!I3048</f>
        <v>0</v>
      </c>
      <c r="K2104" s="157">
        <f>TAB_!J3048</f>
        <v>0</v>
      </c>
      <c r="L2104" s="158">
        <f>TAB_!K3048</f>
        <v>0</v>
      </c>
      <c r="M2104" s="159">
        <f>TAB_!L3048</f>
        <v>0</v>
      </c>
      <c r="N2104" s="158">
        <f>TAB_!M3048</f>
        <v>0</v>
      </c>
    </row>
    <row r="2105" spans="2:14">
      <c r="B2105" s="142" t="str">
        <f>TAB_!A3049</f>
        <v>(2)Desacuerdo</v>
      </c>
      <c r="C2105" s="136">
        <f>TAB_!B3049</f>
        <v>0</v>
      </c>
      <c r="D2105" s="42">
        <f>TAB_!C3049</f>
        <v>0</v>
      </c>
      <c r="E2105" s="41">
        <f>TAB_!D3049</f>
        <v>0</v>
      </c>
      <c r="F2105" s="42">
        <f>TAB_!E3049</f>
        <v>0</v>
      </c>
      <c r="G2105" s="41">
        <f>TAB_!F3049</f>
        <v>0</v>
      </c>
      <c r="H2105" s="42">
        <f>TAB_!G3049</f>
        <v>0</v>
      </c>
      <c r="I2105" s="41">
        <f>TAB_!H3049</f>
        <v>0</v>
      </c>
      <c r="J2105" s="42">
        <f>TAB_!I3049</f>
        <v>0</v>
      </c>
      <c r="K2105" s="41">
        <f>TAB_!J3049</f>
        <v>0</v>
      </c>
      <c r="L2105" s="42">
        <f>TAB_!K3049</f>
        <v>0</v>
      </c>
      <c r="M2105" s="136">
        <f>TAB_!L3049</f>
        <v>0</v>
      </c>
      <c r="N2105" s="42">
        <f>TAB_!M3049</f>
        <v>0</v>
      </c>
    </row>
    <row r="2106" spans="2:14">
      <c r="B2106" s="142" t="str">
        <f>TAB_!A3050</f>
        <v>(3)Medianamente de acuerdo</v>
      </c>
      <c r="C2106" s="136">
        <f>TAB_!B3050</f>
        <v>0</v>
      </c>
      <c r="D2106" s="42">
        <f>TAB_!C3050</f>
        <v>0</v>
      </c>
      <c r="E2106" s="41">
        <f>TAB_!D3050</f>
        <v>0</v>
      </c>
      <c r="F2106" s="42">
        <f>TAB_!E3050</f>
        <v>0</v>
      </c>
      <c r="G2106" s="41">
        <f>TAB_!F3050</f>
        <v>0</v>
      </c>
      <c r="H2106" s="42">
        <f>TAB_!G3050</f>
        <v>0</v>
      </c>
      <c r="I2106" s="41">
        <f>TAB_!H3050</f>
        <v>0</v>
      </c>
      <c r="J2106" s="42">
        <f>TAB_!I3050</f>
        <v>0</v>
      </c>
      <c r="K2106" s="41">
        <f>TAB_!J3050</f>
        <v>20</v>
      </c>
      <c r="L2106" s="42">
        <f>TAB_!K3050</f>
        <v>25</v>
      </c>
      <c r="M2106" s="136">
        <f>TAB_!L3050</f>
        <v>10</v>
      </c>
      <c r="N2106" s="42">
        <f>TAB_!M3050</f>
        <v>12.5</v>
      </c>
    </row>
    <row r="2107" spans="2:14">
      <c r="B2107" s="142" t="str">
        <f>TAB_!A3051</f>
        <v>(4)Acuerdo</v>
      </c>
      <c r="C2107" s="136">
        <f>TAB_!B3051</f>
        <v>0</v>
      </c>
      <c r="D2107" s="42">
        <f>TAB_!C3051</f>
        <v>0</v>
      </c>
      <c r="E2107" s="41">
        <f>TAB_!D3051</f>
        <v>0</v>
      </c>
      <c r="F2107" s="42">
        <f>TAB_!E3051</f>
        <v>0</v>
      </c>
      <c r="G2107" s="41">
        <f>TAB_!F3051</f>
        <v>0</v>
      </c>
      <c r="H2107" s="42">
        <f>TAB_!G3051</f>
        <v>0</v>
      </c>
      <c r="I2107" s="41">
        <f>TAB_!H3051</f>
        <v>20</v>
      </c>
      <c r="J2107" s="42">
        <f>TAB_!I3051</f>
        <v>50</v>
      </c>
      <c r="K2107" s="41">
        <f>TAB_!J3051</f>
        <v>40</v>
      </c>
      <c r="L2107" s="42">
        <f>TAB_!K3051</f>
        <v>50</v>
      </c>
      <c r="M2107" s="136">
        <f>TAB_!L3051</f>
        <v>30</v>
      </c>
      <c r="N2107" s="42">
        <f>TAB_!M3051</f>
        <v>50</v>
      </c>
    </row>
    <row r="2108" spans="2:14">
      <c r="B2108" s="142" t="str">
        <f>TAB_!A3052</f>
        <v>(5)Total Acuerdo</v>
      </c>
      <c r="C2108" s="136">
        <f>TAB_!B3052</f>
        <v>0</v>
      </c>
      <c r="D2108" s="42">
        <f>TAB_!C3052</f>
        <v>0</v>
      </c>
      <c r="E2108" s="41">
        <f>TAB_!D3052</f>
        <v>0</v>
      </c>
      <c r="F2108" s="42">
        <f>TAB_!E3052</f>
        <v>0</v>
      </c>
      <c r="G2108" s="41">
        <f>TAB_!F3052</f>
        <v>0</v>
      </c>
      <c r="H2108" s="42">
        <f>TAB_!G3052</f>
        <v>0</v>
      </c>
      <c r="I2108" s="41">
        <f>TAB_!H3052</f>
        <v>80</v>
      </c>
      <c r="J2108" s="42">
        <f>TAB_!I3052</f>
        <v>50</v>
      </c>
      <c r="K2108" s="41">
        <f>TAB_!J3052</f>
        <v>40</v>
      </c>
      <c r="L2108" s="42">
        <f>TAB_!K3052</f>
        <v>25</v>
      </c>
      <c r="M2108" s="136">
        <f>TAB_!L3052</f>
        <v>60</v>
      </c>
      <c r="N2108" s="42">
        <f>TAB_!M3052</f>
        <v>37.5</v>
      </c>
    </row>
    <row r="2109" spans="2:14">
      <c r="B2109" s="142" t="str">
        <f>TAB_!A3053</f>
        <v>NS/NA</v>
      </c>
      <c r="C2109" s="136">
        <f>TAB_!B3053</f>
        <v>0</v>
      </c>
      <c r="D2109" s="42">
        <f>TAB_!C3053</f>
        <v>0</v>
      </c>
      <c r="E2109" s="41">
        <f>TAB_!D3053</f>
        <v>0</v>
      </c>
      <c r="F2109" s="42">
        <f>TAB_!E3053</f>
        <v>0</v>
      </c>
      <c r="G2109" s="41">
        <f>TAB_!F3053</f>
        <v>0</v>
      </c>
      <c r="H2109" s="42">
        <f>TAB_!G3053</f>
        <v>0</v>
      </c>
      <c r="I2109" s="41">
        <f>TAB_!H3053</f>
        <v>0</v>
      </c>
      <c r="J2109" s="42">
        <f>TAB_!I3053</f>
        <v>0</v>
      </c>
      <c r="K2109" s="41">
        <f>TAB_!J3053</f>
        <v>0</v>
      </c>
      <c r="L2109" s="42">
        <f>TAB_!K3053</f>
        <v>0</v>
      </c>
      <c r="M2109" s="136">
        <f>TAB_!L3053</f>
        <v>0</v>
      </c>
      <c r="N2109" s="42">
        <f>TAB_!M3053</f>
        <v>0</v>
      </c>
    </row>
    <row r="2110" spans="2:14">
      <c r="B2110" s="142" t="str">
        <f>TAB_!A3054</f>
        <v>Total</v>
      </c>
      <c r="C2110" s="136">
        <f>TAB_!B3054</f>
        <v>0</v>
      </c>
      <c r="D2110" s="42">
        <f>TAB_!C3054</f>
        <v>0</v>
      </c>
      <c r="E2110" s="41">
        <f>TAB_!D3054</f>
        <v>0</v>
      </c>
      <c r="F2110" s="42">
        <f>TAB_!E3054</f>
        <v>0</v>
      </c>
      <c r="G2110" s="41">
        <f>TAB_!F3054</f>
        <v>0</v>
      </c>
      <c r="H2110" s="42">
        <f>TAB_!G3054</f>
        <v>0</v>
      </c>
      <c r="I2110" s="41">
        <f>TAB_!H3054</f>
        <v>100</v>
      </c>
      <c r="J2110" s="42">
        <f>TAB_!I3054</f>
        <v>100</v>
      </c>
      <c r="K2110" s="41">
        <f>TAB_!J3054</f>
        <v>100</v>
      </c>
      <c r="L2110" s="42">
        <f>TAB_!K3054</f>
        <v>100</v>
      </c>
      <c r="M2110" s="136">
        <f>TAB_!L3054</f>
        <v>100</v>
      </c>
      <c r="N2110" s="42">
        <f>TAB_!M3054</f>
        <v>100</v>
      </c>
    </row>
    <row r="2111" spans="2:14">
      <c r="B2111" s="143" t="str">
        <f>TAB_!A3055</f>
        <v>Numero de entrevistados</v>
      </c>
      <c r="C2111" s="137">
        <f>TAB_!B3055</f>
        <v>0</v>
      </c>
      <c r="D2111" s="44">
        <f>TAB_!C3055</f>
        <v>0</v>
      </c>
      <c r="E2111" s="43">
        <f>TAB_!D3055</f>
        <v>0</v>
      </c>
      <c r="F2111" s="44">
        <f>TAB_!E3055</f>
        <v>0</v>
      </c>
      <c r="G2111" s="43">
        <f>TAB_!F3055</f>
        <v>0</v>
      </c>
      <c r="H2111" s="44">
        <f>TAB_!G3055</f>
        <v>0</v>
      </c>
      <c r="I2111" s="43">
        <f>TAB_!H3055</f>
        <v>5</v>
      </c>
      <c r="J2111" s="44">
        <f>TAB_!I3055</f>
        <v>4</v>
      </c>
      <c r="K2111" s="43">
        <f>TAB_!J3055</f>
        <v>5</v>
      </c>
      <c r="L2111" s="44">
        <f>TAB_!K3055</f>
        <v>4</v>
      </c>
      <c r="M2111" s="137">
        <f>TAB_!L3055</f>
        <v>10</v>
      </c>
      <c r="N2111" s="44">
        <f>TAB_!M3055</f>
        <v>8</v>
      </c>
    </row>
    <row r="2112" spans="2:14">
      <c r="B2112" s="161" t="str">
        <f>TAB_!A3056</f>
        <v>TOP TWO BOX</v>
      </c>
      <c r="C2112" s="138">
        <f>TAB_!B3056</f>
        <v>0</v>
      </c>
      <c r="D2112" s="36">
        <f>TAB_!C3056</f>
        <v>0</v>
      </c>
      <c r="E2112" s="35">
        <f>TAB_!D3056</f>
        <v>0</v>
      </c>
      <c r="F2112" s="36">
        <f>TAB_!E3056</f>
        <v>0</v>
      </c>
      <c r="G2112" s="35">
        <f>TAB_!F3056</f>
        <v>0</v>
      </c>
      <c r="H2112" s="36">
        <f>TAB_!G3056</f>
        <v>0</v>
      </c>
      <c r="I2112" s="35">
        <f>TAB_!H3056</f>
        <v>100</v>
      </c>
      <c r="J2112" s="36">
        <f>TAB_!I3056</f>
        <v>100</v>
      </c>
      <c r="K2112" s="35">
        <f>TAB_!J3056</f>
        <v>80</v>
      </c>
      <c r="L2112" s="36">
        <f>TAB_!K3056</f>
        <v>75</v>
      </c>
      <c r="M2112" s="138">
        <f>TAB_!L3056</f>
        <v>90</v>
      </c>
      <c r="N2112" s="36">
        <f>TAB_!M3056</f>
        <v>87.5</v>
      </c>
    </row>
    <row r="2113" spans="2:14">
      <c r="B2113" s="142" t="str">
        <f>TAB_!A3057</f>
        <v>BOTTOM TWO BOX</v>
      </c>
      <c r="C2113" s="136">
        <f>TAB_!B3057</f>
        <v>0</v>
      </c>
      <c r="D2113" s="42">
        <f>TAB_!C3057</f>
        <v>0</v>
      </c>
      <c r="E2113" s="41">
        <f>TAB_!D3057</f>
        <v>0</v>
      </c>
      <c r="F2113" s="42">
        <f>TAB_!E3057</f>
        <v>0</v>
      </c>
      <c r="G2113" s="41">
        <f>TAB_!F3057</f>
        <v>0</v>
      </c>
      <c r="H2113" s="42">
        <f>TAB_!G3057</f>
        <v>0</v>
      </c>
      <c r="I2113" s="41">
        <f>TAB_!H3057</f>
        <v>0</v>
      </c>
      <c r="J2113" s="42">
        <f>TAB_!I3057</f>
        <v>0</v>
      </c>
      <c r="K2113" s="41">
        <f>TAB_!J3057</f>
        <v>0</v>
      </c>
      <c r="L2113" s="42">
        <f>TAB_!K3057</f>
        <v>0</v>
      </c>
      <c r="M2113" s="136">
        <f>TAB_!L3057</f>
        <v>0</v>
      </c>
      <c r="N2113" s="42">
        <f>TAB_!M3057</f>
        <v>0</v>
      </c>
    </row>
    <row r="2114" spans="2:14">
      <c r="B2114" s="161" t="str">
        <f>TAB_!A3058</f>
        <v>Media Escala de 1 a 5</v>
      </c>
      <c r="C2114" s="139">
        <f>TAB_!B3058</f>
        <v>0</v>
      </c>
      <c r="D2114" s="38">
        <f>TAB_!C3058</f>
        <v>0</v>
      </c>
      <c r="E2114" s="37">
        <f>TAB_!D3058</f>
        <v>0</v>
      </c>
      <c r="F2114" s="38">
        <f>TAB_!E3058</f>
        <v>0</v>
      </c>
      <c r="G2114" s="37">
        <f>TAB_!F3058</f>
        <v>0</v>
      </c>
      <c r="H2114" s="38">
        <f>TAB_!G3058</f>
        <v>0</v>
      </c>
      <c r="I2114" s="37">
        <f>TAB_!H3058</f>
        <v>4.8</v>
      </c>
      <c r="J2114" s="38">
        <f>TAB_!I3058</f>
        <v>4.5</v>
      </c>
      <c r="K2114" s="37">
        <f>TAB_!J3058</f>
        <v>4.2</v>
      </c>
      <c r="L2114" s="38">
        <f>TAB_!K3058</f>
        <v>4</v>
      </c>
      <c r="M2114" s="139">
        <f>TAB_!L3058</f>
        <v>4.5</v>
      </c>
      <c r="N2114" s="38">
        <f>TAB_!M3058</f>
        <v>4.3</v>
      </c>
    </row>
    <row r="2115" spans="2:14" ht="15" thickBot="1">
      <c r="B2115" s="162" t="str">
        <f>TAB_!A3059</f>
        <v>Índice Escala de 1 a 100</v>
      </c>
      <c r="C2115" s="140">
        <f>TAB_!B3059</f>
        <v>0</v>
      </c>
      <c r="D2115" s="46">
        <f>TAB_!C3059</f>
        <v>0</v>
      </c>
      <c r="E2115" s="45">
        <f>TAB_!D3059</f>
        <v>0</v>
      </c>
      <c r="F2115" s="46">
        <f>TAB_!E3059</f>
        <v>0</v>
      </c>
      <c r="G2115" s="45">
        <f>TAB_!F3059</f>
        <v>0</v>
      </c>
      <c r="H2115" s="46">
        <f>TAB_!G3059</f>
        <v>0</v>
      </c>
      <c r="I2115" s="45">
        <f>TAB_!H3059</f>
        <v>95</v>
      </c>
      <c r="J2115" s="46">
        <f>TAB_!I3059</f>
        <v>87.5</v>
      </c>
      <c r="K2115" s="45">
        <f>TAB_!J3059</f>
        <v>80</v>
      </c>
      <c r="L2115" s="46">
        <f>TAB_!K3059</f>
        <v>75</v>
      </c>
      <c r="M2115" s="140">
        <f>TAB_!L3059</f>
        <v>87.5</v>
      </c>
      <c r="N2115" s="46">
        <f>TAB_!M3059</f>
        <v>81.3</v>
      </c>
    </row>
    <row r="2116" spans="2:14">
      <c r="C2116" s="33"/>
      <c r="D2116" s="33"/>
      <c r="E2116" s="33"/>
      <c r="F2116" s="33"/>
      <c r="G2116" s="33"/>
      <c r="H2116" s="33"/>
      <c r="I2116" s="33"/>
      <c r="J2116" s="33"/>
      <c r="K2116" s="33"/>
      <c r="L2116" s="33"/>
      <c r="M2116" s="33"/>
      <c r="N2116" s="33"/>
    </row>
    <row r="2117" spans="2:14">
      <c r="C2117" s="33"/>
      <c r="D2117" s="33"/>
      <c r="E2117" s="33"/>
      <c r="F2117" s="33"/>
      <c r="G2117" s="33"/>
      <c r="H2117" s="33"/>
      <c r="I2117" s="33"/>
      <c r="J2117" s="33"/>
      <c r="K2117" s="33"/>
      <c r="L2117" s="33"/>
      <c r="M2117" s="33"/>
      <c r="N2117" s="33"/>
    </row>
    <row r="2118" spans="2:14">
      <c r="B2118" s="141" t="str">
        <f>TAB_!A3062</f>
        <v>¿Cree usted que se toman en cuenta las opiniones y sugerencias planteadas por la comunidad universitaria a través de los medios internos de participación</v>
      </c>
      <c r="C2118" s="33"/>
      <c r="D2118" s="33"/>
      <c r="E2118" s="33"/>
      <c r="F2118" s="33"/>
      <c r="G2118" s="33"/>
      <c r="H2118" s="33"/>
      <c r="I2118" s="33"/>
      <c r="J2118" s="33"/>
      <c r="K2118" s="33"/>
      <c r="L2118" s="33"/>
      <c r="M2118" s="33"/>
      <c r="N2118" s="33"/>
    </row>
    <row r="2119" spans="2:14" ht="15" thickBot="1">
      <c r="B2119" s="141" t="str">
        <f>TAB_!A3063</f>
        <v>(buzones de sugerencias virtual, café con el Rector y con los Decanos, encuestas de percepción y satisfacción)?</v>
      </c>
      <c r="C2119" s="33"/>
      <c r="D2119" s="33"/>
      <c r="E2119" s="33"/>
      <c r="F2119" s="33"/>
      <c r="G2119" s="33"/>
      <c r="H2119" s="33"/>
      <c r="I2119" s="33"/>
      <c r="J2119" s="33"/>
      <c r="K2119" s="33"/>
      <c r="L2119" s="33"/>
      <c r="M2119" s="33"/>
      <c r="N2119" s="33"/>
    </row>
    <row r="2120" spans="2:14">
      <c r="B2120" s="160" t="str">
        <f>TAB_!A3071</f>
        <v>(1)Total Desacuerdo</v>
      </c>
      <c r="C2120" s="159">
        <f>TAB_!B3071</f>
        <v>2.6</v>
      </c>
      <c r="D2120" s="158">
        <f>TAB_!C3071</f>
        <v>9.1</v>
      </c>
      <c r="E2120" s="157">
        <f>TAB_!D3071</f>
        <v>0</v>
      </c>
      <c r="F2120" s="158">
        <f>TAB_!E3071</f>
        <v>0</v>
      </c>
      <c r="G2120" s="157">
        <f>TAB_!F3071</f>
        <v>0</v>
      </c>
      <c r="H2120" s="158">
        <f>TAB_!G3071</f>
        <v>0</v>
      </c>
      <c r="I2120" s="157">
        <f>TAB_!H3071</f>
        <v>0</v>
      </c>
      <c r="J2120" s="158">
        <f>TAB_!I3071</f>
        <v>0</v>
      </c>
      <c r="K2120" s="157">
        <f>TAB_!J3071</f>
        <v>0</v>
      </c>
      <c r="L2120" s="158">
        <f>TAB_!K3071</f>
        <v>0</v>
      </c>
      <c r="M2120" s="159">
        <f>TAB_!L3071</f>
        <v>1.8</v>
      </c>
      <c r="N2120" s="158">
        <f>TAB_!M3071</f>
        <v>6.3</v>
      </c>
    </row>
    <row r="2121" spans="2:14">
      <c r="B2121" s="142" t="str">
        <f>TAB_!A3072</f>
        <v>(2)Desacuerdo</v>
      </c>
      <c r="C2121" s="136">
        <f>TAB_!B3072</f>
        <v>10.5</v>
      </c>
      <c r="D2121" s="42">
        <f>TAB_!C3072</f>
        <v>4.5</v>
      </c>
      <c r="E2121" s="41">
        <f>TAB_!D3072</f>
        <v>50</v>
      </c>
      <c r="F2121" s="42">
        <f>TAB_!E3072</f>
        <v>16.7</v>
      </c>
      <c r="G2121" s="41">
        <f>TAB_!F3072</f>
        <v>0</v>
      </c>
      <c r="H2121" s="42">
        <f>TAB_!G3072</f>
        <v>20</v>
      </c>
      <c r="I2121" s="41">
        <f>TAB_!H3072</f>
        <v>0</v>
      </c>
      <c r="J2121" s="42">
        <f>TAB_!I3072</f>
        <v>0</v>
      </c>
      <c r="K2121" s="41">
        <f>TAB_!J3072</f>
        <v>0</v>
      </c>
      <c r="L2121" s="42">
        <f>TAB_!K3072</f>
        <v>0</v>
      </c>
      <c r="M2121" s="136">
        <f>TAB_!L3072</f>
        <v>10.7</v>
      </c>
      <c r="N2121" s="42">
        <f>TAB_!M3072</f>
        <v>6.3</v>
      </c>
    </row>
    <row r="2122" spans="2:14">
      <c r="B2122" s="142" t="str">
        <f>TAB_!A3073</f>
        <v>(3)Medianamente de acuerdo</v>
      </c>
      <c r="C2122" s="136">
        <f>TAB_!B3073</f>
        <v>31.6</v>
      </c>
      <c r="D2122" s="42">
        <f>TAB_!C3073</f>
        <v>18.2</v>
      </c>
      <c r="E2122" s="41">
        <f>TAB_!D3073</f>
        <v>25</v>
      </c>
      <c r="F2122" s="42">
        <f>TAB_!E3073</f>
        <v>33.299999999999997</v>
      </c>
      <c r="G2122" s="41">
        <f>TAB_!F3073</f>
        <v>0</v>
      </c>
      <c r="H2122" s="42">
        <f>TAB_!G3073</f>
        <v>20</v>
      </c>
      <c r="I2122" s="41">
        <f>TAB_!H3073</f>
        <v>0</v>
      </c>
      <c r="J2122" s="42">
        <f>TAB_!I3073</f>
        <v>0</v>
      </c>
      <c r="K2122" s="41">
        <f>TAB_!J3073</f>
        <v>40</v>
      </c>
      <c r="L2122" s="42">
        <f>TAB_!K3073</f>
        <v>25</v>
      </c>
      <c r="M2122" s="136">
        <f>TAB_!L3073</f>
        <v>26.8</v>
      </c>
      <c r="N2122" s="42">
        <f>TAB_!M3073</f>
        <v>19</v>
      </c>
    </row>
    <row r="2123" spans="2:14">
      <c r="B2123" s="142" t="str">
        <f>TAB_!A3074</f>
        <v>(4)Acuerdo</v>
      </c>
      <c r="C2123" s="136">
        <f>TAB_!B3074</f>
        <v>34.200000000000003</v>
      </c>
      <c r="D2123" s="42">
        <f>TAB_!C3074</f>
        <v>36.4</v>
      </c>
      <c r="E2123" s="41">
        <f>TAB_!D3074</f>
        <v>0</v>
      </c>
      <c r="F2123" s="42">
        <f>TAB_!E3074</f>
        <v>50</v>
      </c>
      <c r="G2123" s="41">
        <f>TAB_!F3074</f>
        <v>25</v>
      </c>
      <c r="H2123" s="42">
        <f>TAB_!G3074</f>
        <v>20</v>
      </c>
      <c r="I2123" s="41">
        <f>TAB_!H3074</f>
        <v>60</v>
      </c>
      <c r="J2123" s="42">
        <f>TAB_!I3074</f>
        <v>50</v>
      </c>
      <c r="K2123" s="41">
        <f>TAB_!J3074</f>
        <v>40</v>
      </c>
      <c r="L2123" s="42">
        <f>TAB_!K3074</f>
        <v>0</v>
      </c>
      <c r="M2123" s="136">
        <f>TAB_!L3074</f>
        <v>33.9</v>
      </c>
      <c r="N2123" s="42">
        <f>TAB_!M3074</f>
        <v>34.9</v>
      </c>
    </row>
    <row r="2124" spans="2:14">
      <c r="B2124" s="142" t="str">
        <f>TAB_!A3075</f>
        <v>(5)Total Acuerdo</v>
      </c>
      <c r="C2124" s="136">
        <f>TAB_!B3075</f>
        <v>15.8</v>
      </c>
      <c r="D2124" s="42">
        <f>TAB_!C3075</f>
        <v>25</v>
      </c>
      <c r="E2124" s="41">
        <f>TAB_!D3075</f>
        <v>0</v>
      </c>
      <c r="F2124" s="42">
        <f>TAB_!E3075</f>
        <v>0</v>
      </c>
      <c r="G2124" s="41">
        <f>TAB_!F3075</f>
        <v>25</v>
      </c>
      <c r="H2124" s="42">
        <f>TAB_!G3075</f>
        <v>0</v>
      </c>
      <c r="I2124" s="41">
        <f>TAB_!H3075</f>
        <v>40</v>
      </c>
      <c r="J2124" s="42">
        <f>TAB_!I3075</f>
        <v>50</v>
      </c>
      <c r="K2124" s="41">
        <f>TAB_!J3075</f>
        <v>20</v>
      </c>
      <c r="L2124" s="42">
        <f>TAB_!K3075</f>
        <v>25</v>
      </c>
      <c r="M2124" s="136">
        <f>TAB_!L3075</f>
        <v>17.899999999999999</v>
      </c>
      <c r="N2124" s="42">
        <f>TAB_!M3075</f>
        <v>22.2</v>
      </c>
    </row>
    <row r="2125" spans="2:14">
      <c r="B2125" s="142" t="str">
        <f>TAB_!A3076</f>
        <v>NS/NA</v>
      </c>
      <c r="C2125" s="136">
        <f>TAB_!B3076</f>
        <v>5.3</v>
      </c>
      <c r="D2125" s="42">
        <f>TAB_!C3076</f>
        <v>6.8</v>
      </c>
      <c r="E2125" s="41">
        <f>TAB_!D3076</f>
        <v>25</v>
      </c>
      <c r="F2125" s="42">
        <f>TAB_!E3076</f>
        <v>0</v>
      </c>
      <c r="G2125" s="41">
        <f>TAB_!F3076</f>
        <v>50</v>
      </c>
      <c r="H2125" s="42">
        <f>TAB_!G3076</f>
        <v>40</v>
      </c>
      <c r="I2125" s="41">
        <f>TAB_!H3076</f>
        <v>0</v>
      </c>
      <c r="J2125" s="42">
        <f>TAB_!I3076</f>
        <v>0</v>
      </c>
      <c r="K2125" s="41">
        <f>TAB_!J3076</f>
        <v>0</v>
      </c>
      <c r="L2125" s="42">
        <f>TAB_!K3076</f>
        <v>50</v>
      </c>
      <c r="M2125" s="136">
        <f>TAB_!L3076</f>
        <v>8.9</v>
      </c>
      <c r="N2125" s="42">
        <f>TAB_!M3076</f>
        <v>11.1</v>
      </c>
    </row>
    <row r="2126" spans="2:14">
      <c r="B2126" s="142" t="str">
        <f>TAB_!A3077</f>
        <v>Total</v>
      </c>
      <c r="C2126" s="136">
        <f>TAB_!B3077</f>
        <v>100</v>
      </c>
      <c r="D2126" s="42">
        <f>TAB_!C3077</f>
        <v>100</v>
      </c>
      <c r="E2126" s="41">
        <f>TAB_!D3077</f>
        <v>100</v>
      </c>
      <c r="F2126" s="42">
        <f>TAB_!E3077</f>
        <v>100</v>
      </c>
      <c r="G2126" s="41">
        <f>TAB_!F3077</f>
        <v>100</v>
      </c>
      <c r="H2126" s="42">
        <f>TAB_!G3077</f>
        <v>100</v>
      </c>
      <c r="I2126" s="41">
        <f>TAB_!H3077</f>
        <v>100</v>
      </c>
      <c r="J2126" s="42">
        <f>TAB_!I3077</f>
        <v>100</v>
      </c>
      <c r="K2126" s="41">
        <f>TAB_!J3077</f>
        <v>100</v>
      </c>
      <c r="L2126" s="42">
        <f>TAB_!K3077</f>
        <v>100</v>
      </c>
      <c r="M2126" s="136">
        <f>TAB_!L3077</f>
        <v>100</v>
      </c>
      <c r="N2126" s="42">
        <f>TAB_!M3077</f>
        <v>100</v>
      </c>
    </row>
    <row r="2127" spans="2:14">
      <c r="B2127" s="143" t="str">
        <f>TAB_!A3078</f>
        <v>Numero de entrevistados</v>
      </c>
      <c r="C2127" s="137">
        <f>TAB_!B3078</f>
        <v>38</v>
      </c>
      <c r="D2127" s="44">
        <f>TAB_!C3078</f>
        <v>44</v>
      </c>
      <c r="E2127" s="43">
        <f>TAB_!D3078</f>
        <v>4</v>
      </c>
      <c r="F2127" s="44">
        <f>TAB_!E3078</f>
        <v>6</v>
      </c>
      <c r="G2127" s="43">
        <f>TAB_!F3078</f>
        <v>4</v>
      </c>
      <c r="H2127" s="44">
        <f>TAB_!G3078</f>
        <v>5</v>
      </c>
      <c r="I2127" s="43">
        <f>TAB_!H3078</f>
        <v>5</v>
      </c>
      <c r="J2127" s="44">
        <f>TAB_!I3078</f>
        <v>4</v>
      </c>
      <c r="K2127" s="43">
        <f>TAB_!J3078</f>
        <v>5</v>
      </c>
      <c r="L2127" s="44">
        <f>TAB_!K3078</f>
        <v>4</v>
      </c>
      <c r="M2127" s="137">
        <f>TAB_!L3078</f>
        <v>56</v>
      </c>
      <c r="N2127" s="44">
        <f>TAB_!M3078</f>
        <v>63</v>
      </c>
    </row>
    <row r="2128" spans="2:14">
      <c r="B2128" s="161" t="str">
        <f>TAB_!A3079</f>
        <v>TOP TWO BOX</v>
      </c>
      <c r="C2128" s="138">
        <f>TAB_!B3079</f>
        <v>50</v>
      </c>
      <c r="D2128" s="36">
        <f>TAB_!C3079</f>
        <v>61.4</v>
      </c>
      <c r="E2128" s="35">
        <f>TAB_!D3079</f>
        <v>0</v>
      </c>
      <c r="F2128" s="36">
        <f>TAB_!E3079</f>
        <v>50</v>
      </c>
      <c r="G2128" s="35">
        <f>TAB_!F3079</f>
        <v>50</v>
      </c>
      <c r="H2128" s="36">
        <f>TAB_!G3079</f>
        <v>20</v>
      </c>
      <c r="I2128" s="35">
        <f>TAB_!H3079</f>
        <v>100</v>
      </c>
      <c r="J2128" s="36">
        <f>TAB_!I3079</f>
        <v>100</v>
      </c>
      <c r="K2128" s="35">
        <f>TAB_!J3079</f>
        <v>60</v>
      </c>
      <c r="L2128" s="36">
        <f>TAB_!K3079</f>
        <v>25</v>
      </c>
      <c r="M2128" s="138">
        <f>TAB_!L3079</f>
        <v>51.8</v>
      </c>
      <c r="N2128" s="36">
        <f>TAB_!M3079</f>
        <v>57.1</v>
      </c>
    </row>
    <row r="2129" spans="2:14">
      <c r="B2129" s="142" t="str">
        <f>TAB_!A3080</f>
        <v>BOTTOM TWO BOX</v>
      </c>
      <c r="C2129" s="136">
        <f>TAB_!B3080</f>
        <v>13.2</v>
      </c>
      <c r="D2129" s="42">
        <f>TAB_!C3080</f>
        <v>13.6</v>
      </c>
      <c r="E2129" s="41">
        <f>TAB_!D3080</f>
        <v>50</v>
      </c>
      <c r="F2129" s="42">
        <f>TAB_!E3080</f>
        <v>16.7</v>
      </c>
      <c r="G2129" s="41">
        <f>TAB_!F3080</f>
        <v>0</v>
      </c>
      <c r="H2129" s="42">
        <f>TAB_!G3080</f>
        <v>20</v>
      </c>
      <c r="I2129" s="41">
        <f>TAB_!H3080</f>
        <v>0</v>
      </c>
      <c r="J2129" s="42">
        <f>TAB_!I3080</f>
        <v>0</v>
      </c>
      <c r="K2129" s="41">
        <f>TAB_!J3080</f>
        <v>0</v>
      </c>
      <c r="L2129" s="42">
        <f>TAB_!K3080</f>
        <v>0</v>
      </c>
      <c r="M2129" s="136">
        <f>TAB_!L3080</f>
        <v>12.5</v>
      </c>
      <c r="N2129" s="42">
        <f>TAB_!M3080</f>
        <v>12.7</v>
      </c>
    </row>
    <row r="2130" spans="2:14">
      <c r="B2130" s="161" t="str">
        <f>TAB_!A3081</f>
        <v>Media Escala de 1 a 5</v>
      </c>
      <c r="C2130" s="139">
        <f>TAB_!B3081</f>
        <v>3.5</v>
      </c>
      <c r="D2130" s="38">
        <f>TAB_!C3081</f>
        <v>3.7</v>
      </c>
      <c r="E2130" s="37">
        <f>TAB_!D3081</f>
        <v>2.2999999999999998</v>
      </c>
      <c r="F2130" s="38">
        <f>TAB_!E3081</f>
        <v>3.3</v>
      </c>
      <c r="G2130" s="37">
        <f>TAB_!F3081</f>
        <v>4.5</v>
      </c>
      <c r="H2130" s="38">
        <f>TAB_!G3081</f>
        <v>3</v>
      </c>
      <c r="I2130" s="37">
        <f>TAB_!H3081</f>
        <v>4.4000000000000004</v>
      </c>
      <c r="J2130" s="38">
        <f>TAB_!I3081</f>
        <v>4.5</v>
      </c>
      <c r="K2130" s="37">
        <f>TAB_!J3081</f>
        <v>3.8</v>
      </c>
      <c r="L2130" s="38">
        <f>TAB_!K3081</f>
        <v>4</v>
      </c>
      <c r="M2130" s="139">
        <f>TAB_!L3081</f>
        <v>3.6</v>
      </c>
      <c r="N2130" s="38">
        <f>TAB_!M3081</f>
        <v>3.7</v>
      </c>
    </row>
    <row r="2131" spans="2:14" ht="15" thickBot="1">
      <c r="B2131" s="162" t="str">
        <f>TAB_!A3082</f>
        <v>Índice Escala de 1 a 100</v>
      </c>
      <c r="C2131" s="140">
        <f>TAB_!B3082</f>
        <v>63.2</v>
      </c>
      <c r="D2131" s="46">
        <f>TAB_!C3082</f>
        <v>67.099999999999994</v>
      </c>
      <c r="E2131" s="45">
        <f>TAB_!D3082</f>
        <v>33.299999999999997</v>
      </c>
      <c r="F2131" s="46">
        <f>TAB_!E3082</f>
        <v>58.3</v>
      </c>
      <c r="G2131" s="45">
        <f>TAB_!F3082</f>
        <v>87.5</v>
      </c>
      <c r="H2131" s="46">
        <f>TAB_!G3082</f>
        <v>50</v>
      </c>
      <c r="I2131" s="45">
        <f>TAB_!H3082</f>
        <v>85</v>
      </c>
      <c r="J2131" s="46">
        <f>TAB_!I3082</f>
        <v>87.5</v>
      </c>
      <c r="K2131" s="45">
        <f>TAB_!J3082</f>
        <v>70</v>
      </c>
      <c r="L2131" s="46">
        <f>TAB_!K3082</f>
        <v>75</v>
      </c>
      <c r="M2131" s="140">
        <f>TAB_!L3082</f>
        <v>65.2</v>
      </c>
      <c r="N2131" s="46">
        <f>TAB_!M3082</f>
        <v>67</v>
      </c>
    </row>
    <row r="2132" spans="2:14">
      <c r="C2132" s="33"/>
      <c r="D2132" s="33"/>
      <c r="E2132" s="33"/>
      <c r="F2132" s="33"/>
      <c r="G2132" s="33"/>
      <c r="H2132" s="33"/>
      <c r="I2132" s="33"/>
      <c r="J2132" s="33"/>
      <c r="K2132" s="33"/>
      <c r="L2132" s="33"/>
      <c r="M2132" s="33"/>
      <c r="N2132" s="33"/>
    </row>
    <row r="2133" spans="2:14">
      <c r="C2133" s="33"/>
      <c r="D2133" s="33"/>
      <c r="E2133" s="33"/>
      <c r="F2133" s="33"/>
      <c r="G2133" s="33"/>
      <c r="H2133" s="33"/>
      <c r="I2133" s="33"/>
      <c r="J2133" s="33"/>
      <c r="K2133" s="33"/>
      <c r="L2133" s="33"/>
      <c r="M2133" s="33"/>
      <c r="N2133" s="33"/>
    </row>
    <row r="2134" spans="2:14">
      <c r="B2134" s="141" t="str">
        <f>TAB_!A3085</f>
        <v>¿Considera que los procesos de autoevaluación y autorregulación desarrollados por el programa con miras a la acreditación, a la renovación del registro</v>
      </c>
      <c r="C2134" s="33"/>
      <c r="D2134" s="33"/>
      <c r="E2134" s="33"/>
      <c r="F2134" s="33"/>
      <c r="G2134" s="33"/>
      <c r="H2134" s="33"/>
      <c r="I2134" s="33"/>
      <c r="J2134" s="33"/>
      <c r="K2134" s="33"/>
      <c r="L2134" s="33"/>
      <c r="M2134" s="33"/>
      <c r="N2134" s="33"/>
    </row>
    <row r="2135" spans="2:14" ht="15" thickBot="1">
      <c r="B2135" s="141" t="str">
        <f>TAB_!A3086</f>
        <v>calificado o al mejoramiento, contribuyen a enriquecer su calidad académica?</v>
      </c>
      <c r="C2135" s="33"/>
      <c r="D2135" s="33"/>
      <c r="E2135" s="33"/>
      <c r="F2135" s="33"/>
      <c r="G2135" s="33"/>
      <c r="H2135" s="33"/>
      <c r="I2135" s="33"/>
      <c r="J2135" s="33"/>
      <c r="K2135" s="33"/>
      <c r="L2135" s="33"/>
      <c r="M2135" s="33"/>
      <c r="N2135" s="33"/>
    </row>
    <row r="2136" spans="2:14">
      <c r="B2136" s="160" t="str">
        <f>TAB_!A3094</f>
        <v>(1)Total Desacuerdo</v>
      </c>
      <c r="C2136" s="159">
        <f>TAB_!B3094</f>
        <v>2.6</v>
      </c>
      <c r="D2136" s="158">
        <f>TAB_!C3094</f>
        <v>4.5</v>
      </c>
      <c r="E2136" s="157">
        <f>TAB_!D3094</f>
        <v>0</v>
      </c>
      <c r="F2136" s="158">
        <f>TAB_!E3094</f>
        <v>0</v>
      </c>
      <c r="G2136" s="157">
        <f>TAB_!F3094</f>
        <v>0</v>
      </c>
      <c r="H2136" s="158">
        <f>TAB_!G3094</f>
        <v>0</v>
      </c>
      <c r="I2136" s="157">
        <f>TAB_!H3094</f>
        <v>0</v>
      </c>
      <c r="J2136" s="158">
        <f>TAB_!I3094</f>
        <v>0</v>
      </c>
      <c r="K2136" s="157">
        <f>TAB_!J3094</f>
        <v>0</v>
      </c>
      <c r="L2136" s="158">
        <f>TAB_!K3094</f>
        <v>0</v>
      </c>
      <c r="M2136" s="159">
        <f>TAB_!L3094</f>
        <v>2</v>
      </c>
      <c r="N2136" s="158">
        <f>TAB_!M3094</f>
        <v>3.4</v>
      </c>
    </row>
    <row r="2137" spans="2:14">
      <c r="B2137" s="142" t="str">
        <f>TAB_!A3095</f>
        <v>(2)Desacuerdo</v>
      </c>
      <c r="C2137" s="136">
        <f>TAB_!B3095</f>
        <v>5.3</v>
      </c>
      <c r="D2137" s="42">
        <f>TAB_!C3095</f>
        <v>2.2999999999999998</v>
      </c>
      <c r="E2137" s="41">
        <f>TAB_!D3095</f>
        <v>25</v>
      </c>
      <c r="F2137" s="42">
        <f>TAB_!E3095</f>
        <v>0</v>
      </c>
      <c r="G2137" s="41">
        <f>TAB_!F3095</f>
        <v>0</v>
      </c>
      <c r="H2137" s="42">
        <f>TAB_!G3095</f>
        <v>0</v>
      </c>
      <c r="I2137" s="41">
        <f>TAB_!H3095</f>
        <v>0</v>
      </c>
      <c r="J2137" s="42">
        <f>TAB_!I3095</f>
        <v>0</v>
      </c>
      <c r="K2137" s="41">
        <f>TAB_!J3095</f>
        <v>0</v>
      </c>
      <c r="L2137" s="42">
        <f>TAB_!K3095</f>
        <v>0</v>
      </c>
      <c r="M2137" s="136">
        <f>TAB_!L3095</f>
        <v>5.9</v>
      </c>
      <c r="N2137" s="42">
        <f>TAB_!M3095</f>
        <v>1.7</v>
      </c>
    </row>
    <row r="2138" spans="2:14">
      <c r="B2138" s="142" t="str">
        <f>TAB_!A3096</f>
        <v>(3)Medianamente de acuerdo</v>
      </c>
      <c r="C2138" s="136">
        <f>TAB_!B3096</f>
        <v>7.9</v>
      </c>
      <c r="D2138" s="42">
        <f>TAB_!C3096</f>
        <v>9.1</v>
      </c>
      <c r="E2138" s="41">
        <f>TAB_!D3096</f>
        <v>0</v>
      </c>
      <c r="F2138" s="42">
        <f>TAB_!E3096</f>
        <v>33.299999999999997</v>
      </c>
      <c r="G2138" s="41">
        <f>TAB_!F3096</f>
        <v>0</v>
      </c>
      <c r="H2138" s="42">
        <f>TAB_!G3096</f>
        <v>40</v>
      </c>
      <c r="I2138" s="41">
        <f>TAB_!H3096</f>
        <v>0</v>
      </c>
      <c r="J2138" s="42">
        <f>TAB_!I3096</f>
        <v>0</v>
      </c>
      <c r="K2138" s="41">
        <f>TAB_!J3096</f>
        <v>0</v>
      </c>
      <c r="L2138" s="42">
        <f>TAB_!K3096</f>
        <v>0</v>
      </c>
      <c r="M2138" s="136">
        <f>TAB_!L3096</f>
        <v>5.9</v>
      </c>
      <c r="N2138" s="42">
        <f>TAB_!M3096</f>
        <v>13.6</v>
      </c>
    </row>
    <row r="2139" spans="2:14">
      <c r="B2139" s="142" t="str">
        <f>TAB_!A3097</f>
        <v>(4)Acuerdo</v>
      </c>
      <c r="C2139" s="136">
        <f>TAB_!B3097</f>
        <v>63.2</v>
      </c>
      <c r="D2139" s="42">
        <f>TAB_!C3097</f>
        <v>43.2</v>
      </c>
      <c r="E2139" s="41">
        <f>TAB_!D3097</f>
        <v>50</v>
      </c>
      <c r="F2139" s="42">
        <f>TAB_!E3097</f>
        <v>50</v>
      </c>
      <c r="G2139" s="41">
        <f>TAB_!F3097</f>
        <v>50</v>
      </c>
      <c r="H2139" s="42">
        <f>TAB_!G3097</f>
        <v>40</v>
      </c>
      <c r="I2139" s="41">
        <f>TAB_!H3097</f>
        <v>0</v>
      </c>
      <c r="J2139" s="42">
        <f>TAB_!I3097</f>
        <v>25</v>
      </c>
      <c r="K2139" s="41">
        <f>TAB_!J3097</f>
        <v>0</v>
      </c>
      <c r="L2139" s="42">
        <f>TAB_!K3097</f>
        <v>0</v>
      </c>
      <c r="M2139" s="136">
        <f>TAB_!L3097</f>
        <v>54.9</v>
      </c>
      <c r="N2139" s="42">
        <f>TAB_!M3097</f>
        <v>42.4</v>
      </c>
    </row>
    <row r="2140" spans="2:14">
      <c r="B2140" s="142" t="str">
        <f>TAB_!A3098</f>
        <v>(5)Total Acuerdo</v>
      </c>
      <c r="C2140" s="136">
        <f>TAB_!B3098</f>
        <v>21.1</v>
      </c>
      <c r="D2140" s="42">
        <f>TAB_!C3098</f>
        <v>31.8</v>
      </c>
      <c r="E2140" s="41">
        <f>TAB_!D3098</f>
        <v>25</v>
      </c>
      <c r="F2140" s="42">
        <f>TAB_!E3098</f>
        <v>16.7</v>
      </c>
      <c r="G2140" s="41">
        <f>TAB_!F3098</f>
        <v>25</v>
      </c>
      <c r="H2140" s="42">
        <f>TAB_!G3098</f>
        <v>20</v>
      </c>
      <c r="I2140" s="41">
        <f>TAB_!H3098</f>
        <v>100</v>
      </c>
      <c r="J2140" s="42">
        <f>TAB_!I3098</f>
        <v>75</v>
      </c>
      <c r="K2140" s="41">
        <f>TAB_!J3098</f>
        <v>0</v>
      </c>
      <c r="L2140" s="42">
        <f>TAB_!K3098</f>
        <v>0</v>
      </c>
      <c r="M2140" s="136">
        <f>TAB_!L3098</f>
        <v>29.4</v>
      </c>
      <c r="N2140" s="42">
        <f>TAB_!M3098</f>
        <v>32.200000000000003</v>
      </c>
    </row>
    <row r="2141" spans="2:14">
      <c r="B2141" s="142" t="str">
        <f>TAB_!A3099</f>
        <v>NS/NA</v>
      </c>
      <c r="C2141" s="136">
        <f>TAB_!B3099</f>
        <v>0</v>
      </c>
      <c r="D2141" s="42">
        <f>TAB_!C3099</f>
        <v>9.1</v>
      </c>
      <c r="E2141" s="41">
        <f>TAB_!D3099</f>
        <v>0</v>
      </c>
      <c r="F2141" s="42">
        <f>TAB_!E3099</f>
        <v>0</v>
      </c>
      <c r="G2141" s="41">
        <f>TAB_!F3099</f>
        <v>25</v>
      </c>
      <c r="H2141" s="42">
        <f>TAB_!G3099</f>
        <v>0</v>
      </c>
      <c r="I2141" s="41">
        <f>TAB_!H3099</f>
        <v>0</v>
      </c>
      <c r="J2141" s="42">
        <f>TAB_!I3099</f>
        <v>0</v>
      </c>
      <c r="K2141" s="41">
        <f>TAB_!J3099</f>
        <v>0</v>
      </c>
      <c r="L2141" s="42">
        <f>TAB_!K3099</f>
        <v>0</v>
      </c>
      <c r="M2141" s="136">
        <f>TAB_!L3099</f>
        <v>2</v>
      </c>
      <c r="N2141" s="42">
        <f>TAB_!M3099</f>
        <v>6.8</v>
      </c>
    </row>
    <row r="2142" spans="2:14">
      <c r="B2142" s="142" t="str">
        <f>TAB_!A3100</f>
        <v>Total</v>
      </c>
      <c r="C2142" s="136">
        <f>TAB_!B3100</f>
        <v>100</v>
      </c>
      <c r="D2142" s="42">
        <f>TAB_!C3100</f>
        <v>100</v>
      </c>
      <c r="E2142" s="41">
        <f>TAB_!D3100</f>
        <v>100</v>
      </c>
      <c r="F2142" s="42">
        <f>TAB_!E3100</f>
        <v>100</v>
      </c>
      <c r="G2142" s="41">
        <f>TAB_!F3100</f>
        <v>100</v>
      </c>
      <c r="H2142" s="42">
        <f>TAB_!G3100</f>
        <v>100</v>
      </c>
      <c r="I2142" s="41">
        <f>TAB_!H3100</f>
        <v>100</v>
      </c>
      <c r="J2142" s="42">
        <f>TAB_!I3100</f>
        <v>100</v>
      </c>
      <c r="K2142" s="41">
        <f>TAB_!J3100</f>
        <v>0</v>
      </c>
      <c r="L2142" s="42">
        <f>TAB_!K3100</f>
        <v>0</v>
      </c>
      <c r="M2142" s="136">
        <f>TAB_!L3100</f>
        <v>100</v>
      </c>
      <c r="N2142" s="42">
        <f>TAB_!M3100</f>
        <v>100</v>
      </c>
    </row>
    <row r="2143" spans="2:14">
      <c r="B2143" s="143" t="str">
        <f>TAB_!A3101</f>
        <v>Numero de entrevistados</v>
      </c>
      <c r="C2143" s="137">
        <f>TAB_!B3101</f>
        <v>38</v>
      </c>
      <c r="D2143" s="44">
        <f>TAB_!C3101</f>
        <v>44</v>
      </c>
      <c r="E2143" s="43">
        <f>TAB_!D3101</f>
        <v>4</v>
      </c>
      <c r="F2143" s="44">
        <f>TAB_!E3101</f>
        <v>6</v>
      </c>
      <c r="G2143" s="43">
        <f>TAB_!F3101</f>
        <v>4</v>
      </c>
      <c r="H2143" s="44">
        <f>TAB_!G3101</f>
        <v>5</v>
      </c>
      <c r="I2143" s="43">
        <f>TAB_!H3101</f>
        <v>5</v>
      </c>
      <c r="J2143" s="44">
        <f>TAB_!I3101</f>
        <v>4</v>
      </c>
      <c r="K2143" s="43">
        <f>TAB_!J3101</f>
        <v>0</v>
      </c>
      <c r="L2143" s="44">
        <f>TAB_!K3101</f>
        <v>0</v>
      </c>
      <c r="M2143" s="137">
        <f>TAB_!L3101</f>
        <v>51</v>
      </c>
      <c r="N2143" s="44">
        <f>TAB_!M3101</f>
        <v>59</v>
      </c>
    </row>
    <row r="2144" spans="2:14">
      <c r="B2144" s="161" t="str">
        <f>TAB_!A3102</f>
        <v>TOP TWO BOX</v>
      </c>
      <c r="C2144" s="138">
        <f>TAB_!B3102</f>
        <v>84.2</v>
      </c>
      <c r="D2144" s="36">
        <f>TAB_!C3102</f>
        <v>75</v>
      </c>
      <c r="E2144" s="35">
        <f>TAB_!D3102</f>
        <v>75</v>
      </c>
      <c r="F2144" s="36">
        <f>TAB_!E3102</f>
        <v>66.7</v>
      </c>
      <c r="G2144" s="35">
        <f>TAB_!F3102</f>
        <v>75</v>
      </c>
      <c r="H2144" s="36">
        <f>TAB_!G3102</f>
        <v>60</v>
      </c>
      <c r="I2144" s="35">
        <f>TAB_!H3102</f>
        <v>100</v>
      </c>
      <c r="J2144" s="36">
        <f>TAB_!I3102</f>
        <v>100</v>
      </c>
      <c r="K2144" s="35">
        <f>TAB_!J3102</f>
        <v>0</v>
      </c>
      <c r="L2144" s="36">
        <f>TAB_!K3102</f>
        <v>0</v>
      </c>
      <c r="M2144" s="138">
        <f>TAB_!L3102</f>
        <v>84.3</v>
      </c>
      <c r="N2144" s="36">
        <f>TAB_!M3102</f>
        <v>74.599999999999994</v>
      </c>
    </row>
    <row r="2145" spans="1:14">
      <c r="B2145" s="142" t="str">
        <f>TAB_!A3103</f>
        <v>BOTTOM TWO BOX</v>
      </c>
      <c r="C2145" s="136">
        <f>TAB_!B3103</f>
        <v>7.9</v>
      </c>
      <c r="D2145" s="42">
        <f>TAB_!C3103</f>
        <v>6.8</v>
      </c>
      <c r="E2145" s="41">
        <f>TAB_!D3103</f>
        <v>25</v>
      </c>
      <c r="F2145" s="42">
        <f>TAB_!E3103</f>
        <v>0</v>
      </c>
      <c r="G2145" s="41">
        <f>TAB_!F3103</f>
        <v>0</v>
      </c>
      <c r="H2145" s="42">
        <f>TAB_!G3103</f>
        <v>0</v>
      </c>
      <c r="I2145" s="41">
        <f>TAB_!H3103</f>
        <v>0</v>
      </c>
      <c r="J2145" s="42">
        <f>TAB_!I3103</f>
        <v>0</v>
      </c>
      <c r="K2145" s="41">
        <f>TAB_!J3103</f>
        <v>0</v>
      </c>
      <c r="L2145" s="42">
        <f>TAB_!K3103</f>
        <v>0</v>
      </c>
      <c r="M2145" s="136">
        <f>TAB_!L3103</f>
        <v>7.8</v>
      </c>
      <c r="N2145" s="42">
        <f>TAB_!M3103</f>
        <v>5.0999999999999996</v>
      </c>
    </row>
    <row r="2146" spans="1:14">
      <c r="B2146" s="161" t="str">
        <f>TAB_!A3104</f>
        <v>Media Escala de 1 a 5</v>
      </c>
      <c r="C2146" s="139">
        <f>TAB_!B3104</f>
        <v>3.9</v>
      </c>
      <c r="D2146" s="38">
        <f>TAB_!C3104</f>
        <v>4.0999999999999996</v>
      </c>
      <c r="E2146" s="37">
        <f>TAB_!D3104</f>
        <v>3.8</v>
      </c>
      <c r="F2146" s="38">
        <f>TAB_!E3104</f>
        <v>3.8</v>
      </c>
      <c r="G2146" s="37">
        <f>TAB_!F3104</f>
        <v>4.3</v>
      </c>
      <c r="H2146" s="38">
        <f>TAB_!G3104</f>
        <v>3.8</v>
      </c>
      <c r="I2146" s="37">
        <f>TAB_!H3104</f>
        <v>5</v>
      </c>
      <c r="J2146" s="38">
        <f>TAB_!I3104</f>
        <v>4.8</v>
      </c>
      <c r="K2146" s="37">
        <f>TAB_!J3104</f>
        <v>0</v>
      </c>
      <c r="L2146" s="38">
        <f>TAB_!K3104</f>
        <v>0</v>
      </c>
      <c r="M2146" s="139">
        <f>TAB_!L3104</f>
        <v>4.0999999999999996</v>
      </c>
      <c r="N2146" s="38">
        <f>TAB_!M3104</f>
        <v>4.0999999999999996</v>
      </c>
    </row>
    <row r="2147" spans="1:14" ht="15" thickBot="1">
      <c r="B2147" s="162" t="str">
        <f>TAB_!A3105</f>
        <v>Índice Escala de 1 a 100</v>
      </c>
      <c r="C2147" s="140">
        <f>TAB_!B3105</f>
        <v>73.7</v>
      </c>
      <c r="D2147" s="46">
        <f>TAB_!C3105</f>
        <v>76.3</v>
      </c>
      <c r="E2147" s="45">
        <f>TAB_!D3105</f>
        <v>68.8</v>
      </c>
      <c r="F2147" s="46">
        <f>TAB_!E3105</f>
        <v>70.8</v>
      </c>
      <c r="G2147" s="45">
        <f>TAB_!F3105</f>
        <v>83.3</v>
      </c>
      <c r="H2147" s="46">
        <f>TAB_!G3105</f>
        <v>70</v>
      </c>
      <c r="I2147" s="45">
        <f>TAB_!H3105</f>
        <v>100</v>
      </c>
      <c r="J2147" s="46">
        <f>TAB_!I3105</f>
        <v>93.8</v>
      </c>
      <c r="K2147" s="45">
        <f>TAB_!J3105</f>
        <v>0</v>
      </c>
      <c r="L2147" s="46">
        <f>TAB_!K3105</f>
        <v>0</v>
      </c>
      <c r="M2147" s="140">
        <f>TAB_!L3105</f>
        <v>76.5</v>
      </c>
      <c r="N2147" s="46">
        <f>TAB_!M3105</f>
        <v>76.400000000000006</v>
      </c>
    </row>
    <row r="2148" spans="1:14">
      <c r="C2148" s="33"/>
      <c r="D2148" s="33"/>
      <c r="E2148" s="33"/>
      <c r="F2148" s="33"/>
      <c r="G2148" s="33"/>
      <c r="H2148" s="33"/>
      <c r="I2148" s="33"/>
      <c r="J2148" s="33"/>
      <c r="K2148" s="33"/>
      <c r="L2148" s="33"/>
      <c r="M2148" s="33"/>
      <c r="N2148" s="33"/>
    </row>
    <row r="2149" spans="1:14" s="111" customFormat="1">
      <c r="A2149" s="113"/>
      <c r="B2149" s="33"/>
      <c r="C2149" s="33"/>
      <c r="D2149" s="33"/>
      <c r="E2149" s="33"/>
      <c r="F2149" s="33"/>
      <c r="G2149" s="33"/>
      <c r="H2149" s="33"/>
      <c r="I2149" s="33"/>
      <c r="J2149" s="33"/>
      <c r="K2149" s="33"/>
      <c r="L2149" s="33"/>
      <c r="M2149" s="33"/>
      <c r="N2149" s="33"/>
    </row>
    <row r="2150" spans="1:14" s="111" customFormat="1">
      <c r="A2150" s="273"/>
      <c r="B2150" s="33"/>
      <c r="C2150" s="33"/>
      <c r="D2150" s="33"/>
      <c r="E2150" s="33"/>
      <c r="F2150" s="33"/>
      <c r="G2150" s="33"/>
      <c r="H2150" s="33"/>
      <c r="I2150" s="33"/>
      <c r="J2150" s="33"/>
      <c r="K2150" s="33"/>
      <c r="L2150" s="33"/>
      <c r="M2150" s="33"/>
      <c r="N2150" s="33"/>
    </row>
    <row r="2151" spans="1:14" s="111" customFormat="1">
      <c r="A2151" s="273"/>
      <c r="B2151" s="33"/>
      <c r="C2151" s="33"/>
      <c r="D2151" s="33"/>
      <c r="E2151" s="33"/>
      <c r="F2151" s="33"/>
      <c r="G2151" s="33"/>
      <c r="H2151" s="33"/>
      <c r="I2151" s="33"/>
      <c r="J2151" s="33"/>
      <c r="K2151" s="33"/>
      <c r="L2151" s="33"/>
      <c r="M2151" s="33"/>
      <c r="N2151" s="33"/>
    </row>
    <row r="2152" spans="1:14" s="111" customFormat="1">
      <c r="A2152" s="273"/>
      <c r="B2152" s="33"/>
      <c r="C2152" s="33"/>
      <c r="D2152" s="33"/>
      <c r="E2152" s="33"/>
      <c r="F2152" s="33"/>
      <c r="G2152" s="33"/>
      <c r="H2152" s="33"/>
      <c r="I2152" s="33"/>
      <c r="J2152" s="33"/>
      <c r="K2152" s="33"/>
      <c r="L2152" s="33"/>
      <c r="M2152" s="33"/>
      <c r="N2152" s="33"/>
    </row>
    <row r="2153" spans="1:14">
      <c r="A2153" s="273"/>
      <c r="C2153" s="33"/>
      <c r="D2153" s="33"/>
      <c r="E2153" s="33"/>
      <c r="F2153" s="33"/>
      <c r="G2153" s="33"/>
      <c r="H2153" s="33"/>
      <c r="I2153" s="33"/>
      <c r="J2153" s="33"/>
      <c r="K2153" s="33"/>
      <c r="L2153" s="33"/>
      <c r="M2153" s="33"/>
      <c r="N2153" s="33"/>
    </row>
    <row r="2154" spans="1:14">
      <c r="A2154" s="273"/>
      <c r="B2154" s="141" t="str">
        <f>TAB_!A3108</f>
        <v>Considera que en términos generales el apoyo administrativo del personal de la unidad académica se realiza:</v>
      </c>
      <c r="C2154" s="33"/>
      <c r="D2154" s="33"/>
      <c r="E2154" s="33"/>
      <c r="F2154" s="33"/>
      <c r="G2154" s="33"/>
      <c r="H2154" s="33"/>
      <c r="I2154" s="33"/>
      <c r="J2154" s="33"/>
      <c r="K2154" s="33"/>
      <c r="L2154" s="33"/>
      <c r="M2154" s="33"/>
      <c r="N2154" s="33"/>
    </row>
    <row r="2155" spans="1:14" ht="15" thickBot="1">
      <c r="A2155" s="273"/>
      <c r="B2155" s="141" t="str">
        <f>TAB_!A3109</f>
        <v>Con tiempos de respuesta oportunos</v>
      </c>
      <c r="C2155" s="33"/>
      <c r="D2155" s="33"/>
      <c r="E2155" s="33"/>
      <c r="F2155" s="33"/>
      <c r="G2155" s="33"/>
      <c r="H2155" s="33"/>
      <c r="I2155" s="33"/>
      <c r="J2155" s="33"/>
      <c r="K2155" s="33"/>
      <c r="L2155" s="33"/>
      <c r="M2155" s="33"/>
      <c r="N2155" s="33"/>
    </row>
    <row r="2156" spans="1:14">
      <c r="A2156" s="273"/>
      <c r="B2156" s="160" t="str">
        <f>TAB_!A3117</f>
        <v>(1)Total Desacuerdo</v>
      </c>
      <c r="C2156" s="159">
        <f>TAB_!B3117</f>
        <v>0</v>
      </c>
      <c r="D2156" s="158">
        <f>TAB_!C3117</f>
        <v>0</v>
      </c>
      <c r="E2156" s="157">
        <f>TAB_!D3117</f>
        <v>0</v>
      </c>
      <c r="F2156" s="158">
        <f>TAB_!E3117</f>
        <v>0</v>
      </c>
      <c r="G2156" s="157">
        <f>TAB_!F3117</f>
        <v>0</v>
      </c>
      <c r="H2156" s="158">
        <f>TAB_!G3117</f>
        <v>0</v>
      </c>
      <c r="I2156" s="157">
        <f>TAB_!H3117</f>
        <v>0</v>
      </c>
      <c r="J2156" s="158">
        <f>TAB_!I3117</f>
        <v>0</v>
      </c>
      <c r="K2156" s="157">
        <f>TAB_!J3117</f>
        <v>0</v>
      </c>
      <c r="L2156" s="158">
        <f>TAB_!K3117</f>
        <v>0</v>
      </c>
      <c r="M2156" s="159">
        <f>TAB_!L3117</f>
        <v>0</v>
      </c>
      <c r="N2156" s="158">
        <f>TAB_!M3117</f>
        <v>0</v>
      </c>
    </row>
    <row r="2157" spans="1:14">
      <c r="A2157" s="273"/>
      <c r="B2157" s="142" t="str">
        <f>TAB_!A3118</f>
        <v>(2)Desacuerdo</v>
      </c>
      <c r="C2157" s="136">
        <f>TAB_!B3118</f>
        <v>0</v>
      </c>
      <c r="D2157" s="42">
        <f>TAB_!C3118</f>
        <v>4.5</v>
      </c>
      <c r="E2157" s="41">
        <f>TAB_!D3118</f>
        <v>0</v>
      </c>
      <c r="F2157" s="42">
        <f>TAB_!E3118</f>
        <v>0</v>
      </c>
      <c r="G2157" s="41">
        <f>TAB_!F3118</f>
        <v>0</v>
      </c>
      <c r="H2157" s="42">
        <f>TAB_!G3118</f>
        <v>0</v>
      </c>
      <c r="I2157" s="41">
        <f>TAB_!H3118</f>
        <v>0</v>
      </c>
      <c r="J2157" s="42">
        <f>TAB_!I3118</f>
        <v>0</v>
      </c>
      <c r="K2157" s="41">
        <f>TAB_!J3118</f>
        <v>0</v>
      </c>
      <c r="L2157" s="42">
        <f>TAB_!K3118</f>
        <v>0</v>
      </c>
      <c r="M2157" s="136">
        <f>TAB_!L3118</f>
        <v>0</v>
      </c>
      <c r="N2157" s="42">
        <f>TAB_!M3118</f>
        <v>3.6</v>
      </c>
    </row>
    <row r="2158" spans="1:14">
      <c r="A2158" s="273"/>
      <c r="B2158" s="142" t="str">
        <f>TAB_!A3119</f>
        <v>(3)Medianamente de acuerdo</v>
      </c>
      <c r="C2158" s="136">
        <f>TAB_!B3119</f>
        <v>0</v>
      </c>
      <c r="D2158" s="42">
        <f>TAB_!C3119</f>
        <v>20.5</v>
      </c>
      <c r="E2158" s="41">
        <f>TAB_!D3119</f>
        <v>0</v>
      </c>
      <c r="F2158" s="42">
        <f>TAB_!E3119</f>
        <v>33.299999999999997</v>
      </c>
      <c r="G2158" s="41">
        <f>TAB_!F3119</f>
        <v>0</v>
      </c>
      <c r="H2158" s="42">
        <f>TAB_!G3119</f>
        <v>20</v>
      </c>
      <c r="I2158" s="41">
        <f>TAB_!H3119</f>
        <v>0</v>
      </c>
      <c r="J2158" s="42">
        <f>TAB_!I3119</f>
        <v>0</v>
      </c>
      <c r="K2158" s="41">
        <f>TAB_!J3119</f>
        <v>0</v>
      </c>
      <c r="L2158" s="42">
        <f>TAB_!K3119</f>
        <v>0</v>
      </c>
      <c r="M2158" s="136">
        <f>TAB_!L3119</f>
        <v>0</v>
      </c>
      <c r="N2158" s="42">
        <f>TAB_!M3119</f>
        <v>21.8</v>
      </c>
    </row>
    <row r="2159" spans="1:14">
      <c r="A2159" s="273"/>
      <c r="B2159" s="142" t="str">
        <f>TAB_!A3120</f>
        <v>(4)Acuerdo</v>
      </c>
      <c r="C2159" s="136">
        <f>TAB_!B3120</f>
        <v>0</v>
      </c>
      <c r="D2159" s="42">
        <f>TAB_!C3120</f>
        <v>38.6</v>
      </c>
      <c r="E2159" s="41">
        <f>TAB_!D3120</f>
        <v>0</v>
      </c>
      <c r="F2159" s="42">
        <f>TAB_!E3120</f>
        <v>0</v>
      </c>
      <c r="G2159" s="41">
        <f>TAB_!F3120</f>
        <v>0</v>
      </c>
      <c r="H2159" s="42">
        <f>TAB_!G3120</f>
        <v>60</v>
      </c>
      <c r="I2159" s="41">
        <f>TAB_!H3120</f>
        <v>0</v>
      </c>
      <c r="J2159" s="42">
        <f>TAB_!I3120</f>
        <v>0</v>
      </c>
      <c r="K2159" s="41">
        <f>TAB_!J3120</f>
        <v>0</v>
      </c>
      <c r="L2159" s="42">
        <f>TAB_!K3120</f>
        <v>0</v>
      </c>
      <c r="M2159" s="136">
        <f>TAB_!L3120</f>
        <v>0</v>
      </c>
      <c r="N2159" s="42">
        <f>TAB_!M3120</f>
        <v>36.4</v>
      </c>
    </row>
    <row r="2160" spans="1:14">
      <c r="A2160" s="273"/>
      <c r="B2160" s="142" t="str">
        <f>TAB_!A3121</f>
        <v>(5)Total Acuerdo</v>
      </c>
      <c r="C2160" s="136">
        <f>TAB_!B3121</f>
        <v>0</v>
      </c>
      <c r="D2160" s="42">
        <f>TAB_!C3121</f>
        <v>29.5</v>
      </c>
      <c r="E2160" s="41">
        <f>TAB_!D3121</f>
        <v>0</v>
      </c>
      <c r="F2160" s="42">
        <f>TAB_!E3121</f>
        <v>66.7</v>
      </c>
      <c r="G2160" s="41">
        <f>TAB_!F3121</f>
        <v>0</v>
      </c>
      <c r="H2160" s="42">
        <f>TAB_!G3121</f>
        <v>20</v>
      </c>
      <c r="I2160" s="41">
        <f>TAB_!H3121</f>
        <v>0</v>
      </c>
      <c r="J2160" s="42">
        <f>TAB_!I3121</f>
        <v>0</v>
      </c>
      <c r="K2160" s="41">
        <f>TAB_!J3121</f>
        <v>0</v>
      </c>
      <c r="L2160" s="42">
        <f>TAB_!K3121</f>
        <v>0</v>
      </c>
      <c r="M2160" s="136">
        <f>TAB_!L3121</f>
        <v>0</v>
      </c>
      <c r="N2160" s="42">
        <f>TAB_!M3121</f>
        <v>32.700000000000003</v>
      </c>
    </row>
    <row r="2161" spans="1:14">
      <c r="A2161" s="273"/>
      <c r="B2161" s="142" t="str">
        <f>TAB_!A3122</f>
        <v>NS/NA</v>
      </c>
      <c r="C2161" s="136">
        <f>TAB_!B3122</f>
        <v>0</v>
      </c>
      <c r="D2161" s="42">
        <f>TAB_!C3122</f>
        <v>6.8</v>
      </c>
      <c r="E2161" s="41">
        <f>TAB_!D3122</f>
        <v>0</v>
      </c>
      <c r="F2161" s="42">
        <f>TAB_!E3122</f>
        <v>0</v>
      </c>
      <c r="G2161" s="41">
        <f>TAB_!F3122</f>
        <v>0</v>
      </c>
      <c r="H2161" s="42">
        <f>TAB_!G3122</f>
        <v>0</v>
      </c>
      <c r="I2161" s="41">
        <f>TAB_!H3122</f>
        <v>0</v>
      </c>
      <c r="J2161" s="42">
        <f>TAB_!I3122</f>
        <v>0</v>
      </c>
      <c r="K2161" s="41">
        <f>TAB_!J3122</f>
        <v>0</v>
      </c>
      <c r="L2161" s="42">
        <f>TAB_!K3122</f>
        <v>0</v>
      </c>
      <c r="M2161" s="136">
        <f>TAB_!L3122</f>
        <v>0</v>
      </c>
      <c r="N2161" s="42">
        <f>TAB_!M3122</f>
        <v>5.5</v>
      </c>
    </row>
    <row r="2162" spans="1:14">
      <c r="A2162" s="273"/>
      <c r="B2162" s="142" t="str">
        <f>TAB_!A3123</f>
        <v>Total</v>
      </c>
      <c r="C2162" s="136">
        <f>TAB_!B3123</f>
        <v>0</v>
      </c>
      <c r="D2162" s="42">
        <f>TAB_!C3123</f>
        <v>100</v>
      </c>
      <c r="E2162" s="41">
        <f>TAB_!D3123</f>
        <v>0</v>
      </c>
      <c r="F2162" s="42">
        <f>TAB_!E3123</f>
        <v>100</v>
      </c>
      <c r="G2162" s="41">
        <f>TAB_!F3123</f>
        <v>0</v>
      </c>
      <c r="H2162" s="42">
        <f>TAB_!G3123</f>
        <v>100</v>
      </c>
      <c r="I2162" s="41">
        <f>TAB_!H3123</f>
        <v>0</v>
      </c>
      <c r="J2162" s="42">
        <f>TAB_!I3123</f>
        <v>0</v>
      </c>
      <c r="K2162" s="41">
        <f>TAB_!J3123</f>
        <v>0</v>
      </c>
      <c r="L2162" s="42">
        <f>TAB_!K3123</f>
        <v>0</v>
      </c>
      <c r="M2162" s="136">
        <f>TAB_!L3123</f>
        <v>0</v>
      </c>
      <c r="N2162" s="42">
        <f>TAB_!M3123</f>
        <v>100</v>
      </c>
    </row>
    <row r="2163" spans="1:14">
      <c r="A2163" s="273"/>
      <c r="B2163" s="143" t="str">
        <f>TAB_!A3124</f>
        <v>Numero de entrevistados</v>
      </c>
      <c r="C2163" s="137">
        <f>TAB_!B3124</f>
        <v>0</v>
      </c>
      <c r="D2163" s="44">
        <f>TAB_!C3124</f>
        <v>44</v>
      </c>
      <c r="E2163" s="43">
        <f>TAB_!D3124</f>
        <v>0</v>
      </c>
      <c r="F2163" s="44">
        <f>TAB_!E3124</f>
        <v>6</v>
      </c>
      <c r="G2163" s="43">
        <f>TAB_!F3124</f>
        <v>0</v>
      </c>
      <c r="H2163" s="44">
        <f>TAB_!G3124</f>
        <v>5</v>
      </c>
      <c r="I2163" s="43">
        <f>TAB_!H3124</f>
        <v>0</v>
      </c>
      <c r="J2163" s="44">
        <f>TAB_!I3124</f>
        <v>0</v>
      </c>
      <c r="K2163" s="43">
        <f>TAB_!J3124</f>
        <v>0</v>
      </c>
      <c r="L2163" s="44">
        <f>TAB_!K3124</f>
        <v>0</v>
      </c>
      <c r="M2163" s="137">
        <f>TAB_!L3124</f>
        <v>0</v>
      </c>
      <c r="N2163" s="44">
        <f>TAB_!M3124</f>
        <v>55</v>
      </c>
    </row>
    <row r="2164" spans="1:14">
      <c r="A2164" s="273"/>
      <c r="B2164" s="161" t="str">
        <f>TAB_!A3125</f>
        <v>TOP TWO BOX</v>
      </c>
      <c r="C2164" s="138">
        <f>TAB_!B3125</f>
        <v>0</v>
      </c>
      <c r="D2164" s="36">
        <f>TAB_!C3125</f>
        <v>68.2</v>
      </c>
      <c r="E2164" s="35">
        <f>TAB_!D3125</f>
        <v>0</v>
      </c>
      <c r="F2164" s="36">
        <f>TAB_!E3125</f>
        <v>66.7</v>
      </c>
      <c r="G2164" s="35">
        <f>TAB_!F3125</f>
        <v>0</v>
      </c>
      <c r="H2164" s="36">
        <f>TAB_!G3125</f>
        <v>80</v>
      </c>
      <c r="I2164" s="35">
        <f>TAB_!H3125</f>
        <v>0</v>
      </c>
      <c r="J2164" s="36">
        <f>TAB_!I3125</f>
        <v>0</v>
      </c>
      <c r="K2164" s="35">
        <f>TAB_!J3125</f>
        <v>0</v>
      </c>
      <c r="L2164" s="36">
        <f>TAB_!K3125</f>
        <v>0</v>
      </c>
      <c r="M2164" s="138">
        <f>TAB_!L3125</f>
        <v>0</v>
      </c>
      <c r="N2164" s="36">
        <f>TAB_!M3125</f>
        <v>69.099999999999994</v>
      </c>
    </row>
    <row r="2165" spans="1:14">
      <c r="A2165" s="273"/>
      <c r="B2165" s="142" t="str">
        <f>TAB_!A3126</f>
        <v>BOTTOM TWO BOX</v>
      </c>
      <c r="C2165" s="136">
        <f>TAB_!B3126</f>
        <v>0</v>
      </c>
      <c r="D2165" s="42">
        <f>TAB_!C3126</f>
        <v>4.5</v>
      </c>
      <c r="E2165" s="41">
        <f>TAB_!D3126</f>
        <v>0</v>
      </c>
      <c r="F2165" s="42">
        <f>TAB_!E3126</f>
        <v>0</v>
      </c>
      <c r="G2165" s="41">
        <f>TAB_!F3126</f>
        <v>0</v>
      </c>
      <c r="H2165" s="42">
        <f>TAB_!G3126</f>
        <v>0</v>
      </c>
      <c r="I2165" s="41">
        <f>TAB_!H3126</f>
        <v>0</v>
      </c>
      <c r="J2165" s="42">
        <f>TAB_!I3126</f>
        <v>0</v>
      </c>
      <c r="K2165" s="41">
        <f>TAB_!J3126</f>
        <v>0</v>
      </c>
      <c r="L2165" s="42">
        <f>TAB_!K3126</f>
        <v>0</v>
      </c>
      <c r="M2165" s="136">
        <f>TAB_!L3126</f>
        <v>0</v>
      </c>
      <c r="N2165" s="42">
        <f>TAB_!M3126</f>
        <v>3.6</v>
      </c>
    </row>
    <row r="2166" spans="1:14">
      <c r="A2166" s="273"/>
      <c r="B2166" s="161" t="str">
        <f>TAB_!A3127</f>
        <v>Media Escala de 1 a 5</v>
      </c>
      <c r="C2166" s="139">
        <f>TAB_!B3127</f>
        <v>0</v>
      </c>
      <c r="D2166" s="38">
        <f>TAB_!C3127</f>
        <v>4</v>
      </c>
      <c r="E2166" s="37">
        <f>TAB_!D3127</f>
        <v>0</v>
      </c>
      <c r="F2166" s="38">
        <f>TAB_!E3127</f>
        <v>4.3</v>
      </c>
      <c r="G2166" s="37">
        <f>TAB_!F3127</f>
        <v>0</v>
      </c>
      <c r="H2166" s="38">
        <f>TAB_!G3127</f>
        <v>4</v>
      </c>
      <c r="I2166" s="37">
        <f>TAB_!H3127</f>
        <v>0</v>
      </c>
      <c r="J2166" s="38">
        <f>TAB_!I3127</f>
        <v>0</v>
      </c>
      <c r="K2166" s="37">
        <f>TAB_!J3127</f>
        <v>0</v>
      </c>
      <c r="L2166" s="38">
        <f>TAB_!K3127</f>
        <v>0</v>
      </c>
      <c r="M2166" s="139">
        <f>TAB_!L3127</f>
        <v>0</v>
      </c>
      <c r="N2166" s="38">
        <f>TAB_!M3127</f>
        <v>4</v>
      </c>
    </row>
    <row r="2167" spans="1:14" ht="15" thickBot="1">
      <c r="A2167" s="273"/>
      <c r="B2167" s="162" t="str">
        <f>TAB_!A3128</f>
        <v>Índice Escala de 1 a 100</v>
      </c>
      <c r="C2167" s="140">
        <f>TAB_!B3128</f>
        <v>0</v>
      </c>
      <c r="D2167" s="46">
        <f>TAB_!C3128</f>
        <v>75</v>
      </c>
      <c r="E2167" s="45">
        <f>TAB_!D3128</f>
        <v>0</v>
      </c>
      <c r="F2167" s="46">
        <f>TAB_!E3128</f>
        <v>83.3</v>
      </c>
      <c r="G2167" s="45">
        <f>TAB_!F3128</f>
        <v>0</v>
      </c>
      <c r="H2167" s="46">
        <f>TAB_!G3128</f>
        <v>75</v>
      </c>
      <c r="I2167" s="45">
        <f>TAB_!H3128</f>
        <v>0</v>
      </c>
      <c r="J2167" s="46">
        <f>TAB_!I3128</f>
        <v>0</v>
      </c>
      <c r="K2167" s="45">
        <f>TAB_!J3128</f>
        <v>0</v>
      </c>
      <c r="L2167" s="46">
        <f>TAB_!K3128</f>
        <v>0</v>
      </c>
      <c r="M2167" s="140">
        <f>TAB_!L3128</f>
        <v>0</v>
      </c>
      <c r="N2167" s="46">
        <f>TAB_!M3128</f>
        <v>76</v>
      </c>
    </row>
    <row r="2168" spans="1:14">
      <c r="A2168" s="273"/>
      <c r="C2168" s="33"/>
      <c r="D2168" s="33"/>
      <c r="E2168" s="33"/>
      <c r="F2168" s="33"/>
      <c r="G2168" s="33"/>
      <c r="H2168" s="33"/>
      <c r="I2168" s="33"/>
      <c r="J2168" s="33"/>
      <c r="K2168" s="33"/>
      <c r="L2168" s="33"/>
      <c r="M2168" s="33"/>
      <c r="N2168" s="33"/>
    </row>
    <row r="2169" spans="1:14">
      <c r="A2169" s="273"/>
      <c r="C2169" s="33"/>
      <c r="D2169" s="33"/>
      <c r="E2169" s="33"/>
      <c r="F2169" s="33"/>
      <c r="G2169" s="33"/>
      <c r="H2169" s="33"/>
      <c r="I2169" s="33"/>
      <c r="J2169" s="33"/>
      <c r="K2169" s="33"/>
      <c r="L2169" s="33"/>
      <c r="M2169" s="33"/>
      <c r="N2169" s="33"/>
    </row>
    <row r="2170" spans="1:14">
      <c r="A2170" s="273"/>
      <c r="B2170" s="141" t="str">
        <f>TAB_!A3131</f>
        <v>Considera que en términos generales el apoyo administrativo del personal de la unidad académica se realiza:</v>
      </c>
      <c r="C2170" s="33"/>
      <c r="D2170" s="33"/>
      <c r="E2170" s="33"/>
      <c r="F2170" s="33"/>
      <c r="G2170" s="33"/>
      <c r="H2170" s="33"/>
      <c r="I2170" s="33"/>
      <c r="J2170" s="33"/>
      <c r="K2170" s="33"/>
      <c r="L2170" s="33"/>
      <c r="M2170" s="33"/>
      <c r="N2170" s="33"/>
    </row>
    <row r="2171" spans="1:14" ht="15" thickBot="1">
      <c r="A2171" s="273"/>
      <c r="B2171" s="141" t="str">
        <f>TAB_!A3132</f>
        <v>Brindando una atención amable</v>
      </c>
      <c r="C2171" s="33"/>
      <c r="D2171" s="33"/>
      <c r="E2171" s="33"/>
      <c r="F2171" s="33"/>
      <c r="G2171" s="33"/>
      <c r="H2171" s="33"/>
      <c r="I2171" s="33"/>
      <c r="J2171" s="33"/>
      <c r="K2171" s="33"/>
      <c r="L2171" s="33"/>
      <c r="M2171" s="33"/>
      <c r="N2171" s="33"/>
    </row>
    <row r="2172" spans="1:14">
      <c r="A2172" s="273"/>
      <c r="B2172" s="160" t="str">
        <f>TAB_!A3140</f>
        <v>(1)Total Desacuerdo</v>
      </c>
      <c r="C2172" s="159">
        <f>TAB_!B3140</f>
        <v>0</v>
      </c>
      <c r="D2172" s="158">
        <f>TAB_!C3140</f>
        <v>0</v>
      </c>
      <c r="E2172" s="157">
        <f>TAB_!D3140</f>
        <v>0</v>
      </c>
      <c r="F2172" s="158">
        <f>TAB_!E3140</f>
        <v>0</v>
      </c>
      <c r="G2172" s="157">
        <f>TAB_!F3140</f>
        <v>0</v>
      </c>
      <c r="H2172" s="158">
        <f>TAB_!G3140</f>
        <v>0</v>
      </c>
      <c r="I2172" s="157">
        <f>TAB_!H3140</f>
        <v>0</v>
      </c>
      <c r="J2172" s="158">
        <f>TAB_!I3140</f>
        <v>0</v>
      </c>
      <c r="K2172" s="157">
        <f>TAB_!J3140</f>
        <v>0</v>
      </c>
      <c r="L2172" s="158">
        <f>TAB_!K3140</f>
        <v>0</v>
      </c>
      <c r="M2172" s="159">
        <f>TAB_!L3140</f>
        <v>0</v>
      </c>
      <c r="N2172" s="158">
        <f>TAB_!M3140</f>
        <v>0</v>
      </c>
    </row>
    <row r="2173" spans="1:14">
      <c r="A2173" s="273"/>
      <c r="B2173" s="142" t="str">
        <f>TAB_!A3141</f>
        <v>(2)Desacuerdo</v>
      </c>
      <c r="C2173" s="136">
        <f>TAB_!B3141</f>
        <v>0</v>
      </c>
      <c r="D2173" s="42">
        <f>TAB_!C3141</f>
        <v>0</v>
      </c>
      <c r="E2173" s="41">
        <f>TAB_!D3141</f>
        <v>0</v>
      </c>
      <c r="F2173" s="42">
        <f>TAB_!E3141</f>
        <v>0</v>
      </c>
      <c r="G2173" s="41">
        <f>TAB_!F3141</f>
        <v>0</v>
      </c>
      <c r="H2173" s="42">
        <f>TAB_!G3141</f>
        <v>0</v>
      </c>
      <c r="I2173" s="41">
        <f>TAB_!H3141</f>
        <v>0</v>
      </c>
      <c r="J2173" s="42">
        <f>TAB_!I3141</f>
        <v>0</v>
      </c>
      <c r="K2173" s="41">
        <f>TAB_!J3141</f>
        <v>0</v>
      </c>
      <c r="L2173" s="42">
        <f>TAB_!K3141</f>
        <v>0</v>
      </c>
      <c r="M2173" s="136">
        <f>TAB_!L3141</f>
        <v>0</v>
      </c>
      <c r="N2173" s="42">
        <f>TAB_!M3141</f>
        <v>0</v>
      </c>
    </row>
    <row r="2174" spans="1:14">
      <c r="A2174" s="273"/>
      <c r="B2174" s="142" t="str">
        <f>TAB_!A3142</f>
        <v>(3)Medianamente de acuerdo</v>
      </c>
      <c r="C2174" s="136">
        <f>TAB_!B3142</f>
        <v>0</v>
      </c>
      <c r="D2174" s="42">
        <f>TAB_!C3142</f>
        <v>6.8</v>
      </c>
      <c r="E2174" s="41">
        <f>TAB_!D3142</f>
        <v>0</v>
      </c>
      <c r="F2174" s="42">
        <f>TAB_!E3142</f>
        <v>33.299999999999997</v>
      </c>
      <c r="G2174" s="41">
        <f>TAB_!F3142</f>
        <v>0</v>
      </c>
      <c r="H2174" s="42">
        <f>TAB_!G3142</f>
        <v>0</v>
      </c>
      <c r="I2174" s="41">
        <f>TAB_!H3142</f>
        <v>0</v>
      </c>
      <c r="J2174" s="42">
        <f>TAB_!I3142</f>
        <v>0</v>
      </c>
      <c r="K2174" s="41">
        <f>TAB_!J3142</f>
        <v>0</v>
      </c>
      <c r="L2174" s="42">
        <f>TAB_!K3142</f>
        <v>0</v>
      </c>
      <c r="M2174" s="136">
        <f>TAB_!L3142</f>
        <v>0</v>
      </c>
      <c r="N2174" s="42">
        <f>TAB_!M3142</f>
        <v>9.1</v>
      </c>
    </row>
    <row r="2175" spans="1:14">
      <c r="A2175" s="273"/>
      <c r="B2175" s="142" t="str">
        <f>TAB_!A3143</f>
        <v>(4)Acuerdo</v>
      </c>
      <c r="C2175" s="136">
        <f>TAB_!B3143</f>
        <v>0</v>
      </c>
      <c r="D2175" s="42">
        <f>TAB_!C3143</f>
        <v>50</v>
      </c>
      <c r="E2175" s="41">
        <f>TAB_!D3143</f>
        <v>0</v>
      </c>
      <c r="F2175" s="42">
        <f>TAB_!E3143</f>
        <v>0</v>
      </c>
      <c r="G2175" s="41">
        <f>TAB_!F3143</f>
        <v>0</v>
      </c>
      <c r="H2175" s="42">
        <f>TAB_!G3143</f>
        <v>60</v>
      </c>
      <c r="I2175" s="41">
        <f>TAB_!H3143</f>
        <v>0</v>
      </c>
      <c r="J2175" s="42">
        <f>TAB_!I3143</f>
        <v>0</v>
      </c>
      <c r="K2175" s="41">
        <f>TAB_!J3143</f>
        <v>0</v>
      </c>
      <c r="L2175" s="42">
        <f>TAB_!K3143</f>
        <v>0</v>
      </c>
      <c r="M2175" s="136">
        <f>TAB_!L3143</f>
        <v>0</v>
      </c>
      <c r="N2175" s="42">
        <f>TAB_!M3143</f>
        <v>45.5</v>
      </c>
    </row>
    <row r="2176" spans="1:14">
      <c r="A2176" s="273"/>
      <c r="B2176" s="142" t="str">
        <f>TAB_!A3144</f>
        <v>(5)Total Acuerdo</v>
      </c>
      <c r="C2176" s="136">
        <f>TAB_!B3144</f>
        <v>0</v>
      </c>
      <c r="D2176" s="42">
        <f>TAB_!C3144</f>
        <v>38.6</v>
      </c>
      <c r="E2176" s="41">
        <f>TAB_!D3144</f>
        <v>0</v>
      </c>
      <c r="F2176" s="42">
        <f>TAB_!E3144</f>
        <v>66.7</v>
      </c>
      <c r="G2176" s="41">
        <f>TAB_!F3144</f>
        <v>0</v>
      </c>
      <c r="H2176" s="42">
        <f>TAB_!G3144</f>
        <v>40</v>
      </c>
      <c r="I2176" s="41">
        <f>TAB_!H3144</f>
        <v>0</v>
      </c>
      <c r="J2176" s="42">
        <f>TAB_!I3144</f>
        <v>0</v>
      </c>
      <c r="K2176" s="41">
        <f>TAB_!J3144</f>
        <v>0</v>
      </c>
      <c r="L2176" s="42">
        <f>TAB_!K3144</f>
        <v>0</v>
      </c>
      <c r="M2176" s="136">
        <f>TAB_!L3144</f>
        <v>0</v>
      </c>
      <c r="N2176" s="42">
        <f>TAB_!M3144</f>
        <v>41.8</v>
      </c>
    </row>
    <row r="2177" spans="1:14">
      <c r="A2177" s="273"/>
      <c r="B2177" s="142" t="str">
        <f>TAB_!A3145</f>
        <v>NS/NA</v>
      </c>
      <c r="C2177" s="136">
        <f>TAB_!B3145</f>
        <v>0</v>
      </c>
      <c r="D2177" s="42">
        <f>TAB_!C3145</f>
        <v>4.5</v>
      </c>
      <c r="E2177" s="41">
        <f>TAB_!D3145</f>
        <v>0</v>
      </c>
      <c r="F2177" s="42">
        <f>TAB_!E3145</f>
        <v>0</v>
      </c>
      <c r="G2177" s="41">
        <f>TAB_!F3145</f>
        <v>0</v>
      </c>
      <c r="H2177" s="42">
        <f>TAB_!G3145</f>
        <v>0</v>
      </c>
      <c r="I2177" s="41">
        <f>TAB_!H3145</f>
        <v>0</v>
      </c>
      <c r="J2177" s="42">
        <f>TAB_!I3145</f>
        <v>0</v>
      </c>
      <c r="K2177" s="41">
        <f>TAB_!J3145</f>
        <v>0</v>
      </c>
      <c r="L2177" s="42">
        <f>TAB_!K3145</f>
        <v>0</v>
      </c>
      <c r="M2177" s="136">
        <f>TAB_!L3145</f>
        <v>0</v>
      </c>
      <c r="N2177" s="42">
        <f>TAB_!M3145</f>
        <v>3.6</v>
      </c>
    </row>
    <row r="2178" spans="1:14">
      <c r="A2178" s="273"/>
      <c r="B2178" s="142" t="str">
        <f>TAB_!A3146</f>
        <v>Total</v>
      </c>
      <c r="C2178" s="136">
        <f>TAB_!B3146</f>
        <v>0</v>
      </c>
      <c r="D2178" s="42">
        <f>TAB_!C3146</f>
        <v>100</v>
      </c>
      <c r="E2178" s="41">
        <f>TAB_!D3146</f>
        <v>0</v>
      </c>
      <c r="F2178" s="42">
        <f>TAB_!E3146</f>
        <v>100</v>
      </c>
      <c r="G2178" s="41">
        <f>TAB_!F3146</f>
        <v>0</v>
      </c>
      <c r="H2178" s="42">
        <f>TAB_!G3146</f>
        <v>100</v>
      </c>
      <c r="I2178" s="41">
        <f>TAB_!H3146</f>
        <v>0</v>
      </c>
      <c r="J2178" s="42">
        <f>TAB_!I3146</f>
        <v>0</v>
      </c>
      <c r="K2178" s="41">
        <f>TAB_!J3146</f>
        <v>0</v>
      </c>
      <c r="L2178" s="42">
        <f>TAB_!K3146</f>
        <v>0</v>
      </c>
      <c r="M2178" s="136">
        <f>TAB_!L3146</f>
        <v>0</v>
      </c>
      <c r="N2178" s="42">
        <f>TAB_!M3146</f>
        <v>100</v>
      </c>
    </row>
    <row r="2179" spans="1:14">
      <c r="A2179" s="273"/>
      <c r="B2179" s="143" t="str">
        <f>TAB_!A3147</f>
        <v>Numero de entrevistados</v>
      </c>
      <c r="C2179" s="137">
        <f>TAB_!B3147</f>
        <v>0</v>
      </c>
      <c r="D2179" s="44">
        <f>TAB_!C3147</f>
        <v>44</v>
      </c>
      <c r="E2179" s="43">
        <f>TAB_!D3147</f>
        <v>0</v>
      </c>
      <c r="F2179" s="44">
        <f>TAB_!E3147</f>
        <v>6</v>
      </c>
      <c r="G2179" s="43">
        <f>TAB_!F3147</f>
        <v>0</v>
      </c>
      <c r="H2179" s="44">
        <f>TAB_!G3147</f>
        <v>5</v>
      </c>
      <c r="I2179" s="43">
        <f>TAB_!H3147</f>
        <v>0</v>
      </c>
      <c r="J2179" s="44">
        <f>TAB_!I3147</f>
        <v>0</v>
      </c>
      <c r="K2179" s="43">
        <f>TAB_!J3147</f>
        <v>0</v>
      </c>
      <c r="L2179" s="44">
        <f>TAB_!K3147</f>
        <v>0</v>
      </c>
      <c r="M2179" s="137">
        <f>TAB_!L3147</f>
        <v>0</v>
      </c>
      <c r="N2179" s="44">
        <f>TAB_!M3147</f>
        <v>55</v>
      </c>
    </row>
    <row r="2180" spans="1:14">
      <c r="A2180" s="273"/>
      <c r="B2180" s="161" t="str">
        <f>TAB_!A3148</f>
        <v>TOP TWO BOX</v>
      </c>
      <c r="C2180" s="138">
        <f>TAB_!B3148</f>
        <v>0</v>
      </c>
      <c r="D2180" s="36">
        <f>TAB_!C3148</f>
        <v>88.6</v>
      </c>
      <c r="E2180" s="35">
        <f>TAB_!D3148</f>
        <v>0</v>
      </c>
      <c r="F2180" s="36">
        <f>TAB_!E3148</f>
        <v>66.7</v>
      </c>
      <c r="G2180" s="35">
        <f>TAB_!F3148</f>
        <v>0</v>
      </c>
      <c r="H2180" s="36">
        <f>TAB_!G3148</f>
        <v>100</v>
      </c>
      <c r="I2180" s="35">
        <f>TAB_!H3148</f>
        <v>0</v>
      </c>
      <c r="J2180" s="36">
        <f>TAB_!I3148</f>
        <v>0</v>
      </c>
      <c r="K2180" s="35">
        <f>TAB_!J3148</f>
        <v>0</v>
      </c>
      <c r="L2180" s="36">
        <f>TAB_!K3148</f>
        <v>0</v>
      </c>
      <c r="M2180" s="138">
        <f>TAB_!L3148</f>
        <v>0</v>
      </c>
      <c r="N2180" s="36">
        <f>TAB_!M3148</f>
        <v>87.3</v>
      </c>
    </row>
    <row r="2181" spans="1:14">
      <c r="A2181" s="273"/>
      <c r="B2181" s="142" t="str">
        <f>TAB_!A3149</f>
        <v>BOTTOM TWO BOX</v>
      </c>
      <c r="C2181" s="136">
        <f>TAB_!B3149</f>
        <v>0</v>
      </c>
      <c r="D2181" s="42">
        <f>TAB_!C3149</f>
        <v>0</v>
      </c>
      <c r="E2181" s="41">
        <f>TAB_!D3149</f>
        <v>0</v>
      </c>
      <c r="F2181" s="42">
        <f>TAB_!E3149</f>
        <v>0</v>
      </c>
      <c r="G2181" s="41">
        <f>TAB_!F3149</f>
        <v>0</v>
      </c>
      <c r="H2181" s="42">
        <f>TAB_!G3149</f>
        <v>0</v>
      </c>
      <c r="I2181" s="41">
        <f>TAB_!H3149</f>
        <v>0</v>
      </c>
      <c r="J2181" s="42">
        <f>TAB_!I3149</f>
        <v>0</v>
      </c>
      <c r="K2181" s="41">
        <f>TAB_!J3149</f>
        <v>0</v>
      </c>
      <c r="L2181" s="42">
        <f>TAB_!K3149</f>
        <v>0</v>
      </c>
      <c r="M2181" s="136">
        <f>TAB_!L3149</f>
        <v>0</v>
      </c>
      <c r="N2181" s="42">
        <f>TAB_!M3149</f>
        <v>0</v>
      </c>
    </row>
    <row r="2182" spans="1:14">
      <c r="A2182" s="273"/>
      <c r="B2182" s="161" t="str">
        <f>TAB_!A3150</f>
        <v>Media Escala de 1 a 5</v>
      </c>
      <c r="C2182" s="139">
        <f>TAB_!B3150</f>
        <v>0</v>
      </c>
      <c r="D2182" s="38">
        <f>TAB_!C3150</f>
        <v>4.3</v>
      </c>
      <c r="E2182" s="37">
        <f>TAB_!D3150</f>
        <v>0</v>
      </c>
      <c r="F2182" s="38">
        <f>TAB_!E3150</f>
        <v>4.3</v>
      </c>
      <c r="G2182" s="37">
        <f>TAB_!F3150</f>
        <v>0</v>
      </c>
      <c r="H2182" s="38">
        <f>TAB_!G3150</f>
        <v>4.4000000000000004</v>
      </c>
      <c r="I2182" s="37">
        <f>TAB_!H3150</f>
        <v>0</v>
      </c>
      <c r="J2182" s="38">
        <f>TAB_!I3150</f>
        <v>0</v>
      </c>
      <c r="K2182" s="37">
        <f>TAB_!J3150</f>
        <v>0</v>
      </c>
      <c r="L2182" s="38">
        <f>TAB_!K3150</f>
        <v>0</v>
      </c>
      <c r="M2182" s="139">
        <f>TAB_!L3150</f>
        <v>0</v>
      </c>
      <c r="N2182" s="38">
        <f>TAB_!M3150</f>
        <v>4.3</v>
      </c>
    </row>
    <row r="2183" spans="1:14" ht="15" thickBot="1">
      <c r="A2183" s="273"/>
      <c r="B2183" s="162" t="str">
        <f>TAB_!A3151</f>
        <v>Índice Escala de 1 a 100</v>
      </c>
      <c r="C2183" s="140">
        <f>TAB_!B3151</f>
        <v>0</v>
      </c>
      <c r="D2183" s="46">
        <f>TAB_!C3151</f>
        <v>83.3</v>
      </c>
      <c r="E2183" s="45">
        <f>TAB_!D3151</f>
        <v>0</v>
      </c>
      <c r="F2183" s="46">
        <f>TAB_!E3151</f>
        <v>83.3</v>
      </c>
      <c r="G2183" s="45">
        <f>TAB_!F3151</f>
        <v>0</v>
      </c>
      <c r="H2183" s="46">
        <f>TAB_!G3151</f>
        <v>85</v>
      </c>
      <c r="I2183" s="45">
        <f>TAB_!H3151</f>
        <v>0</v>
      </c>
      <c r="J2183" s="46">
        <f>TAB_!I3151</f>
        <v>0</v>
      </c>
      <c r="K2183" s="45">
        <f>TAB_!J3151</f>
        <v>0</v>
      </c>
      <c r="L2183" s="46">
        <f>TAB_!K3151</f>
        <v>0</v>
      </c>
      <c r="M2183" s="140">
        <f>TAB_!L3151</f>
        <v>0</v>
      </c>
      <c r="N2183" s="46">
        <f>TAB_!M3151</f>
        <v>83.5</v>
      </c>
    </row>
    <row r="2184" spans="1:14">
      <c r="C2184" s="33"/>
      <c r="D2184" s="33"/>
      <c r="E2184" s="33"/>
      <c r="F2184" s="33"/>
      <c r="G2184" s="33"/>
      <c r="H2184" s="33"/>
      <c r="I2184" s="33"/>
      <c r="J2184" s="33"/>
      <c r="K2184" s="33"/>
      <c r="L2184" s="33"/>
      <c r="M2184" s="33"/>
      <c r="N2184" s="33"/>
    </row>
    <row r="2185" spans="1:14">
      <c r="C2185" s="33"/>
      <c r="D2185" s="33"/>
      <c r="E2185" s="33"/>
      <c r="F2185" s="33"/>
      <c r="G2185" s="33"/>
      <c r="H2185" s="33"/>
      <c r="I2185" s="33"/>
      <c r="J2185" s="33"/>
      <c r="K2185" s="33"/>
      <c r="L2185" s="33"/>
      <c r="M2185" s="33"/>
      <c r="N2185" s="33"/>
    </row>
    <row r="2186" spans="1:14">
      <c r="B2186" s="141" t="str">
        <f>TAB_!A3154</f>
        <v>Considera que en términos generales el apoyo administrativo del personal de la unidad académica se realiza:</v>
      </c>
      <c r="C2186" s="33"/>
      <c r="D2186" s="33"/>
      <c r="E2186" s="33"/>
      <c r="F2186" s="33"/>
      <c r="G2186" s="33"/>
      <c r="H2186" s="33"/>
      <c r="I2186" s="33"/>
      <c r="J2186" s="33"/>
      <c r="K2186" s="33"/>
      <c r="L2186" s="33"/>
      <c r="M2186" s="33"/>
      <c r="N2186" s="33"/>
    </row>
    <row r="2187" spans="1:14" ht="15" thickBot="1">
      <c r="B2187" s="141" t="str">
        <f>TAB_!A3155</f>
        <v>Dando una adecuada orientación</v>
      </c>
      <c r="C2187" s="33"/>
      <c r="D2187" s="33"/>
      <c r="E2187" s="33"/>
      <c r="F2187" s="33"/>
      <c r="G2187" s="33"/>
      <c r="H2187" s="33"/>
      <c r="I2187" s="33"/>
      <c r="J2187" s="33"/>
      <c r="K2187" s="33"/>
      <c r="L2187" s="33"/>
      <c r="M2187" s="33"/>
      <c r="N2187" s="33"/>
    </row>
    <row r="2188" spans="1:14">
      <c r="B2188" s="160" t="str">
        <f>TAB_!A3163</f>
        <v>(1)Total Desacuerdo</v>
      </c>
      <c r="C2188" s="159">
        <f>TAB_!B3163</f>
        <v>0</v>
      </c>
      <c r="D2188" s="158">
        <f>TAB_!C3163</f>
        <v>0</v>
      </c>
      <c r="E2188" s="157">
        <f>TAB_!D3163</f>
        <v>0</v>
      </c>
      <c r="F2188" s="158">
        <f>TAB_!E3163</f>
        <v>0</v>
      </c>
      <c r="G2188" s="157">
        <f>TAB_!F3163</f>
        <v>0</v>
      </c>
      <c r="H2188" s="158">
        <f>TAB_!G3163</f>
        <v>0</v>
      </c>
      <c r="I2188" s="157">
        <f>TAB_!H3163</f>
        <v>0</v>
      </c>
      <c r="J2188" s="158">
        <f>TAB_!I3163</f>
        <v>0</v>
      </c>
      <c r="K2188" s="157">
        <f>TAB_!J3163</f>
        <v>0</v>
      </c>
      <c r="L2188" s="158">
        <f>TAB_!K3163</f>
        <v>0</v>
      </c>
      <c r="M2188" s="159">
        <f>TAB_!L3163</f>
        <v>0</v>
      </c>
      <c r="N2188" s="158">
        <f>TAB_!M3163</f>
        <v>0</v>
      </c>
    </row>
    <row r="2189" spans="1:14">
      <c r="B2189" s="142" t="str">
        <f>TAB_!A3164</f>
        <v>(2)Desacuerdo</v>
      </c>
      <c r="C2189" s="136">
        <f>TAB_!B3164</f>
        <v>0</v>
      </c>
      <c r="D2189" s="42">
        <f>TAB_!C3164</f>
        <v>0</v>
      </c>
      <c r="E2189" s="41">
        <f>TAB_!D3164</f>
        <v>0</v>
      </c>
      <c r="F2189" s="42">
        <f>TAB_!E3164</f>
        <v>16.7</v>
      </c>
      <c r="G2189" s="41">
        <f>TAB_!F3164</f>
        <v>0</v>
      </c>
      <c r="H2189" s="42">
        <f>TAB_!G3164</f>
        <v>0</v>
      </c>
      <c r="I2189" s="41">
        <f>TAB_!H3164</f>
        <v>0</v>
      </c>
      <c r="J2189" s="42">
        <f>TAB_!I3164</f>
        <v>0</v>
      </c>
      <c r="K2189" s="41">
        <f>TAB_!J3164</f>
        <v>0</v>
      </c>
      <c r="L2189" s="42">
        <f>TAB_!K3164</f>
        <v>0</v>
      </c>
      <c r="M2189" s="136">
        <f>TAB_!L3164</f>
        <v>0</v>
      </c>
      <c r="N2189" s="42">
        <f>TAB_!M3164</f>
        <v>1.8</v>
      </c>
    </row>
    <row r="2190" spans="1:14">
      <c r="B2190" s="142" t="str">
        <f>TAB_!A3165</f>
        <v>(3)Medianamente de acuerdo</v>
      </c>
      <c r="C2190" s="136">
        <f>TAB_!B3165</f>
        <v>0</v>
      </c>
      <c r="D2190" s="42">
        <f>TAB_!C3165</f>
        <v>15.9</v>
      </c>
      <c r="E2190" s="41">
        <f>TAB_!D3165</f>
        <v>0</v>
      </c>
      <c r="F2190" s="42">
        <f>TAB_!E3165</f>
        <v>16.7</v>
      </c>
      <c r="G2190" s="41">
        <f>TAB_!F3165</f>
        <v>0</v>
      </c>
      <c r="H2190" s="42">
        <f>TAB_!G3165</f>
        <v>0</v>
      </c>
      <c r="I2190" s="41">
        <f>TAB_!H3165</f>
        <v>0</v>
      </c>
      <c r="J2190" s="42">
        <f>TAB_!I3165</f>
        <v>0</v>
      </c>
      <c r="K2190" s="41">
        <f>TAB_!J3165</f>
        <v>0</v>
      </c>
      <c r="L2190" s="42">
        <f>TAB_!K3165</f>
        <v>0</v>
      </c>
      <c r="M2190" s="136">
        <f>TAB_!L3165</f>
        <v>0</v>
      </c>
      <c r="N2190" s="42">
        <f>TAB_!M3165</f>
        <v>14.5</v>
      </c>
    </row>
    <row r="2191" spans="1:14">
      <c r="B2191" s="142" t="str">
        <f>TAB_!A3166</f>
        <v>(4)Acuerdo</v>
      </c>
      <c r="C2191" s="136">
        <f>TAB_!B3166</f>
        <v>0</v>
      </c>
      <c r="D2191" s="42">
        <f>TAB_!C3166</f>
        <v>52.3</v>
      </c>
      <c r="E2191" s="41">
        <f>TAB_!D3166</f>
        <v>0</v>
      </c>
      <c r="F2191" s="42">
        <f>TAB_!E3166</f>
        <v>0</v>
      </c>
      <c r="G2191" s="41">
        <f>TAB_!F3166</f>
        <v>0</v>
      </c>
      <c r="H2191" s="42">
        <f>TAB_!G3166</f>
        <v>60</v>
      </c>
      <c r="I2191" s="41">
        <f>TAB_!H3166</f>
        <v>0</v>
      </c>
      <c r="J2191" s="42">
        <f>TAB_!I3166</f>
        <v>0</v>
      </c>
      <c r="K2191" s="41">
        <f>TAB_!J3166</f>
        <v>0</v>
      </c>
      <c r="L2191" s="42">
        <f>TAB_!K3166</f>
        <v>0</v>
      </c>
      <c r="M2191" s="136">
        <f>TAB_!L3166</f>
        <v>0</v>
      </c>
      <c r="N2191" s="42">
        <f>TAB_!M3166</f>
        <v>47.3</v>
      </c>
    </row>
    <row r="2192" spans="1:14">
      <c r="B2192" s="142" t="str">
        <f>TAB_!A3167</f>
        <v>(5)Total Acuerdo</v>
      </c>
      <c r="C2192" s="136">
        <f>TAB_!B3167</f>
        <v>0</v>
      </c>
      <c r="D2192" s="42">
        <f>TAB_!C3167</f>
        <v>27.3</v>
      </c>
      <c r="E2192" s="41">
        <f>TAB_!D3167</f>
        <v>0</v>
      </c>
      <c r="F2192" s="42">
        <f>TAB_!E3167</f>
        <v>66.7</v>
      </c>
      <c r="G2192" s="41">
        <f>TAB_!F3167</f>
        <v>0</v>
      </c>
      <c r="H2192" s="42">
        <f>TAB_!G3167</f>
        <v>40</v>
      </c>
      <c r="I2192" s="41">
        <f>TAB_!H3167</f>
        <v>0</v>
      </c>
      <c r="J2192" s="42">
        <f>TAB_!I3167</f>
        <v>0</v>
      </c>
      <c r="K2192" s="41">
        <f>TAB_!J3167</f>
        <v>0</v>
      </c>
      <c r="L2192" s="42">
        <f>TAB_!K3167</f>
        <v>0</v>
      </c>
      <c r="M2192" s="136">
        <f>TAB_!L3167</f>
        <v>0</v>
      </c>
      <c r="N2192" s="42">
        <f>TAB_!M3167</f>
        <v>32.700000000000003</v>
      </c>
    </row>
    <row r="2193" spans="2:14">
      <c r="B2193" s="142" t="str">
        <f>TAB_!A3168</f>
        <v>NS/NA</v>
      </c>
      <c r="C2193" s="136">
        <f>TAB_!B3168</f>
        <v>0</v>
      </c>
      <c r="D2193" s="42">
        <f>TAB_!C3168</f>
        <v>4.5</v>
      </c>
      <c r="E2193" s="41">
        <f>TAB_!D3168</f>
        <v>0</v>
      </c>
      <c r="F2193" s="42">
        <f>TAB_!E3168</f>
        <v>0</v>
      </c>
      <c r="G2193" s="41">
        <f>TAB_!F3168</f>
        <v>0</v>
      </c>
      <c r="H2193" s="42">
        <f>TAB_!G3168</f>
        <v>0</v>
      </c>
      <c r="I2193" s="41">
        <f>TAB_!H3168</f>
        <v>0</v>
      </c>
      <c r="J2193" s="42">
        <f>TAB_!I3168</f>
        <v>0</v>
      </c>
      <c r="K2193" s="41">
        <f>TAB_!J3168</f>
        <v>0</v>
      </c>
      <c r="L2193" s="42">
        <f>TAB_!K3168</f>
        <v>0</v>
      </c>
      <c r="M2193" s="136">
        <f>TAB_!L3168</f>
        <v>0</v>
      </c>
      <c r="N2193" s="42">
        <f>TAB_!M3168</f>
        <v>3.6</v>
      </c>
    </row>
    <row r="2194" spans="2:14">
      <c r="B2194" s="142" t="str">
        <f>TAB_!A3169</f>
        <v>Total</v>
      </c>
      <c r="C2194" s="136">
        <f>TAB_!B3169</f>
        <v>0</v>
      </c>
      <c r="D2194" s="42">
        <f>TAB_!C3169</f>
        <v>100</v>
      </c>
      <c r="E2194" s="41">
        <f>TAB_!D3169</f>
        <v>0</v>
      </c>
      <c r="F2194" s="42">
        <f>TAB_!E3169</f>
        <v>100</v>
      </c>
      <c r="G2194" s="41">
        <f>TAB_!F3169</f>
        <v>0</v>
      </c>
      <c r="H2194" s="42">
        <f>TAB_!G3169</f>
        <v>100</v>
      </c>
      <c r="I2194" s="41">
        <f>TAB_!H3169</f>
        <v>0</v>
      </c>
      <c r="J2194" s="42">
        <f>TAB_!I3169</f>
        <v>0</v>
      </c>
      <c r="K2194" s="41">
        <f>TAB_!J3169</f>
        <v>0</v>
      </c>
      <c r="L2194" s="42">
        <f>TAB_!K3169</f>
        <v>0</v>
      </c>
      <c r="M2194" s="136">
        <f>TAB_!L3169</f>
        <v>0</v>
      </c>
      <c r="N2194" s="42">
        <f>TAB_!M3169</f>
        <v>100</v>
      </c>
    </row>
    <row r="2195" spans="2:14">
      <c r="B2195" s="143" t="str">
        <f>TAB_!A3170</f>
        <v>Numero de entrevistados</v>
      </c>
      <c r="C2195" s="137">
        <f>TAB_!B3170</f>
        <v>0</v>
      </c>
      <c r="D2195" s="44">
        <f>TAB_!C3170</f>
        <v>44</v>
      </c>
      <c r="E2195" s="43">
        <f>TAB_!D3170</f>
        <v>0</v>
      </c>
      <c r="F2195" s="44">
        <f>TAB_!E3170</f>
        <v>6</v>
      </c>
      <c r="G2195" s="43">
        <f>TAB_!F3170</f>
        <v>0</v>
      </c>
      <c r="H2195" s="44">
        <f>TAB_!G3170</f>
        <v>5</v>
      </c>
      <c r="I2195" s="43">
        <f>TAB_!H3170</f>
        <v>0</v>
      </c>
      <c r="J2195" s="44">
        <f>TAB_!I3170</f>
        <v>0</v>
      </c>
      <c r="K2195" s="43">
        <f>TAB_!J3170</f>
        <v>0</v>
      </c>
      <c r="L2195" s="44">
        <f>TAB_!K3170</f>
        <v>0</v>
      </c>
      <c r="M2195" s="137">
        <f>TAB_!L3170</f>
        <v>0</v>
      </c>
      <c r="N2195" s="44">
        <f>TAB_!M3170</f>
        <v>55</v>
      </c>
    </row>
    <row r="2196" spans="2:14">
      <c r="B2196" s="161" t="str">
        <f>TAB_!A3171</f>
        <v>TOP TWO BOX</v>
      </c>
      <c r="C2196" s="138">
        <f>TAB_!B3171</f>
        <v>0</v>
      </c>
      <c r="D2196" s="36">
        <f>TAB_!C3171</f>
        <v>79.5</v>
      </c>
      <c r="E2196" s="35">
        <f>TAB_!D3171</f>
        <v>0</v>
      </c>
      <c r="F2196" s="36">
        <f>TAB_!E3171</f>
        <v>66.7</v>
      </c>
      <c r="G2196" s="35">
        <f>TAB_!F3171</f>
        <v>0</v>
      </c>
      <c r="H2196" s="36">
        <f>TAB_!G3171</f>
        <v>100</v>
      </c>
      <c r="I2196" s="35">
        <f>TAB_!H3171</f>
        <v>0</v>
      </c>
      <c r="J2196" s="36">
        <f>TAB_!I3171</f>
        <v>0</v>
      </c>
      <c r="K2196" s="35">
        <f>TAB_!J3171</f>
        <v>0</v>
      </c>
      <c r="L2196" s="36">
        <f>TAB_!K3171</f>
        <v>0</v>
      </c>
      <c r="M2196" s="138">
        <f>TAB_!L3171</f>
        <v>0</v>
      </c>
      <c r="N2196" s="36">
        <f>TAB_!M3171</f>
        <v>80</v>
      </c>
    </row>
    <row r="2197" spans="2:14">
      <c r="B2197" s="142" t="str">
        <f>TAB_!A3172</f>
        <v>BOTTOM TWO BOX</v>
      </c>
      <c r="C2197" s="136">
        <f>TAB_!B3172</f>
        <v>0</v>
      </c>
      <c r="D2197" s="42">
        <f>TAB_!C3172</f>
        <v>0</v>
      </c>
      <c r="E2197" s="41">
        <f>TAB_!D3172</f>
        <v>0</v>
      </c>
      <c r="F2197" s="42">
        <f>TAB_!E3172</f>
        <v>16.7</v>
      </c>
      <c r="G2197" s="41">
        <f>TAB_!F3172</f>
        <v>0</v>
      </c>
      <c r="H2197" s="42">
        <f>TAB_!G3172</f>
        <v>0</v>
      </c>
      <c r="I2197" s="41">
        <f>TAB_!H3172</f>
        <v>0</v>
      </c>
      <c r="J2197" s="42">
        <f>TAB_!I3172</f>
        <v>0</v>
      </c>
      <c r="K2197" s="41">
        <f>TAB_!J3172</f>
        <v>0</v>
      </c>
      <c r="L2197" s="42">
        <f>TAB_!K3172</f>
        <v>0</v>
      </c>
      <c r="M2197" s="136">
        <f>TAB_!L3172</f>
        <v>0</v>
      </c>
      <c r="N2197" s="42">
        <f>TAB_!M3172</f>
        <v>1.8</v>
      </c>
    </row>
    <row r="2198" spans="2:14">
      <c r="B2198" s="161" t="str">
        <f>TAB_!A3173</f>
        <v>Media Escala de 1 a 5</v>
      </c>
      <c r="C2198" s="139">
        <f>TAB_!B3173</f>
        <v>0</v>
      </c>
      <c r="D2198" s="38">
        <f>TAB_!C3173</f>
        <v>4.0999999999999996</v>
      </c>
      <c r="E2198" s="37">
        <f>TAB_!D3173</f>
        <v>0</v>
      </c>
      <c r="F2198" s="38">
        <f>TAB_!E3173</f>
        <v>4.2</v>
      </c>
      <c r="G2198" s="37">
        <f>TAB_!F3173</f>
        <v>0</v>
      </c>
      <c r="H2198" s="38">
        <f>TAB_!G3173</f>
        <v>4.4000000000000004</v>
      </c>
      <c r="I2198" s="37">
        <f>TAB_!H3173</f>
        <v>0</v>
      </c>
      <c r="J2198" s="38">
        <f>TAB_!I3173</f>
        <v>0</v>
      </c>
      <c r="K2198" s="37">
        <f>TAB_!J3173</f>
        <v>0</v>
      </c>
      <c r="L2198" s="38">
        <f>TAB_!K3173</f>
        <v>0</v>
      </c>
      <c r="M2198" s="139">
        <f>TAB_!L3173</f>
        <v>0</v>
      </c>
      <c r="N2198" s="38">
        <f>TAB_!M3173</f>
        <v>4.2</v>
      </c>
    </row>
    <row r="2199" spans="2:14" ht="15" thickBot="1">
      <c r="B2199" s="162" t="str">
        <f>TAB_!A3174</f>
        <v>Índice Escala de 1 a 100</v>
      </c>
      <c r="C2199" s="140">
        <f>TAB_!B3174</f>
        <v>0</v>
      </c>
      <c r="D2199" s="46">
        <f>TAB_!C3174</f>
        <v>78</v>
      </c>
      <c r="E2199" s="45">
        <f>TAB_!D3174</f>
        <v>0</v>
      </c>
      <c r="F2199" s="46">
        <f>TAB_!E3174</f>
        <v>79.2</v>
      </c>
      <c r="G2199" s="45">
        <f>TAB_!F3174</f>
        <v>0</v>
      </c>
      <c r="H2199" s="46">
        <f>TAB_!G3174</f>
        <v>85</v>
      </c>
      <c r="I2199" s="45">
        <f>TAB_!H3174</f>
        <v>0</v>
      </c>
      <c r="J2199" s="46">
        <f>TAB_!I3174</f>
        <v>0</v>
      </c>
      <c r="K2199" s="45">
        <f>TAB_!J3174</f>
        <v>0</v>
      </c>
      <c r="L2199" s="46">
        <f>TAB_!K3174</f>
        <v>0</v>
      </c>
      <c r="M2199" s="140">
        <f>TAB_!L3174</f>
        <v>0</v>
      </c>
      <c r="N2199" s="46">
        <f>TAB_!M3174</f>
        <v>78.8</v>
      </c>
    </row>
    <row r="2200" spans="2:14">
      <c r="C2200" s="33"/>
      <c r="D2200" s="33"/>
      <c r="E2200" s="33"/>
      <c r="F2200" s="33"/>
      <c r="G2200" s="33"/>
      <c r="H2200" s="33"/>
      <c r="I2200" s="33"/>
      <c r="J2200" s="33"/>
      <c r="K2200" s="33"/>
      <c r="L2200" s="33"/>
      <c r="M2200" s="33"/>
      <c r="N2200" s="33"/>
    </row>
    <row r="2201" spans="2:14">
      <c r="C2201" s="33"/>
      <c r="D2201" s="33"/>
      <c r="E2201" s="33"/>
      <c r="F2201" s="33"/>
      <c r="G2201" s="33"/>
      <c r="H2201" s="33"/>
      <c r="I2201" s="33"/>
      <c r="J2201" s="33"/>
      <c r="K2201" s="33"/>
      <c r="L2201" s="33"/>
      <c r="M2201" s="33"/>
      <c r="N2201" s="33"/>
    </row>
    <row r="2202" spans="2:14">
      <c r="B2202" s="141" t="str">
        <f>TAB_!A3177</f>
        <v>Considera que en términos generales el apoyo administrativo del personal de la unidad académica se realiza:</v>
      </c>
      <c r="C2202" s="33"/>
      <c r="D2202" s="33"/>
      <c r="E2202" s="33"/>
      <c r="F2202" s="33"/>
      <c r="G2202" s="33"/>
      <c r="H2202" s="33"/>
      <c r="I2202" s="33"/>
      <c r="J2202" s="33"/>
      <c r="K2202" s="33"/>
      <c r="L2202" s="33"/>
      <c r="M2202" s="33"/>
      <c r="N2202" s="33"/>
    </row>
    <row r="2203" spans="2:14" ht="15" thickBot="1">
      <c r="B2203" s="141" t="str">
        <f>TAB_!A3178</f>
        <v>Dando resultados en la gestión</v>
      </c>
      <c r="C2203" s="33"/>
      <c r="D2203" s="33"/>
      <c r="E2203" s="33"/>
      <c r="F2203" s="33"/>
      <c r="G2203" s="33"/>
      <c r="H2203" s="33"/>
      <c r="I2203" s="33"/>
      <c r="J2203" s="33"/>
      <c r="K2203" s="33"/>
      <c r="L2203" s="33"/>
      <c r="M2203" s="33"/>
      <c r="N2203" s="33"/>
    </row>
    <row r="2204" spans="2:14">
      <c r="B2204" s="160" t="str">
        <f>TAB_!A3186</f>
        <v>(1)Total Desacuerdo</v>
      </c>
      <c r="C2204" s="159">
        <f>TAB_!B3186</f>
        <v>0</v>
      </c>
      <c r="D2204" s="158">
        <f>TAB_!C3186</f>
        <v>4.5</v>
      </c>
      <c r="E2204" s="157">
        <f>TAB_!D3186</f>
        <v>0</v>
      </c>
      <c r="F2204" s="158">
        <f>TAB_!E3186</f>
        <v>0</v>
      </c>
      <c r="G2204" s="157">
        <f>TAB_!F3186</f>
        <v>0</v>
      </c>
      <c r="H2204" s="158">
        <f>TAB_!G3186</f>
        <v>0</v>
      </c>
      <c r="I2204" s="157">
        <f>TAB_!H3186</f>
        <v>0</v>
      </c>
      <c r="J2204" s="158">
        <f>TAB_!I3186</f>
        <v>0</v>
      </c>
      <c r="K2204" s="157">
        <f>TAB_!J3186</f>
        <v>0</v>
      </c>
      <c r="L2204" s="158">
        <f>TAB_!K3186</f>
        <v>0</v>
      </c>
      <c r="M2204" s="159">
        <f>TAB_!L3186</f>
        <v>0</v>
      </c>
      <c r="N2204" s="158">
        <f>TAB_!M3186</f>
        <v>3.6</v>
      </c>
    </row>
    <row r="2205" spans="2:14">
      <c r="B2205" s="142" t="str">
        <f>TAB_!A3187</f>
        <v>(2)Desacuerdo</v>
      </c>
      <c r="C2205" s="136">
        <f>TAB_!B3187</f>
        <v>0</v>
      </c>
      <c r="D2205" s="42">
        <f>TAB_!C3187</f>
        <v>0</v>
      </c>
      <c r="E2205" s="41">
        <f>TAB_!D3187</f>
        <v>0</v>
      </c>
      <c r="F2205" s="42">
        <f>TAB_!E3187</f>
        <v>0</v>
      </c>
      <c r="G2205" s="41">
        <f>TAB_!F3187</f>
        <v>0</v>
      </c>
      <c r="H2205" s="42">
        <f>TAB_!G3187</f>
        <v>0</v>
      </c>
      <c r="I2205" s="41">
        <f>TAB_!H3187</f>
        <v>0</v>
      </c>
      <c r="J2205" s="42">
        <f>TAB_!I3187</f>
        <v>0</v>
      </c>
      <c r="K2205" s="41">
        <f>TAB_!J3187</f>
        <v>0</v>
      </c>
      <c r="L2205" s="42">
        <f>TAB_!K3187</f>
        <v>0</v>
      </c>
      <c r="M2205" s="136">
        <f>TAB_!L3187</f>
        <v>0</v>
      </c>
      <c r="N2205" s="42">
        <f>TAB_!M3187</f>
        <v>0</v>
      </c>
    </row>
    <row r="2206" spans="2:14">
      <c r="B2206" s="142" t="str">
        <f>TAB_!A3188</f>
        <v>(3)Medianamente de acuerdo</v>
      </c>
      <c r="C2206" s="136">
        <f>TAB_!B3188</f>
        <v>0</v>
      </c>
      <c r="D2206" s="42">
        <f>TAB_!C3188</f>
        <v>13.6</v>
      </c>
      <c r="E2206" s="41">
        <f>TAB_!D3188</f>
        <v>0</v>
      </c>
      <c r="F2206" s="42">
        <f>TAB_!E3188</f>
        <v>16.7</v>
      </c>
      <c r="G2206" s="41">
        <f>TAB_!F3188</f>
        <v>0</v>
      </c>
      <c r="H2206" s="42">
        <f>TAB_!G3188</f>
        <v>0</v>
      </c>
      <c r="I2206" s="41">
        <f>TAB_!H3188</f>
        <v>0</v>
      </c>
      <c r="J2206" s="42">
        <f>TAB_!I3188</f>
        <v>0</v>
      </c>
      <c r="K2206" s="41">
        <f>TAB_!J3188</f>
        <v>0</v>
      </c>
      <c r="L2206" s="42">
        <f>TAB_!K3188</f>
        <v>0</v>
      </c>
      <c r="M2206" s="136">
        <f>TAB_!L3188</f>
        <v>0</v>
      </c>
      <c r="N2206" s="42">
        <f>TAB_!M3188</f>
        <v>12.7</v>
      </c>
    </row>
    <row r="2207" spans="2:14">
      <c r="B2207" s="142" t="str">
        <f>TAB_!A3189</f>
        <v>(4)Acuerdo</v>
      </c>
      <c r="C2207" s="136">
        <f>TAB_!B3189</f>
        <v>0</v>
      </c>
      <c r="D2207" s="42">
        <f>TAB_!C3189</f>
        <v>50</v>
      </c>
      <c r="E2207" s="41">
        <f>TAB_!D3189</f>
        <v>0</v>
      </c>
      <c r="F2207" s="42">
        <f>TAB_!E3189</f>
        <v>16.7</v>
      </c>
      <c r="G2207" s="41">
        <f>TAB_!F3189</f>
        <v>0</v>
      </c>
      <c r="H2207" s="42">
        <f>TAB_!G3189</f>
        <v>60</v>
      </c>
      <c r="I2207" s="41">
        <f>TAB_!H3189</f>
        <v>0</v>
      </c>
      <c r="J2207" s="42">
        <f>TAB_!I3189</f>
        <v>0</v>
      </c>
      <c r="K2207" s="41">
        <f>TAB_!J3189</f>
        <v>0</v>
      </c>
      <c r="L2207" s="42">
        <f>TAB_!K3189</f>
        <v>0</v>
      </c>
      <c r="M2207" s="136">
        <f>TAB_!L3189</f>
        <v>0</v>
      </c>
      <c r="N2207" s="42">
        <f>TAB_!M3189</f>
        <v>47.3</v>
      </c>
    </row>
    <row r="2208" spans="2:14">
      <c r="B2208" s="142" t="str">
        <f>TAB_!A3190</f>
        <v>(5)Total Acuerdo</v>
      </c>
      <c r="C2208" s="136">
        <f>TAB_!B3190</f>
        <v>0</v>
      </c>
      <c r="D2208" s="42">
        <f>TAB_!C3190</f>
        <v>27.3</v>
      </c>
      <c r="E2208" s="41">
        <f>TAB_!D3190</f>
        <v>0</v>
      </c>
      <c r="F2208" s="42">
        <f>TAB_!E3190</f>
        <v>66.7</v>
      </c>
      <c r="G2208" s="41">
        <f>TAB_!F3190</f>
        <v>0</v>
      </c>
      <c r="H2208" s="42">
        <f>TAB_!G3190</f>
        <v>40</v>
      </c>
      <c r="I2208" s="41">
        <f>TAB_!H3190</f>
        <v>0</v>
      </c>
      <c r="J2208" s="42">
        <f>TAB_!I3190</f>
        <v>0</v>
      </c>
      <c r="K2208" s="41">
        <f>TAB_!J3190</f>
        <v>0</v>
      </c>
      <c r="L2208" s="42">
        <f>TAB_!K3190</f>
        <v>0</v>
      </c>
      <c r="M2208" s="136">
        <f>TAB_!L3190</f>
        <v>0</v>
      </c>
      <c r="N2208" s="42">
        <f>TAB_!M3190</f>
        <v>32.700000000000003</v>
      </c>
    </row>
    <row r="2209" spans="2:14">
      <c r="B2209" s="142" t="str">
        <f>TAB_!A3191</f>
        <v>NS/NA</v>
      </c>
      <c r="C2209" s="136">
        <f>TAB_!B3191</f>
        <v>0</v>
      </c>
      <c r="D2209" s="42">
        <f>TAB_!C3191</f>
        <v>4.5</v>
      </c>
      <c r="E2209" s="41">
        <f>TAB_!D3191</f>
        <v>0</v>
      </c>
      <c r="F2209" s="42">
        <f>TAB_!E3191</f>
        <v>0</v>
      </c>
      <c r="G2209" s="41">
        <f>TAB_!F3191</f>
        <v>0</v>
      </c>
      <c r="H2209" s="42">
        <f>TAB_!G3191</f>
        <v>0</v>
      </c>
      <c r="I2209" s="41">
        <f>TAB_!H3191</f>
        <v>0</v>
      </c>
      <c r="J2209" s="42">
        <f>TAB_!I3191</f>
        <v>0</v>
      </c>
      <c r="K2209" s="41">
        <f>TAB_!J3191</f>
        <v>0</v>
      </c>
      <c r="L2209" s="42">
        <f>TAB_!K3191</f>
        <v>0</v>
      </c>
      <c r="M2209" s="136">
        <f>TAB_!L3191</f>
        <v>0</v>
      </c>
      <c r="N2209" s="42">
        <f>TAB_!M3191</f>
        <v>3.6</v>
      </c>
    </row>
    <row r="2210" spans="2:14">
      <c r="B2210" s="142" t="str">
        <f>TAB_!A3192</f>
        <v>Total</v>
      </c>
      <c r="C2210" s="136">
        <f>TAB_!B3192</f>
        <v>0</v>
      </c>
      <c r="D2210" s="42">
        <f>TAB_!C3192</f>
        <v>100</v>
      </c>
      <c r="E2210" s="41">
        <f>TAB_!D3192</f>
        <v>0</v>
      </c>
      <c r="F2210" s="42">
        <f>TAB_!E3192</f>
        <v>100</v>
      </c>
      <c r="G2210" s="41">
        <f>TAB_!F3192</f>
        <v>0</v>
      </c>
      <c r="H2210" s="42">
        <f>TAB_!G3192</f>
        <v>100</v>
      </c>
      <c r="I2210" s="41">
        <f>TAB_!H3192</f>
        <v>0</v>
      </c>
      <c r="J2210" s="42">
        <f>TAB_!I3192</f>
        <v>0</v>
      </c>
      <c r="K2210" s="41">
        <f>TAB_!J3192</f>
        <v>0</v>
      </c>
      <c r="L2210" s="42">
        <f>TAB_!K3192</f>
        <v>0</v>
      </c>
      <c r="M2210" s="136">
        <f>TAB_!L3192</f>
        <v>0</v>
      </c>
      <c r="N2210" s="42">
        <f>TAB_!M3192</f>
        <v>100</v>
      </c>
    </row>
    <row r="2211" spans="2:14">
      <c r="B2211" s="143" t="str">
        <f>TAB_!A3193</f>
        <v>Numero de entrevistados</v>
      </c>
      <c r="C2211" s="137">
        <f>TAB_!B3193</f>
        <v>0</v>
      </c>
      <c r="D2211" s="44">
        <f>TAB_!C3193</f>
        <v>44</v>
      </c>
      <c r="E2211" s="43">
        <f>TAB_!D3193</f>
        <v>0</v>
      </c>
      <c r="F2211" s="44">
        <f>TAB_!E3193</f>
        <v>6</v>
      </c>
      <c r="G2211" s="43">
        <f>TAB_!F3193</f>
        <v>0</v>
      </c>
      <c r="H2211" s="44">
        <f>TAB_!G3193</f>
        <v>5</v>
      </c>
      <c r="I2211" s="43">
        <f>TAB_!H3193</f>
        <v>0</v>
      </c>
      <c r="J2211" s="44">
        <f>TAB_!I3193</f>
        <v>0</v>
      </c>
      <c r="K2211" s="43">
        <f>TAB_!J3193</f>
        <v>0</v>
      </c>
      <c r="L2211" s="44">
        <f>TAB_!K3193</f>
        <v>0</v>
      </c>
      <c r="M2211" s="137">
        <f>TAB_!L3193</f>
        <v>0</v>
      </c>
      <c r="N2211" s="44">
        <f>TAB_!M3193</f>
        <v>55</v>
      </c>
    </row>
    <row r="2212" spans="2:14">
      <c r="B2212" s="161" t="str">
        <f>TAB_!A3194</f>
        <v>TOP TWO BOX</v>
      </c>
      <c r="C2212" s="138">
        <f>TAB_!B3194</f>
        <v>0</v>
      </c>
      <c r="D2212" s="36">
        <f>TAB_!C3194</f>
        <v>77.3</v>
      </c>
      <c r="E2212" s="35">
        <f>TAB_!D3194</f>
        <v>0</v>
      </c>
      <c r="F2212" s="36">
        <f>TAB_!E3194</f>
        <v>83.3</v>
      </c>
      <c r="G2212" s="35">
        <f>TAB_!F3194</f>
        <v>0</v>
      </c>
      <c r="H2212" s="36">
        <f>TAB_!G3194</f>
        <v>100</v>
      </c>
      <c r="I2212" s="35">
        <f>TAB_!H3194</f>
        <v>0</v>
      </c>
      <c r="J2212" s="36">
        <f>TAB_!I3194</f>
        <v>0</v>
      </c>
      <c r="K2212" s="35">
        <f>TAB_!J3194</f>
        <v>0</v>
      </c>
      <c r="L2212" s="36">
        <f>TAB_!K3194</f>
        <v>0</v>
      </c>
      <c r="M2212" s="138">
        <f>TAB_!L3194</f>
        <v>0</v>
      </c>
      <c r="N2212" s="36">
        <f>TAB_!M3194</f>
        <v>80</v>
      </c>
    </row>
    <row r="2213" spans="2:14">
      <c r="B2213" s="142" t="str">
        <f>TAB_!A3195</f>
        <v>BOTTOM TWO BOX</v>
      </c>
      <c r="C2213" s="136">
        <f>TAB_!B3195</f>
        <v>0</v>
      </c>
      <c r="D2213" s="42">
        <f>TAB_!C3195</f>
        <v>4.5</v>
      </c>
      <c r="E2213" s="41">
        <f>TAB_!D3195</f>
        <v>0</v>
      </c>
      <c r="F2213" s="42">
        <f>TAB_!E3195</f>
        <v>0</v>
      </c>
      <c r="G2213" s="41">
        <f>TAB_!F3195</f>
        <v>0</v>
      </c>
      <c r="H2213" s="42">
        <f>TAB_!G3195</f>
        <v>0</v>
      </c>
      <c r="I2213" s="41">
        <f>TAB_!H3195</f>
        <v>0</v>
      </c>
      <c r="J2213" s="42">
        <f>TAB_!I3195</f>
        <v>0</v>
      </c>
      <c r="K2213" s="41">
        <f>TAB_!J3195</f>
        <v>0</v>
      </c>
      <c r="L2213" s="42">
        <f>TAB_!K3195</f>
        <v>0</v>
      </c>
      <c r="M2213" s="136">
        <f>TAB_!L3195</f>
        <v>0</v>
      </c>
      <c r="N2213" s="42">
        <f>TAB_!M3195</f>
        <v>3.6</v>
      </c>
    </row>
    <row r="2214" spans="2:14">
      <c r="B2214" s="161" t="str">
        <f>TAB_!A3196</f>
        <v>Media Escala de 1 a 5</v>
      </c>
      <c r="C2214" s="139">
        <f>TAB_!B3196</f>
        <v>0</v>
      </c>
      <c r="D2214" s="38">
        <f>TAB_!C3196</f>
        <v>4</v>
      </c>
      <c r="E2214" s="37">
        <f>TAB_!D3196</f>
        <v>0</v>
      </c>
      <c r="F2214" s="38">
        <f>TAB_!E3196</f>
        <v>4.5</v>
      </c>
      <c r="G2214" s="37">
        <f>TAB_!F3196</f>
        <v>0</v>
      </c>
      <c r="H2214" s="38">
        <f>TAB_!G3196</f>
        <v>4.4000000000000004</v>
      </c>
      <c r="I2214" s="37">
        <f>TAB_!H3196</f>
        <v>0</v>
      </c>
      <c r="J2214" s="38">
        <f>TAB_!I3196</f>
        <v>0</v>
      </c>
      <c r="K2214" s="37">
        <f>TAB_!J3196</f>
        <v>0</v>
      </c>
      <c r="L2214" s="38">
        <f>TAB_!K3196</f>
        <v>0</v>
      </c>
      <c r="M2214" s="139">
        <f>TAB_!L3196</f>
        <v>0</v>
      </c>
      <c r="N2214" s="38">
        <f>TAB_!M3196</f>
        <v>4.0999999999999996</v>
      </c>
    </row>
    <row r="2215" spans="2:14" ht="15" thickBot="1">
      <c r="B2215" s="162" t="str">
        <f>TAB_!A3197</f>
        <v>Índice Escala de 1 a 100</v>
      </c>
      <c r="C2215" s="140">
        <f>TAB_!B3197</f>
        <v>0</v>
      </c>
      <c r="D2215" s="46">
        <f>TAB_!C3197</f>
        <v>75</v>
      </c>
      <c r="E2215" s="45">
        <f>TAB_!D3197</f>
        <v>0</v>
      </c>
      <c r="F2215" s="46">
        <f>TAB_!E3197</f>
        <v>87.5</v>
      </c>
      <c r="G2215" s="45">
        <f>TAB_!F3197</f>
        <v>0</v>
      </c>
      <c r="H2215" s="46">
        <f>TAB_!G3197</f>
        <v>85</v>
      </c>
      <c r="I2215" s="45">
        <f>TAB_!H3197</f>
        <v>0</v>
      </c>
      <c r="J2215" s="46">
        <f>TAB_!I3197</f>
        <v>0</v>
      </c>
      <c r="K2215" s="45">
        <f>TAB_!J3197</f>
        <v>0</v>
      </c>
      <c r="L2215" s="46">
        <f>TAB_!K3197</f>
        <v>0</v>
      </c>
      <c r="M2215" s="140">
        <f>TAB_!L3197</f>
        <v>0</v>
      </c>
      <c r="N2215" s="46">
        <f>TAB_!M3197</f>
        <v>77.400000000000006</v>
      </c>
    </row>
    <row r="2216" spans="2:14">
      <c r="C2216" s="33"/>
      <c r="D2216" s="33"/>
      <c r="E2216" s="33"/>
      <c r="F2216" s="33"/>
      <c r="G2216" s="33"/>
      <c r="H2216" s="33"/>
      <c r="I2216" s="33"/>
      <c r="J2216" s="33"/>
      <c r="K2216" s="33"/>
      <c r="L2216" s="33"/>
      <c r="M2216" s="33"/>
      <c r="N2216" s="33"/>
    </row>
    <row r="2217" spans="2:14">
      <c r="C2217" s="33"/>
      <c r="D2217" s="33"/>
      <c r="E2217" s="33"/>
      <c r="F2217" s="33"/>
      <c r="G2217" s="33"/>
      <c r="H2217" s="33"/>
      <c r="I2217" s="33"/>
      <c r="J2217" s="33"/>
      <c r="K2217" s="33"/>
      <c r="L2217" s="33"/>
      <c r="M2217" s="33"/>
      <c r="N2217" s="33"/>
    </row>
    <row r="2218" spans="2:14">
      <c r="B2218" s="141" t="str">
        <f>TAB_!A3200</f>
        <v>Considera que en términos generales el apoyo administrativo del personal de la unidad académica se realiza:</v>
      </c>
      <c r="C2218" s="33"/>
      <c r="D2218" s="33"/>
      <c r="E2218" s="33"/>
      <c r="F2218" s="33"/>
      <c r="G2218" s="33"/>
      <c r="H2218" s="33"/>
      <c r="I2218" s="33"/>
      <c r="J2218" s="33"/>
      <c r="K2218" s="33"/>
      <c r="L2218" s="33"/>
      <c r="M2218" s="33"/>
      <c r="N2218" s="33"/>
    </row>
    <row r="2219" spans="2:14" ht="15" thickBot="1">
      <c r="B2219" s="141" t="str">
        <f>TAB_!A3201</f>
        <v>Dando resultados claros</v>
      </c>
      <c r="C2219" s="33"/>
      <c r="D2219" s="33"/>
      <c r="E2219" s="33"/>
      <c r="F2219" s="33"/>
      <c r="G2219" s="33"/>
      <c r="H2219" s="33"/>
      <c r="I2219" s="33"/>
      <c r="J2219" s="33"/>
      <c r="K2219" s="33"/>
      <c r="L2219" s="33"/>
      <c r="M2219" s="33"/>
      <c r="N2219" s="33"/>
    </row>
    <row r="2220" spans="2:14">
      <c r="B2220" s="160" t="str">
        <f>TAB_!A3209</f>
        <v>(1)Total Desacuerdo</v>
      </c>
      <c r="C2220" s="159">
        <f>TAB_!B3209</f>
        <v>0</v>
      </c>
      <c r="D2220" s="158">
        <f>TAB_!C3209</f>
        <v>0</v>
      </c>
      <c r="E2220" s="157">
        <f>TAB_!D3209</f>
        <v>0</v>
      </c>
      <c r="F2220" s="158">
        <f>TAB_!E3209</f>
        <v>0</v>
      </c>
      <c r="G2220" s="157">
        <f>TAB_!F3209</f>
        <v>0</v>
      </c>
      <c r="H2220" s="158">
        <f>TAB_!G3209</f>
        <v>0</v>
      </c>
      <c r="I2220" s="157">
        <f>TAB_!H3209</f>
        <v>0</v>
      </c>
      <c r="J2220" s="158">
        <f>TAB_!I3209</f>
        <v>0</v>
      </c>
      <c r="K2220" s="157">
        <f>TAB_!J3209</f>
        <v>0</v>
      </c>
      <c r="L2220" s="158">
        <f>TAB_!K3209</f>
        <v>0</v>
      </c>
      <c r="M2220" s="159">
        <f>TAB_!L3209</f>
        <v>0</v>
      </c>
      <c r="N2220" s="158">
        <f>TAB_!M3209</f>
        <v>0</v>
      </c>
    </row>
    <row r="2221" spans="2:14">
      <c r="B2221" s="142" t="str">
        <f>TAB_!A3210</f>
        <v>(2)Desacuerdo</v>
      </c>
      <c r="C2221" s="136">
        <f>TAB_!B3210</f>
        <v>0</v>
      </c>
      <c r="D2221" s="42">
        <f>TAB_!C3210</f>
        <v>0</v>
      </c>
      <c r="E2221" s="41">
        <f>TAB_!D3210</f>
        <v>0</v>
      </c>
      <c r="F2221" s="42">
        <f>TAB_!E3210</f>
        <v>16.7</v>
      </c>
      <c r="G2221" s="41">
        <f>TAB_!F3210</f>
        <v>0</v>
      </c>
      <c r="H2221" s="42">
        <f>TAB_!G3210</f>
        <v>0</v>
      </c>
      <c r="I2221" s="41">
        <f>TAB_!H3210</f>
        <v>0</v>
      </c>
      <c r="J2221" s="42">
        <f>TAB_!I3210</f>
        <v>0</v>
      </c>
      <c r="K2221" s="41">
        <f>TAB_!J3210</f>
        <v>0</v>
      </c>
      <c r="L2221" s="42">
        <f>TAB_!K3210</f>
        <v>0</v>
      </c>
      <c r="M2221" s="136">
        <f>TAB_!L3210</f>
        <v>0</v>
      </c>
      <c r="N2221" s="42">
        <f>TAB_!M3210</f>
        <v>1.8</v>
      </c>
    </row>
    <row r="2222" spans="2:14">
      <c r="B2222" s="142" t="str">
        <f>TAB_!A3211</f>
        <v>(3)Medianamente de acuerdo</v>
      </c>
      <c r="C2222" s="136">
        <f>TAB_!B3211</f>
        <v>0</v>
      </c>
      <c r="D2222" s="42">
        <f>TAB_!C3211</f>
        <v>20.5</v>
      </c>
      <c r="E2222" s="41">
        <f>TAB_!D3211</f>
        <v>0</v>
      </c>
      <c r="F2222" s="42">
        <f>TAB_!E3211</f>
        <v>0</v>
      </c>
      <c r="G2222" s="41">
        <f>TAB_!F3211</f>
        <v>0</v>
      </c>
      <c r="H2222" s="42">
        <f>TAB_!G3211</f>
        <v>0</v>
      </c>
      <c r="I2222" s="41">
        <f>TAB_!H3211</f>
        <v>0</v>
      </c>
      <c r="J2222" s="42">
        <f>TAB_!I3211</f>
        <v>0</v>
      </c>
      <c r="K2222" s="41">
        <f>TAB_!J3211</f>
        <v>0</v>
      </c>
      <c r="L2222" s="42">
        <f>TAB_!K3211</f>
        <v>0</v>
      </c>
      <c r="M2222" s="136">
        <f>TAB_!L3211</f>
        <v>0</v>
      </c>
      <c r="N2222" s="42">
        <f>TAB_!M3211</f>
        <v>16.399999999999999</v>
      </c>
    </row>
    <row r="2223" spans="2:14">
      <c r="B2223" s="142" t="str">
        <f>TAB_!A3212</f>
        <v>(4)Acuerdo</v>
      </c>
      <c r="C2223" s="136">
        <f>TAB_!B3212</f>
        <v>0</v>
      </c>
      <c r="D2223" s="42">
        <f>TAB_!C3212</f>
        <v>47.7</v>
      </c>
      <c r="E2223" s="41">
        <f>TAB_!D3212</f>
        <v>0</v>
      </c>
      <c r="F2223" s="42">
        <f>TAB_!E3212</f>
        <v>16.7</v>
      </c>
      <c r="G2223" s="41">
        <f>TAB_!F3212</f>
        <v>0</v>
      </c>
      <c r="H2223" s="42">
        <f>TAB_!G3212</f>
        <v>80</v>
      </c>
      <c r="I2223" s="41">
        <f>TAB_!H3212</f>
        <v>0</v>
      </c>
      <c r="J2223" s="42">
        <f>TAB_!I3212</f>
        <v>0</v>
      </c>
      <c r="K2223" s="41">
        <f>TAB_!J3212</f>
        <v>0</v>
      </c>
      <c r="L2223" s="42">
        <f>TAB_!K3212</f>
        <v>0</v>
      </c>
      <c r="M2223" s="136">
        <f>TAB_!L3212</f>
        <v>0</v>
      </c>
      <c r="N2223" s="42">
        <f>TAB_!M3212</f>
        <v>47.3</v>
      </c>
    </row>
    <row r="2224" spans="2:14">
      <c r="B2224" s="142" t="str">
        <f>TAB_!A3213</f>
        <v>(5)Total Acuerdo</v>
      </c>
      <c r="C2224" s="136">
        <f>TAB_!B3213</f>
        <v>0</v>
      </c>
      <c r="D2224" s="42">
        <f>TAB_!C3213</f>
        <v>27.3</v>
      </c>
      <c r="E2224" s="41">
        <f>TAB_!D3213</f>
        <v>0</v>
      </c>
      <c r="F2224" s="42">
        <f>TAB_!E3213</f>
        <v>66.7</v>
      </c>
      <c r="G2224" s="41">
        <f>TAB_!F3213</f>
        <v>0</v>
      </c>
      <c r="H2224" s="42">
        <f>TAB_!G3213</f>
        <v>20</v>
      </c>
      <c r="I2224" s="41">
        <f>TAB_!H3213</f>
        <v>0</v>
      </c>
      <c r="J2224" s="42">
        <f>TAB_!I3213</f>
        <v>0</v>
      </c>
      <c r="K2224" s="41">
        <f>TAB_!J3213</f>
        <v>0</v>
      </c>
      <c r="L2224" s="42">
        <f>TAB_!K3213</f>
        <v>0</v>
      </c>
      <c r="M2224" s="136">
        <f>TAB_!L3213</f>
        <v>0</v>
      </c>
      <c r="N2224" s="42">
        <f>TAB_!M3213</f>
        <v>30.9</v>
      </c>
    </row>
    <row r="2225" spans="2:14">
      <c r="B2225" s="142" t="str">
        <f>TAB_!A3214</f>
        <v>NS/NA</v>
      </c>
      <c r="C2225" s="136">
        <f>TAB_!B3214</f>
        <v>0</v>
      </c>
      <c r="D2225" s="42">
        <f>TAB_!C3214</f>
        <v>4.5</v>
      </c>
      <c r="E2225" s="41">
        <f>TAB_!D3214</f>
        <v>0</v>
      </c>
      <c r="F2225" s="42">
        <f>TAB_!E3214</f>
        <v>0</v>
      </c>
      <c r="G2225" s="41">
        <f>TAB_!F3214</f>
        <v>0</v>
      </c>
      <c r="H2225" s="42">
        <f>TAB_!G3214</f>
        <v>0</v>
      </c>
      <c r="I2225" s="41">
        <f>TAB_!H3214</f>
        <v>0</v>
      </c>
      <c r="J2225" s="42">
        <f>TAB_!I3214</f>
        <v>0</v>
      </c>
      <c r="K2225" s="41">
        <f>TAB_!J3214</f>
        <v>0</v>
      </c>
      <c r="L2225" s="42">
        <f>TAB_!K3214</f>
        <v>0</v>
      </c>
      <c r="M2225" s="136">
        <f>TAB_!L3214</f>
        <v>0</v>
      </c>
      <c r="N2225" s="42">
        <f>TAB_!M3214</f>
        <v>3.6</v>
      </c>
    </row>
    <row r="2226" spans="2:14">
      <c r="B2226" s="142" t="str">
        <f>TAB_!A3215</f>
        <v>Total</v>
      </c>
      <c r="C2226" s="136">
        <f>TAB_!B3215</f>
        <v>0</v>
      </c>
      <c r="D2226" s="42">
        <f>TAB_!C3215</f>
        <v>100</v>
      </c>
      <c r="E2226" s="41">
        <f>TAB_!D3215</f>
        <v>0</v>
      </c>
      <c r="F2226" s="42">
        <f>TAB_!E3215</f>
        <v>100</v>
      </c>
      <c r="G2226" s="41">
        <f>TAB_!F3215</f>
        <v>0</v>
      </c>
      <c r="H2226" s="42">
        <f>TAB_!G3215</f>
        <v>100</v>
      </c>
      <c r="I2226" s="41">
        <f>TAB_!H3215</f>
        <v>0</v>
      </c>
      <c r="J2226" s="42">
        <f>TAB_!I3215</f>
        <v>0</v>
      </c>
      <c r="K2226" s="41">
        <f>TAB_!J3215</f>
        <v>0</v>
      </c>
      <c r="L2226" s="42">
        <f>TAB_!K3215</f>
        <v>0</v>
      </c>
      <c r="M2226" s="136">
        <f>TAB_!L3215</f>
        <v>0</v>
      </c>
      <c r="N2226" s="42">
        <f>TAB_!M3215</f>
        <v>100</v>
      </c>
    </row>
    <row r="2227" spans="2:14">
      <c r="B2227" s="143" t="str">
        <f>TAB_!A3216</f>
        <v>Numero de entrevistados</v>
      </c>
      <c r="C2227" s="137">
        <f>TAB_!B3216</f>
        <v>0</v>
      </c>
      <c r="D2227" s="44">
        <f>TAB_!C3216</f>
        <v>44</v>
      </c>
      <c r="E2227" s="43">
        <f>TAB_!D3216</f>
        <v>0</v>
      </c>
      <c r="F2227" s="44">
        <f>TAB_!E3216</f>
        <v>6</v>
      </c>
      <c r="G2227" s="43">
        <f>TAB_!F3216</f>
        <v>0</v>
      </c>
      <c r="H2227" s="44">
        <f>TAB_!G3216</f>
        <v>5</v>
      </c>
      <c r="I2227" s="43">
        <f>TAB_!H3216</f>
        <v>0</v>
      </c>
      <c r="J2227" s="44">
        <f>TAB_!I3216</f>
        <v>0</v>
      </c>
      <c r="K2227" s="43">
        <f>TAB_!J3216</f>
        <v>0</v>
      </c>
      <c r="L2227" s="44">
        <f>TAB_!K3216</f>
        <v>0</v>
      </c>
      <c r="M2227" s="137">
        <f>TAB_!L3216</f>
        <v>0</v>
      </c>
      <c r="N2227" s="44">
        <f>TAB_!M3216</f>
        <v>55</v>
      </c>
    </row>
    <row r="2228" spans="2:14">
      <c r="B2228" s="161" t="str">
        <f>TAB_!A3217</f>
        <v>TOP TWO BOX</v>
      </c>
      <c r="C2228" s="138">
        <f>TAB_!B3217</f>
        <v>0</v>
      </c>
      <c r="D2228" s="36">
        <f>TAB_!C3217</f>
        <v>75</v>
      </c>
      <c r="E2228" s="35">
        <f>TAB_!D3217</f>
        <v>0</v>
      </c>
      <c r="F2228" s="36">
        <f>TAB_!E3217</f>
        <v>83.3</v>
      </c>
      <c r="G2228" s="35">
        <f>TAB_!F3217</f>
        <v>0</v>
      </c>
      <c r="H2228" s="36">
        <f>TAB_!G3217</f>
        <v>100</v>
      </c>
      <c r="I2228" s="35">
        <f>TAB_!H3217</f>
        <v>0</v>
      </c>
      <c r="J2228" s="36">
        <f>TAB_!I3217</f>
        <v>0</v>
      </c>
      <c r="K2228" s="35">
        <f>TAB_!J3217</f>
        <v>0</v>
      </c>
      <c r="L2228" s="36">
        <f>TAB_!K3217</f>
        <v>0</v>
      </c>
      <c r="M2228" s="138">
        <f>TAB_!L3217</f>
        <v>0</v>
      </c>
      <c r="N2228" s="36">
        <f>TAB_!M3217</f>
        <v>78.2</v>
      </c>
    </row>
    <row r="2229" spans="2:14">
      <c r="B2229" s="142" t="str">
        <f>TAB_!A3218</f>
        <v>BOTTOM TWO BOX</v>
      </c>
      <c r="C2229" s="136">
        <f>TAB_!B3218</f>
        <v>0</v>
      </c>
      <c r="D2229" s="42">
        <f>TAB_!C3218</f>
        <v>0</v>
      </c>
      <c r="E2229" s="41">
        <f>TAB_!D3218</f>
        <v>0</v>
      </c>
      <c r="F2229" s="42">
        <f>TAB_!E3218</f>
        <v>16.7</v>
      </c>
      <c r="G2229" s="41">
        <f>TAB_!F3218</f>
        <v>0</v>
      </c>
      <c r="H2229" s="42">
        <f>TAB_!G3218</f>
        <v>0</v>
      </c>
      <c r="I2229" s="41">
        <f>TAB_!H3218</f>
        <v>0</v>
      </c>
      <c r="J2229" s="42">
        <f>TAB_!I3218</f>
        <v>0</v>
      </c>
      <c r="K2229" s="41">
        <f>TAB_!J3218</f>
        <v>0</v>
      </c>
      <c r="L2229" s="42">
        <f>TAB_!K3218</f>
        <v>0</v>
      </c>
      <c r="M2229" s="136">
        <f>TAB_!L3218</f>
        <v>0</v>
      </c>
      <c r="N2229" s="42">
        <f>TAB_!M3218</f>
        <v>1.8</v>
      </c>
    </row>
    <row r="2230" spans="2:14">
      <c r="B2230" s="161" t="str">
        <f>TAB_!A3219</f>
        <v>Media Escala de 1 a 5</v>
      </c>
      <c r="C2230" s="139">
        <f>TAB_!B3219</f>
        <v>0</v>
      </c>
      <c r="D2230" s="38">
        <f>TAB_!C3219</f>
        <v>4.0999999999999996</v>
      </c>
      <c r="E2230" s="37">
        <f>TAB_!D3219</f>
        <v>0</v>
      </c>
      <c r="F2230" s="38">
        <f>TAB_!E3219</f>
        <v>4.3</v>
      </c>
      <c r="G2230" s="37">
        <f>TAB_!F3219</f>
        <v>0</v>
      </c>
      <c r="H2230" s="38">
        <f>TAB_!G3219</f>
        <v>4.2</v>
      </c>
      <c r="I2230" s="37">
        <f>TAB_!H3219</f>
        <v>0</v>
      </c>
      <c r="J2230" s="38">
        <f>TAB_!I3219</f>
        <v>0</v>
      </c>
      <c r="K2230" s="37">
        <f>TAB_!J3219</f>
        <v>0</v>
      </c>
      <c r="L2230" s="38">
        <f>TAB_!K3219</f>
        <v>0</v>
      </c>
      <c r="M2230" s="139">
        <f>TAB_!L3219</f>
        <v>0</v>
      </c>
      <c r="N2230" s="38">
        <f>TAB_!M3219</f>
        <v>4.0999999999999996</v>
      </c>
    </row>
    <row r="2231" spans="2:14" ht="15" thickBot="1">
      <c r="B2231" s="162" t="str">
        <f>TAB_!A3220</f>
        <v>Índice Escala de 1 a 100</v>
      </c>
      <c r="C2231" s="140">
        <f>TAB_!B3220</f>
        <v>0</v>
      </c>
      <c r="D2231" s="46">
        <f>TAB_!C3220</f>
        <v>76.8</v>
      </c>
      <c r="E2231" s="45">
        <f>TAB_!D3220</f>
        <v>0</v>
      </c>
      <c r="F2231" s="46">
        <f>TAB_!E3220</f>
        <v>83.3</v>
      </c>
      <c r="G2231" s="45">
        <f>TAB_!F3220</f>
        <v>0</v>
      </c>
      <c r="H2231" s="46">
        <f>TAB_!G3220</f>
        <v>80</v>
      </c>
      <c r="I2231" s="45">
        <f>TAB_!H3220</f>
        <v>0</v>
      </c>
      <c r="J2231" s="46">
        <f>TAB_!I3220</f>
        <v>0</v>
      </c>
      <c r="K2231" s="45">
        <f>TAB_!J3220</f>
        <v>0</v>
      </c>
      <c r="L2231" s="46">
        <f>TAB_!K3220</f>
        <v>0</v>
      </c>
      <c r="M2231" s="140">
        <f>TAB_!L3220</f>
        <v>0</v>
      </c>
      <c r="N2231" s="46">
        <f>TAB_!M3220</f>
        <v>77.8</v>
      </c>
    </row>
    <row r="2232" spans="2:14">
      <c r="C2232" s="33"/>
      <c r="D2232" s="33"/>
      <c r="E2232" s="33"/>
      <c r="F2232" s="33"/>
      <c r="G2232" s="33"/>
      <c r="H2232" s="33"/>
      <c r="I2232" s="33"/>
      <c r="J2232" s="33"/>
      <c r="K2232" s="33"/>
      <c r="L2232" s="33"/>
      <c r="M2232" s="33"/>
      <c r="N2232" s="33"/>
    </row>
    <row r="2233" spans="2:14">
      <c r="C2233" s="33"/>
      <c r="D2233" s="33"/>
      <c r="E2233" s="33"/>
      <c r="F2233" s="33"/>
      <c r="G2233" s="33"/>
      <c r="H2233" s="33"/>
      <c r="I2233" s="33"/>
      <c r="J2233" s="33"/>
      <c r="K2233" s="33"/>
      <c r="L2233" s="33"/>
      <c r="M2233" s="33"/>
      <c r="N2233" s="33"/>
    </row>
    <row r="2234" spans="2:14" ht="15" thickBot="1">
      <c r="B2234" s="141" t="str">
        <f>TAB_!A3223</f>
        <v>¿Considera que los directivos de su unidad académica dan orientación académica y ejercen el liderazgo necesario para el desarrollo del programa?</v>
      </c>
      <c r="C2234" s="33"/>
      <c r="D2234" s="33"/>
      <c r="E2234" s="33"/>
      <c r="F2234" s="33"/>
      <c r="G2234" s="33"/>
      <c r="H2234" s="33"/>
      <c r="I2234" s="33"/>
      <c r="J2234" s="33"/>
      <c r="K2234" s="33"/>
      <c r="L2234" s="33"/>
      <c r="M2234" s="33"/>
      <c r="N2234" s="33"/>
    </row>
    <row r="2235" spans="2:14">
      <c r="B2235" s="160" t="str">
        <f>TAB_!A3231</f>
        <v>(1)Total Desacuerdo</v>
      </c>
      <c r="C2235" s="159">
        <f>TAB_!B3231</f>
        <v>2.6</v>
      </c>
      <c r="D2235" s="158">
        <f>TAB_!C3231</f>
        <v>2.2999999999999998</v>
      </c>
      <c r="E2235" s="157">
        <f>TAB_!D3231</f>
        <v>0</v>
      </c>
      <c r="F2235" s="158">
        <f>TAB_!E3231</f>
        <v>0</v>
      </c>
      <c r="G2235" s="157">
        <f>TAB_!F3231</f>
        <v>0</v>
      </c>
      <c r="H2235" s="158">
        <f>TAB_!G3231</f>
        <v>0</v>
      </c>
      <c r="I2235" s="157">
        <f>TAB_!H3231</f>
        <v>0</v>
      </c>
      <c r="J2235" s="158">
        <f>TAB_!I3231</f>
        <v>0</v>
      </c>
      <c r="K2235" s="157">
        <f>TAB_!J3231</f>
        <v>0</v>
      </c>
      <c r="L2235" s="158">
        <f>TAB_!K3231</f>
        <v>0</v>
      </c>
      <c r="M2235" s="159">
        <f>TAB_!L3231</f>
        <v>2.4</v>
      </c>
      <c r="N2235" s="158">
        <f>TAB_!M3231</f>
        <v>2</v>
      </c>
    </row>
    <row r="2236" spans="2:14">
      <c r="B2236" s="142" t="str">
        <f>TAB_!A3232</f>
        <v>(2)Desacuerdo</v>
      </c>
      <c r="C2236" s="136">
        <f>TAB_!B3232</f>
        <v>7.9</v>
      </c>
      <c r="D2236" s="42">
        <f>TAB_!C3232</f>
        <v>4.5</v>
      </c>
      <c r="E2236" s="41">
        <f>TAB_!D3232</f>
        <v>25</v>
      </c>
      <c r="F2236" s="42">
        <f>TAB_!E3232</f>
        <v>16.7</v>
      </c>
      <c r="G2236" s="41">
        <f>TAB_!F3232</f>
        <v>0</v>
      </c>
      <c r="H2236" s="42">
        <f>TAB_!G3232</f>
        <v>0</v>
      </c>
      <c r="I2236" s="41">
        <f>TAB_!H3232</f>
        <v>0</v>
      </c>
      <c r="J2236" s="42">
        <f>TAB_!I3232</f>
        <v>0</v>
      </c>
      <c r="K2236" s="41">
        <f>TAB_!J3232</f>
        <v>0</v>
      </c>
      <c r="L2236" s="42">
        <f>TAB_!K3232</f>
        <v>0</v>
      </c>
      <c r="M2236" s="136">
        <f>TAB_!L3232</f>
        <v>9.5</v>
      </c>
      <c r="N2236" s="42">
        <f>TAB_!M3232</f>
        <v>6</v>
      </c>
    </row>
    <row r="2237" spans="2:14">
      <c r="B2237" s="142" t="str">
        <f>TAB_!A3233</f>
        <v>(3)Medianamente de acuerdo</v>
      </c>
      <c r="C2237" s="136">
        <f>TAB_!B3233</f>
        <v>10.5</v>
      </c>
      <c r="D2237" s="42">
        <f>TAB_!C3233</f>
        <v>25</v>
      </c>
      <c r="E2237" s="41">
        <f>TAB_!D3233</f>
        <v>25</v>
      </c>
      <c r="F2237" s="42">
        <f>TAB_!E3233</f>
        <v>33.299999999999997</v>
      </c>
      <c r="G2237" s="41">
        <f>TAB_!F3233</f>
        <v>0</v>
      </c>
      <c r="H2237" s="42">
        <f>TAB_!G3233</f>
        <v>0</v>
      </c>
      <c r="I2237" s="41">
        <f>TAB_!H3233</f>
        <v>0</v>
      </c>
      <c r="J2237" s="42">
        <f>TAB_!I3233</f>
        <v>0</v>
      </c>
      <c r="K2237" s="41">
        <f>TAB_!J3233</f>
        <v>0</v>
      </c>
      <c r="L2237" s="42">
        <f>TAB_!K3233</f>
        <v>0</v>
      </c>
      <c r="M2237" s="136">
        <f>TAB_!L3233</f>
        <v>11.9</v>
      </c>
      <c r="N2237" s="42">
        <f>TAB_!M3233</f>
        <v>26</v>
      </c>
    </row>
    <row r="2238" spans="2:14">
      <c r="B2238" s="142" t="str">
        <f>TAB_!A3234</f>
        <v>(4)Acuerdo</v>
      </c>
      <c r="C2238" s="136">
        <f>TAB_!B3234</f>
        <v>63.2</v>
      </c>
      <c r="D2238" s="42">
        <f>TAB_!C3234</f>
        <v>36.4</v>
      </c>
      <c r="E2238" s="41">
        <f>TAB_!D3234</f>
        <v>50</v>
      </c>
      <c r="F2238" s="42">
        <f>TAB_!E3234</f>
        <v>33.299999999999997</v>
      </c>
      <c r="G2238" s="41">
        <f>TAB_!F3234</f>
        <v>0</v>
      </c>
      <c r="H2238" s="42">
        <f>TAB_!G3234</f>
        <v>0</v>
      </c>
      <c r="I2238" s="41">
        <f>TAB_!H3234</f>
        <v>0</v>
      </c>
      <c r="J2238" s="42">
        <f>TAB_!I3234</f>
        <v>0</v>
      </c>
      <c r="K2238" s="41">
        <f>TAB_!J3234</f>
        <v>0</v>
      </c>
      <c r="L2238" s="42">
        <f>TAB_!K3234</f>
        <v>0</v>
      </c>
      <c r="M2238" s="136">
        <f>TAB_!L3234</f>
        <v>61.9</v>
      </c>
      <c r="N2238" s="42">
        <f>TAB_!M3234</f>
        <v>36</v>
      </c>
    </row>
    <row r="2239" spans="2:14">
      <c r="B2239" s="142" t="str">
        <f>TAB_!A3235</f>
        <v>(5)Total Acuerdo</v>
      </c>
      <c r="C2239" s="136">
        <f>TAB_!B3235</f>
        <v>13.2</v>
      </c>
      <c r="D2239" s="42">
        <f>TAB_!C3235</f>
        <v>29.5</v>
      </c>
      <c r="E2239" s="41">
        <f>TAB_!D3235</f>
        <v>0</v>
      </c>
      <c r="F2239" s="42">
        <f>TAB_!E3235</f>
        <v>16.7</v>
      </c>
      <c r="G2239" s="41">
        <f>TAB_!F3235</f>
        <v>0</v>
      </c>
      <c r="H2239" s="42">
        <f>TAB_!G3235</f>
        <v>0</v>
      </c>
      <c r="I2239" s="41">
        <f>TAB_!H3235</f>
        <v>0</v>
      </c>
      <c r="J2239" s="42">
        <f>TAB_!I3235</f>
        <v>0</v>
      </c>
      <c r="K2239" s="41">
        <f>TAB_!J3235</f>
        <v>0</v>
      </c>
      <c r="L2239" s="42">
        <f>TAB_!K3235</f>
        <v>0</v>
      </c>
      <c r="M2239" s="136">
        <f>TAB_!L3235</f>
        <v>11.9</v>
      </c>
      <c r="N2239" s="42">
        <f>TAB_!M3235</f>
        <v>28</v>
      </c>
    </row>
    <row r="2240" spans="2:14">
      <c r="B2240" s="142" t="str">
        <f>TAB_!A3236</f>
        <v>NS/NA</v>
      </c>
      <c r="C2240" s="136">
        <f>TAB_!B3236</f>
        <v>2.6</v>
      </c>
      <c r="D2240" s="42">
        <f>TAB_!C3236</f>
        <v>2.2999999999999998</v>
      </c>
      <c r="E2240" s="41">
        <f>TAB_!D3236</f>
        <v>0</v>
      </c>
      <c r="F2240" s="42">
        <f>TAB_!E3236</f>
        <v>0</v>
      </c>
      <c r="G2240" s="41">
        <f>TAB_!F3236</f>
        <v>0</v>
      </c>
      <c r="H2240" s="42">
        <f>TAB_!G3236</f>
        <v>0</v>
      </c>
      <c r="I2240" s="41">
        <f>TAB_!H3236</f>
        <v>0</v>
      </c>
      <c r="J2240" s="42">
        <f>TAB_!I3236</f>
        <v>0</v>
      </c>
      <c r="K2240" s="41">
        <f>TAB_!J3236</f>
        <v>0</v>
      </c>
      <c r="L2240" s="42">
        <f>TAB_!K3236</f>
        <v>0</v>
      </c>
      <c r="M2240" s="136">
        <f>TAB_!L3236</f>
        <v>2.4</v>
      </c>
      <c r="N2240" s="42">
        <f>TAB_!M3236</f>
        <v>2</v>
      </c>
    </row>
    <row r="2241" spans="2:14">
      <c r="B2241" s="142" t="str">
        <f>TAB_!A3237</f>
        <v>Total</v>
      </c>
      <c r="C2241" s="136">
        <f>TAB_!B3237</f>
        <v>100</v>
      </c>
      <c r="D2241" s="42">
        <f>TAB_!C3237</f>
        <v>100</v>
      </c>
      <c r="E2241" s="41">
        <f>TAB_!D3237</f>
        <v>100</v>
      </c>
      <c r="F2241" s="42">
        <f>TAB_!E3237</f>
        <v>100</v>
      </c>
      <c r="G2241" s="41">
        <f>TAB_!F3237</f>
        <v>0</v>
      </c>
      <c r="H2241" s="42">
        <f>TAB_!G3237</f>
        <v>0</v>
      </c>
      <c r="I2241" s="41">
        <f>TAB_!H3237</f>
        <v>0</v>
      </c>
      <c r="J2241" s="42">
        <f>TAB_!I3237</f>
        <v>0</v>
      </c>
      <c r="K2241" s="41">
        <f>TAB_!J3237</f>
        <v>0</v>
      </c>
      <c r="L2241" s="42">
        <f>TAB_!K3237</f>
        <v>0</v>
      </c>
      <c r="M2241" s="136">
        <f>TAB_!L3237</f>
        <v>100</v>
      </c>
      <c r="N2241" s="42">
        <f>TAB_!M3237</f>
        <v>100</v>
      </c>
    </row>
    <row r="2242" spans="2:14">
      <c r="B2242" s="143" t="str">
        <f>TAB_!A3238</f>
        <v>Numero de entrevistados</v>
      </c>
      <c r="C2242" s="137">
        <f>TAB_!B3238</f>
        <v>38</v>
      </c>
      <c r="D2242" s="44">
        <f>TAB_!C3238</f>
        <v>44</v>
      </c>
      <c r="E2242" s="43">
        <f>TAB_!D3238</f>
        <v>4</v>
      </c>
      <c r="F2242" s="44">
        <f>TAB_!E3238</f>
        <v>6</v>
      </c>
      <c r="G2242" s="43">
        <f>TAB_!F3238</f>
        <v>0</v>
      </c>
      <c r="H2242" s="44">
        <f>TAB_!G3238</f>
        <v>0</v>
      </c>
      <c r="I2242" s="43">
        <f>TAB_!H3238</f>
        <v>0</v>
      </c>
      <c r="J2242" s="44">
        <f>TAB_!I3238</f>
        <v>0</v>
      </c>
      <c r="K2242" s="43">
        <f>TAB_!J3238</f>
        <v>0</v>
      </c>
      <c r="L2242" s="44">
        <f>TAB_!K3238</f>
        <v>0</v>
      </c>
      <c r="M2242" s="137">
        <f>TAB_!L3238</f>
        <v>42</v>
      </c>
      <c r="N2242" s="44">
        <f>TAB_!M3238</f>
        <v>50</v>
      </c>
    </row>
    <row r="2243" spans="2:14">
      <c r="B2243" s="161" t="str">
        <f>TAB_!A3239</f>
        <v>TOP TWO BOX</v>
      </c>
      <c r="C2243" s="138">
        <f>TAB_!B3239</f>
        <v>76.3</v>
      </c>
      <c r="D2243" s="36">
        <f>TAB_!C3239</f>
        <v>65.900000000000006</v>
      </c>
      <c r="E2243" s="35">
        <f>TAB_!D3239</f>
        <v>50</v>
      </c>
      <c r="F2243" s="36">
        <f>TAB_!E3239</f>
        <v>50</v>
      </c>
      <c r="G2243" s="35">
        <f>TAB_!F3239</f>
        <v>0</v>
      </c>
      <c r="H2243" s="36">
        <f>TAB_!G3239</f>
        <v>0</v>
      </c>
      <c r="I2243" s="35">
        <f>TAB_!H3239</f>
        <v>0</v>
      </c>
      <c r="J2243" s="36">
        <f>TAB_!I3239</f>
        <v>0</v>
      </c>
      <c r="K2243" s="35">
        <f>TAB_!J3239</f>
        <v>0</v>
      </c>
      <c r="L2243" s="36">
        <f>TAB_!K3239</f>
        <v>0</v>
      </c>
      <c r="M2243" s="138">
        <f>TAB_!L3239</f>
        <v>73.8</v>
      </c>
      <c r="N2243" s="36">
        <f>TAB_!M3239</f>
        <v>64</v>
      </c>
    </row>
    <row r="2244" spans="2:14">
      <c r="B2244" s="142" t="str">
        <f>TAB_!A3240</f>
        <v>BOTTOM TWO BOX</v>
      </c>
      <c r="C2244" s="136">
        <f>TAB_!B3240</f>
        <v>10.5</v>
      </c>
      <c r="D2244" s="42">
        <f>TAB_!C3240</f>
        <v>6.8</v>
      </c>
      <c r="E2244" s="41">
        <f>TAB_!D3240</f>
        <v>25</v>
      </c>
      <c r="F2244" s="42">
        <f>TAB_!E3240</f>
        <v>16.7</v>
      </c>
      <c r="G2244" s="41">
        <f>TAB_!F3240</f>
        <v>0</v>
      </c>
      <c r="H2244" s="42">
        <f>TAB_!G3240</f>
        <v>0</v>
      </c>
      <c r="I2244" s="41">
        <f>TAB_!H3240</f>
        <v>0</v>
      </c>
      <c r="J2244" s="42">
        <f>TAB_!I3240</f>
        <v>0</v>
      </c>
      <c r="K2244" s="41">
        <f>TAB_!J3240</f>
        <v>0</v>
      </c>
      <c r="L2244" s="42">
        <f>TAB_!K3240</f>
        <v>0</v>
      </c>
      <c r="M2244" s="136">
        <f>TAB_!L3240</f>
        <v>11.9</v>
      </c>
      <c r="N2244" s="42">
        <f>TAB_!M3240</f>
        <v>8</v>
      </c>
    </row>
    <row r="2245" spans="2:14">
      <c r="B2245" s="161" t="str">
        <f>TAB_!A3241</f>
        <v>Media Escala de 1 a 5</v>
      </c>
      <c r="C2245" s="139">
        <f>TAB_!B3241</f>
        <v>3.8</v>
      </c>
      <c r="D2245" s="38">
        <f>TAB_!C3241</f>
        <v>3.9</v>
      </c>
      <c r="E2245" s="37">
        <f>TAB_!D3241</f>
        <v>3.3</v>
      </c>
      <c r="F2245" s="38">
        <f>TAB_!E3241</f>
        <v>3.5</v>
      </c>
      <c r="G2245" s="37">
        <f>TAB_!F3241</f>
        <v>0</v>
      </c>
      <c r="H2245" s="38">
        <f>TAB_!G3241</f>
        <v>0</v>
      </c>
      <c r="I2245" s="37">
        <f>TAB_!H3241</f>
        <v>0</v>
      </c>
      <c r="J2245" s="38">
        <f>TAB_!I3241</f>
        <v>0</v>
      </c>
      <c r="K2245" s="37">
        <f>TAB_!J3241</f>
        <v>0</v>
      </c>
      <c r="L2245" s="38">
        <f>TAB_!K3241</f>
        <v>0</v>
      </c>
      <c r="M2245" s="139">
        <f>TAB_!L3241</f>
        <v>3.7</v>
      </c>
      <c r="N2245" s="38">
        <f>TAB_!M3241</f>
        <v>3.8</v>
      </c>
    </row>
    <row r="2246" spans="2:14" ht="15" thickBot="1">
      <c r="B2246" s="162" t="str">
        <f>TAB_!A3242</f>
        <v>Índice Escala de 1 a 100</v>
      </c>
      <c r="C2246" s="140">
        <f>TAB_!B3242</f>
        <v>69.599999999999994</v>
      </c>
      <c r="D2246" s="46">
        <f>TAB_!C3242</f>
        <v>72.099999999999994</v>
      </c>
      <c r="E2246" s="45">
        <f>TAB_!D3242</f>
        <v>56.3</v>
      </c>
      <c r="F2246" s="46">
        <f>TAB_!E3242</f>
        <v>62.5</v>
      </c>
      <c r="G2246" s="45">
        <f>TAB_!F3242</f>
        <v>0</v>
      </c>
      <c r="H2246" s="46">
        <f>TAB_!G3242</f>
        <v>0</v>
      </c>
      <c r="I2246" s="45">
        <f>TAB_!H3242</f>
        <v>0</v>
      </c>
      <c r="J2246" s="46">
        <f>TAB_!I3242</f>
        <v>0</v>
      </c>
      <c r="K2246" s="45">
        <f>TAB_!J3242</f>
        <v>0</v>
      </c>
      <c r="L2246" s="46">
        <f>TAB_!K3242</f>
        <v>0</v>
      </c>
      <c r="M2246" s="140">
        <f>TAB_!L3242</f>
        <v>68.3</v>
      </c>
      <c r="N2246" s="46">
        <f>TAB_!M3242</f>
        <v>70.900000000000006</v>
      </c>
    </row>
    <row r="2247" spans="2:14">
      <c r="C2247" s="33"/>
      <c r="D2247" s="33"/>
      <c r="E2247" s="33"/>
      <c r="F2247" s="33"/>
      <c r="G2247" s="33"/>
      <c r="H2247" s="33"/>
      <c r="I2247" s="33"/>
      <c r="J2247" s="33"/>
      <c r="K2247" s="33"/>
      <c r="L2247" s="33"/>
      <c r="M2247" s="33"/>
      <c r="N2247" s="33"/>
    </row>
    <row r="2248" spans="2:14">
      <c r="C2248" s="33"/>
      <c r="D2248" s="33"/>
      <c r="E2248" s="33"/>
      <c r="F2248" s="33"/>
      <c r="G2248" s="33"/>
      <c r="H2248" s="33"/>
      <c r="I2248" s="33"/>
      <c r="J2248" s="33"/>
      <c r="K2248" s="33"/>
      <c r="L2248" s="33"/>
      <c r="M2248" s="33"/>
      <c r="N2248" s="33"/>
    </row>
    <row r="2249" spans="2:14">
      <c r="B2249" s="141" t="str">
        <f>TAB_!A3245</f>
        <v>¿Considera que los medios de comunicación de la Universidad (campus impreso y virtual, unisabanaradio, página web, redes sociales institucionales, carteleras,</v>
      </c>
      <c r="C2249" s="33"/>
      <c r="D2249" s="33"/>
      <c r="E2249" s="33"/>
      <c r="F2249" s="33"/>
      <c r="G2249" s="33"/>
      <c r="H2249" s="33"/>
      <c r="I2249" s="33"/>
      <c r="J2249" s="33"/>
      <c r="K2249" s="33"/>
      <c r="L2249" s="33"/>
      <c r="M2249" s="33"/>
      <c r="N2249" s="33"/>
    </row>
    <row r="2250" spans="2:14" ht="15" thickBot="1">
      <c r="B2250" s="141" t="str">
        <f>TAB_!A3246</f>
        <v>pendones) son suficientes para mantenerse informado respecto a los asuntos institucionales de interés?</v>
      </c>
      <c r="C2250" s="33"/>
      <c r="D2250" s="33"/>
      <c r="E2250" s="33"/>
      <c r="F2250" s="33"/>
      <c r="G2250" s="33"/>
      <c r="H2250" s="33"/>
      <c r="I2250" s="33"/>
      <c r="J2250" s="33"/>
      <c r="K2250" s="33"/>
      <c r="L2250" s="33"/>
      <c r="M2250" s="33"/>
      <c r="N2250" s="33"/>
    </row>
    <row r="2251" spans="2:14">
      <c r="B2251" s="160" t="str">
        <f>TAB_!A3254</f>
        <v>(1)Total Desacuerdo</v>
      </c>
      <c r="C2251" s="159">
        <f>TAB_!B3254</f>
        <v>5.3</v>
      </c>
      <c r="D2251" s="158">
        <f>TAB_!C3254</f>
        <v>2.2999999999999998</v>
      </c>
      <c r="E2251" s="157">
        <f>TAB_!D3254</f>
        <v>0</v>
      </c>
      <c r="F2251" s="158">
        <f>TAB_!E3254</f>
        <v>16.7</v>
      </c>
      <c r="G2251" s="157">
        <f>TAB_!F3254</f>
        <v>0</v>
      </c>
      <c r="H2251" s="158">
        <f>TAB_!G3254</f>
        <v>0</v>
      </c>
      <c r="I2251" s="157">
        <f>TAB_!H3254</f>
        <v>0</v>
      </c>
      <c r="J2251" s="158">
        <f>TAB_!I3254</f>
        <v>0</v>
      </c>
      <c r="K2251" s="157">
        <f>TAB_!J3254</f>
        <v>0</v>
      </c>
      <c r="L2251" s="158">
        <f>TAB_!K3254</f>
        <v>0</v>
      </c>
      <c r="M2251" s="159">
        <f>TAB_!L3254</f>
        <v>3.6</v>
      </c>
      <c r="N2251" s="158">
        <f>TAB_!M3254</f>
        <v>3.2</v>
      </c>
    </row>
    <row r="2252" spans="2:14">
      <c r="B2252" s="142" t="str">
        <f>TAB_!A3255</f>
        <v>(2)Desacuerdo</v>
      </c>
      <c r="C2252" s="136">
        <f>TAB_!B3255</f>
        <v>5.3</v>
      </c>
      <c r="D2252" s="42">
        <f>TAB_!C3255</f>
        <v>4.5</v>
      </c>
      <c r="E2252" s="41">
        <f>TAB_!D3255</f>
        <v>0</v>
      </c>
      <c r="F2252" s="42">
        <f>TAB_!E3255</f>
        <v>0</v>
      </c>
      <c r="G2252" s="41">
        <f>TAB_!F3255</f>
        <v>0</v>
      </c>
      <c r="H2252" s="42">
        <f>TAB_!G3255</f>
        <v>0</v>
      </c>
      <c r="I2252" s="41">
        <f>TAB_!H3255</f>
        <v>0</v>
      </c>
      <c r="J2252" s="42">
        <f>TAB_!I3255</f>
        <v>0</v>
      </c>
      <c r="K2252" s="41">
        <f>TAB_!J3255</f>
        <v>0</v>
      </c>
      <c r="L2252" s="42">
        <f>TAB_!K3255</f>
        <v>0</v>
      </c>
      <c r="M2252" s="136">
        <f>TAB_!L3255</f>
        <v>3.6</v>
      </c>
      <c r="N2252" s="42">
        <f>TAB_!M3255</f>
        <v>3.2</v>
      </c>
    </row>
    <row r="2253" spans="2:14">
      <c r="B2253" s="142" t="str">
        <f>TAB_!A3256</f>
        <v>(3)Medianamente de acuerdo</v>
      </c>
      <c r="C2253" s="136">
        <f>TAB_!B3256</f>
        <v>15.8</v>
      </c>
      <c r="D2253" s="42">
        <f>TAB_!C3256</f>
        <v>27.3</v>
      </c>
      <c r="E2253" s="41">
        <f>TAB_!D3256</f>
        <v>0</v>
      </c>
      <c r="F2253" s="42">
        <f>TAB_!E3256</f>
        <v>0</v>
      </c>
      <c r="G2253" s="41">
        <f>TAB_!F3256</f>
        <v>25</v>
      </c>
      <c r="H2253" s="42">
        <f>TAB_!G3256</f>
        <v>20</v>
      </c>
      <c r="I2253" s="41">
        <f>TAB_!H3256</f>
        <v>0</v>
      </c>
      <c r="J2253" s="42">
        <f>TAB_!I3256</f>
        <v>0</v>
      </c>
      <c r="K2253" s="41">
        <f>TAB_!J3256</f>
        <v>0</v>
      </c>
      <c r="L2253" s="42">
        <f>TAB_!K3256</f>
        <v>0</v>
      </c>
      <c r="M2253" s="136">
        <f>TAB_!L3256</f>
        <v>12.5</v>
      </c>
      <c r="N2253" s="42">
        <f>TAB_!M3256</f>
        <v>20.6</v>
      </c>
    </row>
    <row r="2254" spans="2:14">
      <c r="B2254" s="142" t="str">
        <f>TAB_!A3257</f>
        <v>(4)Acuerdo</v>
      </c>
      <c r="C2254" s="136">
        <f>TAB_!B3257</f>
        <v>42.1</v>
      </c>
      <c r="D2254" s="42">
        <f>TAB_!C3257</f>
        <v>36.4</v>
      </c>
      <c r="E2254" s="41">
        <f>TAB_!D3257</f>
        <v>100</v>
      </c>
      <c r="F2254" s="42">
        <f>TAB_!E3257</f>
        <v>50</v>
      </c>
      <c r="G2254" s="41">
        <f>TAB_!F3257</f>
        <v>25</v>
      </c>
      <c r="H2254" s="42">
        <f>TAB_!G3257</f>
        <v>40</v>
      </c>
      <c r="I2254" s="41">
        <f>TAB_!H3257</f>
        <v>40</v>
      </c>
      <c r="J2254" s="42">
        <f>TAB_!I3257</f>
        <v>50</v>
      </c>
      <c r="K2254" s="41">
        <f>TAB_!J3257</f>
        <v>20</v>
      </c>
      <c r="L2254" s="42">
        <f>TAB_!K3257</f>
        <v>50</v>
      </c>
      <c r="M2254" s="136">
        <f>TAB_!L3257</f>
        <v>42.9</v>
      </c>
      <c r="N2254" s="42">
        <f>TAB_!M3257</f>
        <v>39.700000000000003</v>
      </c>
    </row>
    <row r="2255" spans="2:14">
      <c r="B2255" s="142" t="str">
        <f>TAB_!A3258</f>
        <v>(5)Total Acuerdo</v>
      </c>
      <c r="C2255" s="136">
        <f>TAB_!B3258</f>
        <v>26.3</v>
      </c>
      <c r="D2255" s="42">
        <f>TAB_!C3258</f>
        <v>25</v>
      </c>
      <c r="E2255" s="41">
        <f>TAB_!D3258</f>
        <v>0</v>
      </c>
      <c r="F2255" s="42">
        <f>TAB_!E3258</f>
        <v>33.299999999999997</v>
      </c>
      <c r="G2255" s="41">
        <f>TAB_!F3258</f>
        <v>50</v>
      </c>
      <c r="H2255" s="42">
        <f>TAB_!G3258</f>
        <v>40</v>
      </c>
      <c r="I2255" s="41">
        <f>TAB_!H3258</f>
        <v>60</v>
      </c>
      <c r="J2255" s="42">
        <f>TAB_!I3258</f>
        <v>50</v>
      </c>
      <c r="K2255" s="41">
        <f>TAB_!J3258</f>
        <v>80</v>
      </c>
      <c r="L2255" s="42">
        <f>TAB_!K3258</f>
        <v>50</v>
      </c>
      <c r="M2255" s="136">
        <f>TAB_!L3258</f>
        <v>33.9</v>
      </c>
      <c r="N2255" s="42">
        <f>TAB_!M3258</f>
        <v>30.2</v>
      </c>
    </row>
    <row r="2256" spans="2:14">
      <c r="B2256" s="142" t="str">
        <f>TAB_!A3259</f>
        <v>NS/NA</v>
      </c>
      <c r="C2256" s="136">
        <f>TAB_!B3259</f>
        <v>5.3</v>
      </c>
      <c r="D2256" s="42">
        <f>TAB_!C3259</f>
        <v>4.5</v>
      </c>
      <c r="E2256" s="41">
        <f>TAB_!D3259</f>
        <v>0</v>
      </c>
      <c r="F2256" s="42">
        <f>TAB_!E3259</f>
        <v>0</v>
      </c>
      <c r="G2256" s="41">
        <f>TAB_!F3259</f>
        <v>0</v>
      </c>
      <c r="H2256" s="42">
        <f>TAB_!G3259</f>
        <v>0</v>
      </c>
      <c r="I2256" s="41">
        <f>TAB_!H3259</f>
        <v>0</v>
      </c>
      <c r="J2256" s="42">
        <f>TAB_!I3259</f>
        <v>0</v>
      </c>
      <c r="K2256" s="41">
        <f>TAB_!J3259</f>
        <v>0</v>
      </c>
      <c r="L2256" s="42">
        <f>TAB_!K3259</f>
        <v>0</v>
      </c>
      <c r="M2256" s="136">
        <f>TAB_!L3259</f>
        <v>3.6</v>
      </c>
      <c r="N2256" s="42">
        <f>TAB_!M3259</f>
        <v>3.2</v>
      </c>
    </row>
    <row r="2257" spans="2:14">
      <c r="B2257" s="142" t="str">
        <f>TAB_!A3260</f>
        <v>Total</v>
      </c>
      <c r="C2257" s="136">
        <f>TAB_!B3260</f>
        <v>100</v>
      </c>
      <c r="D2257" s="42">
        <f>TAB_!C3260</f>
        <v>100</v>
      </c>
      <c r="E2257" s="41">
        <f>TAB_!D3260</f>
        <v>100</v>
      </c>
      <c r="F2257" s="42">
        <f>TAB_!E3260</f>
        <v>100</v>
      </c>
      <c r="G2257" s="41">
        <f>TAB_!F3260</f>
        <v>100</v>
      </c>
      <c r="H2257" s="42">
        <f>TAB_!G3260</f>
        <v>100</v>
      </c>
      <c r="I2257" s="41">
        <f>TAB_!H3260</f>
        <v>100</v>
      </c>
      <c r="J2257" s="42">
        <f>TAB_!I3260</f>
        <v>100</v>
      </c>
      <c r="K2257" s="41">
        <f>TAB_!J3260</f>
        <v>100</v>
      </c>
      <c r="L2257" s="42">
        <f>TAB_!K3260</f>
        <v>100</v>
      </c>
      <c r="M2257" s="136">
        <f>TAB_!L3260</f>
        <v>100</v>
      </c>
      <c r="N2257" s="42">
        <f>TAB_!M3260</f>
        <v>100</v>
      </c>
    </row>
    <row r="2258" spans="2:14">
      <c r="B2258" s="143" t="str">
        <f>TAB_!A3261</f>
        <v>Numero de entrevistados</v>
      </c>
      <c r="C2258" s="137">
        <f>TAB_!B3261</f>
        <v>38</v>
      </c>
      <c r="D2258" s="44">
        <f>TAB_!C3261</f>
        <v>44</v>
      </c>
      <c r="E2258" s="43">
        <f>TAB_!D3261</f>
        <v>4</v>
      </c>
      <c r="F2258" s="44">
        <f>TAB_!E3261</f>
        <v>6</v>
      </c>
      <c r="G2258" s="43">
        <f>TAB_!F3261</f>
        <v>4</v>
      </c>
      <c r="H2258" s="44">
        <f>TAB_!G3261</f>
        <v>5</v>
      </c>
      <c r="I2258" s="43">
        <f>TAB_!H3261</f>
        <v>5</v>
      </c>
      <c r="J2258" s="44">
        <f>TAB_!I3261</f>
        <v>4</v>
      </c>
      <c r="K2258" s="43">
        <f>TAB_!J3261</f>
        <v>5</v>
      </c>
      <c r="L2258" s="44">
        <f>TAB_!K3261</f>
        <v>4</v>
      </c>
      <c r="M2258" s="137">
        <f>TAB_!L3261</f>
        <v>56</v>
      </c>
      <c r="N2258" s="44">
        <f>TAB_!M3261</f>
        <v>63</v>
      </c>
    </row>
    <row r="2259" spans="2:14">
      <c r="B2259" s="161" t="str">
        <f>TAB_!A3262</f>
        <v>TOP TWO BOX</v>
      </c>
      <c r="C2259" s="138">
        <f>TAB_!B3262</f>
        <v>68.400000000000006</v>
      </c>
      <c r="D2259" s="36">
        <f>TAB_!C3262</f>
        <v>61.4</v>
      </c>
      <c r="E2259" s="35">
        <f>TAB_!D3262</f>
        <v>100</v>
      </c>
      <c r="F2259" s="36">
        <f>TAB_!E3262</f>
        <v>83.3</v>
      </c>
      <c r="G2259" s="35">
        <f>TAB_!F3262</f>
        <v>75</v>
      </c>
      <c r="H2259" s="36">
        <f>TAB_!G3262</f>
        <v>80</v>
      </c>
      <c r="I2259" s="35">
        <f>TAB_!H3262</f>
        <v>100</v>
      </c>
      <c r="J2259" s="36">
        <f>TAB_!I3262</f>
        <v>100</v>
      </c>
      <c r="K2259" s="35">
        <f>TAB_!J3262</f>
        <v>100</v>
      </c>
      <c r="L2259" s="36">
        <f>TAB_!K3262</f>
        <v>100</v>
      </c>
      <c r="M2259" s="138">
        <f>TAB_!L3262</f>
        <v>76.8</v>
      </c>
      <c r="N2259" s="36">
        <f>TAB_!M3262</f>
        <v>69.8</v>
      </c>
    </row>
    <row r="2260" spans="2:14">
      <c r="B2260" s="142" t="str">
        <f>TAB_!A3263</f>
        <v>BOTTOM TWO BOX</v>
      </c>
      <c r="C2260" s="136">
        <f>TAB_!B3263</f>
        <v>10.5</v>
      </c>
      <c r="D2260" s="42">
        <f>TAB_!C3263</f>
        <v>6.8</v>
      </c>
      <c r="E2260" s="41">
        <f>TAB_!D3263</f>
        <v>0</v>
      </c>
      <c r="F2260" s="42">
        <f>TAB_!E3263</f>
        <v>16.7</v>
      </c>
      <c r="G2260" s="41">
        <f>TAB_!F3263</f>
        <v>0</v>
      </c>
      <c r="H2260" s="42">
        <f>TAB_!G3263</f>
        <v>0</v>
      </c>
      <c r="I2260" s="41">
        <f>TAB_!H3263</f>
        <v>0</v>
      </c>
      <c r="J2260" s="42">
        <f>TAB_!I3263</f>
        <v>0</v>
      </c>
      <c r="K2260" s="41">
        <f>TAB_!J3263</f>
        <v>0</v>
      </c>
      <c r="L2260" s="42">
        <f>TAB_!K3263</f>
        <v>0</v>
      </c>
      <c r="M2260" s="136">
        <f>TAB_!L3263</f>
        <v>7.1</v>
      </c>
      <c r="N2260" s="42">
        <f>TAB_!M3263</f>
        <v>6.3</v>
      </c>
    </row>
    <row r="2261" spans="2:14">
      <c r="B2261" s="161" t="str">
        <f>TAB_!A3264</f>
        <v>Media Escala de 1 a 5</v>
      </c>
      <c r="C2261" s="139">
        <f>TAB_!B3264</f>
        <v>3.8</v>
      </c>
      <c r="D2261" s="38">
        <f>TAB_!C3264</f>
        <v>3.8</v>
      </c>
      <c r="E2261" s="37">
        <f>TAB_!D3264</f>
        <v>4</v>
      </c>
      <c r="F2261" s="38">
        <f>TAB_!E3264</f>
        <v>3.8</v>
      </c>
      <c r="G2261" s="37">
        <f>TAB_!F3264</f>
        <v>4.3</v>
      </c>
      <c r="H2261" s="38">
        <f>TAB_!G3264</f>
        <v>4.2</v>
      </c>
      <c r="I2261" s="37">
        <f>TAB_!H3264</f>
        <v>4.5999999999999996</v>
      </c>
      <c r="J2261" s="38">
        <f>TAB_!I3264</f>
        <v>4.5</v>
      </c>
      <c r="K2261" s="37">
        <f>TAB_!J3264</f>
        <v>4.8</v>
      </c>
      <c r="L2261" s="38">
        <f>TAB_!K3264</f>
        <v>4.5</v>
      </c>
      <c r="M2261" s="139">
        <f>TAB_!L3264</f>
        <v>4</v>
      </c>
      <c r="N2261" s="38">
        <f>TAB_!M3264</f>
        <v>3.9</v>
      </c>
    </row>
    <row r="2262" spans="2:14" ht="15" thickBot="1">
      <c r="B2262" s="162" t="str">
        <f>TAB_!A3265</f>
        <v>Índice Escala de 1 a 100</v>
      </c>
      <c r="C2262" s="140">
        <f>TAB_!B3265</f>
        <v>70.8</v>
      </c>
      <c r="D2262" s="46">
        <f>TAB_!C3265</f>
        <v>70.2</v>
      </c>
      <c r="E2262" s="45">
        <f>TAB_!D3265</f>
        <v>75</v>
      </c>
      <c r="F2262" s="46">
        <f>TAB_!E3265</f>
        <v>70.8</v>
      </c>
      <c r="G2262" s="45">
        <f>TAB_!F3265</f>
        <v>81.3</v>
      </c>
      <c r="H2262" s="46">
        <f>TAB_!G3265</f>
        <v>80</v>
      </c>
      <c r="I2262" s="45">
        <f>TAB_!H3265</f>
        <v>90</v>
      </c>
      <c r="J2262" s="46">
        <f>TAB_!I3265</f>
        <v>87.5</v>
      </c>
      <c r="K2262" s="45">
        <f>TAB_!J3265</f>
        <v>95</v>
      </c>
      <c r="L2262" s="46">
        <f>TAB_!K3265</f>
        <v>87.5</v>
      </c>
      <c r="M2262" s="140">
        <f>TAB_!L3265</f>
        <v>75.900000000000006</v>
      </c>
      <c r="N2262" s="46">
        <f>TAB_!M3265</f>
        <v>73.400000000000006</v>
      </c>
    </row>
    <row r="2263" spans="2:14">
      <c r="C2263" s="33"/>
      <c r="D2263" s="33"/>
      <c r="E2263" s="33"/>
      <c r="F2263" s="33"/>
      <c r="G2263" s="33"/>
      <c r="H2263" s="33"/>
      <c r="I2263" s="33"/>
      <c r="J2263" s="33"/>
      <c r="K2263" s="33"/>
      <c r="L2263" s="33"/>
      <c r="M2263" s="33"/>
      <c r="N2263" s="33"/>
    </row>
    <row r="2264" spans="2:14">
      <c r="C2264" s="33"/>
      <c r="D2264" s="33"/>
      <c r="E2264" s="33"/>
      <c r="F2264" s="33"/>
      <c r="G2264" s="33"/>
      <c r="H2264" s="33"/>
      <c r="I2264" s="33"/>
      <c r="J2264" s="33"/>
      <c r="K2264" s="33"/>
      <c r="L2264" s="33"/>
      <c r="M2264" s="33"/>
      <c r="N2264" s="33"/>
    </row>
    <row r="2265" spans="2:14">
      <c r="B2265" s="141" t="str">
        <f>TAB_!A3268</f>
        <v>Califique la página web institucional en función de los siguientes aspectos:</v>
      </c>
      <c r="C2265" s="33"/>
      <c r="D2265" s="33"/>
      <c r="E2265" s="33"/>
      <c r="F2265" s="33"/>
      <c r="G2265" s="33"/>
      <c r="H2265" s="33"/>
      <c r="I2265" s="33"/>
      <c r="J2265" s="33"/>
      <c r="K2265" s="33"/>
      <c r="L2265" s="33"/>
      <c r="M2265" s="33"/>
      <c r="N2265" s="33"/>
    </row>
    <row r="2266" spans="2:14" ht="15" thickBot="1">
      <c r="B2266" s="141" t="str">
        <f>TAB_!A3269</f>
        <v>Facilidad de acceso</v>
      </c>
      <c r="C2266" s="33"/>
      <c r="D2266" s="33"/>
      <c r="E2266" s="33"/>
      <c r="F2266" s="33"/>
      <c r="G2266" s="33"/>
      <c r="H2266" s="33"/>
      <c r="I2266" s="33"/>
      <c r="J2266" s="33"/>
      <c r="K2266" s="33"/>
      <c r="L2266" s="33"/>
      <c r="M2266" s="33"/>
      <c r="N2266" s="33"/>
    </row>
    <row r="2267" spans="2:14">
      <c r="B2267" s="160" t="str">
        <f>TAB_!A3277</f>
        <v>(1)Muy Malo</v>
      </c>
      <c r="C2267" s="159">
        <f>TAB_!B3277</f>
        <v>0</v>
      </c>
      <c r="D2267" s="158">
        <f>TAB_!C3277</f>
        <v>0</v>
      </c>
      <c r="E2267" s="157">
        <f>TAB_!D3277</f>
        <v>25</v>
      </c>
      <c r="F2267" s="158">
        <f>TAB_!E3277</f>
        <v>16.7</v>
      </c>
      <c r="G2267" s="157">
        <f>TAB_!F3277</f>
        <v>0</v>
      </c>
      <c r="H2267" s="158">
        <f>TAB_!G3277</f>
        <v>0</v>
      </c>
      <c r="I2267" s="157">
        <f>TAB_!H3277</f>
        <v>0</v>
      </c>
      <c r="J2267" s="158">
        <f>TAB_!I3277</f>
        <v>0</v>
      </c>
      <c r="K2267" s="157">
        <f>TAB_!J3277</f>
        <v>0</v>
      </c>
      <c r="L2267" s="158">
        <f>TAB_!K3277</f>
        <v>0</v>
      </c>
      <c r="M2267" s="159">
        <f>TAB_!L3277</f>
        <v>1.8</v>
      </c>
      <c r="N2267" s="158">
        <f>TAB_!M3277</f>
        <v>1.6</v>
      </c>
    </row>
    <row r="2268" spans="2:14">
      <c r="B2268" s="142" t="str">
        <f>TAB_!A3278</f>
        <v>(2)Malo</v>
      </c>
      <c r="C2268" s="136">
        <f>TAB_!B3278</f>
        <v>2.6</v>
      </c>
      <c r="D2268" s="42">
        <f>TAB_!C3278</f>
        <v>6.8</v>
      </c>
      <c r="E2268" s="41">
        <f>TAB_!D3278</f>
        <v>0</v>
      </c>
      <c r="F2268" s="42">
        <f>TAB_!E3278</f>
        <v>0</v>
      </c>
      <c r="G2268" s="41">
        <f>TAB_!F3278</f>
        <v>0</v>
      </c>
      <c r="H2268" s="42">
        <f>TAB_!G3278</f>
        <v>0</v>
      </c>
      <c r="I2268" s="41">
        <f>TAB_!H3278</f>
        <v>0</v>
      </c>
      <c r="J2268" s="42">
        <f>TAB_!I3278</f>
        <v>0</v>
      </c>
      <c r="K2268" s="41">
        <f>TAB_!J3278</f>
        <v>0</v>
      </c>
      <c r="L2268" s="42">
        <f>TAB_!K3278</f>
        <v>0</v>
      </c>
      <c r="M2268" s="136">
        <f>TAB_!L3278</f>
        <v>1.8</v>
      </c>
      <c r="N2268" s="42">
        <f>TAB_!M3278</f>
        <v>4.8</v>
      </c>
    </row>
    <row r="2269" spans="2:14">
      <c r="B2269" s="142" t="str">
        <f>TAB_!A3279</f>
        <v>(3)Regular</v>
      </c>
      <c r="C2269" s="136">
        <f>TAB_!B3279</f>
        <v>10.5</v>
      </c>
      <c r="D2269" s="42">
        <f>TAB_!C3279</f>
        <v>4.5</v>
      </c>
      <c r="E2269" s="41">
        <f>TAB_!D3279</f>
        <v>25</v>
      </c>
      <c r="F2269" s="42">
        <f>TAB_!E3279</f>
        <v>0</v>
      </c>
      <c r="G2269" s="41">
        <f>TAB_!F3279</f>
        <v>50</v>
      </c>
      <c r="H2269" s="42">
        <f>TAB_!G3279</f>
        <v>20</v>
      </c>
      <c r="I2269" s="41">
        <f>TAB_!H3279</f>
        <v>0</v>
      </c>
      <c r="J2269" s="42">
        <f>TAB_!I3279</f>
        <v>0</v>
      </c>
      <c r="K2269" s="41">
        <f>TAB_!J3279</f>
        <v>0</v>
      </c>
      <c r="L2269" s="42">
        <f>TAB_!K3279</f>
        <v>0</v>
      </c>
      <c r="M2269" s="136">
        <f>TAB_!L3279</f>
        <v>12.5</v>
      </c>
      <c r="N2269" s="42">
        <f>TAB_!M3279</f>
        <v>4.8</v>
      </c>
    </row>
    <row r="2270" spans="2:14">
      <c r="B2270" s="142" t="str">
        <f>TAB_!A3280</f>
        <v>(4)Bueno</v>
      </c>
      <c r="C2270" s="136">
        <f>TAB_!B3280</f>
        <v>42.1</v>
      </c>
      <c r="D2270" s="42">
        <f>TAB_!C3280</f>
        <v>45.5</v>
      </c>
      <c r="E2270" s="41">
        <f>TAB_!D3280</f>
        <v>25</v>
      </c>
      <c r="F2270" s="42">
        <f>TAB_!E3280</f>
        <v>83.3</v>
      </c>
      <c r="G2270" s="41">
        <f>TAB_!F3280</f>
        <v>25</v>
      </c>
      <c r="H2270" s="42">
        <f>TAB_!G3280</f>
        <v>20</v>
      </c>
      <c r="I2270" s="41">
        <f>TAB_!H3280</f>
        <v>60</v>
      </c>
      <c r="J2270" s="42">
        <f>TAB_!I3280</f>
        <v>25</v>
      </c>
      <c r="K2270" s="41">
        <f>TAB_!J3280</f>
        <v>40</v>
      </c>
      <c r="L2270" s="42">
        <f>TAB_!K3280</f>
        <v>25</v>
      </c>
      <c r="M2270" s="136">
        <f>TAB_!L3280</f>
        <v>41.1</v>
      </c>
      <c r="N2270" s="42">
        <f>TAB_!M3280</f>
        <v>44.4</v>
      </c>
    </row>
    <row r="2271" spans="2:14">
      <c r="B2271" s="142" t="str">
        <f>TAB_!A3281</f>
        <v>(5)Excelente</v>
      </c>
      <c r="C2271" s="136">
        <f>TAB_!B3281</f>
        <v>44.7</v>
      </c>
      <c r="D2271" s="42">
        <f>TAB_!C3281</f>
        <v>43.2</v>
      </c>
      <c r="E2271" s="41">
        <f>TAB_!D3281</f>
        <v>25</v>
      </c>
      <c r="F2271" s="42">
        <f>TAB_!E3281</f>
        <v>0</v>
      </c>
      <c r="G2271" s="41">
        <f>TAB_!F3281</f>
        <v>25</v>
      </c>
      <c r="H2271" s="42">
        <f>TAB_!G3281</f>
        <v>60</v>
      </c>
      <c r="I2271" s="41">
        <f>TAB_!H3281</f>
        <v>40</v>
      </c>
      <c r="J2271" s="42">
        <f>TAB_!I3281</f>
        <v>75</v>
      </c>
      <c r="K2271" s="41">
        <f>TAB_!J3281</f>
        <v>60</v>
      </c>
      <c r="L2271" s="42">
        <f>TAB_!K3281</f>
        <v>75</v>
      </c>
      <c r="M2271" s="136">
        <f>TAB_!L3281</f>
        <v>42.9</v>
      </c>
      <c r="N2271" s="42">
        <f>TAB_!M3281</f>
        <v>44.4</v>
      </c>
    </row>
    <row r="2272" spans="2:14">
      <c r="B2272" s="142" t="str">
        <f>TAB_!A3282</f>
        <v>NS/NA</v>
      </c>
      <c r="C2272" s="136">
        <f>TAB_!B3282</f>
        <v>0</v>
      </c>
      <c r="D2272" s="42">
        <f>TAB_!C3282</f>
        <v>0</v>
      </c>
      <c r="E2272" s="41">
        <f>TAB_!D3282</f>
        <v>0</v>
      </c>
      <c r="F2272" s="42">
        <f>TAB_!E3282</f>
        <v>0</v>
      </c>
      <c r="G2272" s="41">
        <f>TAB_!F3282</f>
        <v>0</v>
      </c>
      <c r="H2272" s="42">
        <f>TAB_!G3282</f>
        <v>0</v>
      </c>
      <c r="I2272" s="41">
        <f>TAB_!H3282</f>
        <v>0</v>
      </c>
      <c r="J2272" s="42">
        <f>TAB_!I3282</f>
        <v>0</v>
      </c>
      <c r="K2272" s="41">
        <f>TAB_!J3282</f>
        <v>0</v>
      </c>
      <c r="L2272" s="42">
        <f>TAB_!K3282</f>
        <v>0</v>
      </c>
      <c r="M2272" s="136">
        <f>TAB_!L3282</f>
        <v>0</v>
      </c>
      <c r="N2272" s="42">
        <f>TAB_!M3282</f>
        <v>0</v>
      </c>
    </row>
    <row r="2273" spans="2:14">
      <c r="B2273" s="142" t="str">
        <f>TAB_!A3283</f>
        <v>Total</v>
      </c>
      <c r="C2273" s="136">
        <f>TAB_!B3283</f>
        <v>100</v>
      </c>
      <c r="D2273" s="42">
        <f>TAB_!C3283</f>
        <v>100</v>
      </c>
      <c r="E2273" s="41">
        <f>TAB_!D3283</f>
        <v>100</v>
      </c>
      <c r="F2273" s="42">
        <f>TAB_!E3283</f>
        <v>100</v>
      </c>
      <c r="G2273" s="41">
        <f>TAB_!F3283</f>
        <v>100</v>
      </c>
      <c r="H2273" s="42">
        <f>TAB_!G3283</f>
        <v>100</v>
      </c>
      <c r="I2273" s="41">
        <f>TAB_!H3283</f>
        <v>100</v>
      </c>
      <c r="J2273" s="42">
        <f>TAB_!I3283</f>
        <v>100</v>
      </c>
      <c r="K2273" s="41">
        <f>TAB_!J3283</f>
        <v>100</v>
      </c>
      <c r="L2273" s="42">
        <f>TAB_!K3283</f>
        <v>100</v>
      </c>
      <c r="M2273" s="136">
        <f>TAB_!L3283</f>
        <v>100</v>
      </c>
      <c r="N2273" s="42">
        <f>TAB_!M3283</f>
        <v>100</v>
      </c>
    </row>
    <row r="2274" spans="2:14">
      <c r="B2274" s="143" t="str">
        <f>TAB_!A3284</f>
        <v>Numero de entrevistados</v>
      </c>
      <c r="C2274" s="137">
        <f>TAB_!B3284</f>
        <v>38</v>
      </c>
      <c r="D2274" s="44">
        <f>TAB_!C3284</f>
        <v>44</v>
      </c>
      <c r="E2274" s="43">
        <f>TAB_!D3284</f>
        <v>4</v>
      </c>
      <c r="F2274" s="44">
        <f>TAB_!E3284</f>
        <v>6</v>
      </c>
      <c r="G2274" s="43">
        <f>TAB_!F3284</f>
        <v>4</v>
      </c>
      <c r="H2274" s="44">
        <f>TAB_!G3284</f>
        <v>5</v>
      </c>
      <c r="I2274" s="43">
        <f>TAB_!H3284</f>
        <v>5</v>
      </c>
      <c r="J2274" s="44">
        <f>TAB_!I3284</f>
        <v>4</v>
      </c>
      <c r="K2274" s="43">
        <f>TAB_!J3284</f>
        <v>5</v>
      </c>
      <c r="L2274" s="44">
        <f>TAB_!K3284</f>
        <v>4</v>
      </c>
      <c r="M2274" s="137">
        <f>TAB_!L3284</f>
        <v>56</v>
      </c>
      <c r="N2274" s="44">
        <f>TAB_!M3284</f>
        <v>63</v>
      </c>
    </row>
    <row r="2275" spans="2:14">
      <c r="B2275" s="161" t="str">
        <f>TAB_!A3285</f>
        <v>TOP TWO BOX</v>
      </c>
      <c r="C2275" s="138">
        <f>TAB_!B3285</f>
        <v>86.8</v>
      </c>
      <c r="D2275" s="36">
        <f>TAB_!C3285</f>
        <v>88.6</v>
      </c>
      <c r="E2275" s="35">
        <f>TAB_!D3285</f>
        <v>50</v>
      </c>
      <c r="F2275" s="36">
        <f>TAB_!E3285</f>
        <v>83.3</v>
      </c>
      <c r="G2275" s="35">
        <f>TAB_!F3285</f>
        <v>50</v>
      </c>
      <c r="H2275" s="36">
        <f>TAB_!G3285</f>
        <v>80</v>
      </c>
      <c r="I2275" s="35">
        <f>TAB_!H3285</f>
        <v>100</v>
      </c>
      <c r="J2275" s="36">
        <f>TAB_!I3285</f>
        <v>100</v>
      </c>
      <c r="K2275" s="35">
        <f>TAB_!J3285</f>
        <v>100</v>
      </c>
      <c r="L2275" s="36">
        <f>TAB_!K3285</f>
        <v>100</v>
      </c>
      <c r="M2275" s="138">
        <f>TAB_!L3285</f>
        <v>83.9</v>
      </c>
      <c r="N2275" s="36">
        <f>TAB_!M3285</f>
        <v>88.9</v>
      </c>
    </row>
    <row r="2276" spans="2:14">
      <c r="B2276" s="142" t="str">
        <f>TAB_!A3286</f>
        <v>BOTTOM TWO BOX</v>
      </c>
      <c r="C2276" s="136">
        <f>TAB_!B3286</f>
        <v>2.6</v>
      </c>
      <c r="D2276" s="42">
        <f>TAB_!C3286</f>
        <v>6.8</v>
      </c>
      <c r="E2276" s="41">
        <f>TAB_!D3286</f>
        <v>25</v>
      </c>
      <c r="F2276" s="42">
        <f>TAB_!E3286</f>
        <v>16.7</v>
      </c>
      <c r="G2276" s="41">
        <f>TAB_!F3286</f>
        <v>0</v>
      </c>
      <c r="H2276" s="42">
        <f>TAB_!G3286</f>
        <v>0</v>
      </c>
      <c r="I2276" s="41">
        <f>TAB_!H3286</f>
        <v>0</v>
      </c>
      <c r="J2276" s="42">
        <f>TAB_!I3286</f>
        <v>0</v>
      </c>
      <c r="K2276" s="41">
        <f>TAB_!J3286</f>
        <v>0</v>
      </c>
      <c r="L2276" s="42">
        <f>TAB_!K3286</f>
        <v>0</v>
      </c>
      <c r="M2276" s="136">
        <f>TAB_!L3286</f>
        <v>3.6</v>
      </c>
      <c r="N2276" s="42">
        <f>TAB_!M3286</f>
        <v>6.3</v>
      </c>
    </row>
    <row r="2277" spans="2:14">
      <c r="B2277" s="161" t="str">
        <f>TAB_!A3287</f>
        <v>Media Escala de 1 a 5</v>
      </c>
      <c r="C2277" s="139">
        <f>TAB_!B3287</f>
        <v>4.3</v>
      </c>
      <c r="D2277" s="38">
        <f>TAB_!C3287</f>
        <v>4.3</v>
      </c>
      <c r="E2277" s="37">
        <f>TAB_!D3287</f>
        <v>3.3</v>
      </c>
      <c r="F2277" s="38">
        <f>TAB_!E3287</f>
        <v>3.5</v>
      </c>
      <c r="G2277" s="37">
        <f>TAB_!F3287</f>
        <v>3.8</v>
      </c>
      <c r="H2277" s="38">
        <f>TAB_!G3287</f>
        <v>4.4000000000000004</v>
      </c>
      <c r="I2277" s="37">
        <f>TAB_!H3287</f>
        <v>4.4000000000000004</v>
      </c>
      <c r="J2277" s="38">
        <f>TAB_!I3287</f>
        <v>4.8</v>
      </c>
      <c r="K2277" s="37">
        <f>TAB_!J3287</f>
        <v>4.5999999999999996</v>
      </c>
      <c r="L2277" s="38">
        <f>TAB_!K3287</f>
        <v>4.8</v>
      </c>
      <c r="M2277" s="139">
        <f>TAB_!L3287</f>
        <v>4.2</v>
      </c>
      <c r="N2277" s="38">
        <f>TAB_!M3287</f>
        <v>4.3</v>
      </c>
    </row>
    <row r="2278" spans="2:14" ht="15" thickBot="1">
      <c r="B2278" s="162" t="str">
        <f>TAB_!A3288</f>
        <v>Índice Escala de 1 a 100</v>
      </c>
      <c r="C2278" s="140">
        <f>TAB_!B3288</f>
        <v>82.2</v>
      </c>
      <c r="D2278" s="46">
        <f>TAB_!C3288</f>
        <v>81.3</v>
      </c>
      <c r="E2278" s="45">
        <f>TAB_!D3288</f>
        <v>56.3</v>
      </c>
      <c r="F2278" s="46">
        <f>TAB_!E3288</f>
        <v>62.5</v>
      </c>
      <c r="G2278" s="45">
        <f>TAB_!F3288</f>
        <v>68.8</v>
      </c>
      <c r="H2278" s="46">
        <f>TAB_!G3288</f>
        <v>85</v>
      </c>
      <c r="I2278" s="45">
        <f>TAB_!H3288</f>
        <v>85</v>
      </c>
      <c r="J2278" s="46">
        <f>TAB_!I3288</f>
        <v>93.8</v>
      </c>
      <c r="K2278" s="45">
        <f>TAB_!J3288</f>
        <v>90</v>
      </c>
      <c r="L2278" s="46">
        <f>TAB_!K3288</f>
        <v>93.8</v>
      </c>
      <c r="M2278" s="140">
        <f>TAB_!L3288</f>
        <v>80.400000000000006</v>
      </c>
      <c r="N2278" s="46">
        <f>TAB_!M3288</f>
        <v>81.3</v>
      </c>
    </row>
    <row r="2279" spans="2:14">
      <c r="C2279" s="33"/>
      <c r="D2279" s="33"/>
      <c r="E2279" s="33"/>
      <c r="F2279" s="33"/>
      <c r="G2279" s="33"/>
      <c r="H2279" s="33"/>
      <c r="I2279" s="33"/>
      <c r="J2279" s="33"/>
      <c r="K2279" s="33"/>
      <c r="L2279" s="33"/>
      <c r="M2279" s="33"/>
      <c r="N2279" s="33"/>
    </row>
    <row r="2280" spans="2:14">
      <c r="C2280" s="33"/>
      <c r="D2280" s="33"/>
      <c r="E2280" s="33"/>
      <c r="F2280" s="33"/>
      <c r="G2280" s="33"/>
      <c r="H2280" s="33"/>
      <c r="I2280" s="33"/>
      <c r="J2280" s="33"/>
      <c r="K2280" s="33"/>
      <c r="L2280" s="33"/>
      <c r="M2280" s="33"/>
      <c r="N2280" s="33"/>
    </row>
    <row r="2281" spans="2:14">
      <c r="B2281" s="141" t="str">
        <f>TAB_!A3291</f>
        <v>Califique la página web institucional en función de los siguientes aspectos:</v>
      </c>
      <c r="C2281" s="33"/>
      <c r="D2281" s="33"/>
      <c r="E2281" s="33"/>
      <c r="F2281" s="33"/>
      <c r="G2281" s="33"/>
      <c r="H2281" s="33"/>
      <c r="I2281" s="33"/>
      <c r="J2281" s="33"/>
      <c r="K2281" s="33"/>
      <c r="L2281" s="33"/>
      <c r="M2281" s="33"/>
      <c r="N2281" s="33"/>
    </row>
    <row r="2282" spans="2:14" ht="15" thickBot="1">
      <c r="B2282" s="141" t="str">
        <f>TAB_!A3292</f>
        <v>Actualidad de los contenidos</v>
      </c>
      <c r="C2282" s="33"/>
      <c r="D2282" s="33"/>
      <c r="E2282" s="33"/>
      <c r="F2282" s="33"/>
      <c r="G2282" s="33"/>
      <c r="H2282" s="33"/>
      <c r="I2282" s="33"/>
      <c r="J2282" s="33"/>
      <c r="K2282" s="33"/>
      <c r="L2282" s="33"/>
      <c r="M2282" s="33"/>
      <c r="N2282" s="33"/>
    </row>
    <row r="2283" spans="2:14">
      <c r="B2283" s="160" t="str">
        <f>TAB_!A3300</f>
        <v>(1)Muy Malo</v>
      </c>
      <c r="C2283" s="159">
        <f>TAB_!B3300</f>
        <v>2.6</v>
      </c>
      <c r="D2283" s="158">
        <f>TAB_!C3300</f>
        <v>0</v>
      </c>
      <c r="E2283" s="157">
        <f>TAB_!D3300</f>
        <v>25</v>
      </c>
      <c r="F2283" s="158">
        <f>TAB_!E3300</f>
        <v>16.7</v>
      </c>
      <c r="G2283" s="157">
        <f>TAB_!F3300</f>
        <v>0</v>
      </c>
      <c r="H2283" s="158">
        <f>TAB_!G3300</f>
        <v>0</v>
      </c>
      <c r="I2283" s="157">
        <f>TAB_!H3300</f>
        <v>0</v>
      </c>
      <c r="J2283" s="158">
        <f>TAB_!I3300</f>
        <v>0</v>
      </c>
      <c r="K2283" s="157">
        <f>TAB_!J3300</f>
        <v>0</v>
      </c>
      <c r="L2283" s="158">
        <f>TAB_!K3300</f>
        <v>0</v>
      </c>
      <c r="M2283" s="159">
        <f>TAB_!L3300</f>
        <v>3.6</v>
      </c>
      <c r="N2283" s="158">
        <f>TAB_!M3300</f>
        <v>1.6</v>
      </c>
    </row>
    <row r="2284" spans="2:14">
      <c r="B2284" s="142" t="str">
        <f>TAB_!A3301</f>
        <v>(2)Malo</v>
      </c>
      <c r="C2284" s="136">
        <f>TAB_!B3301</f>
        <v>0</v>
      </c>
      <c r="D2284" s="42">
        <f>TAB_!C3301</f>
        <v>6.8</v>
      </c>
      <c r="E2284" s="41">
        <f>TAB_!D3301</f>
        <v>0</v>
      </c>
      <c r="F2284" s="42">
        <f>TAB_!E3301</f>
        <v>0</v>
      </c>
      <c r="G2284" s="41">
        <f>TAB_!F3301</f>
        <v>0</v>
      </c>
      <c r="H2284" s="42">
        <f>TAB_!G3301</f>
        <v>0</v>
      </c>
      <c r="I2284" s="41">
        <f>TAB_!H3301</f>
        <v>0</v>
      </c>
      <c r="J2284" s="42">
        <f>TAB_!I3301</f>
        <v>0</v>
      </c>
      <c r="K2284" s="41">
        <f>TAB_!J3301</f>
        <v>0</v>
      </c>
      <c r="L2284" s="42">
        <f>TAB_!K3301</f>
        <v>0</v>
      </c>
      <c r="M2284" s="136">
        <f>TAB_!L3301</f>
        <v>0</v>
      </c>
      <c r="N2284" s="42">
        <f>TAB_!M3301</f>
        <v>4.8</v>
      </c>
    </row>
    <row r="2285" spans="2:14">
      <c r="B2285" s="142" t="str">
        <f>TAB_!A3302</f>
        <v>(3)Regular</v>
      </c>
      <c r="C2285" s="136">
        <f>TAB_!B3302</f>
        <v>10.5</v>
      </c>
      <c r="D2285" s="42">
        <f>TAB_!C3302</f>
        <v>15.9</v>
      </c>
      <c r="E2285" s="41">
        <f>TAB_!D3302</f>
        <v>25</v>
      </c>
      <c r="F2285" s="42">
        <f>TAB_!E3302</f>
        <v>0</v>
      </c>
      <c r="G2285" s="41">
        <f>TAB_!F3302</f>
        <v>25</v>
      </c>
      <c r="H2285" s="42">
        <f>TAB_!G3302</f>
        <v>40</v>
      </c>
      <c r="I2285" s="41">
        <f>TAB_!H3302</f>
        <v>0</v>
      </c>
      <c r="J2285" s="42">
        <f>TAB_!I3302</f>
        <v>0</v>
      </c>
      <c r="K2285" s="41">
        <f>TAB_!J3302</f>
        <v>0</v>
      </c>
      <c r="L2285" s="42">
        <f>TAB_!K3302</f>
        <v>0</v>
      </c>
      <c r="M2285" s="136">
        <f>TAB_!L3302</f>
        <v>10.7</v>
      </c>
      <c r="N2285" s="42">
        <f>TAB_!M3302</f>
        <v>14.3</v>
      </c>
    </row>
    <row r="2286" spans="2:14">
      <c r="B2286" s="142" t="str">
        <f>TAB_!A3303</f>
        <v>(4)Bueno</v>
      </c>
      <c r="C2286" s="136">
        <f>TAB_!B3303</f>
        <v>60.5</v>
      </c>
      <c r="D2286" s="42">
        <f>TAB_!C3303</f>
        <v>45.5</v>
      </c>
      <c r="E2286" s="41">
        <f>TAB_!D3303</f>
        <v>25</v>
      </c>
      <c r="F2286" s="42">
        <f>TAB_!E3303</f>
        <v>83.3</v>
      </c>
      <c r="G2286" s="41">
        <f>TAB_!F3303</f>
        <v>75</v>
      </c>
      <c r="H2286" s="42">
        <f>TAB_!G3303</f>
        <v>0</v>
      </c>
      <c r="I2286" s="41">
        <f>TAB_!H3303</f>
        <v>80</v>
      </c>
      <c r="J2286" s="42">
        <f>TAB_!I3303</f>
        <v>100</v>
      </c>
      <c r="K2286" s="41">
        <f>TAB_!J3303</f>
        <v>40</v>
      </c>
      <c r="L2286" s="42">
        <f>TAB_!K3303</f>
        <v>50</v>
      </c>
      <c r="M2286" s="136">
        <f>TAB_!L3303</f>
        <v>58.9</v>
      </c>
      <c r="N2286" s="42">
        <f>TAB_!M3303</f>
        <v>49.2</v>
      </c>
    </row>
    <row r="2287" spans="2:14">
      <c r="B2287" s="142" t="str">
        <f>TAB_!A3304</f>
        <v>(5)Excelente</v>
      </c>
      <c r="C2287" s="136">
        <f>TAB_!B3304</f>
        <v>26.3</v>
      </c>
      <c r="D2287" s="42">
        <f>TAB_!C3304</f>
        <v>27.3</v>
      </c>
      <c r="E2287" s="41">
        <f>TAB_!D3304</f>
        <v>25</v>
      </c>
      <c r="F2287" s="42">
        <f>TAB_!E3304</f>
        <v>0</v>
      </c>
      <c r="G2287" s="41">
        <f>TAB_!F3304</f>
        <v>0</v>
      </c>
      <c r="H2287" s="42">
        <f>TAB_!G3304</f>
        <v>60</v>
      </c>
      <c r="I2287" s="41">
        <f>TAB_!H3304</f>
        <v>20</v>
      </c>
      <c r="J2287" s="42">
        <f>TAB_!I3304</f>
        <v>0</v>
      </c>
      <c r="K2287" s="41">
        <f>TAB_!J3304</f>
        <v>60</v>
      </c>
      <c r="L2287" s="42">
        <f>TAB_!K3304</f>
        <v>50</v>
      </c>
      <c r="M2287" s="136">
        <f>TAB_!L3304</f>
        <v>26.8</v>
      </c>
      <c r="N2287" s="42">
        <f>TAB_!M3304</f>
        <v>27</v>
      </c>
    </row>
    <row r="2288" spans="2:14">
      <c r="B2288" s="142" t="str">
        <f>TAB_!A3305</f>
        <v>NS/NA</v>
      </c>
      <c r="C2288" s="136">
        <f>TAB_!B3305</f>
        <v>0</v>
      </c>
      <c r="D2288" s="42">
        <f>TAB_!C3305</f>
        <v>4.5</v>
      </c>
      <c r="E2288" s="41">
        <f>TAB_!D3305</f>
        <v>0</v>
      </c>
      <c r="F2288" s="42">
        <f>TAB_!E3305</f>
        <v>0</v>
      </c>
      <c r="G2288" s="41">
        <f>TAB_!F3305</f>
        <v>0</v>
      </c>
      <c r="H2288" s="42">
        <f>TAB_!G3305</f>
        <v>0</v>
      </c>
      <c r="I2288" s="41">
        <f>TAB_!H3305</f>
        <v>0</v>
      </c>
      <c r="J2288" s="42">
        <f>TAB_!I3305</f>
        <v>0</v>
      </c>
      <c r="K2288" s="41">
        <f>TAB_!J3305</f>
        <v>0</v>
      </c>
      <c r="L2288" s="42">
        <f>TAB_!K3305</f>
        <v>0</v>
      </c>
      <c r="M2288" s="136">
        <f>TAB_!L3305</f>
        <v>0</v>
      </c>
      <c r="N2288" s="42">
        <f>TAB_!M3305</f>
        <v>3.2</v>
      </c>
    </row>
    <row r="2289" spans="2:14">
      <c r="B2289" s="142" t="str">
        <f>TAB_!A3306</f>
        <v>Total</v>
      </c>
      <c r="C2289" s="136">
        <f>TAB_!B3306</f>
        <v>100</v>
      </c>
      <c r="D2289" s="42">
        <f>TAB_!C3306</f>
        <v>100</v>
      </c>
      <c r="E2289" s="41">
        <f>TAB_!D3306</f>
        <v>100</v>
      </c>
      <c r="F2289" s="42">
        <f>TAB_!E3306</f>
        <v>100</v>
      </c>
      <c r="G2289" s="41">
        <f>TAB_!F3306</f>
        <v>100</v>
      </c>
      <c r="H2289" s="42">
        <f>TAB_!G3306</f>
        <v>100</v>
      </c>
      <c r="I2289" s="41">
        <f>TAB_!H3306</f>
        <v>100</v>
      </c>
      <c r="J2289" s="42">
        <f>TAB_!I3306</f>
        <v>100</v>
      </c>
      <c r="K2289" s="41">
        <f>TAB_!J3306</f>
        <v>100</v>
      </c>
      <c r="L2289" s="42">
        <f>TAB_!K3306</f>
        <v>100</v>
      </c>
      <c r="M2289" s="136">
        <f>TAB_!L3306</f>
        <v>100</v>
      </c>
      <c r="N2289" s="42">
        <f>TAB_!M3306</f>
        <v>100</v>
      </c>
    </row>
    <row r="2290" spans="2:14">
      <c r="B2290" s="143" t="str">
        <f>TAB_!A3307</f>
        <v>Numero de entrevistados</v>
      </c>
      <c r="C2290" s="137">
        <f>TAB_!B3307</f>
        <v>38</v>
      </c>
      <c r="D2290" s="44">
        <f>TAB_!C3307</f>
        <v>44</v>
      </c>
      <c r="E2290" s="43">
        <f>TAB_!D3307</f>
        <v>4</v>
      </c>
      <c r="F2290" s="44">
        <f>TAB_!E3307</f>
        <v>6</v>
      </c>
      <c r="G2290" s="43">
        <f>TAB_!F3307</f>
        <v>4</v>
      </c>
      <c r="H2290" s="44">
        <f>TAB_!G3307</f>
        <v>5</v>
      </c>
      <c r="I2290" s="43">
        <f>TAB_!H3307</f>
        <v>5</v>
      </c>
      <c r="J2290" s="44">
        <f>TAB_!I3307</f>
        <v>4</v>
      </c>
      <c r="K2290" s="43">
        <f>TAB_!J3307</f>
        <v>5</v>
      </c>
      <c r="L2290" s="44">
        <f>TAB_!K3307</f>
        <v>4</v>
      </c>
      <c r="M2290" s="137">
        <f>TAB_!L3307</f>
        <v>56</v>
      </c>
      <c r="N2290" s="44">
        <f>TAB_!M3307</f>
        <v>63</v>
      </c>
    </row>
    <row r="2291" spans="2:14">
      <c r="B2291" s="161" t="str">
        <f>TAB_!A3308</f>
        <v>TOP TWO BOX</v>
      </c>
      <c r="C2291" s="138">
        <f>TAB_!B3308</f>
        <v>86.8</v>
      </c>
      <c r="D2291" s="36">
        <f>TAB_!C3308</f>
        <v>72.7</v>
      </c>
      <c r="E2291" s="35">
        <f>TAB_!D3308</f>
        <v>50</v>
      </c>
      <c r="F2291" s="36">
        <f>TAB_!E3308</f>
        <v>83.3</v>
      </c>
      <c r="G2291" s="35">
        <f>TAB_!F3308</f>
        <v>75</v>
      </c>
      <c r="H2291" s="36">
        <f>TAB_!G3308</f>
        <v>60</v>
      </c>
      <c r="I2291" s="35">
        <f>TAB_!H3308</f>
        <v>100</v>
      </c>
      <c r="J2291" s="36">
        <f>TAB_!I3308</f>
        <v>100</v>
      </c>
      <c r="K2291" s="35">
        <f>TAB_!J3308</f>
        <v>100</v>
      </c>
      <c r="L2291" s="36">
        <f>TAB_!K3308</f>
        <v>100</v>
      </c>
      <c r="M2291" s="138">
        <f>TAB_!L3308</f>
        <v>85.7</v>
      </c>
      <c r="N2291" s="36">
        <f>TAB_!M3308</f>
        <v>76.2</v>
      </c>
    </row>
    <row r="2292" spans="2:14">
      <c r="B2292" s="142" t="str">
        <f>TAB_!A3309</f>
        <v>BOTTOM TWO BOX</v>
      </c>
      <c r="C2292" s="136">
        <f>TAB_!B3309</f>
        <v>2.6</v>
      </c>
      <c r="D2292" s="42">
        <f>TAB_!C3309</f>
        <v>6.8</v>
      </c>
      <c r="E2292" s="41">
        <f>TAB_!D3309</f>
        <v>25</v>
      </c>
      <c r="F2292" s="42">
        <f>TAB_!E3309</f>
        <v>16.7</v>
      </c>
      <c r="G2292" s="41">
        <f>TAB_!F3309</f>
        <v>0</v>
      </c>
      <c r="H2292" s="42">
        <f>TAB_!G3309</f>
        <v>0</v>
      </c>
      <c r="I2292" s="41">
        <f>TAB_!H3309</f>
        <v>0</v>
      </c>
      <c r="J2292" s="42">
        <f>TAB_!I3309</f>
        <v>0</v>
      </c>
      <c r="K2292" s="41">
        <f>TAB_!J3309</f>
        <v>0</v>
      </c>
      <c r="L2292" s="42">
        <f>TAB_!K3309</f>
        <v>0</v>
      </c>
      <c r="M2292" s="136">
        <f>TAB_!L3309</f>
        <v>3.6</v>
      </c>
      <c r="N2292" s="42">
        <f>TAB_!M3309</f>
        <v>6.3</v>
      </c>
    </row>
    <row r="2293" spans="2:14">
      <c r="B2293" s="161" t="str">
        <f>TAB_!A3310</f>
        <v>Media Escala de 1 a 5</v>
      </c>
      <c r="C2293" s="139">
        <f>TAB_!B3310</f>
        <v>4.0999999999999996</v>
      </c>
      <c r="D2293" s="38">
        <f>TAB_!C3310</f>
        <v>4</v>
      </c>
      <c r="E2293" s="37">
        <f>TAB_!D3310</f>
        <v>3.3</v>
      </c>
      <c r="F2293" s="38">
        <f>TAB_!E3310</f>
        <v>3.5</v>
      </c>
      <c r="G2293" s="37">
        <f>TAB_!F3310</f>
        <v>3.8</v>
      </c>
      <c r="H2293" s="38">
        <f>TAB_!G3310</f>
        <v>4.2</v>
      </c>
      <c r="I2293" s="37">
        <f>TAB_!H3310</f>
        <v>4.2</v>
      </c>
      <c r="J2293" s="38">
        <f>TAB_!I3310</f>
        <v>4</v>
      </c>
      <c r="K2293" s="37">
        <f>TAB_!J3310</f>
        <v>4.5999999999999996</v>
      </c>
      <c r="L2293" s="38">
        <f>TAB_!K3310</f>
        <v>4.5</v>
      </c>
      <c r="M2293" s="139">
        <f>TAB_!L3310</f>
        <v>4.0999999999999996</v>
      </c>
      <c r="N2293" s="38">
        <f>TAB_!M3310</f>
        <v>4</v>
      </c>
    </row>
    <row r="2294" spans="2:14" ht="15" thickBot="1">
      <c r="B2294" s="162" t="str">
        <f>TAB_!A3311</f>
        <v>Índice Escala de 1 a 100</v>
      </c>
      <c r="C2294" s="140">
        <f>TAB_!B3311</f>
        <v>77</v>
      </c>
      <c r="D2294" s="46">
        <f>TAB_!C3311</f>
        <v>74.400000000000006</v>
      </c>
      <c r="E2294" s="45">
        <f>TAB_!D3311</f>
        <v>56.3</v>
      </c>
      <c r="F2294" s="46">
        <f>TAB_!E3311</f>
        <v>62.5</v>
      </c>
      <c r="G2294" s="45">
        <f>TAB_!F3311</f>
        <v>68.8</v>
      </c>
      <c r="H2294" s="46">
        <f>TAB_!G3311</f>
        <v>80</v>
      </c>
      <c r="I2294" s="45">
        <f>TAB_!H3311</f>
        <v>80</v>
      </c>
      <c r="J2294" s="46">
        <f>TAB_!I3311</f>
        <v>75</v>
      </c>
      <c r="K2294" s="45">
        <f>TAB_!J3311</f>
        <v>90</v>
      </c>
      <c r="L2294" s="46">
        <f>TAB_!K3311</f>
        <v>87.5</v>
      </c>
      <c r="M2294" s="140">
        <f>TAB_!L3311</f>
        <v>76.3</v>
      </c>
      <c r="N2294" s="46">
        <f>TAB_!M3311</f>
        <v>74.599999999999994</v>
      </c>
    </row>
    <row r="2295" spans="2:14">
      <c r="C2295" s="33"/>
      <c r="D2295" s="33"/>
      <c r="E2295" s="33"/>
      <c r="F2295" s="33"/>
      <c r="G2295" s="33"/>
      <c r="H2295" s="33"/>
      <c r="I2295" s="33"/>
      <c r="J2295" s="33"/>
      <c r="K2295" s="33"/>
      <c r="L2295" s="33"/>
      <c r="M2295" s="33"/>
      <c r="N2295" s="33"/>
    </row>
    <row r="2296" spans="2:14">
      <c r="C2296" s="33"/>
      <c r="D2296" s="33"/>
      <c r="E2296" s="33"/>
      <c r="F2296" s="33"/>
      <c r="G2296" s="33"/>
      <c r="H2296" s="33"/>
      <c r="I2296" s="33"/>
      <c r="J2296" s="33"/>
      <c r="K2296" s="33"/>
      <c r="L2296" s="33"/>
      <c r="M2296" s="33"/>
      <c r="N2296" s="33"/>
    </row>
    <row r="2297" spans="2:14">
      <c r="B2297" s="141" t="str">
        <f>TAB_!A3314</f>
        <v>Califique la página web institucional en función de los siguientes aspectos:</v>
      </c>
      <c r="C2297" s="33"/>
      <c r="D2297" s="33"/>
      <c r="E2297" s="33"/>
      <c r="F2297" s="33"/>
      <c r="G2297" s="33"/>
      <c r="H2297" s="33"/>
      <c r="I2297" s="33"/>
      <c r="J2297" s="33"/>
      <c r="K2297" s="33"/>
      <c r="L2297" s="33"/>
      <c r="M2297" s="33"/>
      <c r="N2297" s="33"/>
    </row>
    <row r="2298" spans="2:14" ht="15" thickBot="1">
      <c r="B2298" s="141" t="str">
        <f>TAB_!A3315</f>
        <v>Disponibilidad de información de interés</v>
      </c>
      <c r="C2298" s="33"/>
      <c r="D2298" s="33"/>
      <c r="E2298" s="33"/>
      <c r="F2298" s="33"/>
      <c r="G2298" s="33"/>
      <c r="H2298" s="33"/>
      <c r="I2298" s="33"/>
      <c r="J2298" s="33"/>
      <c r="K2298" s="33"/>
      <c r="L2298" s="33"/>
      <c r="M2298" s="33"/>
      <c r="N2298" s="33"/>
    </row>
    <row r="2299" spans="2:14">
      <c r="B2299" s="160" t="str">
        <f>TAB_!A3323</f>
        <v>(1)Muy Malo</v>
      </c>
      <c r="C2299" s="159">
        <f>TAB_!B3323</f>
        <v>2.6</v>
      </c>
      <c r="D2299" s="158">
        <f>TAB_!C3323</f>
        <v>0</v>
      </c>
      <c r="E2299" s="157">
        <f>TAB_!D3323</f>
        <v>25</v>
      </c>
      <c r="F2299" s="158">
        <f>TAB_!E3323</f>
        <v>0</v>
      </c>
      <c r="G2299" s="157">
        <f>TAB_!F3323</f>
        <v>0</v>
      </c>
      <c r="H2299" s="158">
        <f>TAB_!G3323</f>
        <v>0</v>
      </c>
      <c r="I2299" s="157">
        <f>TAB_!H3323</f>
        <v>0</v>
      </c>
      <c r="J2299" s="158">
        <f>TAB_!I3323</f>
        <v>0</v>
      </c>
      <c r="K2299" s="157">
        <f>TAB_!J3323</f>
        <v>0</v>
      </c>
      <c r="L2299" s="158">
        <f>TAB_!K3323</f>
        <v>0</v>
      </c>
      <c r="M2299" s="159">
        <f>TAB_!L3323</f>
        <v>3.6</v>
      </c>
      <c r="N2299" s="158">
        <f>TAB_!M3323</f>
        <v>0</v>
      </c>
    </row>
    <row r="2300" spans="2:14">
      <c r="B2300" s="142" t="str">
        <f>TAB_!A3324</f>
        <v>(2)Malo</v>
      </c>
      <c r="C2300" s="136">
        <f>TAB_!B3324</f>
        <v>2.6</v>
      </c>
      <c r="D2300" s="42">
        <f>TAB_!C3324</f>
        <v>9.1</v>
      </c>
      <c r="E2300" s="41">
        <f>TAB_!D3324</f>
        <v>0</v>
      </c>
      <c r="F2300" s="42">
        <f>TAB_!E3324</f>
        <v>16.7</v>
      </c>
      <c r="G2300" s="41">
        <f>TAB_!F3324</f>
        <v>0</v>
      </c>
      <c r="H2300" s="42">
        <f>TAB_!G3324</f>
        <v>0</v>
      </c>
      <c r="I2300" s="41">
        <f>TAB_!H3324</f>
        <v>0</v>
      </c>
      <c r="J2300" s="42">
        <f>TAB_!I3324</f>
        <v>0</v>
      </c>
      <c r="K2300" s="41">
        <f>TAB_!J3324</f>
        <v>0</v>
      </c>
      <c r="L2300" s="42">
        <f>TAB_!K3324</f>
        <v>0</v>
      </c>
      <c r="M2300" s="136">
        <f>TAB_!L3324</f>
        <v>1.8</v>
      </c>
      <c r="N2300" s="42">
        <f>TAB_!M3324</f>
        <v>7.9</v>
      </c>
    </row>
    <row r="2301" spans="2:14">
      <c r="B2301" s="142" t="str">
        <f>TAB_!A3325</f>
        <v>(3)Regular</v>
      </c>
      <c r="C2301" s="136">
        <f>TAB_!B3325</f>
        <v>21.1</v>
      </c>
      <c r="D2301" s="42">
        <f>TAB_!C3325</f>
        <v>18.2</v>
      </c>
      <c r="E2301" s="41">
        <f>TAB_!D3325</f>
        <v>25</v>
      </c>
      <c r="F2301" s="42">
        <f>TAB_!E3325</f>
        <v>16.7</v>
      </c>
      <c r="G2301" s="41">
        <f>TAB_!F3325</f>
        <v>25</v>
      </c>
      <c r="H2301" s="42">
        <f>TAB_!G3325</f>
        <v>60</v>
      </c>
      <c r="I2301" s="41">
        <f>TAB_!H3325</f>
        <v>0</v>
      </c>
      <c r="J2301" s="42">
        <f>TAB_!I3325</f>
        <v>0</v>
      </c>
      <c r="K2301" s="41">
        <f>TAB_!J3325</f>
        <v>0</v>
      </c>
      <c r="L2301" s="42">
        <f>TAB_!K3325</f>
        <v>0</v>
      </c>
      <c r="M2301" s="136">
        <f>TAB_!L3325</f>
        <v>17.899999999999999</v>
      </c>
      <c r="N2301" s="42">
        <f>TAB_!M3325</f>
        <v>19</v>
      </c>
    </row>
    <row r="2302" spans="2:14">
      <c r="B2302" s="142" t="str">
        <f>TAB_!A3326</f>
        <v>(4)Bueno</v>
      </c>
      <c r="C2302" s="136">
        <f>TAB_!B3326</f>
        <v>44.7</v>
      </c>
      <c r="D2302" s="42">
        <f>TAB_!C3326</f>
        <v>45.5</v>
      </c>
      <c r="E2302" s="41">
        <f>TAB_!D3326</f>
        <v>50</v>
      </c>
      <c r="F2302" s="42">
        <f>TAB_!E3326</f>
        <v>66.7</v>
      </c>
      <c r="G2302" s="41">
        <f>TAB_!F3326</f>
        <v>50</v>
      </c>
      <c r="H2302" s="42">
        <f>TAB_!G3326</f>
        <v>20</v>
      </c>
      <c r="I2302" s="41">
        <f>TAB_!H3326</f>
        <v>100</v>
      </c>
      <c r="J2302" s="42">
        <f>TAB_!I3326</f>
        <v>100</v>
      </c>
      <c r="K2302" s="41">
        <f>TAB_!J3326</f>
        <v>40</v>
      </c>
      <c r="L2302" s="42">
        <f>TAB_!K3326</f>
        <v>50</v>
      </c>
      <c r="M2302" s="136">
        <f>TAB_!L3326</f>
        <v>50</v>
      </c>
      <c r="N2302" s="42">
        <f>TAB_!M3326</f>
        <v>49.2</v>
      </c>
    </row>
    <row r="2303" spans="2:14">
      <c r="B2303" s="142" t="str">
        <f>TAB_!A3327</f>
        <v>(5)Excelente</v>
      </c>
      <c r="C2303" s="136">
        <f>TAB_!B3327</f>
        <v>28.9</v>
      </c>
      <c r="D2303" s="42">
        <f>TAB_!C3327</f>
        <v>25</v>
      </c>
      <c r="E2303" s="41">
        <f>TAB_!D3327</f>
        <v>0</v>
      </c>
      <c r="F2303" s="42">
        <f>TAB_!E3327</f>
        <v>0</v>
      </c>
      <c r="G2303" s="41">
        <f>TAB_!F3327</f>
        <v>25</v>
      </c>
      <c r="H2303" s="42">
        <f>TAB_!G3327</f>
        <v>20</v>
      </c>
      <c r="I2303" s="41">
        <f>TAB_!H3327</f>
        <v>0</v>
      </c>
      <c r="J2303" s="42">
        <f>TAB_!I3327</f>
        <v>0</v>
      </c>
      <c r="K2303" s="41">
        <f>TAB_!J3327</f>
        <v>60</v>
      </c>
      <c r="L2303" s="42">
        <f>TAB_!K3327</f>
        <v>50</v>
      </c>
      <c r="M2303" s="136">
        <f>TAB_!L3327</f>
        <v>26.8</v>
      </c>
      <c r="N2303" s="42">
        <f>TAB_!M3327</f>
        <v>22.2</v>
      </c>
    </row>
    <row r="2304" spans="2:14">
      <c r="B2304" s="142" t="str">
        <f>TAB_!A3328</f>
        <v>NS/NA</v>
      </c>
      <c r="C2304" s="136">
        <f>TAB_!B3328</f>
        <v>0</v>
      </c>
      <c r="D2304" s="42">
        <f>TAB_!C3328</f>
        <v>2.2999999999999998</v>
      </c>
      <c r="E2304" s="41">
        <f>TAB_!D3328</f>
        <v>0</v>
      </c>
      <c r="F2304" s="42">
        <f>TAB_!E3328</f>
        <v>0</v>
      </c>
      <c r="G2304" s="41">
        <f>TAB_!F3328</f>
        <v>0</v>
      </c>
      <c r="H2304" s="42">
        <f>TAB_!G3328</f>
        <v>0</v>
      </c>
      <c r="I2304" s="41">
        <f>TAB_!H3328</f>
        <v>0</v>
      </c>
      <c r="J2304" s="42">
        <f>TAB_!I3328</f>
        <v>0</v>
      </c>
      <c r="K2304" s="41">
        <f>TAB_!J3328</f>
        <v>0</v>
      </c>
      <c r="L2304" s="42">
        <f>TAB_!K3328</f>
        <v>0</v>
      </c>
      <c r="M2304" s="136">
        <f>TAB_!L3328</f>
        <v>0</v>
      </c>
      <c r="N2304" s="42">
        <f>TAB_!M3328</f>
        <v>1.6</v>
      </c>
    </row>
    <row r="2305" spans="2:14">
      <c r="B2305" s="142" t="str">
        <f>TAB_!A3329</f>
        <v>Total</v>
      </c>
      <c r="C2305" s="136">
        <f>TAB_!B3329</f>
        <v>100</v>
      </c>
      <c r="D2305" s="42">
        <f>TAB_!C3329</f>
        <v>100</v>
      </c>
      <c r="E2305" s="41">
        <f>TAB_!D3329</f>
        <v>100</v>
      </c>
      <c r="F2305" s="42">
        <f>TAB_!E3329</f>
        <v>100</v>
      </c>
      <c r="G2305" s="41">
        <f>TAB_!F3329</f>
        <v>100</v>
      </c>
      <c r="H2305" s="42">
        <f>TAB_!G3329</f>
        <v>100</v>
      </c>
      <c r="I2305" s="41">
        <f>TAB_!H3329</f>
        <v>100</v>
      </c>
      <c r="J2305" s="42">
        <f>TAB_!I3329</f>
        <v>100</v>
      </c>
      <c r="K2305" s="41">
        <f>TAB_!J3329</f>
        <v>100</v>
      </c>
      <c r="L2305" s="42">
        <f>TAB_!K3329</f>
        <v>100</v>
      </c>
      <c r="M2305" s="136">
        <f>TAB_!L3329</f>
        <v>100</v>
      </c>
      <c r="N2305" s="42">
        <f>TAB_!M3329</f>
        <v>100</v>
      </c>
    </row>
    <row r="2306" spans="2:14">
      <c r="B2306" s="143" t="str">
        <f>TAB_!A3330</f>
        <v>Numero de entrevistados</v>
      </c>
      <c r="C2306" s="137">
        <f>TAB_!B3330</f>
        <v>38</v>
      </c>
      <c r="D2306" s="44">
        <f>TAB_!C3330</f>
        <v>44</v>
      </c>
      <c r="E2306" s="43">
        <f>TAB_!D3330</f>
        <v>4</v>
      </c>
      <c r="F2306" s="44">
        <f>TAB_!E3330</f>
        <v>6</v>
      </c>
      <c r="G2306" s="43">
        <f>TAB_!F3330</f>
        <v>4</v>
      </c>
      <c r="H2306" s="44">
        <f>TAB_!G3330</f>
        <v>5</v>
      </c>
      <c r="I2306" s="43">
        <f>TAB_!H3330</f>
        <v>5</v>
      </c>
      <c r="J2306" s="44">
        <f>TAB_!I3330</f>
        <v>4</v>
      </c>
      <c r="K2306" s="43">
        <f>TAB_!J3330</f>
        <v>5</v>
      </c>
      <c r="L2306" s="44">
        <f>TAB_!K3330</f>
        <v>4</v>
      </c>
      <c r="M2306" s="137">
        <f>TAB_!L3330</f>
        <v>56</v>
      </c>
      <c r="N2306" s="44">
        <f>TAB_!M3330</f>
        <v>63</v>
      </c>
    </row>
    <row r="2307" spans="2:14">
      <c r="B2307" s="161" t="str">
        <f>TAB_!A3331</f>
        <v>TOP TWO BOX</v>
      </c>
      <c r="C2307" s="138">
        <f>TAB_!B3331</f>
        <v>73.7</v>
      </c>
      <c r="D2307" s="36">
        <f>TAB_!C3331</f>
        <v>70.5</v>
      </c>
      <c r="E2307" s="35">
        <f>TAB_!D3331</f>
        <v>50</v>
      </c>
      <c r="F2307" s="36">
        <f>TAB_!E3331</f>
        <v>66.7</v>
      </c>
      <c r="G2307" s="35">
        <f>TAB_!F3331</f>
        <v>75</v>
      </c>
      <c r="H2307" s="36">
        <f>TAB_!G3331</f>
        <v>40</v>
      </c>
      <c r="I2307" s="35">
        <f>TAB_!H3331</f>
        <v>100</v>
      </c>
      <c r="J2307" s="36">
        <f>TAB_!I3331</f>
        <v>100</v>
      </c>
      <c r="K2307" s="35">
        <f>TAB_!J3331</f>
        <v>100</v>
      </c>
      <c r="L2307" s="36">
        <f>TAB_!K3331</f>
        <v>100</v>
      </c>
      <c r="M2307" s="138">
        <f>TAB_!L3331</f>
        <v>76.8</v>
      </c>
      <c r="N2307" s="36">
        <f>TAB_!M3331</f>
        <v>71.400000000000006</v>
      </c>
    </row>
    <row r="2308" spans="2:14">
      <c r="B2308" s="142" t="str">
        <f>TAB_!A3332</f>
        <v>BOTTOM TWO BOX</v>
      </c>
      <c r="C2308" s="136">
        <f>TAB_!B3332</f>
        <v>5.3</v>
      </c>
      <c r="D2308" s="42">
        <f>TAB_!C3332</f>
        <v>9.1</v>
      </c>
      <c r="E2308" s="41">
        <f>TAB_!D3332</f>
        <v>25</v>
      </c>
      <c r="F2308" s="42">
        <f>TAB_!E3332</f>
        <v>16.7</v>
      </c>
      <c r="G2308" s="41">
        <f>TAB_!F3332</f>
        <v>0</v>
      </c>
      <c r="H2308" s="42">
        <f>TAB_!G3332</f>
        <v>0</v>
      </c>
      <c r="I2308" s="41">
        <f>TAB_!H3332</f>
        <v>0</v>
      </c>
      <c r="J2308" s="42">
        <f>TAB_!I3332</f>
        <v>0</v>
      </c>
      <c r="K2308" s="41">
        <f>TAB_!J3332</f>
        <v>0</v>
      </c>
      <c r="L2308" s="42">
        <f>TAB_!K3332</f>
        <v>0</v>
      </c>
      <c r="M2308" s="136">
        <f>TAB_!L3332</f>
        <v>5.4</v>
      </c>
      <c r="N2308" s="42">
        <f>TAB_!M3332</f>
        <v>7.9</v>
      </c>
    </row>
    <row r="2309" spans="2:14">
      <c r="B2309" s="161" t="str">
        <f>TAB_!A3333</f>
        <v>Media Escala de 1 a 5</v>
      </c>
      <c r="C2309" s="139">
        <f>TAB_!B3333</f>
        <v>3.9</v>
      </c>
      <c r="D2309" s="38">
        <f>TAB_!C3333</f>
        <v>3.9</v>
      </c>
      <c r="E2309" s="37">
        <f>TAB_!D3333</f>
        <v>3</v>
      </c>
      <c r="F2309" s="38">
        <f>TAB_!E3333</f>
        <v>3.5</v>
      </c>
      <c r="G2309" s="37">
        <f>TAB_!F3333</f>
        <v>4</v>
      </c>
      <c r="H2309" s="38">
        <f>TAB_!G3333</f>
        <v>3.6</v>
      </c>
      <c r="I2309" s="37">
        <f>TAB_!H3333</f>
        <v>4</v>
      </c>
      <c r="J2309" s="38">
        <f>TAB_!I3333</f>
        <v>4</v>
      </c>
      <c r="K2309" s="37">
        <f>TAB_!J3333</f>
        <v>4.5999999999999996</v>
      </c>
      <c r="L2309" s="38">
        <f>TAB_!K3333</f>
        <v>4.5</v>
      </c>
      <c r="M2309" s="139">
        <f>TAB_!L3333</f>
        <v>3.9</v>
      </c>
      <c r="N2309" s="38">
        <f>TAB_!M3333</f>
        <v>3.9</v>
      </c>
    </row>
    <row r="2310" spans="2:14" ht="15" thickBot="1">
      <c r="B2310" s="162" t="str">
        <f>TAB_!A3334</f>
        <v>Índice Escala de 1 a 100</v>
      </c>
      <c r="C2310" s="140">
        <f>TAB_!B3334</f>
        <v>73.7</v>
      </c>
      <c r="D2310" s="46">
        <f>TAB_!C3334</f>
        <v>72.099999999999994</v>
      </c>
      <c r="E2310" s="45">
        <f>TAB_!D3334</f>
        <v>50</v>
      </c>
      <c r="F2310" s="46">
        <f>TAB_!E3334</f>
        <v>62.5</v>
      </c>
      <c r="G2310" s="45">
        <f>TAB_!F3334</f>
        <v>75</v>
      </c>
      <c r="H2310" s="46">
        <f>TAB_!G3334</f>
        <v>65</v>
      </c>
      <c r="I2310" s="45">
        <f>TAB_!H3334</f>
        <v>75</v>
      </c>
      <c r="J2310" s="46">
        <f>TAB_!I3334</f>
        <v>75</v>
      </c>
      <c r="K2310" s="45">
        <f>TAB_!J3334</f>
        <v>90</v>
      </c>
      <c r="L2310" s="46">
        <f>TAB_!K3334</f>
        <v>87.5</v>
      </c>
      <c r="M2310" s="140">
        <f>TAB_!L3334</f>
        <v>73.7</v>
      </c>
      <c r="N2310" s="46">
        <f>TAB_!M3334</f>
        <v>71.8</v>
      </c>
    </row>
    <row r="2311" spans="2:14">
      <c r="C2311" s="33"/>
      <c r="D2311" s="33"/>
      <c r="E2311" s="33"/>
      <c r="F2311" s="33"/>
      <c r="G2311" s="33"/>
      <c r="H2311" s="33"/>
      <c r="I2311" s="33"/>
      <c r="J2311" s="33"/>
      <c r="K2311" s="33"/>
      <c r="L2311" s="33"/>
      <c r="M2311" s="33"/>
      <c r="N2311" s="33"/>
    </row>
    <row r="2312" spans="2:14">
      <c r="C2312" s="33"/>
      <c r="D2312" s="33"/>
      <c r="E2312" s="33"/>
      <c r="F2312" s="33"/>
      <c r="G2312" s="33"/>
      <c r="H2312" s="33"/>
      <c r="I2312" s="33"/>
      <c r="J2312" s="33"/>
      <c r="K2312" s="33"/>
      <c r="L2312" s="33"/>
      <c r="M2312" s="33"/>
      <c r="N2312" s="33"/>
    </row>
    <row r="2313" spans="2:14" ht="15" thickBot="1">
      <c r="B2313" s="141" t="str">
        <f>TAB_!A3337</f>
        <v>Califique la calidad del correo electrónico de la Universidad:</v>
      </c>
      <c r="C2313" s="33"/>
      <c r="D2313" s="33"/>
      <c r="E2313" s="33"/>
      <c r="F2313" s="33"/>
      <c r="G2313" s="33"/>
      <c r="H2313" s="33"/>
      <c r="I2313" s="33"/>
      <c r="J2313" s="33"/>
      <c r="K2313" s="33"/>
      <c r="L2313" s="33"/>
      <c r="M2313" s="33"/>
      <c r="N2313" s="33"/>
    </row>
    <row r="2314" spans="2:14">
      <c r="B2314" s="160" t="str">
        <f>TAB_!A3345</f>
        <v>(1)Muy Malo</v>
      </c>
      <c r="C2314" s="159">
        <f>TAB_!B3345</f>
        <v>0</v>
      </c>
      <c r="D2314" s="158">
        <f>TAB_!C3345</f>
        <v>0</v>
      </c>
      <c r="E2314" s="157">
        <f>TAB_!D3345</f>
        <v>0</v>
      </c>
      <c r="F2314" s="158">
        <f>TAB_!E3345</f>
        <v>0</v>
      </c>
      <c r="G2314" s="157">
        <f>TAB_!F3345</f>
        <v>0</v>
      </c>
      <c r="H2314" s="158">
        <f>TAB_!G3345</f>
        <v>0</v>
      </c>
      <c r="I2314" s="157">
        <f>TAB_!H3345</f>
        <v>0</v>
      </c>
      <c r="J2314" s="158">
        <f>TAB_!I3345</f>
        <v>0</v>
      </c>
      <c r="K2314" s="157">
        <f>TAB_!J3345</f>
        <v>0</v>
      </c>
      <c r="L2314" s="158">
        <f>TAB_!K3345</f>
        <v>0</v>
      </c>
      <c r="M2314" s="159">
        <f>TAB_!L3345</f>
        <v>0</v>
      </c>
      <c r="N2314" s="158">
        <f>TAB_!M3345</f>
        <v>0</v>
      </c>
    </row>
    <row r="2315" spans="2:14">
      <c r="B2315" s="142" t="str">
        <f>TAB_!A3346</f>
        <v>(2)Malo</v>
      </c>
      <c r="C2315" s="136">
        <f>TAB_!B3346</f>
        <v>0</v>
      </c>
      <c r="D2315" s="42">
        <f>TAB_!C3346</f>
        <v>0</v>
      </c>
      <c r="E2315" s="41">
        <f>TAB_!D3346</f>
        <v>0</v>
      </c>
      <c r="F2315" s="42">
        <f>TAB_!E3346</f>
        <v>0</v>
      </c>
      <c r="G2315" s="41">
        <f>TAB_!F3346</f>
        <v>0</v>
      </c>
      <c r="H2315" s="42">
        <f>TAB_!G3346</f>
        <v>0</v>
      </c>
      <c r="I2315" s="41">
        <f>TAB_!H3346</f>
        <v>0</v>
      </c>
      <c r="J2315" s="42">
        <f>TAB_!I3346</f>
        <v>0</v>
      </c>
      <c r="K2315" s="41">
        <f>TAB_!J3346</f>
        <v>0</v>
      </c>
      <c r="L2315" s="42">
        <f>TAB_!K3346</f>
        <v>0</v>
      </c>
      <c r="M2315" s="136">
        <f>TAB_!L3346</f>
        <v>0</v>
      </c>
      <c r="N2315" s="42">
        <f>TAB_!M3346</f>
        <v>0</v>
      </c>
    </row>
    <row r="2316" spans="2:14">
      <c r="B2316" s="142" t="str">
        <f>TAB_!A3347</f>
        <v>(3)Regular</v>
      </c>
      <c r="C2316" s="136">
        <f>TAB_!B3347</f>
        <v>15.8</v>
      </c>
      <c r="D2316" s="42">
        <f>TAB_!C3347</f>
        <v>9.1</v>
      </c>
      <c r="E2316" s="41">
        <f>TAB_!D3347</f>
        <v>0</v>
      </c>
      <c r="F2316" s="42">
        <f>TAB_!E3347</f>
        <v>0</v>
      </c>
      <c r="G2316" s="41">
        <f>TAB_!F3347</f>
        <v>0</v>
      </c>
      <c r="H2316" s="42">
        <f>TAB_!G3347</f>
        <v>0</v>
      </c>
      <c r="I2316" s="41">
        <f>TAB_!H3347</f>
        <v>0</v>
      </c>
      <c r="J2316" s="42">
        <f>TAB_!I3347</f>
        <v>0</v>
      </c>
      <c r="K2316" s="41">
        <f>TAB_!J3347</f>
        <v>0</v>
      </c>
      <c r="L2316" s="42">
        <f>TAB_!K3347</f>
        <v>0</v>
      </c>
      <c r="M2316" s="136">
        <f>TAB_!L3347</f>
        <v>10.7</v>
      </c>
      <c r="N2316" s="42">
        <f>TAB_!M3347</f>
        <v>6.3</v>
      </c>
    </row>
    <row r="2317" spans="2:14">
      <c r="B2317" s="142" t="str">
        <f>TAB_!A3348</f>
        <v>(4)Bueno</v>
      </c>
      <c r="C2317" s="136">
        <f>TAB_!B3348</f>
        <v>55.3</v>
      </c>
      <c r="D2317" s="42">
        <f>TAB_!C3348</f>
        <v>47.7</v>
      </c>
      <c r="E2317" s="41">
        <f>TAB_!D3348</f>
        <v>75</v>
      </c>
      <c r="F2317" s="42">
        <f>TAB_!E3348</f>
        <v>83.3</v>
      </c>
      <c r="G2317" s="41">
        <f>TAB_!F3348</f>
        <v>75</v>
      </c>
      <c r="H2317" s="42">
        <f>TAB_!G3348</f>
        <v>60</v>
      </c>
      <c r="I2317" s="41">
        <f>TAB_!H3348</f>
        <v>0</v>
      </c>
      <c r="J2317" s="42">
        <f>TAB_!I3348</f>
        <v>0</v>
      </c>
      <c r="K2317" s="41">
        <f>TAB_!J3348</f>
        <v>20</v>
      </c>
      <c r="L2317" s="42">
        <f>TAB_!K3348</f>
        <v>50</v>
      </c>
      <c r="M2317" s="136">
        <f>TAB_!L3348</f>
        <v>50</v>
      </c>
      <c r="N2317" s="42">
        <f>TAB_!M3348</f>
        <v>49.2</v>
      </c>
    </row>
    <row r="2318" spans="2:14">
      <c r="B2318" s="142" t="str">
        <f>TAB_!A3349</f>
        <v>(5)Excelente</v>
      </c>
      <c r="C2318" s="136">
        <f>TAB_!B3349</f>
        <v>28.9</v>
      </c>
      <c r="D2318" s="42">
        <f>TAB_!C3349</f>
        <v>43.2</v>
      </c>
      <c r="E2318" s="41">
        <f>TAB_!D3349</f>
        <v>25</v>
      </c>
      <c r="F2318" s="42">
        <f>TAB_!E3349</f>
        <v>16.7</v>
      </c>
      <c r="G2318" s="41">
        <f>TAB_!F3349</f>
        <v>25</v>
      </c>
      <c r="H2318" s="42">
        <f>TAB_!G3349</f>
        <v>40</v>
      </c>
      <c r="I2318" s="41">
        <f>TAB_!H3349</f>
        <v>100</v>
      </c>
      <c r="J2318" s="42">
        <f>TAB_!I3349</f>
        <v>100</v>
      </c>
      <c r="K2318" s="41">
        <f>TAB_!J3349</f>
        <v>80</v>
      </c>
      <c r="L2318" s="42">
        <f>TAB_!K3349</f>
        <v>50</v>
      </c>
      <c r="M2318" s="136">
        <f>TAB_!L3349</f>
        <v>39.299999999999997</v>
      </c>
      <c r="N2318" s="42">
        <f>TAB_!M3349</f>
        <v>44.4</v>
      </c>
    </row>
    <row r="2319" spans="2:14">
      <c r="B2319" s="142" t="str">
        <f>TAB_!A3350</f>
        <v>NS/NA</v>
      </c>
      <c r="C2319" s="136">
        <f>TAB_!B3350</f>
        <v>0</v>
      </c>
      <c r="D2319" s="42">
        <f>TAB_!C3350</f>
        <v>0</v>
      </c>
      <c r="E2319" s="41">
        <f>TAB_!D3350</f>
        <v>0</v>
      </c>
      <c r="F2319" s="42">
        <f>TAB_!E3350</f>
        <v>0</v>
      </c>
      <c r="G2319" s="41">
        <f>TAB_!F3350</f>
        <v>0</v>
      </c>
      <c r="H2319" s="42">
        <f>TAB_!G3350</f>
        <v>0</v>
      </c>
      <c r="I2319" s="41">
        <f>TAB_!H3350</f>
        <v>0</v>
      </c>
      <c r="J2319" s="42">
        <f>TAB_!I3350</f>
        <v>0</v>
      </c>
      <c r="K2319" s="41">
        <f>TAB_!J3350</f>
        <v>0</v>
      </c>
      <c r="L2319" s="42">
        <f>TAB_!K3350</f>
        <v>0</v>
      </c>
      <c r="M2319" s="136">
        <f>TAB_!L3350</f>
        <v>0</v>
      </c>
      <c r="N2319" s="42">
        <f>TAB_!M3350</f>
        <v>0</v>
      </c>
    </row>
    <row r="2320" spans="2:14">
      <c r="B2320" s="142" t="str">
        <f>TAB_!A3351</f>
        <v>Total</v>
      </c>
      <c r="C2320" s="136">
        <f>TAB_!B3351</f>
        <v>100</v>
      </c>
      <c r="D2320" s="42">
        <f>TAB_!C3351</f>
        <v>100</v>
      </c>
      <c r="E2320" s="41">
        <f>TAB_!D3351</f>
        <v>100</v>
      </c>
      <c r="F2320" s="42">
        <f>TAB_!E3351</f>
        <v>100</v>
      </c>
      <c r="G2320" s="41">
        <f>TAB_!F3351</f>
        <v>100</v>
      </c>
      <c r="H2320" s="42">
        <f>TAB_!G3351</f>
        <v>100</v>
      </c>
      <c r="I2320" s="41">
        <f>TAB_!H3351</f>
        <v>100</v>
      </c>
      <c r="J2320" s="42">
        <f>TAB_!I3351</f>
        <v>100</v>
      </c>
      <c r="K2320" s="41">
        <f>TAB_!J3351</f>
        <v>100</v>
      </c>
      <c r="L2320" s="42">
        <f>TAB_!K3351</f>
        <v>100</v>
      </c>
      <c r="M2320" s="136">
        <f>TAB_!L3351</f>
        <v>100</v>
      </c>
      <c r="N2320" s="42">
        <f>TAB_!M3351</f>
        <v>100</v>
      </c>
    </row>
    <row r="2321" spans="2:14">
      <c r="B2321" s="143" t="str">
        <f>TAB_!A3352</f>
        <v>Numero de entrevistados</v>
      </c>
      <c r="C2321" s="137">
        <f>TAB_!B3352</f>
        <v>38</v>
      </c>
      <c r="D2321" s="44">
        <f>TAB_!C3352</f>
        <v>44</v>
      </c>
      <c r="E2321" s="43">
        <f>TAB_!D3352</f>
        <v>4</v>
      </c>
      <c r="F2321" s="44">
        <f>TAB_!E3352</f>
        <v>6</v>
      </c>
      <c r="G2321" s="43">
        <f>TAB_!F3352</f>
        <v>4</v>
      </c>
      <c r="H2321" s="44">
        <f>TAB_!G3352</f>
        <v>5</v>
      </c>
      <c r="I2321" s="43">
        <f>TAB_!H3352</f>
        <v>5</v>
      </c>
      <c r="J2321" s="44">
        <f>TAB_!I3352</f>
        <v>4</v>
      </c>
      <c r="K2321" s="43">
        <f>TAB_!J3352</f>
        <v>5</v>
      </c>
      <c r="L2321" s="44">
        <f>TAB_!K3352</f>
        <v>4</v>
      </c>
      <c r="M2321" s="137">
        <f>TAB_!L3352</f>
        <v>56</v>
      </c>
      <c r="N2321" s="44">
        <f>TAB_!M3352</f>
        <v>63</v>
      </c>
    </row>
    <row r="2322" spans="2:14">
      <c r="B2322" s="161" t="str">
        <f>TAB_!A3353</f>
        <v>TOP TWO BOX</v>
      </c>
      <c r="C2322" s="138">
        <f>TAB_!B3353</f>
        <v>84.2</v>
      </c>
      <c r="D2322" s="36">
        <f>TAB_!C3353</f>
        <v>90.9</v>
      </c>
      <c r="E2322" s="35">
        <f>TAB_!D3353</f>
        <v>100</v>
      </c>
      <c r="F2322" s="36">
        <f>TAB_!E3353</f>
        <v>100</v>
      </c>
      <c r="G2322" s="35">
        <f>TAB_!F3353</f>
        <v>100</v>
      </c>
      <c r="H2322" s="36">
        <f>TAB_!G3353</f>
        <v>100</v>
      </c>
      <c r="I2322" s="35">
        <f>TAB_!H3353</f>
        <v>100</v>
      </c>
      <c r="J2322" s="36">
        <f>TAB_!I3353</f>
        <v>100</v>
      </c>
      <c r="K2322" s="35">
        <f>TAB_!J3353</f>
        <v>100</v>
      </c>
      <c r="L2322" s="36">
        <f>TAB_!K3353</f>
        <v>100</v>
      </c>
      <c r="M2322" s="138">
        <f>TAB_!L3353</f>
        <v>89.3</v>
      </c>
      <c r="N2322" s="36">
        <f>TAB_!M3353</f>
        <v>93.7</v>
      </c>
    </row>
    <row r="2323" spans="2:14">
      <c r="B2323" s="142" t="str">
        <f>TAB_!A3354</f>
        <v>BOTTOM TWO BOX</v>
      </c>
      <c r="C2323" s="136">
        <f>TAB_!B3354</f>
        <v>0</v>
      </c>
      <c r="D2323" s="42">
        <f>TAB_!C3354</f>
        <v>0</v>
      </c>
      <c r="E2323" s="41">
        <f>TAB_!D3354</f>
        <v>0</v>
      </c>
      <c r="F2323" s="42">
        <f>TAB_!E3354</f>
        <v>0</v>
      </c>
      <c r="G2323" s="41">
        <f>TAB_!F3354</f>
        <v>0</v>
      </c>
      <c r="H2323" s="42">
        <f>TAB_!G3354</f>
        <v>0</v>
      </c>
      <c r="I2323" s="41">
        <f>TAB_!H3354</f>
        <v>0</v>
      </c>
      <c r="J2323" s="42">
        <f>TAB_!I3354</f>
        <v>0</v>
      </c>
      <c r="K2323" s="41">
        <f>TAB_!J3354</f>
        <v>0</v>
      </c>
      <c r="L2323" s="42">
        <f>TAB_!K3354</f>
        <v>0</v>
      </c>
      <c r="M2323" s="136">
        <f>TAB_!L3354</f>
        <v>0</v>
      </c>
      <c r="N2323" s="42">
        <f>TAB_!M3354</f>
        <v>0</v>
      </c>
    </row>
    <row r="2324" spans="2:14">
      <c r="B2324" s="161" t="str">
        <f>TAB_!A3355</f>
        <v>Media Escala de 1 a 5</v>
      </c>
      <c r="C2324" s="139">
        <f>TAB_!B3355</f>
        <v>4.0999999999999996</v>
      </c>
      <c r="D2324" s="38">
        <f>TAB_!C3355</f>
        <v>4.3</v>
      </c>
      <c r="E2324" s="37">
        <f>TAB_!D3355</f>
        <v>4.3</v>
      </c>
      <c r="F2324" s="38">
        <f>TAB_!E3355</f>
        <v>4.2</v>
      </c>
      <c r="G2324" s="37">
        <f>TAB_!F3355</f>
        <v>4.3</v>
      </c>
      <c r="H2324" s="38">
        <f>TAB_!G3355</f>
        <v>4.4000000000000004</v>
      </c>
      <c r="I2324" s="37">
        <f>TAB_!H3355</f>
        <v>5</v>
      </c>
      <c r="J2324" s="38">
        <f>TAB_!I3355</f>
        <v>5</v>
      </c>
      <c r="K2324" s="37">
        <f>TAB_!J3355</f>
        <v>4.8</v>
      </c>
      <c r="L2324" s="38">
        <f>TAB_!K3355</f>
        <v>4.5</v>
      </c>
      <c r="M2324" s="139">
        <f>TAB_!L3355</f>
        <v>4.3</v>
      </c>
      <c r="N2324" s="38">
        <f>TAB_!M3355</f>
        <v>4.4000000000000004</v>
      </c>
    </row>
    <row r="2325" spans="2:14" ht="15" thickBot="1">
      <c r="B2325" s="162" t="str">
        <f>TAB_!A3356</f>
        <v>Índice Escala de 1 a 100</v>
      </c>
      <c r="C2325" s="140">
        <f>TAB_!B3356</f>
        <v>78.3</v>
      </c>
      <c r="D2325" s="46">
        <f>TAB_!C3356</f>
        <v>83.5</v>
      </c>
      <c r="E2325" s="45">
        <f>TAB_!D3356</f>
        <v>81.3</v>
      </c>
      <c r="F2325" s="46">
        <f>TAB_!E3356</f>
        <v>79.2</v>
      </c>
      <c r="G2325" s="45">
        <f>TAB_!F3356</f>
        <v>81.3</v>
      </c>
      <c r="H2325" s="46">
        <f>TAB_!G3356</f>
        <v>85</v>
      </c>
      <c r="I2325" s="45">
        <f>TAB_!H3356</f>
        <v>100</v>
      </c>
      <c r="J2325" s="46">
        <f>TAB_!I3356</f>
        <v>100</v>
      </c>
      <c r="K2325" s="45">
        <f>TAB_!J3356</f>
        <v>95</v>
      </c>
      <c r="L2325" s="46">
        <f>TAB_!K3356</f>
        <v>87.5</v>
      </c>
      <c r="M2325" s="140">
        <f>TAB_!L3356</f>
        <v>82.1</v>
      </c>
      <c r="N2325" s="46">
        <f>TAB_!M3356</f>
        <v>84.5</v>
      </c>
    </row>
    <row r="2326" spans="2:14">
      <c r="C2326" s="33"/>
      <c r="D2326" s="33"/>
      <c r="E2326" s="33"/>
      <c r="F2326" s="33"/>
      <c r="G2326" s="33"/>
      <c r="H2326" s="33"/>
      <c r="I2326" s="33"/>
      <c r="J2326" s="33"/>
      <c r="K2326" s="33"/>
      <c r="L2326" s="33"/>
      <c r="M2326" s="33"/>
      <c r="N2326" s="33"/>
    </row>
    <row r="2327" spans="2:14">
      <c r="C2327" s="33"/>
      <c r="D2327" s="33"/>
      <c r="E2327" s="33"/>
      <c r="F2327" s="33"/>
      <c r="G2327" s="33"/>
      <c r="H2327" s="33"/>
      <c r="I2327" s="33"/>
      <c r="J2327" s="33"/>
      <c r="K2327" s="33"/>
      <c r="L2327" s="33"/>
      <c r="M2327" s="33"/>
      <c r="N2327" s="33"/>
    </row>
    <row r="2328" spans="2:14">
      <c r="B2328" s="141" t="str">
        <f>TAB_!A3359</f>
        <v>Califique la calidad de los siguientes sistemas de información para los estudiantes/profesores:</v>
      </c>
      <c r="C2328" s="33"/>
      <c r="D2328" s="33"/>
      <c r="E2328" s="33"/>
      <c r="F2328" s="33"/>
      <c r="G2328" s="33"/>
      <c r="H2328" s="33"/>
      <c r="I2328" s="33"/>
      <c r="J2328" s="33"/>
      <c r="K2328" s="33"/>
      <c r="L2328" s="33"/>
      <c r="M2328" s="33"/>
      <c r="N2328" s="33"/>
    </row>
    <row r="2329" spans="2:14" ht="15" thickBot="1">
      <c r="B2329" s="141" t="str">
        <f>TAB_!A3360</f>
        <v>Servicios académicos: notas, horarios, listas de clase</v>
      </c>
      <c r="C2329" s="33"/>
      <c r="D2329" s="33"/>
      <c r="E2329" s="33"/>
      <c r="F2329" s="33"/>
      <c r="G2329" s="33"/>
      <c r="H2329" s="33"/>
      <c r="I2329" s="33"/>
      <c r="J2329" s="33"/>
      <c r="K2329" s="33"/>
      <c r="L2329" s="33"/>
      <c r="M2329" s="33"/>
      <c r="N2329" s="33"/>
    </row>
    <row r="2330" spans="2:14">
      <c r="B2330" s="160" t="str">
        <f>TAB_!A3368</f>
        <v>(1)Muy Malo</v>
      </c>
      <c r="C2330" s="159">
        <f>TAB_!B3368</f>
        <v>2.6</v>
      </c>
      <c r="D2330" s="158">
        <f>TAB_!C3368</f>
        <v>4.5</v>
      </c>
      <c r="E2330" s="157">
        <f>TAB_!D3368</f>
        <v>0</v>
      </c>
      <c r="F2330" s="158">
        <f>TAB_!E3368</f>
        <v>16.7</v>
      </c>
      <c r="G2330" s="157">
        <f>TAB_!F3368</f>
        <v>0</v>
      </c>
      <c r="H2330" s="158">
        <f>TAB_!G3368</f>
        <v>0</v>
      </c>
      <c r="I2330" s="157">
        <f>TAB_!H3368</f>
        <v>0</v>
      </c>
      <c r="J2330" s="158">
        <f>TAB_!I3368</f>
        <v>0</v>
      </c>
      <c r="K2330" s="157">
        <f>TAB_!J3368</f>
        <v>0</v>
      </c>
      <c r="L2330" s="158">
        <f>TAB_!K3368</f>
        <v>0</v>
      </c>
      <c r="M2330" s="159">
        <f>TAB_!L3368</f>
        <v>2.2000000000000002</v>
      </c>
      <c r="N2330" s="158">
        <f>TAB_!M3368</f>
        <v>5.5</v>
      </c>
    </row>
    <row r="2331" spans="2:14">
      <c r="B2331" s="142" t="str">
        <f>TAB_!A3369</f>
        <v>(2)Malo</v>
      </c>
      <c r="C2331" s="136">
        <f>TAB_!B3369</f>
        <v>0</v>
      </c>
      <c r="D2331" s="42">
        <f>TAB_!C3369</f>
        <v>2.2999999999999998</v>
      </c>
      <c r="E2331" s="41">
        <f>TAB_!D3369</f>
        <v>0</v>
      </c>
      <c r="F2331" s="42">
        <f>TAB_!E3369</f>
        <v>0</v>
      </c>
      <c r="G2331" s="41">
        <f>TAB_!F3369</f>
        <v>0</v>
      </c>
      <c r="H2331" s="42">
        <f>TAB_!G3369</f>
        <v>0</v>
      </c>
      <c r="I2331" s="41">
        <f>TAB_!H3369</f>
        <v>0</v>
      </c>
      <c r="J2331" s="42">
        <f>TAB_!I3369</f>
        <v>0</v>
      </c>
      <c r="K2331" s="41">
        <f>TAB_!J3369</f>
        <v>0</v>
      </c>
      <c r="L2331" s="42">
        <f>TAB_!K3369</f>
        <v>0</v>
      </c>
      <c r="M2331" s="136">
        <f>TAB_!L3369</f>
        <v>0</v>
      </c>
      <c r="N2331" s="42">
        <f>TAB_!M3369</f>
        <v>1.8</v>
      </c>
    </row>
    <row r="2332" spans="2:14">
      <c r="B2332" s="142" t="str">
        <f>TAB_!A3370</f>
        <v>(3)Regular</v>
      </c>
      <c r="C2332" s="136">
        <f>TAB_!B3370</f>
        <v>23.7</v>
      </c>
      <c r="D2332" s="42">
        <f>TAB_!C3370</f>
        <v>18.2</v>
      </c>
      <c r="E2332" s="41">
        <f>TAB_!D3370</f>
        <v>50</v>
      </c>
      <c r="F2332" s="42">
        <f>TAB_!E3370</f>
        <v>0</v>
      </c>
      <c r="G2332" s="41">
        <f>TAB_!F3370</f>
        <v>0</v>
      </c>
      <c r="H2332" s="42">
        <f>TAB_!G3370</f>
        <v>20</v>
      </c>
      <c r="I2332" s="41">
        <f>TAB_!H3370</f>
        <v>0</v>
      </c>
      <c r="J2332" s="42">
        <f>TAB_!I3370</f>
        <v>0</v>
      </c>
      <c r="K2332" s="41">
        <f>TAB_!J3370</f>
        <v>0</v>
      </c>
      <c r="L2332" s="42">
        <f>TAB_!K3370</f>
        <v>0</v>
      </c>
      <c r="M2332" s="136">
        <f>TAB_!L3370</f>
        <v>23.9</v>
      </c>
      <c r="N2332" s="42">
        <f>TAB_!M3370</f>
        <v>16.399999999999999</v>
      </c>
    </row>
    <row r="2333" spans="2:14">
      <c r="B2333" s="142" t="str">
        <f>TAB_!A3371</f>
        <v>(4)Bueno</v>
      </c>
      <c r="C2333" s="136">
        <f>TAB_!B3371</f>
        <v>42.1</v>
      </c>
      <c r="D2333" s="42">
        <f>TAB_!C3371</f>
        <v>50</v>
      </c>
      <c r="E2333" s="41">
        <f>TAB_!D3371</f>
        <v>50</v>
      </c>
      <c r="F2333" s="42">
        <f>TAB_!E3371</f>
        <v>66.7</v>
      </c>
      <c r="G2333" s="41">
        <f>TAB_!F3371</f>
        <v>50</v>
      </c>
      <c r="H2333" s="42">
        <f>TAB_!G3371</f>
        <v>40</v>
      </c>
      <c r="I2333" s="41">
        <f>TAB_!H3371</f>
        <v>0</v>
      </c>
      <c r="J2333" s="42">
        <f>TAB_!I3371</f>
        <v>0</v>
      </c>
      <c r="K2333" s="41">
        <f>TAB_!J3371</f>
        <v>0</v>
      </c>
      <c r="L2333" s="42">
        <f>TAB_!K3371</f>
        <v>0</v>
      </c>
      <c r="M2333" s="136">
        <f>TAB_!L3371</f>
        <v>43.5</v>
      </c>
      <c r="N2333" s="42">
        <f>TAB_!M3371</f>
        <v>50.9</v>
      </c>
    </row>
    <row r="2334" spans="2:14">
      <c r="B2334" s="142" t="str">
        <f>TAB_!A3372</f>
        <v>(5)Excelente</v>
      </c>
      <c r="C2334" s="136">
        <f>TAB_!B3372</f>
        <v>28.9</v>
      </c>
      <c r="D2334" s="42">
        <f>TAB_!C3372</f>
        <v>25</v>
      </c>
      <c r="E2334" s="41">
        <f>TAB_!D3372</f>
        <v>0</v>
      </c>
      <c r="F2334" s="42">
        <f>TAB_!E3372</f>
        <v>16.7</v>
      </c>
      <c r="G2334" s="41">
        <f>TAB_!F3372</f>
        <v>50</v>
      </c>
      <c r="H2334" s="42">
        <f>TAB_!G3372</f>
        <v>40</v>
      </c>
      <c r="I2334" s="41">
        <f>TAB_!H3372</f>
        <v>0</v>
      </c>
      <c r="J2334" s="42">
        <f>TAB_!I3372</f>
        <v>0</v>
      </c>
      <c r="K2334" s="41">
        <f>TAB_!J3372</f>
        <v>0</v>
      </c>
      <c r="L2334" s="42">
        <f>TAB_!K3372</f>
        <v>0</v>
      </c>
      <c r="M2334" s="136">
        <f>TAB_!L3372</f>
        <v>28.3</v>
      </c>
      <c r="N2334" s="42">
        <f>TAB_!M3372</f>
        <v>25.5</v>
      </c>
    </row>
    <row r="2335" spans="2:14">
      <c r="B2335" s="142" t="str">
        <f>TAB_!A3373</f>
        <v>NS/NA</v>
      </c>
      <c r="C2335" s="136">
        <f>TAB_!B3373</f>
        <v>2.6</v>
      </c>
      <c r="D2335" s="42">
        <f>TAB_!C3373</f>
        <v>0</v>
      </c>
      <c r="E2335" s="41">
        <f>TAB_!D3373</f>
        <v>0</v>
      </c>
      <c r="F2335" s="42">
        <f>TAB_!E3373</f>
        <v>0</v>
      </c>
      <c r="G2335" s="41">
        <f>TAB_!F3373</f>
        <v>0</v>
      </c>
      <c r="H2335" s="42">
        <f>TAB_!G3373</f>
        <v>0</v>
      </c>
      <c r="I2335" s="41">
        <f>TAB_!H3373</f>
        <v>0</v>
      </c>
      <c r="J2335" s="42">
        <f>TAB_!I3373</f>
        <v>0</v>
      </c>
      <c r="K2335" s="41">
        <f>TAB_!J3373</f>
        <v>0</v>
      </c>
      <c r="L2335" s="42">
        <f>TAB_!K3373</f>
        <v>0</v>
      </c>
      <c r="M2335" s="136">
        <f>TAB_!L3373</f>
        <v>2.2000000000000002</v>
      </c>
      <c r="N2335" s="42">
        <f>TAB_!M3373</f>
        <v>0</v>
      </c>
    </row>
    <row r="2336" spans="2:14">
      <c r="B2336" s="142" t="str">
        <f>TAB_!A3374</f>
        <v>Total</v>
      </c>
      <c r="C2336" s="136">
        <f>TAB_!B3374</f>
        <v>100</v>
      </c>
      <c r="D2336" s="42">
        <f>TAB_!C3374</f>
        <v>100</v>
      </c>
      <c r="E2336" s="41">
        <f>TAB_!D3374</f>
        <v>100</v>
      </c>
      <c r="F2336" s="42">
        <f>TAB_!E3374</f>
        <v>100</v>
      </c>
      <c r="G2336" s="41">
        <f>TAB_!F3374</f>
        <v>100</v>
      </c>
      <c r="H2336" s="42">
        <f>TAB_!G3374</f>
        <v>100</v>
      </c>
      <c r="I2336" s="41">
        <f>TAB_!H3374</f>
        <v>0</v>
      </c>
      <c r="J2336" s="42">
        <f>TAB_!I3374</f>
        <v>0</v>
      </c>
      <c r="K2336" s="41">
        <f>TAB_!J3374</f>
        <v>0</v>
      </c>
      <c r="L2336" s="42">
        <f>TAB_!K3374</f>
        <v>0</v>
      </c>
      <c r="M2336" s="136">
        <f>TAB_!L3374</f>
        <v>100</v>
      </c>
      <c r="N2336" s="42">
        <f>TAB_!M3374</f>
        <v>100</v>
      </c>
    </row>
    <row r="2337" spans="2:14">
      <c r="B2337" s="143" t="str">
        <f>TAB_!A3375</f>
        <v>Numero de entrevistados</v>
      </c>
      <c r="C2337" s="137">
        <f>TAB_!B3375</f>
        <v>38</v>
      </c>
      <c r="D2337" s="44">
        <f>TAB_!C3375</f>
        <v>44</v>
      </c>
      <c r="E2337" s="43">
        <f>TAB_!D3375</f>
        <v>4</v>
      </c>
      <c r="F2337" s="44">
        <f>TAB_!E3375</f>
        <v>6</v>
      </c>
      <c r="G2337" s="43">
        <f>TAB_!F3375</f>
        <v>4</v>
      </c>
      <c r="H2337" s="44">
        <f>TAB_!G3375</f>
        <v>5</v>
      </c>
      <c r="I2337" s="43">
        <f>TAB_!H3375</f>
        <v>0</v>
      </c>
      <c r="J2337" s="44">
        <f>TAB_!I3375</f>
        <v>0</v>
      </c>
      <c r="K2337" s="43">
        <f>TAB_!J3375</f>
        <v>0</v>
      </c>
      <c r="L2337" s="44">
        <f>TAB_!K3375</f>
        <v>0</v>
      </c>
      <c r="M2337" s="137">
        <f>TAB_!L3375</f>
        <v>46</v>
      </c>
      <c r="N2337" s="44">
        <f>TAB_!M3375</f>
        <v>55</v>
      </c>
    </row>
    <row r="2338" spans="2:14">
      <c r="B2338" s="161" t="str">
        <f>TAB_!A3376</f>
        <v>TOP TWO BOX</v>
      </c>
      <c r="C2338" s="138">
        <f>TAB_!B3376</f>
        <v>71.099999999999994</v>
      </c>
      <c r="D2338" s="36">
        <f>TAB_!C3376</f>
        <v>75</v>
      </c>
      <c r="E2338" s="35">
        <f>TAB_!D3376</f>
        <v>50</v>
      </c>
      <c r="F2338" s="36">
        <f>TAB_!E3376</f>
        <v>83.3</v>
      </c>
      <c r="G2338" s="35">
        <f>TAB_!F3376</f>
        <v>100</v>
      </c>
      <c r="H2338" s="36">
        <f>TAB_!G3376</f>
        <v>80</v>
      </c>
      <c r="I2338" s="35">
        <f>TAB_!H3376</f>
        <v>0</v>
      </c>
      <c r="J2338" s="36">
        <f>TAB_!I3376</f>
        <v>0</v>
      </c>
      <c r="K2338" s="35">
        <f>TAB_!J3376</f>
        <v>0</v>
      </c>
      <c r="L2338" s="36">
        <f>TAB_!K3376</f>
        <v>0</v>
      </c>
      <c r="M2338" s="138">
        <f>TAB_!L3376</f>
        <v>71.7</v>
      </c>
      <c r="N2338" s="36">
        <f>TAB_!M3376</f>
        <v>76.400000000000006</v>
      </c>
    </row>
    <row r="2339" spans="2:14">
      <c r="B2339" s="142" t="str">
        <f>TAB_!A3377</f>
        <v>BOTTOM TWO BOX</v>
      </c>
      <c r="C2339" s="136">
        <f>TAB_!B3377</f>
        <v>2.6</v>
      </c>
      <c r="D2339" s="42">
        <f>TAB_!C3377</f>
        <v>6.8</v>
      </c>
      <c r="E2339" s="41">
        <f>TAB_!D3377</f>
        <v>0</v>
      </c>
      <c r="F2339" s="42">
        <f>TAB_!E3377</f>
        <v>16.7</v>
      </c>
      <c r="G2339" s="41">
        <f>TAB_!F3377</f>
        <v>0</v>
      </c>
      <c r="H2339" s="42">
        <f>TAB_!G3377</f>
        <v>0</v>
      </c>
      <c r="I2339" s="41">
        <f>TAB_!H3377</f>
        <v>0</v>
      </c>
      <c r="J2339" s="42">
        <f>TAB_!I3377</f>
        <v>0</v>
      </c>
      <c r="K2339" s="41">
        <f>TAB_!J3377</f>
        <v>0</v>
      </c>
      <c r="L2339" s="42">
        <f>TAB_!K3377</f>
        <v>0</v>
      </c>
      <c r="M2339" s="136">
        <f>TAB_!L3377</f>
        <v>2.2000000000000002</v>
      </c>
      <c r="N2339" s="42">
        <f>TAB_!M3377</f>
        <v>7.3</v>
      </c>
    </row>
    <row r="2340" spans="2:14">
      <c r="B2340" s="161" t="str">
        <f>TAB_!A3378</f>
        <v>Media Escala de 1 a 5</v>
      </c>
      <c r="C2340" s="139">
        <f>TAB_!B3378</f>
        <v>4</v>
      </c>
      <c r="D2340" s="38">
        <f>TAB_!C3378</f>
        <v>3.9</v>
      </c>
      <c r="E2340" s="37">
        <f>TAB_!D3378</f>
        <v>3.5</v>
      </c>
      <c r="F2340" s="38">
        <f>TAB_!E3378</f>
        <v>3.7</v>
      </c>
      <c r="G2340" s="37">
        <f>TAB_!F3378</f>
        <v>4.5</v>
      </c>
      <c r="H2340" s="38">
        <f>TAB_!G3378</f>
        <v>4.2</v>
      </c>
      <c r="I2340" s="37">
        <f>TAB_!H3378</f>
        <v>0</v>
      </c>
      <c r="J2340" s="38">
        <f>TAB_!I3378</f>
        <v>0</v>
      </c>
      <c r="K2340" s="37">
        <f>TAB_!J3378</f>
        <v>0</v>
      </c>
      <c r="L2340" s="38">
        <f>TAB_!K3378</f>
        <v>0</v>
      </c>
      <c r="M2340" s="139">
        <f>TAB_!L3378</f>
        <v>4</v>
      </c>
      <c r="N2340" s="38">
        <f>TAB_!M3378</f>
        <v>3.9</v>
      </c>
    </row>
    <row r="2341" spans="2:14" ht="15" thickBot="1">
      <c r="B2341" s="162" t="str">
        <f>TAB_!A3379</f>
        <v>Índice Escala de 1 a 100</v>
      </c>
      <c r="C2341" s="140">
        <f>TAB_!B3379</f>
        <v>74.3</v>
      </c>
      <c r="D2341" s="46">
        <f>TAB_!C3379</f>
        <v>72.2</v>
      </c>
      <c r="E2341" s="45">
        <f>TAB_!D3379</f>
        <v>62.5</v>
      </c>
      <c r="F2341" s="46">
        <f>TAB_!E3379</f>
        <v>66.7</v>
      </c>
      <c r="G2341" s="45">
        <f>TAB_!F3379</f>
        <v>87.5</v>
      </c>
      <c r="H2341" s="46">
        <f>TAB_!G3379</f>
        <v>80</v>
      </c>
      <c r="I2341" s="45">
        <f>TAB_!H3379</f>
        <v>0</v>
      </c>
      <c r="J2341" s="46">
        <f>TAB_!I3379</f>
        <v>0</v>
      </c>
      <c r="K2341" s="45">
        <f>TAB_!J3379</f>
        <v>0</v>
      </c>
      <c r="L2341" s="46">
        <f>TAB_!K3379</f>
        <v>0</v>
      </c>
      <c r="M2341" s="140">
        <f>TAB_!L3379</f>
        <v>74.400000000000006</v>
      </c>
      <c r="N2341" s="46">
        <f>TAB_!M3379</f>
        <v>72.3</v>
      </c>
    </row>
    <row r="2342" spans="2:14">
      <c r="C2342" s="33"/>
      <c r="D2342" s="33"/>
      <c r="E2342" s="33"/>
      <c r="F2342" s="33"/>
      <c r="G2342" s="33"/>
      <c r="H2342" s="33"/>
      <c r="I2342" s="33"/>
      <c r="J2342" s="33"/>
      <c r="K2342" s="33"/>
      <c r="L2342" s="33"/>
      <c r="M2342" s="33"/>
      <c r="N2342" s="33"/>
    </row>
    <row r="2343" spans="2:14">
      <c r="C2343" s="33"/>
      <c r="D2343" s="33"/>
      <c r="E2343" s="33"/>
      <c r="F2343" s="33"/>
      <c r="G2343" s="33"/>
      <c r="H2343" s="33"/>
      <c r="I2343" s="33"/>
      <c r="J2343" s="33"/>
      <c r="K2343" s="33"/>
      <c r="L2343" s="33"/>
      <c r="M2343" s="33"/>
      <c r="N2343" s="33"/>
    </row>
    <row r="2344" spans="2:14">
      <c r="B2344" s="141" t="str">
        <f>TAB_!A3382</f>
        <v>Califique la calidad de los siguientes sistemas de información para los estudiantes/profesores:</v>
      </c>
      <c r="C2344" s="33"/>
      <c r="D2344" s="33"/>
      <c r="E2344" s="33"/>
      <c r="F2344" s="33"/>
      <c r="G2344" s="33"/>
      <c r="H2344" s="33"/>
      <c r="I2344" s="33"/>
      <c r="J2344" s="33"/>
      <c r="K2344" s="33"/>
      <c r="L2344" s="33"/>
      <c r="M2344" s="33"/>
      <c r="N2344" s="33"/>
    </row>
    <row r="2345" spans="2:14" ht="15" thickBot="1">
      <c r="B2345" s="141" t="str">
        <f>TAB_!A3383</f>
        <v>Servicios financieros: paz y salvo, impresión de órdenes de matrícula, ayudas económicas, devoluciones y acumulados, pagos en línea, etc.</v>
      </c>
      <c r="C2345" s="33"/>
      <c r="D2345" s="33"/>
      <c r="E2345" s="33"/>
      <c r="F2345" s="33"/>
      <c r="G2345" s="33"/>
      <c r="H2345" s="33"/>
      <c r="I2345" s="33"/>
      <c r="J2345" s="33"/>
      <c r="K2345" s="33"/>
      <c r="L2345" s="33"/>
      <c r="M2345" s="33"/>
      <c r="N2345" s="33"/>
    </row>
    <row r="2346" spans="2:14">
      <c r="B2346" s="160" t="str">
        <f>TAB_!A3391</f>
        <v>(1)Muy Malo</v>
      </c>
      <c r="C2346" s="159">
        <f>TAB_!B3391</f>
        <v>5.3</v>
      </c>
      <c r="D2346" s="158">
        <f>TAB_!C3391</f>
        <v>0</v>
      </c>
      <c r="E2346" s="157">
        <f>TAB_!D3391</f>
        <v>0</v>
      </c>
      <c r="F2346" s="158">
        <f>TAB_!E3391</f>
        <v>0</v>
      </c>
      <c r="G2346" s="157">
        <f>TAB_!F3391</f>
        <v>0</v>
      </c>
      <c r="H2346" s="158">
        <f>TAB_!G3391</f>
        <v>0</v>
      </c>
      <c r="I2346" s="157">
        <f>TAB_!H3391</f>
        <v>0</v>
      </c>
      <c r="J2346" s="158">
        <f>TAB_!I3391</f>
        <v>0</v>
      </c>
      <c r="K2346" s="157">
        <f>TAB_!J3391</f>
        <v>0</v>
      </c>
      <c r="L2346" s="158">
        <f>TAB_!K3391</f>
        <v>0</v>
      </c>
      <c r="M2346" s="159">
        <f>TAB_!L3391</f>
        <v>5.3</v>
      </c>
      <c r="N2346" s="158">
        <f>TAB_!M3391</f>
        <v>0</v>
      </c>
    </row>
    <row r="2347" spans="2:14">
      <c r="B2347" s="142" t="str">
        <f>TAB_!A3392</f>
        <v>(2)Malo</v>
      </c>
      <c r="C2347" s="136">
        <f>TAB_!B3392</f>
        <v>0</v>
      </c>
      <c r="D2347" s="42">
        <f>TAB_!C3392</f>
        <v>9.1</v>
      </c>
      <c r="E2347" s="41">
        <f>TAB_!D3392</f>
        <v>0</v>
      </c>
      <c r="F2347" s="42">
        <f>TAB_!E3392</f>
        <v>0</v>
      </c>
      <c r="G2347" s="41">
        <f>TAB_!F3392</f>
        <v>0</v>
      </c>
      <c r="H2347" s="42">
        <f>TAB_!G3392</f>
        <v>0</v>
      </c>
      <c r="I2347" s="41">
        <f>TAB_!H3392</f>
        <v>0</v>
      </c>
      <c r="J2347" s="42">
        <f>TAB_!I3392</f>
        <v>0</v>
      </c>
      <c r="K2347" s="41">
        <f>TAB_!J3392</f>
        <v>0</v>
      </c>
      <c r="L2347" s="42">
        <f>TAB_!K3392</f>
        <v>0</v>
      </c>
      <c r="M2347" s="136">
        <f>TAB_!L3392</f>
        <v>0</v>
      </c>
      <c r="N2347" s="42">
        <f>TAB_!M3392</f>
        <v>9.1</v>
      </c>
    </row>
    <row r="2348" spans="2:14">
      <c r="B2348" s="142" t="str">
        <f>TAB_!A3393</f>
        <v>(3)Regular</v>
      </c>
      <c r="C2348" s="136">
        <f>TAB_!B3393</f>
        <v>18.399999999999999</v>
      </c>
      <c r="D2348" s="42">
        <f>TAB_!C3393</f>
        <v>18.2</v>
      </c>
      <c r="E2348" s="41">
        <f>TAB_!D3393</f>
        <v>0</v>
      </c>
      <c r="F2348" s="42">
        <f>TAB_!E3393</f>
        <v>0</v>
      </c>
      <c r="G2348" s="41">
        <f>TAB_!F3393</f>
        <v>0</v>
      </c>
      <c r="H2348" s="42">
        <f>TAB_!G3393</f>
        <v>0</v>
      </c>
      <c r="I2348" s="41">
        <f>TAB_!H3393</f>
        <v>0</v>
      </c>
      <c r="J2348" s="42">
        <f>TAB_!I3393</f>
        <v>0</v>
      </c>
      <c r="K2348" s="41">
        <f>TAB_!J3393</f>
        <v>0</v>
      </c>
      <c r="L2348" s="42">
        <f>TAB_!K3393</f>
        <v>0</v>
      </c>
      <c r="M2348" s="136">
        <f>TAB_!L3393</f>
        <v>18.399999999999999</v>
      </c>
      <c r="N2348" s="42">
        <f>TAB_!M3393</f>
        <v>18.2</v>
      </c>
    </row>
    <row r="2349" spans="2:14">
      <c r="B2349" s="142" t="str">
        <f>TAB_!A3394</f>
        <v>(4)Bueno</v>
      </c>
      <c r="C2349" s="136">
        <f>TAB_!B3394</f>
        <v>55.3</v>
      </c>
      <c r="D2349" s="42">
        <f>TAB_!C3394</f>
        <v>45.5</v>
      </c>
      <c r="E2349" s="41">
        <f>TAB_!D3394</f>
        <v>0</v>
      </c>
      <c r="F2349" s="42">
        <f>TAB_!E3394</f>
        <v>0</v>
      </c>
      <c r="G2349" s="41">
        <f>TAB_!F3394</f>
        <v>0</v>
      </c>
      <c r="H2349" s="42">
        <f>TAB_!G3394</f>
        <v>0</v>
      </c>
      <c r="I2349" s="41">
        <f>TAB_!H3394</f>
        <v>0</v>
      </c>
      <c r="J2349" s="42">
        <f>TAB_!I3394</f>
        <v>0</v>
      </c>
      <c r="K2349" s="41">
        <f>TAB_!J3394</f>
        <v>0</v>
      </c>
      <c r="L2349" s="42">
        <f>TAB_!K3394</f>
        <v>0</v>
      </c>
      <c r="M2349" s="136">
        <f>TAB_!L3394</f>
        <v>55.3</v>
      </c>
      <c r="N2349" s="42">
        <f>TAB_!M3394</f>
        <v>45.5</v>
      </c>
    </row>
    <row r="2350" spans="2:14">
      <c r="B2350" s="142" t="str">
        <f>TAB_!A3395</f>
        <v>(5)Excelente</v>
      </c>
      <c r="C2350" s="136">
        <f>TAB_!B3395</f>
        <v>15.8</v>
      </c>
      <c r="D2350" s="42">
        <f>TAB_!C3395</f>
        <v>22.7</v>
      </c>
      <c r="E2350" s="41">
        <f>TAB_!D3395</f>
        <v>0</v>
      </c>
      <c r="F2350" s="42">
        <f>TAB_!E3395</f>
        <v>0</v>
      </c>
      <c r="G2350" s="41">
        <f>TAB_!F3395</f>
        <v>0</v>
      </c>
      <c r="H2350" s="42">
        <f>TAB_!G3395</f>
        <v>0</v>
      </c>
      <c r="I2350" s="41">
        <f>TAB_!H3395</f>
        <v>0</v>
      </c>
      <c r="J2350" s="42">
        <f>TAB_!I3395</f>
        <v>0</v>
      </c>
      <c r="K2350" s="41">
        <f>TAB_!J3395</f>
        <v>0</v>
      </c>
      <c r="L2350" s="42">
        <f>TAB_!K3395</f>
        <v>0</v>
      </c>
      <c r="M2350" s="136">
        <f>TAB_!L3395</f>
        <v>15.8</v>
      </c>
      <c r="N2350" s="42">
        <f>TAB_!M3395</f>
        <v>22.7</v>
      </c>
    </row>
    <row r="2351" spans="2:14">
      <c r="B2351" s="142" t="str">
        <f>TAB_!A3396</f>
        <v>NS/NA</v>
      </c>
      <c r="C2351" s="136">
        <f>TAB_!B3396</f>
        <v>5.3</v>
      </c>
      <c r="D2351" s="42">
        <f>TAB_!C3396</f>
        <v>4.5</v>
      </c>
      <c r="E2351" s="41">
        <f>TAB_!D3396</f>
        <v>0</v>
      </c>
      <c r="F2351" s="42">
        <f>TAB_!E3396</f>
        <v>0</v>
      </c>
      <c r="G2351" s="41">
        <f>TAB_!F3396</f>
        <v>0</v>
      </c>
      <c r="H2351" s="42">
        <f>TAB_!G3396</f>
        <v>0</v>
      </c>
      <c r="I2351" s="41">
        <f>TAB_!H3396</f>
        <v>0</v>
      </c>
      <c r="J2351" s="42">
        <f>TAB_!I3396</f>
        <v>0</v>
      </c>
      <c r="K2351" s="41">
        <f>TAB_!J3396</f>
        <v>0</v>
      </c>
      <c r="L2351" s="42">
        <f>TAB_!K3396</f>
        <v>0</v>
      </c>
      <c r="M2351" s="136">
        <f>TAB_!L3396</f>
        <v>5.3</v>
      </c>
      <c r="N2351" s="42">
        <f>TAB_!M3396</f>
        <v>4.5</v>
      </c>
    </row>
    <row r="2352" spans="2:14">
      <c r="B2352" s="142" t="str">
        <f>TAB_!A3397</f>
        <v>Total</v>
      </c>
      <c r="C2352" s="136">
        <f>TAB_!B3397</f>
        <v>100</v>
      </c>
      <c r="D2352" s="42">
        <f>TAB_!C3397</f>
        <v>100</v>
      </c>
      <c r="E2352" s="41">
        <f>TAB_!D3397</f>
        <v>0</v>
      </c>
      <c r="F2352" s="42">
        <f>TAB_!E3397</f>
        <v>0</v>
      </c>
      <c r="G2352" s="41">
        <f>TAB_!F3397</f>
        <v>0</v>
      </c>
      <c r="H2352" s="42">
        <f>TAB_!G3397</f>
        <v>0</v>
      </c>
      <c r="I2352" s="41">
        <f>TAB_!H3397</f>
        <v>0</v>
      </c>
      <c r="J2352" s="42">
        <f>TAB_!I3397</f>
        <v>0</v>
      </c>
      <c r="K2352" s="41">
        <f>TAB_!J3397</f>
        <v>0</v>
      </c>
      <c r="L2352" s="42">
        <f>TAB_!K3397</f>
        <v>0</v>
      </c>
      <c r="M2352" s="136">
        <f>TAB_!L3397</f>
        <v>100</v>
      </c>
      <c r="N2352" s="42">
        <f>TAB_!M3397</f>
        <v>100</v>
      </c>
    </row>
    <row r="2353" spans="2:14">
      <c r="B2353" s="143" t="str">
        <f>TAB_!A3398</f>
        <v>Numero de entrevistados</v>
      </c>
      <c r="C2353" s="137">
        <f>TAB_!B3398</f>
        <v>38</v>
      </c>
      <c r="D2353" s="44">
        <f>TAB_!C3398</f>
        <v>44</v>
      </c>
      <c r="E2353" s="43">
        <f>TAB_!D3398</f>
        <v>0</v>
      </c>
      <c r="F2353" s="44">
        <f>TAB_!E3398</f>
        <v>0</v>
      </c>
      <c r="G2353" s="43">
        <f>TAB_!F3398</f>
        <v>0</v>
      </c>
      <c r="H2353" s="44">
        <f>TAB_!G3398</f>
        <v>0</v>
      </c>
      <c r="I2353" s="43">
        <f>TAB_!H3398</f>
        <v>0</v>
      </c>
      <c r="J2353" s="44">
        <f>TAB_!I3398</f>
        <v>0</v>
      </c>
      <c r="K2353" s="43">
        <f>TAB_!J3398</f>
        <v>0</v>
      </c>
      <c r="L2353" s="44">
        <f>TAB_!K3398</f>
        <v>0</v>
      </c>
      <c r="M2353" s="137">
        <f>TAB_!L3398</f>
        <v>38</v>
      </c>
      <c r="N2353" s="44">
        <f>TAB_!M3398</f>
        <v>44</v>
      </c>
    </row>
    <row r="2354" spans="2:14">
      <c r="B2354" s="161" t="str">
        <f>TAB_!A3399</f>
        <v>TOP TWO BOX</v>
      </c>
      <c r="C2354" s="138">
        <f>TAB_!B3399</f>
        <v>71.099999999999994</v>
      </c>
      <c r="D2354" s="36">
        <f>TAB_!C3399</f>
        <v>68.2</v>
      </c>
      <c r="E2354" s="35">
        <f>TAB_!D3399</f>
        <v>0</v>
      </c>
      <c r="F2354" s="36">
        <f>TAB_!E3399</f>
        <v>0</v>
      </c>
      <c r="G2354" s="35">
        <f>TAB_!F3399</f>
        <v>0</v>
      </c>
      <c r="H2354" s="36">
        <f>TAB_!G3399</f>
        <v>0</v>
      </c>
      <c r="I2354" s="35">
        <f>TAB_!H3399</f>
        <v>0</v>
      </c>
      <c r="J2354" s="36">
        <f>TAB_!I3399</f>
        <v>0</v>
      </c>
      <c r="K2354" s="35">
        <f>TAB_!J3399</f>
        <v>0</v>
      </c>
      <c r="L2354" s="36">
        <f>TAB_!K3399</f>
        <v>0</v>
      </c>
      <c r="M2354" s="138">
        <f>TAB_!L3399</f>
        <v>71.099999999999994</v>
      </c>
      <c r="N2354" s="36">
        <f>TAB_!M3399</f>
        <v>68.2</v>
      </c>
    </row>
    <row r="2355" spans="2:14">
      <c r="B2355" s="142" t="str">
        <f>TAB_!A3400</f>
        <v>BOTTOM TWO BOX</v>
      </c>
      <c r="C2355" s="136">
        <f>TAB_!B3400</f>
        <v>5.3</v>
      </c>
      <c r="D2355" s="42">
        <f>TAB_!C3400</f>
        <v>9.1</v>
      </c>
      <c r="E2355" s="41">
        <f>TAB_!D3400</f>
        <v>0</v>
      </c>
      <c r="F2355" s="42">
        <f>TAB_!E3400</f>
        <v>0</v>
      </c>
      <c r="G2355" s="41">
        <f>TAB_!F3400</f>
        <v>0</v>
      </c>
      <c r="H2355" s="42">
        <f>TAB_!G3400</f>
        <v>0</v>
      </c>
      <c r="I2355" s="41">
        <f>TAB_!H3400</f>
        <v>0</v>
      </c>
      <c r="J2355" s="42">
        <f>TAB_!I3400</f>
        <v>0</v>
      </c>
      <c r="K2355" s="41">
        <f>TAB_!J3400</f>
        <v>0</v>
      </c>
      <c r="L2355" s="42">
        <f>TAB_!K3400</f>
        <v>0</v>
      </c>
      <c r="M2355" s="136">
        <f>TAB_!L3400</f>
        <v>5.3</v>
      </c>
      <c r="N2355" s="42">
        <f>TAB_!M3400</f>
        <v>9.1</v>
      </c>
    </row>
    <row r="2356" spans="2:14">
      <c r="B2356" s="161" t="str">
        <f>TAB_!A3401</f>
        <v>Media Escala de 1 a 5</v>
      </c>
      <c r="C2356" s="139">
        <f>TAB_!B3401</f>
        <v>3.8</v>
      </c>
      <c r="D2356" s="38">
        <f>TAB_!C3401</f>
        <v>3.9</v>
      </c>
      <c r="E2356" s="37">
        <f>TAB_!D3401</f>
        <v>0</v>
      </c>
      <c r="F2356" s="38">
        <f>TAB_!E3401</f>
        <v>0</v>
      </c>
      <c r="G2356" s="37">
        <f>TAB_!F3401</f>
        <v>0</v>
      </c>
      <c r="H2356" s="38">
        <f>TAB_!G3401</f>
        <v>0</v>
      </c>
      <c r="I2356" s="37">
        <f>TAB_!H3401</f>
        <v>0</v>
      </c>
      <c r="J2356" s="38">
        <f>TAB_!I3401</f>
        <v>0</v>
      </c>
      <c r="K2356" s="37">
        <f>TAB_!J3401</f>
        <v>0</v>
      </c>
      <c r="L2356" s="38">
        <f>TAB_!K3401</f>
        <v>0</v>
      </c>
      <c r="M2356" s="139">
        <f>TAB_!L3401</f>
        <v>3.8</v>
      </c>
      <c r="N2356" s="38">
        <f>TAB_!M3401</f>
        <v>3.9</v>
      </c>
    </row>
    <row r="2357" spans="2:14" ht="15" thickBot="1">
      <c r="B2357" s="162" t="str">
        <f>TAB_!A3402</f>
        <v>Índice Escala de 1 a 100</v>
      </c>
      <c r="C2357" s="140">
        <f>TAB_!B3402</f>
        <v>70.099999999999994</v>
      </c>
      <c r="D2357" s="46">
        <f>TAB_!C3402</f>
        <v>71.400000000000006</v>
      </c>
      <c r="E2357" s="45">
        <f>TAB_!D3402</f>
        <v>0</v>
      </c>
      <c r="F2357" s="46">
        <f>TAB_!E3402</f>
        <v>0</v>
      </c>
      <c r="G2357" s="45">
        <f>TAB_!F3402</f>
        <v>0</v>
      </c>
      <c r="H2357" s="46">
        <f>TAB_!G3402</f>
        <v>0</v>
      </c>
      <c r="I2357" s="45">
        <f>TAB_!H3402</f>
        <v>0</v>
      </c>
      <c r="J2357" s="46">
        <f>TAB_!I3402</f>
        <v>0</v>
      </c>
      <c r="K2357" s="45">
        <f>TAB_!J3402</f>
        <v>0</v>
      </c>
      <c r="L2357" s="46">
        <f>TAB_!K3402</f>
        <v>0</v>
      </c>
      <c r="M2357" s="140">
        <f>TAB_!L3402</f>
        <v>70.099999999999994</v>
      </c>
      <c r="N2357" s="46">
        <f>TAB_!M3402</f>
        <v>71.400000000000006</v>
      </c>
    </row>
    <row r="2358" spans="2:14">
      <c r="C2358" s="33"/>
      <c r="D2358" s="33"/>
      <c r="E2358" s="33"/>
      <c r="F2358" s="33"/>
      <c r="G2358" s="33"/>
      <c r="H2358" s="33"/>
      <c r="I2358" s="33"/>
      <c r="J2358" s="33"/>
      <c r="K2358" s="33"/>
      <c r="L2358" s="33"/>
      <c r="M2358" s="33"/>
      <c r="N2358" s="33"/>
    </row>
    <row r="2359" spans="2:14">
      <c r="C2359" s="33"/>
      <c r="D2359" s="33"/>
      <c r="E2359" s="33"/>
      <c r="F2359" s="33"/>
      <c r="G2359" s="33"/>
      <c r="H2359" s="33"/>
      <c r="I2359" s="33"/>
      <c r="J2359" s="33"/>
      <c r="K2359" s="33"/>
      <c r="L2359" s="33"/>
      <c r="M2359" s="33"/>
      <c r="N2359" s="33"/>
    </row>
    <row r="2360" spans="2:14">
      <c r="B2360" s="141" t="str">
        <f>TAB_!A3405</f>
        <v>Califique la calidad de los siguientes sistemas de información para los estudiantes/profesores:</v>
      </c>
      <c r="C2360" s="33"/>
      <c r="D2360" s="33"/>
      <c r="E2360" s="33"/>
      <c r="F2360" s="33"/>
      <c r="G2360" s="33"/>
      <c r="H2360" s="33"/>
      <c r="I2360" s="33"/>
      <c r="J2360" s="33"/>
      <c r="K2360" s="33"/>
      <c r="L2360" s="33"/>
      <c r="M2360" s="33"/>
      <c r="N2360" s="33"/>
    </row>
    <row r="2361" spans="2:14" ht="15" thickBot="1">
      <c r="B2361" s="141" t="str">
        <f>TAB_!A3406</f>
        <v>Plataforma Virtualsabana</v>
      </c>
      <c r="C2361" s="33"/>
      <c r="D2361" s="33"/>
      <c r="E2361" s="33"/>
      <c r="F2361" s="33"/>
      <c r="G2361" s="33"/>
      <c r="H2361" s="33"/>
      <c r="I2361" s="33"/>
      <c r="J2361" s="33"/>
      <c r="K2361" s="33"/>
      <c r="L2361" s="33"/>
      <c r="M2361" s="33"/>
      <c r="N2361" s="33"/>
    </row>
    <row r="2362" spans="2:14">
      <c r="B2362" s="160" t="str">
        <f>TAB_!A3414</f>
        <v>(1)Muy Malo</v>
      </c>
      <c r="C2362" s="159">
        <f>TAB_!B3414</f>
        <v>7.9</v>
      </c>
      <c r="D2362" s="158">
        <f>TAB_!C3414</f>
        <v>0</v>
      </c>
      <c r="E2362" s="157">
        <f>TAB_!D3414</f>
        <v>0</v>
      </c>
      <c r="F2362" s="158">
        <f>TAB_!E3414</f>
        <v>0</v>
      </c>
      <c r="G2362" s="157">
        <f>TAB_!F3414</f>
        <v>0</v>
      </c>
      <c r="H2362" s="158">
        <f>TAB_!G3414</f>
        <v>0</v>
      </c>
      <c r="I2362" s="157">
        <f>TAB_!H3414</f>
        <v>0</v>
      </c>
      <c r="J2362" s="158">
        <f>TAB_!I3414</f>
        <v>0</v>
      </c>
      <c r="K2362" s="157">
        <f>TAB_!J3414</f>
        <v>0</v>
      </c>
      <c r="L2362" s="158">
        <f>TAB_!K3414</f>
        <v>0</v>
      </c>
      <c r="M2362" s="159">
        <f>TAB_!L3414</f>
        <v>6.5</v>
      </c>
      <c r="N2362" s="158">
        <f>TAB_!M3414</f>
        <v>0</v>
      </c>
    </row>
    <row r="2363" spans="2:14">
      <c r="B2363" s="142" t="str">
        <f>TAB_!A3415</f>
        <v>(2)Malo</v>
      </c>
      <c r="C2363" s="136">
        <f>TAB_!B3415</f>
        <v>2.6</v>
      </c>
      <c r="D2363" s="42">
        <f>TAB_!C3415</f>
        <v>6.8</v>
      </c>
      <c r="E2363" s="41">
        <f>TAB_!D3415</f>
        <v>0</v>
      </c>
      <c r="F2363" s="42">
        <f>TAB_!E3415</f>
        <v>16.7</v>
      </c>
      <c r="G2363" s="41">
        <f>TAB_!F3415</f>
        <v>0</v>
      </c>
      <c r="H2363" s="42">
        <f>TAB_!G3415</f>
        <v>0</v>
      </c>
      <c r="I2363" s="41">
        <f>TAB_!H3415</f>
        <v>0</v>
      </c>
      <c r="J2363" s="42">
        <f>TAB_!I3415</f>
        <v>0</v>
      </c>
      <c r="K2363" s="41">
        <f>TAB_!J3415</f>
        <v>0</v>
      </c>
      <c r="L2363" s="42">
        <f>TAB_!K3415</f>
        <v>0</v>
      </c>
      <c r="M2363" s="136">
        <f>TAB_!L3415</f>
        <v>2.2000000000000002</v>
      </c>
      <c r="N2363" s="42">
        <f>TAB_!M3415</f>
        <v>7.3</v>
      </c>
    </row>
    <row r="2364" spans="2:14">
      <c r="B2364" s="142" t="str">
        <f>TAB_!A3416</f>
        <v>(3)Regular</v>
      </c>
      <c r="C2364" s="136">
        <f>TAB_!B3416</f>
        <v>21.1</v>
      </c>
      <c r="D2364" s="42">
        <f>TAB_!C3416</f>
        <v>18.2</v>
      </c>
      <c r="E2364" s="41">
        <f>TAB_!D3416</f>
        <v>25</v>
      </c>
      <c r="F2364" s="42">
        <f>TAB_!E3416</f>
        <v>0</v>
      </c>
      <c r="G2364" s="41">
        <f>TAB_!F3416</f>
        <v>0</v>
      </c>
      <c r="H2364" s="42">
        <f>TAB_!G3416</f>
        <v>40</v>
      </c>
      <c r="I2364" s="41">
        <f>TAB_!H3416</f>
        <v>0</v>
      </c>
      <c r="J2364" s="42">
        <f>TAB_!I3416</f>
        <v>0</v>
      </c>
      <c r="K2364" s="41">
        <f>TAB_!J3416</f>
        <v>0</v>
      </c>
      <c r="L2364" s="42">
        <f>TAB_!K3416</f>
        <v>0</v>
      </c>
      <c r="M2364" s="136">
        <f>TAB_!L3416</f>
        <v>19.600000000000001</v>
      </c>
      <c r="N2364" s="42">
        <f>TAB_!M3416</f>
        <v>18.2</v>
      </c>
    </row>
    <row r="2365" spans="2:14">
      <c r="B2365" s="142" t="str">
        <f>TAB_!A3417</f>
        <v>(4)Bueno</v>
      </c>
      <c r="C2365" s="136">
        <f>TAB_!B3417</f>
        <v>44.7</v>
      </c>
      <c r="D2365" s="42">
        <f>TAB_!C3417</f>
        <v>54.5</v>
      </c>
      <c r="E2365" s="41">
        <f>TAB_!D3417</f>
        <v>50</v>
      </c>
      <c r="F2365" s="42">
        <f>TAB_!E3417</f>
        <v>83.3</v>
      </c>
      <c r="G2365" s="41">
        <f>TAB_!F3417</f>
        <v>50</v>
      </c>
      <c r="H2365" s="42">
        <f>TAB_!G3417</f>
        <v>20</v>
      </c>
      <c r="I2365" s="41">
        <f>TAB_!H3417</f>
        <v>0</v>
      </c>
      <c r="J2365" s="42">
        <f>TAB_!I3417</f>
        <v>0</v>
      </c>
      <c r="K2365" s="41">
        <f>TAB_!J3417</f>
        <v>0</v>
      </c>
      <c r="L2365" s="42">
        <f>TAB_!K3417</f>
        <v>0</v>
      </c>
      <c r="M2365" s="136">
        <f>TAB_!L3417</f>
        <v>45.7</v>
      </c>
      <c r="N2365" s="42">
        <f>TAB_!M3417</f>
        <v>54.5</v>
      </c>
    </row>
    <row r="2366" spans="2:14">
      <c r="B2366" s="142" t="str">
        <f>TAB_!A3418</f>
        <v>(5)Excelente</v>
      </c>
      <c r="C2366" s="136">
        <f>TAB_!B3418</f>
        <v>21.1</v>
      </c>
      <c r="D2366" s="42">
        <f>TAB_!C3418</f>
        <v>15.9</v>
      </c>
      <c r="E2366" s="41">
        <f>TAB_!D3418</f>
        <v>0</v>
      </c>
      <c r="F2366" s="42">
        <f>TAB_!E3418</f>
        <v>0</v>
      </c>
      <c r="G2366" s="41">
        <f>TAB_!F3418</f>
        <v>25</v>
      </c>
      <c r="H2366" s="42">
        <f>TAB_!G3418</f>
        <v>20</v>
      </c>
      <c r="I2366" s="41">
        <f>TAB_!H3418</f>
        <v>0</v>
      </c>
      <c r="J2366" s="42">
        <f>TAB_!I3418</f>
        <v>0</v>
      </c>
      <c r="K2366" s="41">
        <f>TAB_!J3418</f>
        <v>0</v>
      </c>
      <c r="L2366" s="42">
        <f>TAB_!K3418</f>
        <v>0</v>
      </c>
      <c r="M2366" s="136">
        <f>TAB_!L3418</f>
        <v>19.600000000000001</v>
      </c>
      <c r="N2366" s="42">
        <f>TAB_!M3418</f>
        <v>14.5</v>
      </c>
    </row>
    <row r="2367" spans="2:14">
      <c r="B2367" s="142" t="str">
        <f>TAB_!A3419</f>
        <v>NS/NA</v>
      </c>
      <c r="C2367" s="136">
        <f>TAB_!B3419</f>
        <v>2.6</v>
      </c>
      <c r="D2367" s="42">
        <f>TAB_!C3419</f>
        <v>4.5</v>
      </c>
      <c r="E2367" s="41">
        <f>TAB_!D3419</f>
        <v>25</v>
      </c>
      <c r="F2367" s="42">
        <f>TAB_!E3419</f>
        <v>0</v>
      </c>
      <c r="G2367" s="41">
        <f>TAB_!F3419</f>
        <v>25</v>
      </c>
      <c r="H2367" s="42">
        <f>TAB_!G3419</f>
        <v>20</v>
      </c>
      <c r="I2367" s="41">
        <f>TAB_!H3419</f>
        <v>0</v>
      </c>
      <c r="J2367" s="42">
        <f>TAB_!I3419</f>
        <v>0</v>
      </c>
      <c r="K2367" s="41">
        <f>TAB_!J3419</f>
        <v>0</v>
      </c>
      <c r="L2367" s="42">
        <f>TAB_!K3419</f>
        <v>0</v>
      </c>
      <c r="M2367" s="136">
        <f>TAB_!L3419</f>
        <v>6.5</v>
      </c>
      <c r="N2367" s="42">
        <f>TAB_!M3419</f>
        <v>5.5</v>
      </c>
    </row>
    <row r="2368" spans="2:14">
      <c r="B2368" s="142" t="str">
        <f>TAB_!A3420</f>
        <v>Total</v>
      </c>
      <c r="C2368" s="136">
        <f>TAB_!B3420</f>
        <v>100</v>
      </c>
      <c r="D2368" s="42">
        <f>TAB_!C3420</f>
        <v>100</v>
      </c>
      <c r="E2368" s="41">
        <f>TAB_!D3420</f>
        <v>100</v>
      </c>
      <c r="F2368" s="42">
        <f>TAB_!E3420</f>
        <v>100</v>
      </c>
      <c r="G2368" s="41">
        <f>TAB_!F3420</f>
        <v>100</v>
      </c>
      <c r="H2368" s="42">
        <f>TAB_!G3420</f>
        <v>100</v>
      </c>
      <c r="I2368" s="41">
        <f>TAB_!H3420</f>
        <v>0</v>
      </c>
      <c r="J2368" s="42">
        <f>TAB_!I3420</f>
        <v>0</v>
      </c>
      <c r="K2368" s="41">
        <f>TAB_!J3420</f>
        <v>0</v>
      </c>
      <c r="L2368" s="42">
        <f>TAB_!K3420</f>
        <v>0</v>
      </c>
      <c r="M2368" s="136">
        <f>TAB_!L3420</f>
        <v>100</v>
      </c>
      <c r="N2368" s="42">
        <f>TAB_!M3420</f>
        <v>100</v>
      </c>
    </row>
    <row r="2369" spans="2:14">
      <c r="B2369" s="143" t="str">
        <f>TAB_!A3421</f>
        <v>Numero de entrevistados</v>
      </c>
      <c r="C2369" s="137">
        <f>TAB_!B3421</f>
        <v>38</v>
      </c>
      <c r="D2369" s="44">
        <f>TAB_!C3421</f>
        <v>44</v>
      </c>
      <c r="E2369" s="43">
        <f>TAB_!D3421</f>
        <v>4</v>
      </c>
      <c r="F2369" s="44">
        <f>TAB_!E3421</f>
        <v>6</v>
      </c>
      <c r="G2369" s="43">
        <f>TAB_!F3421</f>
        <v>4</v>
      </c>
      <c r="H2369" s="44">
        <f>TAB_!G3421</f>
        <v>5</v>
      </c>
      <c r="I2369" s="43">
        <f>TAB_!H3421</f>
        <v>0</v>
      </c>
      <c r="J2369" s="44">
        <f>TAB_!I3421</f>
        <v>0</v>
      </c>
      <c r="K2369" s="43">
        <f>TAB_!J3421</f>
        <v>0</v>
      </c>
      <c r="L2369" s="44">
        <f>TAB_!K3421</f>
        <v>0</v>
      </c>
      <c r="M2369" s="137">
        <f>TAB_!L3421</f>
        <v>46</v>
      </c>
      <c r="N2369" s="44">
        <f>TAB_!M3421</f>
        <v>55</v>
      </c>
    </row>
    <row r="2370" spans="2:14">
      <c r="B2370" s="161" t="str">
        <f>TAB_!A3422</f>
        <v>TOP TWO BOX</v>
      </c>
      <c r="C2370" s="138">
        <f>TAB_!B3422</f>
        <v>65.8</v>
      </c>
      <c r="D2370" s="36">
        <f>TAB_!C3422</f>
        <v>70.5</v>
      </c>
      <c r="E2370" s="35">
        <f>TAB_!D3422</f>
        <v>50</v>
      </c>
      <c r="F2370" s="36">
        <f>TAB_!E3422</f>
        <v>83.3</v>
      </c>
      <c r="G2370" s="35">
        <f>TAB_!F3422</f>
        <v>75</v>
      </c>
      <c r="H2370" s="36">
        <f>TAB_!G3422</f>
        <v>40</v>
      </c>
      <c r="I2370" s="35">
        <f>TAB_!H3422</f>
        <v>0</v>
      </c>
      <c r="J2370" s="36">
        <f>TAB_!I3422</f>
        <v>0</v>
      </c>
      <c r="K2370" s="35">
        <f>TAB_!J3422</f>
        <v>0</v>
      </c>
      <c r="L2370" s="36">
        <f>TAB_!K3422</f>
        <v>0</v>
      </c>
      <c r="M2370" s="138">
        <f>TAB_!L3422</f>
        <v>65.2</v>
      </c>
      <c r="N2370" s="36">
        <f>TAB_!M3422</f>
        <v>69.099999999999994</v>
      </c>
    </row>
    <row r="2371" spans="2:14">
      <c r="B2371" s="142" t="str">
        <f>TAB_!A3423</f>
        <v>BOTTOM TWO BOX</v>
      </c>
      <c r="C2371" s="136">
        <f>TAB_!B3423</f>
        <v>10.5</v>
      </c>
      <c r="D2371" s="42">
        <f>TAB_!C3423</f>
        <v>6.8</v>
      </c>
      <c r="E2371" s="41">
        <f>TAB_!D3423</f>
        <v>0</v>
      </c>
      <c r="F2371" s="42">
        <f>TAB_!E3423</f>
        <v>16.7</v>
      </c>
      <c r="G2371" s="41">
        <f>TAB_!F3423</f>
        <v>0</v>
      </c>
      <c r="H2371" s="42">
        <f>TAB_!G3423</f>
        <v>0</v>
      </c>
      <c r="I2371" s="41">
        <f>TAB_!H3423</f>
        <v>0</v>
      </c>
      <c r="J2371" s="42">
        <f>TAB_!I3423</f>
        <v>0</v>
      </c>
      <c r="K2371" s="41">
        <f>TAB_!J3423</f>
        <v>0</v>
      </c>
      <c r="L2371" s="42">
        <f>TAB_!K3423</f>
        <v>0</v>
      </c>
      <c r="M2371" s="136">
        <f>TAB_!L3423</f>
        <v>8.6999999999999993</v>
      </c>
      <c r="N2371" s="42">
        <f>TAB_!M3423</f>
        <v>7.3</v>
      </c>
    </row>
    <row r="2372" spans="2:14">
      <c r="B2372" s="161" t="str">
        <f>TAB_!A3424</f>
        <v>Media Escala de 1 a 5</v>
      </c>
      <c r="C2372" s="139">
        <f>TAB_!B3424</f>
        <v>3.7</v>
      </c>
      <c r="D2372" s="38">
        <f>TAB_!C3424</f>
        <v>3.8</v>
      </c>
      <c r="E2372" s="37">
        <f>TAB_!D3424</f>
        <v>3.7</v>
      </c>
      <c r="F2372" s="38">
        <f>TAB_!E3424</f>
        <v>3.7</v>
      </c>
      <c r="G2372" s="37">
        <f>TAB_!F3424</f>
        <v>4.3</v>
      </c>
      <c r="H2372" s="38">
        <f>TAB_!G3424</f>
        <v>3.8</v>
      </c>
      <c r="I2372" s="37">
        <f>TAB_!H3424</f>
        <v>0</v>
      </c>
      <c r="J2372" s="38">
        <f>TAB_!I3424</f>
        <v>0</v>
      </c>
      <c r="K2372" s="37">
        <f>TAB_!J3424</f>
        <v>0</v>
      </c>
      <c r="L2372" s="38">
        <f>TAB_!K3424</f>
        <v>0</v>
      </c>
      <c r="M2372" s="139">
        <f>TAB_!L3424</f>
        <v>3.7</v>
      </c>
      <c r="N2372" s="38">
        <f>TAB_!M3424</f>
        <v>3.8</v>
      </c>
    </row>
    <row r="2373" spans="2:14" ht="15" thickBot="1">
      <c r="B2373" s="162" t="str">
        <f>TAB_!A3425</f>
        <v>Índice Escala de 1 a 100</v>
      </c>
      <c r="C2373" s="140">
        <f>TAB_!B3425</f>
        <v>67.599999999999994</v>
      </c>
      <c r="D2373" s="46">
        <f>TAB_!C3425</f>
        <v>70.8</v>
      </c>
      <c r="E2373" s="45">
        <f>TAB_!D3425</f>
        <v>66.7</v>
      </c>
      <c r="F2373" s="46">
        <f>TAB_!E3425</f>
        <v>66.7</v>
      </c>
      <c r="G2373" s="45">
        <f>TAB_!F3425</f>
        <v>83.3</v>
      </c>
      <c r="H2373" s="46">
        <f>TAB_!G3425</f>
        <v>68.8</v>
      </c>
      <c r="I2373" s="45">
        <f>TAB_!H3425</f>
        <v>0</v>
      </c>
      <c r="J2373" s="46">
        <f>TAB_!I3425</f>
        <v>0</v>
      </c>
      <c r="K2373" s="45">
        <f>TAB_!J3425</f>
        <v>0</v>
      </c>
      <c r="L2373" s="46">
        <f>TAB_!K3425</f>
        <v>0</v>
      </c>
      <c r="M2373" s="140">
        <f>TAB_!L3425</f>
        <v>68.599999999999994</v>
      </c>
      <c r="N2373" s="46">
        <f>TAB_!M3425</f>
        <v>70.2</v>
      </c>
    </row>
    <row r="2374" spans="2:14">
      <c r="C2374" s="33"/>
      <c r="D2374" s="33"/>
      <c r="E2374" s="33"/>
      <c r="F2374" s="33"/>
      <c r="G2374" s="33"/>
      <c r="H2374" s="33"/>
      <c r="I2374" s="33"/>
      <c r="J2374" s="33"/>
      <c r="K2374" s="33"/>
      <c r="L2374" s="33"/>
      <c r="M2374" s="33"/>
      <c r="N2374" s="33"/>
    </row>
    <row r="2375" spans="2:14">
      <c r="C2375" s="33"/>
      <c r="D2375" s="33"/>
      <c r="E2375" s="33"/>
      <c r="F2375" s="33"/>
      <c r="G2375" s="33"/>
      <c r="H2375" s="33"/>
      <c r="I2375" s="33"/>
      <c r="J2375" s="33"/>
      <c r="K2375" s="33"/>
      <c r="L2375" s="33"/>
      <c r="M2375" s="33"/>
      <c r="N2375" s="33"/>
    </row>
    <row r="2376" spans="2:14">
      <c r="B2376" s="141" t="str">
        <f>TAB_!A3428</f>
        <v>Califique la calidad de los siguientes sistemas de información para los estudiantes/profesores:</v>
      </c>
      <c r="C2376" s="33"/>
      <c r="D2376" s="33"/>
      <c r="E2376" s="33"/>
      <c r="F2376" s="33"/>
      <c r="G2376" s="33"/>
      <c r="H2376" s="33"/>
      <c r="I2376" s="33"/>
      <c r="J2376" s="33"/>
      <c r="K2376" s="33"/>
      <c r="L2376" s="33"/>
      <c r="M2376" s="33"/>
      <c r="N2376" s="33"/>
    </row>
    <row r="2377" spans="2:14" ht="15" thickBot="1">
      <c r="B2377" s="141" t="str">
        <f>TAB_!A3429</f>
        <v>Eureka (Sistema de la Biblioteca)</v>
      </c>
      <c r="C2377" s="33"/>
      <c r="D2377" s="33"/>
      <c r="E2377" s="33"/>
      <c r="F2377" s="33"/>
      <c r="G2377" s="33"/>
      <c r="H2377" s="33"/>
      <c r="I2377" s="33"/>
      <c r="J2377" s="33"/>
      <c r="K2377" s="33"/>
      <c r="L2377" s="33"/>
      <c r="M2377" s="33"/>
      <c r="N2377" s="33"/>
    </row>
    <row r="2378" spans="2:14">
      <c r="B2378" s="160" t="str">
        <f>TAB_!A3437</f>
        <v>(1)Muy Malo</v>
      </c>
      <c r="C2378" s="159">
        <f>TAB_!B3437</f>
        <v>0</v>
      </c>
      <c r="D2378" s="158">
        <f>TAB_!C3437</f>
        <v>0</v>
      </c>
      <c r="E2378" s="157">
        <f>TAB_!D3437</f>
        <v>0</v>
      </c>
      <c r="F2378" s="158">
        <f>TAB_!E3437</f>
        <v>0</v>
      </c>
      <c r="G2378" s="157">
        <f>TAB_!F3437</f>
        <v>0</v>
      </c>
      <c r="H2378" s="158">
        <f>TAB_!G3437</f>
        <v>0</v>
      </c>
      <c r="I2378" s="157">
        <f>TAB_!H3437</f>
        <v>0</v>
      </c>
      <c r="J2378" s="158">
        <f>TAB_!I3437</f>
        <v>0</v>
      </c>
      <c r="K2378" s="157">
        <f>TAB_!J3437</f>
        <v>0</v>
      </c>
      <c r="L2378" s="158">
        <f>TAB_!K3437</f>
        <v>0</v>
      </c>
      <c r="M2378" s="159">
        <f>TAB_!L3437</f>
        <v>0</v>
      </c>
      <c r="N2378" s="158">
        <f>TAB_!M3437</f>
        <v>0</v>
      </c>
    </row>
    <row r="2379" spans="2:14">
      <c r="B2379" s="142" t="str">
        <f>TAB_!A3438</f>
        <v>(2)Malo</v>
      </c>
      <c r="C2379" s="136">
        <f>TAB_!B3438</f>
        <v>2.6</v>
      </c>
      <c r="D2379" s="42">
        <f>TAB_!C3438</f>
        <v>9.1</v>
      </c>
      <c r="E2379" s="41">
        <f>TAB_!D3438</f>
        <v>0</v>
      </c>
      <c r="F2379" s="42">
        <f>TAB_!E3438</f>
        <v>0</v>
      </c>
      <c r="G2379" s="41">
        <f>TAB_!F3438</f>
        <v>0</v>
      </c>
      <c r="H2379" s="42">
        <f>TAB_!G3438</f>
        <v>0</v>
      </c>
      <c r="I2379" s="41">
        <f>TAB_!H3438</f>
        <v>0</v>
      </c>
      <c r="J2379" s="42">
        <f>TAB_!I3438</f>
        <v>0</v>
      </c>
      <c r="K2379" s="41">
        <f>TAB_!J3438</f>
        <v>0</v>
      </c>
      <c r="L2379" s="42">
        <f>TAB_!K3438</f>
        <v>0</v>
      </c>
      <c r="M2379" s="136">
        <f>TAB_!L3438</f>
        <v>2.2000000000000002</v>
      </c>
      <c r="N2379" s="42">
        <f>TAB_!M3438</f>
        <v>7.3</v>
      </c>
    </row>
    <row r="2380" spans="2:14">
      <c r="B2380" s="142" t="str">
        <f>TAB_!A3439</f>
        <v>(3)Regular</v>
      </c>
      <c r="C2380" s="136">
        <f>TAB_!B3439</f>
        <v>5.3</v>
      </c>
      <c r="D2380" s="42">
        <f>TAB_!C3439</f>
        <v>20.5</v>
      </c>
      <c r="E2380" s="41">
        <f>TAB_!D3439</f>
        <v>25</v>
      </c>
      <c r="F2380" s="42">
        <f>TAB_!E3439</f>
        <v>16.7</v>
      </c>
      <c r="G2380" s="41">
        <f>TAB_!F3439</f>
        <v>0</v>
      </c>
      <c r="H2380" s="42">
        <f>TAB_!G3439</f>
        <v>20</v>
      </c>
      <c r="I2380" s="41">
        <f>TAB_!H3439</f>
        <v>0</v>
      </c>
      <c r="J2380" s="42">
        <f>TAB_!I3439</f>
        <v>0</v>
      </c>
      <c r="K2380" s="41">
        <f>TAB_!J3439</f>
        <v>0</v>
      </c>
      <c r="L2380" s="42">
        <f>TAB_!K3439</f>
        <v>0</v>
      </c>
      <c r="M2380" s="136">
        <f>TAB_!L3439</f>
        <v>6.5</v>
      </c>
      <c r="N2380" s="42">
        <f>TAB_!M3439</f>
        <v>20</v>
      </c>
    </row>
    <row r="2381" spans="2:14">
      <c r="B2381" s="142" t="str">
        <f>TAB_!A3440</f>
        <v>(4)Bueno</v>
      </c>
      <c r="C2381" s="136">
        <f>TAB_!B3440</f>
        <v>47.4</v>
      </c>
      <c r="D2381" s="42">
        <f>TAB_!C3440</f>
        <v>34.1</v>
      </c>
      <c r="E2381" s="41">
        <f>TAB_!D3440</f>
        <v>50</v>
      </c>
      <c r="F2381" s="42">
        <f>TAB_!E3440</f>
        <v>66.7</v>
      </c>
      <c r="G2381" s="41">
        <f>TAB_!F3440</f>
        <v>75</v>
      </c>
      <c r="H2381" s="42">
        <f>TAB_!G3440</f>
        <v>60</v>
      </c>
      <c r="I2381" s="41">
        <f>TAB_!H3440</f>
        <v>0</v>
      </c>
      <c r="J2381" s="42">
        <f>TAB_!I3440</f>
        <v>0</v>
      </c>
      <c r="K2381" s="41">
        <f>TAB_!J3440</f>
        <v>0</v>
      </c>
      <c r="L2381" s="42">
        <f>TAB_!K3440</f>
        <v>0</v>
      </c>
      <c r="M2381" s="136">
        <f>TAB_!L3440</f>
        <v>50</v>
      </c>
      <c r="N2381" s="42">
        <f>TAB_!M3440</f>
        <v>40</v>
      </c>
    </row>
    <row r="2382" spans="2:14">
      <c r="B2382" s="142" t="str">
        <f>TAB_!A3441</f>
        <v>(5)Excelente</v>
      </c>
      <c r="C2382" s="136">
        <f>TAB_!B3441</f>
        <v>42.1</v>
      </c>
      <c r="D2382" s="42">
        <f>TAB_!C3441</f>
        <v>34.1</v>
      </c>
      <c r="E2382" s="41">
        <f>TAB_!D3441</f>
        <v>25</v>
      </c>
      <c r="F2382" s="42">
        <f>TAB_!E3441</f>
        <v>0</v>
      </c>
      <c r="G2382" s="41">
        <f>TAB_!F3441</f>
        <v>25</v>
      </c>
      <c r="H2382" s="42">
        <f>TAB_!G3441</f>
        <v>20</v>
      </c>
      <c r="I2382" s="41">
        <f>TAB_!H3441</f>
        <v>0</v>
      </c>
      <c r="J2382" s="42">
        <f>TAB_!I3441</f>
        <v>0</v>
      </c>
      <c r="K2382" s="41">
        <f>TAB_!J3441</f>
        <v>0</v>
      </c>
      <c r="L2382" s="42">
        <f>TAB_!K3441</f>
        <v>0</v>
      </c>
      <c r="M2382" s="136">
        <f>TAB_!L3441</f>
        <v>39.1</v>
      </c>
      <c r="N2382" s="42">
        <f>TAB_!M3441</f>
        <v>29.1</v>
      </c>
    </row>
    <row r="2383" spans="2:14">
      <c r="B2383" s="142" t="str">
        <f>TAB_!A3442</f>
        <v>NS/NA</v>
      </c>
      <c r="C2383" s="136">
        <f>TAB_!B3442</f>
        <v>2.6</v>
      </c>
      <c r="D2383" s="42">
        <f>TAB_!C3442</f>
        <v>2.2999999999999998</v>
      </c>
      <c r="E2383" s="41">
        <f>TAB_!D3442</f>
        <v>0</v>
      </c>
      <c r="F2383" s="42">
        <f>TAB_!E3442</f>
        <v>16.7</v>
      </c>
      <c r="G2383" s="41">
        <f>TAB_!F3442</f>
        <v>0</v>
      </c>
      <c r="H2383" s="42">
        <f>TAB_!G3442</f>
        <v>0</v>
      </c>
      <c r="I2383" s="41">
        <f>TAB_!H3442</f>
        <v>0</v>
      </c>
      <c r="J2383" s="42">
        <f>TAB_!I3442</f>
        <v>0</v>
      </c>
      <c r="K2383" s="41">
        <f>TAB_!J3442</f>
        <v>0</v>
      </c>
      <c r="L2383" s="42">
        <f>TAB_!K3442</f>
        <v>0</v>
      </c>
      <c r="M2383" s="136">
        <f>TAB_!L3442</f>
        <v>2.2000000000000002</v>
      </c>
      <c r="N2383" s="42">
        <f>TAB_!M3442</f>
        <v>3.6</v>
      </c>
    </row>
    <row r="2384" spans="2:14">
      <c r="B2384" s="142" t="str">
        <f>TAB_!A3443</f>
        <v>Total</v>
      </c>
      <c r="C2384" s="136">
        <f>TAB_!B3443</f>
        <v>100</v>
      </c>
      <c r="D2384" s="42">
        <f>TAB_!C3443</f>
        <v>100</v>
      </c>
      <c r="E2384" s="41">
        <f>TAB_!D3443</f>
        <v>100</v>
      </c>
      <c r="F2384" s="42">
        <f>TAB_!E3443</f>
        <v>100</v>
      </c>
      <c r="G2384" s="41">
        <f>TAB_!F3443</f>
        <v>100</v>
      </c>
      <c r="H2384" s="42">
        <f>TAB_!G3443</f>
        <v>100</v>
      </c>
      <c r="I2384" s="41">
        <f>TAB_!H3443</f>
        <v>0</v>
      </c>
      <c r="J2384" s="42">
        <f>TAB_!I3443</f>
        <v>0</v>
      </c>
      <c r="K2384" s="41">
        <f>TAB_!J3443</f>
        <v>0</v>
      </c>
      <c r="L2384" s="42">
        <f>TAB_!K3443</f>
        <v>0</v>
      </c>
      <c r="M2384" s="136">
        <f>TAB_!L3443</f>
        <v>100</v>
      </c>
      <c r="N2384" s="42">
        <f>TAB_!M3443</f>
        <v>100</v>
      </c>
    </row>
    <row r="2385" spans="2:14">
      <c r="B2385" s="143" t="str">
        <f>TAB_!A3444</f>
        <v>Numero de entrevistados</v>
      </c>
      <c r="C2385" s="137">
        <f>TAB_!B3444</f>
        <v>38</v>
      </c>
      <c r="D2385" s="44">
        <f>TAB_!C3444</f>
        <v>44</v>
      </c>
      <c r="E2385" s="43">
        <f>TAB_!D3444</f>
        <v>4</v>
      </c>
      <c r="F2385" s="44">
        <f>TAB_!E3444</f>
        <v>6</v>
      </c>
      <c r="G2385" s="43">
        <f>TAB_!F3444</f>
        <v>4</v>
      </c>
      <c r="H2385" s="44">
        <f>TAB_!G3444</f>
        <v>5</v>
      </c>
      <c r="I2385" s="43">
        <f>TAB_!H3444</f>
        <v>0</v>
      </c>
      <c r="J2385" s="44">
        <f>TAB_!I3444</f>
        <v>0</v>
      </c>
      <c r="K2385" s="43">
        <f>TAB_!J3444</f>
        <v>0</v>
      </c>
      <c r="L2385" s="44">
        <f>TAB_!K3444</f>
        <v>0</v>
      </c>
      <c r="M2385" s="137">
        <f>TAB_!L3444</f>
        <v>46</v>
      </c>
      <c r="N2385" s="44">
        <f>TAB_!M3444</f>
        <v>55</v>
      </c>
    </row>
    <row r="2386" spans="2:14">
      <c r="B2386" s="161" t="str">
        <f>TAB_!A3445</f>
        <v>TOP TWO BOX</v>
      </c>
      <c r="C2386" s="138">
        <f>TAB_!B3445</f>
        <v>89.5</v>
      </c>
      <c r="D2386" s="36">
        <f>TAB_!C3445</f>
        <v>68.2</v>
      </c>
      <c r="E2386" s="35">
        <f>TAB_!D3445</f>
        <v>75</v>
      </c>
      <c r="F2386" s="36">
        <f>TAB_!E3445</f>
        <v>66.7</v>
      </c>
      <c r="G2386" s="35">
        <f>TAB_!F3445</f>
        <v>100</v>
      </c>
      <c r="H2386" s="36">
        <f>TAB_!G3445</f>
        <v>80</v>
      </c>
      <c r="I2386" s="35">
        <f>TAB_!H3445</f>
        <v>0</v>
      </c>
      <c r="J2386" s="36">
        <f>TAB_!I3445</f>
        <v>0</v>
      </c>
      <c r="K2386" s="35">
        <f>TAB_!J3445</f>
        <v>0</v>
      </c>
      <c r="L2386" s="36">
        <f>TAB_!K3445</f>
        <v>0</v>
      </c>
      <c r="M2386" s="138">
        <f>TAB_!L3445</f>
        <v>89.1</v>
      </c>
      <c r="N2386" s="36">
        <f>TAB_!M3445</f>
        <v>69.099999999999994</v>
      </c>
    </row>
    <row r="2387" spans="2:14">
      <c r="B2387" s="142" t="str">
        <f>TAB_!A3446</f>
        <v>BOTTOM TWO BOX</v>
      </c>
      <c r="C2387" s="136">
        <f>TAB_!B3446</f>
        <v>2.6</v>
      </c>
      <c r="D2387" s="42">
        <f>TAB_!C3446</f>
        <v>9.1</v>
      </c>
      <c r="E2387" s="41">
        <f>TAB_!D3446</f>
        <v>0</v>
      </c>
      <c r="F2387" s="42">
        <f>TAB_!E3446</f>
        <v>0</v>
      </c>
      <c r="G2387" s="41">
        <f>TAB_!F3446</f>
        <v>0</v>
      </c>
      <c r="H2387" s="42">
        <f>TAB_!G3446</f>
        <v>0</v>
      </c>
      <c r="I2387" s="41">
        <f>TAB_!H3446</f>
        <v>0</v>
      </c>
      <c r="J2387" s="42">
        <f>TAB_!I3446</f>
        <v>0</v>
      </c>
      <c r="K2387" s="41">
        <f>TAB_!J3446</f>
        <v>0</v>
      </c>
      <c r="L2387" s="42">
        <f>TAB_!K3446</f>
        <v>0</v>
      </c>
      <c r="M2387" s="136">
        <f>TAB_!L3446</f>
        <v>2.2000000000000002</v>
      </c>
      <c r="N2387" s="42">
        <f>TAB_!M3446</f>
        <v>7.3</v>
      </c>
    </row>
    <row r="2388" spans="2:14">
      <c r="B2388" s="161" t="str">
        <f>TAB_!A3447</f>
        <v>Media Escala de 1 a 5</v>
      </c>
      <c r="C2388" s="139">
        <f>TAB_!B3447</f>
        <v>4.3</v>
      </c>
      <c r="D2388" s="38">
        <f>TAB_!C3447</f>
        <v>4</v>
      </c>
      <c r="E2388" s="37">
        <f>TAB_!D3447</f>
        <v>4</v>
      </c>
      <c r="F2388" s="38">
        <f>TAB_!E3447</f>
        <v>3.8</v>
      </c>
      <c r="G2388" s="37">
        <f>TAB_!F3447</f>
        <v>4.3</v>
      </c>
      <c r="H2388" s="38">
        <f>TAB_!G3447</f>
        <v>4</v>
      </c>
      <c r="I2388" s="37">
        <f>TAB_!H3447</f>
        <v>0</v>
      </c>
      <c r="J2388" s="38">
        <f>TAB_!I3447</f>
        <v>0</v>
      </c>
      <c r="K2388" s="37">
        <f>TAB_!J3447</f>
        <v>0</v>
      </c>
      <c r="L2388" s="38">
        <f>TAB_!K3447</f>
        <v>0</v>
      </c>
      <c r="M2388" s="139">
        <f>TAB_!L3447</f>
        <v>4.3</v>
      </c>
      <c r="N2388" s="38">
        <f>TAB_!M3447</f>
        <v>3.9</v>
      </c>
    </row>
    <row r="2389" spans="2:14" ht="15" thickBot="1">
      <c r="B2389" s="162" t="str">
        <f>TAB_!A3448</f>
        <v>Índice Escala de 1 a 100</v>
      </c>
      <c r="C2389" s="140">
        <f>TAB_!B3448</f>
        <v>83.1</v>
      </c>
      <c r="D2389" s="46">
        <f>TAB_!C3448</f>
        <v>73.8</v>
      </c>
      <c r="E2389" s="45">
        <f>TAB_!D3448</f>
        <v>75</v>
      </c>
      <c r="F2389" s="46">
        <f>TAB_!E3448</f>
        <v>70</v>
      </c>
      <c r="G2389" s="45">
        <f>TAB_!F3448</f>
        <v>81.3</v>
      </c>
      <c r="H2389" s="46">
        <f>TAB_!G3448</f>
        <v>75</v>
      </c>
      <c r="I2389" s="45">
        <f>TAB_!H3448</f>
        <v>0</v>
      </c>
      <c r="J2389" s="46">
        <f>TAB_!I3448</f>
        <v>0</v>
      </c>
      <c r="K2389" s="45">
        <f>TAB_!J3448</f>
        <v>0</v>
      </c>
      <c r="L2389" s="46">
        <f>TAB_!K3448</f>
        <v>0</v>
      </c>
      <c r="M2389" s="140">
        <f>TAB_!L3448</f>
        <v>82.2</v>
      </c>
      <c r="N2389" s="46">
        <f>TAB_!M3448</f>
        <v>73.599999999999994</v>
      </c>
    </row>
    <row r="2390" spans="2:14">
      <c r="C2390" s="33"/>
      <c r="D2390" s="33"/>
      <c r="E2390" s="33"/>
      <c r="F2390" s="33"/>
      <c r="G2390" s="33"/>
      <c r="H2390" s="33"/>
      <c r="I2390" s="33"/>
      <c r="J2390" s="33"/>
      <c r="K2390" s="33"/>
      <c r="L2390" s="33"/>
      <c r="M2390" s="33"/>
      <c r="N2390" s="33"/>
    </row>
    <row r="2391" spans="2:14">
      <c r="C2391" s="33"/>
      <c r="D2391" s="33"/>
      <c r="E2391" s="33"/>
      <c r="F2391" s="33"/>
      <c r="G2391" s="33"/>
      <c r="H2391" s="33"/>
      <c r="I2391" s="33"/>
      <c r="J2391" s="33"/>
      <c r="K2391" s="33"/>
      <c r="L2391" s="33"/>
      <c r="M2391" s="33"/>
      <c r="N2391" s="33"/>
    </row>
    <row r="2392" spans="2:14">
      <c r="B2392" s="141" t="str">
        <f>TAB_!A3451</f>
        <v>Califique la calidad de los siguientes sistemas de información para los estudiantes/profesores:</v>
      </c>
      <c r="C2392" s="33"/>
      <c r="D2392" s="33"/>
      <c r="E2392" s="33"/>
      <c r="F2392" s="33"/>
      <c r="G2392" s="33"/>
      <c r="H2392" s="33"/>
      <c r="I2392" s="33"/>
      <c r="J2392" s="33"/>
      <c r="K2392" s="33"/>
      <c r="L2392" s="33"/>
      <c r="M2392" s="33"/>
      <c r="N2392" s="33"/>
    </row>
    <row r="2393" spans="2:14" ht="15" thickBot="1">
      <c r="B2393" s="141" t="str">
        <f>TAB_!A3452</f>
        <v>Syllabus</v>
      </c>
      <c r="C2393" s="33"/>
      <c r="D2393" s="33"/>
      <c r="E2393" s="33"/>
      <c r="F2393" s="33"/>
      <c r="G2393" s="33"/>
      <c r="H2393" s="33"/>
      <c r="I2393" s="33"/>
      <c r="J2393" s="33"/>
      <c r="K2393" s="33"/>
      <c r="L2393" s="33"/>
      <c r="M2393" s="33"/>
      <c r="N2393" s="33"/>
    </row>
    <row r="2394" spans="2:14">
      <c r="B2394" s="160" t="str">
        <f>TAB_!A3460</f>
        <v>(1)Muy Malo</v>
      </c>
      <c r="C2394" s="159">
        <f>TAB_!B3460</f>
        <v>0</v>
      </c>
      <c r="D2394" s="158">
        <f>TAB_!C3460</f>
        <v>0</v>
      </c>
      <c r="E2394" s="157">
        <f>TAB_!D3460</f>
        <v>0</v>
      </c>
      <c r="F2394" s="158">
        <f>TAB_!E3460</f>
        <v>0</v>
      </c>
      <c r="G2394" s="157">
        <f>TAB_!F3460</f>
        <v>0</v>
      </c>
      <c r="H2394" s="158">
        <f>TAB_!G3460</f>
        <v>0</v>
      </c>
      <c r="I2394" s="157">
        <f>TAB_!H3460</f>
        <v>0</v>
      </c>
      <c r="J2394" s="158">
        <f>TAB_!I3460</f>
        <v>0</v>
      </c>
      <c r="K2394" s="157">
        <f>TAB_!J3460</f>
        <v>0</v>
      </c>
      <c r="L2394" s="158">
        <f>TAB_!K3460</f>
        <v>0</v>
      </c>
      <c r="M2394" s="159">
        <f>TAB_!L3460</f>
        <v>0</v>
      </c>
      <c r="N2394" s="158">
        <f>TAB_!M3460</f>
        <v>0</v>
      </c>
    </row>
    <row r="2395" spans="2:14">
      <c r="B2395" s="142" t="str">
        <f>TAB_!A3461</f>
        <v>(2)Malo</v>
      </c>
      <c r="C2395" s="136">
        <f>TAB_!B3461</f>
        <v>0</v>
      </c>
      <c r="D2395" s="42">
        <f>TAB_!C3461</f>
        <v>0</v>
      </c>
      <c r="E2395" s="41">
        <f>TAB_!D3461</f>
        <v>0</v>
      </c>
      <c r="F2395" s="42">
        <f>TAB_!E3461</f>
        <v>16.7</v>
      </c>
      <c r="G2395" s="41">
        <f>TAB_!F3461</f>
        <v>0</v>
      </c>
      <c r="H2395" s="42">
        <f>TAB_!G3461</f>
        <v>0</v>
      </c>
      <c r="I2395" s="41">
        <f>TAB_!H3461</f>
        <v>0</v>
      </c>
      <c r="J2395" s="42">
        <f>TAB_!I3461</f>
        <v>0</v>
      </c>
      <c r="K2395" s="41">
        <f>TAB_!J3461</f>
        <v>0</v>
      </c>
      <c r="L2395" s="42">
        <f>TAB_!K3461</f>
        <v>0</v>
      </c>
      <c r="M2395" s="136">
        <f>TAB_!L3461</f>
        <v>0</v>
      </c>
      <c r="N2395" s="42">
        <f>TAB_!M3461</f>
        <v>16.7</v>
      </c>
    </row>
    <row r="2396" spans="2:14">
      <c r="B2396" s="142" t="str">
        <f>TAB_!A3462</f>
        <v>(3)Regular</v>
      </c>
      <c r="C2396" s="136">
        <f>TAB_!B3462</f>
        <v>0</v>
      </c>
      <c r="D2396" s="42">
        <f>TAB_!C3462</f>
        <v>0</v>
      </c>
      <c r="E2396" s="41">
        <f>TAB_!D3462</f>
        <v>25</v>
      </c>
      <c r="F2396" s="42">
        <f>TAB_!E3462</f>
        <v>33.299999999999997</v>
      </c>
      <c r="G2396" s="41">
        <f>TAB_!F3462</f>
        <v>0</v>
      </c>
      <c r="H2396" s="42">
        <f>TAB_!G3462</f>
        <v>0</v>
      </c>
      <c r="I2396" s="41">
        <f>TAB_!H3462</f>
        <v>0</v>
      </c>
      <c r="J2396" s="42">
        <f>TAB_!I3462</f>
        <v>0</v>
      </c>
      <c r="K2396" s="41">
        <f>TAB_!J3462</f>
        <v>0</v>
      </c>
      <c r="L2396" s="42">
        <f>TAB_!K3462</f>
        <v>0</v>
      </c>
      <c r="M2396" s="136">
        <f>TAB_!L3462</f>
        <v>25</v>
      </c>
      <c r="N2396" s="42">
        <f>TAB_!M3462</f>
        <v>33.299999999999997</v>
      </c>
    </row>
    <row r="2397" spans="2:14">
      <c r="B2397" s="142" t="str">
        <f>TAB_!A3463</f>
        <v>(4)Bueno</v>
      </c>
      <c r="C2397" s="136">
        <f>TAB_!B3463</f>
        <v>0</v>
      </c>
      <c r="D2397" s="42">
        <f>TAB_!C3463</f>
        <v>0</v>
      </c>
      <c r="E2397" s="41">
        <f>TAB_!D3463</f>
        <v>75</v>
      </c>
      <c r="F2397" s="42">
        <f>TAB_!E3463</f>
        <v>50</v>
      </c>
      <c r="G2397" s="41">
        <f>TAB_!F3463</f>
        <v>0</v>
      </c>
      <c r="H2397" s="42">
        <f>TAB_!G3463</f>
        <v>0</v>
      </c>
      <c r="I2397" s="41">
        <f>TAB_!H3463</f>
        <v>0</v>
      </c>
      <c r="J2397" s="42">
        <f>TAB_!I3463</f>
        <v>0</v>
      </c>
      <c r="K2397" s="41">
        <f>TAB_!J3463</f>
        <v>0</v>
      </c>
      <c r="L2397" s="42">
        <f>TAB_!K3463</f>
        <v>0</v>
      </c>
      <c r="M2397" s="136">
        <f>TAB_!L3463</f>
        <v>75</v>
      </c>
      <c r="N2397" s="42">
        <f>TAB_!M3463</f>
        <v>50</v>
      </c>
    </row>
    <row r="2398" spans="2:14">
      <c r="B2398" s="142" t="str">
        <f>TAB_!A3464</f>
        <v>(5)Excelente</v>
      </c>
      <c r="C2398" s="136">
        <f>TAB_!B3464</f>
        <v>0</v>
      </c>
      <c r="D2398" s="42">
        <f>TAB_!C3464</f>
        <v>0</v>
      </c>
      <c r="E2398" s="41">
        <f>TAB_!D3464</f>
        <v>0</v>
      </c>
      <c r="F2398" s="42">
        <f>TAB_!E3464</f>
        <v>0</v>
      </c>
      <c r="G2398" s="41">
        <f>TAB_!F3464</f>
        <v>0</v>
      </c>
      <c r="H2398" s="42">
        <f>TAB_!G3464</f>
        <v>0</v>
      </c>
      <c r="I2398" s="41">
        <f>TAB_!H3464</f>
        <v>0</v>
      </c>
      <c r="J2398" s="42">
        <f>TAB_!I3464</f>
        <v>0</v>
      </c>
      <c r="K2398" s="41">
        <f>TAB_!J3464</f>
        <v>0</v>
      </c>
      <c r="L2398" s="42">
        <f>TAB_!K3464</f>
        <v>0</v>
      </c>
      <c r="M2398" s="136">
        <f>TAB_!L3464</f>
        <v>0</v>
      </c>
      <c r="N2398" s="42">
        <f>TAB_!M3464</f>
        <v>0</v>
      </c>
    </row>
    <row r="2399" spans="2:14">
      <c r="B2399" s="142" t="str">
        <f>TAB_!A3465</f>
        <v>NS/NA</v>
      </c>
      <c r="C2399" s="136">
        <f>TAB_!B3465</f>
        <v>0</v>
      </c>
      <c r="D2399" s="42">
        <f>TAB_!C3465</f>
        <v>0</v>
      </c>
      <c r="E2399" s="41">
        <f>TAB_!D3465</f>
        <v>0</v>
      </c>
      <c r="F2399" s="42">
        <f>TAB_!E3465</f>
        <v>0</v>
      </c>
      <c r="G2399" s="41">
        <f>TAB_!F3465</f>
        <v>0</v>
      </c>
      <c r="H2399" s="42">
        <f>TAB_!G3465</f>
        <v>0</v>
      </c>
      <c r="I2399" s="41">
        <f>TAB_!H3465</f>
        <v>0</v>
      </c>
      <c r="J2399" s="42">
        <f>TAB_!I3465</f>
        <v>0</v>
      </c>
      <c r="K2399" s="41">
        <f>TAB_!J3465</f>
        <v>0</v>
      </c>
      <c r="L2399" s="42">
        <f>TAB_!K3465</f>
        <v>0</v>
      </c>
      <c r="M2399" s="136">
        <f>TAB_!L3465</f>
        <v>0</v>
      </c>
      <c r="N2399" s="42">
        <f>TAB_!M3465</f>
        <v>0</v>
      </c>
    </row>
    <row r="2400" spans="2:14">
      <c r="B2400" s="142" t="str">
        <f>TAB_!A3466</f>
        <v>Total</v>
      </c>
      <c r="C2400" s="136">
        <f>TAB_!B3466</f>
        <v>0</v>
      </c>
      <c r="D2400" s="42">
        <f>TAB_!C3466</f>
        <v>0</v>
      </c>
      <c r="E2400" s="41">
        <f>TAB_!D3466</f>
        <v>100</v>
      </c>
      <c r="F2400" s="42">
        <f>TAB_!E3466</f>
        <v>100</v>
      </c>
      <c r="G2400" s="41">
        <f>TAB_!F3466</f>
        <v>0</v>
      </c>
      <c r="H2400" s="42">
        <f>TAB_!G3466</f>
        <v>0</v>
      </c>
      <c r="I2400" s="41">
        <f>TAB_!H3466</f>
        <v>0</v>
      </c>
      <c r="J2400" s="42">
        <f>TAB_!I3466</f>
        <v>0</v>
      </c>
      <c r="K2400" s="41">
        <f>TAB_!J3466</f>
        <v>0</v>
      </c>
      <c r="L2400" s="42">
        <f>TAB_!K3466</f>
        <v>0</v>
      </c>
      <c r="M2400" s="136">
        <f>TAB_!L3466</f>
        <v>100</v>
      </c>
      <c r="N2400" s="42">
        <f>TAB_!M3466</f>
        <v>100</v>
      </c>
    </row>
    <row r="2401" spans="2:14">
      <c r="B2401" s="143" t="str">
        <f>TAB_!A3467</f>
        <v>Numero de entrevistados</v>
      </c>
      <c r="C2401" s="137">
        <f>TAB_!B3467</f>
        <v>0</v>
      </c>
      <c r="D2401" s="44">
        <f>TAB_!C3467</f>
        <v>0</v>
      </c>
      <c r="E2401" s="43">
        <f>TAB_!D3467</f>
        <v>4</v>
      </c>
      <c r="F2401" s="44">
        <f>TAB_!E3467</f>
        <v>6</v>
      </c>
      <c r="G2401" s="43">
        <f>TAB_!F3467</f>
        <v>0</v>
      </c>
      <c r="H2401" s="44">
        <f>TAB_!G3467</f>
        <v>0</v>
      </c>
      <c r="I2401" s="43">
        <f>TAB_!H3467</f>
        <v>0</v>
      </c>
      <c r="J2401" s="44">
        <f>TAB_!I3467</f>
        <v>0</v>
      </c>
      <c r="K2401" s="43">
        <f>TAB_!J3467</f>
        <v>0</v>
      </c>
      <c r="L2401" s="44">
        <f>TAB_!K3467</f>
        <v>0</v>
      </c>
      <c r="M2401" s="137">
        <f>TAB_!L3467</f>
        <v>4</v>
      </c>
      <c r="N2401" s="44">
        <f>TAB_!M3467</f>
        <v>6</v>
      </c>
    </row>
    <row r="2402" spans="2:14">
      <c r="B2402" s="161" t="str">
        <f>TAB_!A3468</f>
        <v>TOP TWO BOX</v>
      </c>
      <c r="C2402" s="138">
        <f>TAB_!B3468</f>
        <v>0</v>
      </c>
      <c r="D2402" s="36">
        <f>TAB_!C3468</f>
        <v>0</v>
      </c>
      <c r="E2402" s="35">
        <f>TAB_!D3468</f>
        <v>75</v>
      </c>
      <c r="F2402" s="36">
        <f>TAB_!E3468</f>
        <v>50</v>
      </c>
      <c r="G2402" s="35">
        <f>TAB_!F3468</f>
        <v>0</v>
      </c>
      <c r="H2402" s="36">
        <f>TAB_!G3468</f>
        <v>0</v>
      </c>
      <c r="I2402" s="35">
        <f>TAB_!H3468</f>
        <v>0</v>
      </c>
      <c r="J2402" s="36">
        <f>TAB_!I3468</f>
        <v>0</v>
      </c>
      <c r="K2402" s="35">
        <f>TAB_!J3468</f>
        <v>0</v>
      </c>
      <c r="L2402" s="36">
        <f>TAB_!K3468</f>
        <v>0</v>
      </c>
      <c r="M2402" s="138">
        <f>TAB_!L3468</f>
        <v>75</v>
      </c>
      <c r="N2402" s="36">
        <f>TAB_!M3468</f>
        <v>50</v>
      </c>
    </row>
    <row r="2403" spans="2:14">
      <c r="B2403" s="142" t="str">
        <f>TAB_!A3469</f>
        <v>BOTTOM TWO BOX</v>
      </c>
      <c r="C2403" s="136">
        <f>TAB_!B3469</f>
        <v>0</v>
      </c>
      <c r="D2403" s="42">
        <f>TAB_!C3469</f>
        <v>0</v>
      </c>
      <c r="E2403" s="41">
        <f>TAB_!D3469</f>
        <v>0</v>
      </c>
      <c r="F2403" s="42">
        <f>TAB_!E3469</f>
        <v>16.7</v>
      </c>
      <c r="G2403" s="41">
        <f>TAB_!F3469</f>
        <v>0</v>
      </c>
      <c r="H2403" s="42">
        <f>TAB_!G3469</f>
        <v>0</v>
      </c>
      <c r="I2403" s="41">
        <f>TAB_!H3469</f>
        <v>0</v>
      </c>
      <c r="J2403" s="42">
        <f>TAB_!I3469</f>
        <v>0</v>
      </c>
      <c r="K2403" s="41">
        <f>TAB_!J3469</f>
        <v>0</v>
      </c>
      <c r="L2403" s="42">
        <f>TAB_!K3469</f>
        <v>0</v>
      </c>
      <c r="M2403" s="136">
        <f>TAB_!L3469</f>
        <v>0</v>
      </c>
      <c r="N2403" s="42">
        <f>TAB_!M3469</f>
        <v>16.7</v>
      </c>
    </row>
    <row r="2404" spans="2:14">
      <c r="B2404" s="161" t="str">
        <f>TAB_!A3470</f>
        <v>Media Escala de 1 a 5</v>
      </c>
      <c r="C2404" s="139">
        <f>TAB_!B3470</f>
        <v>0</v>
      </c>
      <c r="D2404" s="38">
        <f>TAB_!C3470</f>
        <v>0</v>
      </c>
      <c r="E2404" s="37">
        <f>TAB_!D3470</f>
        <v>3.8</v>
      </c>
      <c r="F2404" s="38">
        <f>TAB_!E3470</f>
        <v>3.3</v>
      </c>
      <c r="G2404" s="37">
        <f>TAB_!F3470</f>
        <v>0</v>
      </c>
      <c r="H2404" s="38">
        <f>TAB_!G3470</f>
        <v>0</v>
      </c>
      <c r="I2404" s="37">
        <f>TAB_!H3470</f>
        <v>0</v>
      </c>
      <c r="J2404" s="38">
        <f>TAB_!I3470</f>
        <v>0</v>
      </c>
      <c r="K2404" s="37">
        <f>TAB_!J3470</f>
        <v>0</v>
      </c>
      <c r="L2404" s="38">
        <f>TAB_!K3470</f>
        <v>0</v>
      </c>
      <c r="M2404" s="139">
        <f>TAB_!L3470</f>
        <v>3.8</v>
      </c>
      <c r="N2404" s="38">
        <f>TAB_!M3470</f>
        <v>3.3</v>
      </c>
    </row>
    <row r="2405" spans="2:14" ht="15" thickBot="1">
      <c r="B2405" s="162" t="str">
        <f>TAB_!A3471</f>
        <v>Índice Escala de 1 a 100</v>
      </c>
      <c r="C2405" s="140">
        <f>TAB_!B3471</f>
        <v>0</v>
      </c>
      <c r="D2405" s="46">
        <f>TAB_!C3471</f>
        <v>0</v>
      </c>
      <c r="E2405" s="45">
        <f>TAB_!D3471</f>
        <v>68.8</v>
      </c>
      <c r="F2405" s="46">
        <f>TAB_!E3471</f>
        <v>58.3</v>
      </c>
      <c r="G2405" s="45">
        <f>TAB_!F3471</f>
        <v>0</v>
      </c>
      <c r="H2405" s="46">
        <f>TAB_!G3471</f>
        <v>0</v>
      </c>
      <c r="I2405" s="45">
        <f>TAB_!H3471</f>
        <v>0</v>
      </c>
      <c r="J2405" s="46">
        <f>TAB_!I3471</f>
        <v>0</v>
      </c>
      <c r="K2405" s="45">
        <f>TAB_!J3471</f>
        <v>0</v>
      </c>
      <c r="L2405" s="46">
        <f>TAB_!K3471</f>
        <v>0</v>
      </c>
      <c r="M2405" s="140">
        <f>TAB_!L3471</f>
        <v>68.8</v>
      </c>
      <c r="N2405" s="46">
        <f>TAB_!M3471</f>
        <v>58.3</v>
      </c>
    </row>
    <row r="2406" spans="2:14">
      <c r="C2406" s="33"/>
      <c r="D2406" s="33"/>
      <c r="E2406" s="33"/>
      <c r="F2406" s="33"/>
      <c r="G2406" s="33"/>
      <c r="H2406" s="33"/>
      <c r="I2406" s="33"/>
      <c r="J2406" s="33"/>
      <c r="K2406" s="33"/>
      <c r="L2406" s="33"/>
      <c r="M2406" s="33"/>
      <c r="N2406" s="33"/>
    </row>
    <row r="2407" spans="2:14">
      <c r="C2407" s="33"/>
      <c r="D2407" s="33"/>
      <c r="E2407" s="33"/>
      <c r="F2407" s="33"/>
      <c r="G2407" s="33"/>
      <c r="H2407" s="33"/>
      <c r="I2407" s="33"/>
      <c r="J2407" s="33"/>
      <c r="K2407" s="33"/>
      <c r="L2407" s="33"/>
      <c r="M2407" s="33"/>
      <c r="N2407" s="33"/>
    </row>
    <row r="2408" spans="2:14">
      <c r="B2408" s="141" t="str">
        <f>TAB_!A3474</f>
        <v>Califique la calidad de los siguientes sistemas de información para los estudiantes/profesores:</v>
      </c>
      <c r="C2408" s="33"/>
      <c r="D2408" s="33"/>
      <c r="E2408" s="33"/>
      <c r="F2408" s="33"/>
      <c r="G2408" s="33"/>
      <c r="H2408" s="33"/>
      <c r="I2408" s="33"/>
      <c r="J2408" s="33"/>
      <c r="K2408" s="33"/>
      <c r="L2408" s="33"/>
      <c r="M2408" s="33"/>
      <c r="N2408" s="33"/>
    </row>
    <row r="2409" spans="2:14" ht="15" thickBot="1">
      <c r="B2409" s="141" t="str">
        <f>TAB_!A3475</f>
        <v>Sistema de Investigación</v>
      </c>
      <c r="C2409" s="33"/>
      <c r="D2409" s="33"/>
      <c r="E2409" s="33"/>
      <c r="F2409" s="33"/>
      <c r="G2409" s="33"/>
      <c r="H2409" s="33"/>
      <c r="I2409" s="33"/>
      <c r="J2409" s="33"/>
      <c r="K2409" s="33"/>
      <c r="L2409" s="33"/>
      <c r="M2409" s="33"/>
      <c r="N2409" s="33"/>
    </row>
    <row r="2410" spans="2:14">
      <c r="B2410" s="160" t="str">
        <f>TAB_!A3483</f>
        <v>(1)Muy Malo</v>
      </c>
      <c r="C2410" s="159">
        <f>TAB_!B3483</f>
        <v>0</v>
      </c>
      <c r="D2410" s="158">
        <f>TAB_!C3483</f>
        <v>0</v>
      </c>
      <c r="E2410" s="157">
        <f>TAB_!D3483</f>
        <v>0</v>
      </c>
      <c r="F2410" s="158">
        <f>TAB_!E3483</f>
        <v>16.7</v>
      </c>
      <c r="G2410" s="157">
        <f>TAB_!F3483</f>
        <v>0</v>
      </c>
      <c r="H2410" s="158">
        <f>TAB_!G3483</f>
        <v>0</v>
      </c>
      <c r="I2410" s="157">
        <f>TAB_!H3483</f>
        <v>0</v>
      </c>
      <c r="J2410" s="158">
        <f>TAB_!I3483</f>
        <v>0</v>
      </c>
      <c r="K2410" s="157">
        <f>TAB_!J3483</f>
        <v>0</v>
      </c>
      <c r="L2410" s="158">
        <f>TAB_!K3483</f>
        <v>0</v>
      </c>
      <c r="M2410" s="159">
        <f>TAB_!L3483</f>
        <v>0</v>
      </c>
      <c r="N2410" s="158">
        <f>TAB_!M3483</f>
        <v>16.7</v>
      </c>
    </row>
    <row r="2411" spans="2:14">
      <c r="B2411" s="142" t="str">
        <f>TAB_!A3484</f>
        <v>(2)Malo</v>
      </c>
      <c r="C2411" s="136">
        <f>TAB_!B3484</f>
        <v>0</v>
      </c>
      <c r="D2411" s="42">
        <f>TAB_!C3484</f>
        <v>0</v>
      </c>
      <c r="E2411" s="41">
        <f>TAB_!D3484</f>
        <v>0</v>
      </c>
      <c r="F2411" s="42">
        <f>TAB_!E3484</f>
        <v>0</v>
      </c>
      <c r="G2411" s="41">
        <f>TAB_!F3484</f>
        <v>0</v>
      </c>
      <c r="H2411" s="42">
        <f>TAB_!G3484</f>
        <v>0</v>
      </c>
      <c r="I2411" s="41">
        <f>TAB_!H3484</f>
        <v>0</v>
      </c>
      <c r="J2411" s="42">
        <f>TAB_!I3484</f>
        <v>0</v>
      </c>
      <c r="K2411" s="41">
        <f>TAB_!J3484</f>
        <v>0</v>
      </c>
      <c r="L2411" s="42">
        <f>TAB_!K3484</f>
        <v>0</v>
      </c>
      <c r="M2411" s="136">
        <f>TAB_!L3484</f>
        <v>0</v>
      </c>
      <c r="N2411" s="42">
        <f>TAB_!M3484</f>
        <v>0</v>
      </c>
    </row>
    <row r="2412" spans="2:14">
      <c r="B2412" s="142" t="str">
        <f>TAB_!A3485</f>
        <v>(3)Regular</v>
      </c>
      <c r="C2412" s="136">
        <f>TAB_!B3485</f>
        <v>0</v>
      </c>
      <c r="D2412" s="42">
        <f>TAB_!C3485</f>
        <v>0</v>
      </c>
      <c r="E2412" s="41">
        <f>TAB_!D3485</f>
        <v>25</v>
      </c>
      <c r="F2412" s="42">
        <f>TAB_!E3485</f>
        <v>16.7</v>
      </c>
      <c r="G2412" s="41">
        <f>TAB_!F3485</f>
        <v>0</v>
      </c>
      <c r="H2412" s="42">
        <f>TAB_!G3485</f>
        <v>0</v>
      </c>
      <c r="I2412" s="41">
        <f>TAB_!H3485</f>
        <v>0</v>
      </c>
      <c r="J2412" s="42">
        <f>TAB_!I3485</f>
        <v>0</v>
      </c>
      <c r="K2412" s="41">
        <f>TAB_!J3485</f>
        <v>0</v>
      </c>
      <c r="L2412" s="42">
        <f>TAB_!K3485</f>
        <v>0</v>
      </c>
      <c r="M2412" s="136">
        <f>TAB_!L3485</f>
        <v>25</v>
      </c>
      <c r="N2412" s="42">
        <f>TAB_!M3485</f>
        <v>16.7</v>
      </c>
    </row>
    <row r="2413" spans="2:14">
      <c r="B2413" s="142" t="str">
        <f>TAB_!A3486</f>
        <v>(4)Bueno</v>
      </c>
      <c r="C2413" s="136">
        <f>TAB_!B3486</f>
        <v>0</v>
      </c>
      <c r="D2413" s="42">
        <f>TAB_!C3486</f>
        <v>0</v>
      </c>
      <c r="E2413" s="41">
        <f>TAB_!D3486</f>
        <v>75</v>
      </c>
      <c r="F2413" s="42">
        <f>TAB_!E3486</f>
        <v>66.7</v>
      </c>
      <c r="G2413" s="41">
        <f>TAB_!F3486</f>
        <v>0</v>
      </c>
      <c r="H2413" s="42">
        <f>TAB_!G3486</f>
        <v>0</v>
      </c>
      <c r="I2413" s="41">
        <f>TAB_!H3486</f>
        <v>0</v>
      </c>
      <c r="J2413" s="42">
        <f>TAB_!I3486</f>
        <v>0</v>
      </c>
      <c r="K2413" s="41">
        <f>TAB_!J3486</f>
        <v>0</v>
      </c>
      <c r="L2413" s="42">
        <f>TAB_!K3486</f>
        <v>0</v>
      </c>
      <c r="M2413" s="136">
        <f>TAB_!L3486</f>
        <v>75</v>
      </c>
      <c r="N2413" s="42">
        <f>TAB_!M3486</f>
        <v>66.7</v>
      </c>
    </row>
    <row r="2414" spans="2:14">
      <c r="B2414" s="142" t="str">
        <f>TAB_!A3487</f>
        <v>(5)Excelente</v>
      </c>
      <c r="C2414" s="136">
        <f>TAB_!B3487</f>
        <v>0</v>
      </c>
      <c r="D2414" s="42">
        <f>TAB_!C3487</f>
        <v>0</v>
      </c>
      <c r="E2414" s="41">
        <f>TAB_!D3487</f>
        <v>0</v>
      </c>
      <c r="F2414" s="42">
        <f>TAB_!E3487</f>
        <v>0</v>
      </c>
      <c r="G2414" s="41">
        <f>TAB_!F3487</f>
        <v>0</v>
      </c>
      <c r="H2414" s="42">
        <f>TAB_!G3487</f>
        <v>0</v>
      </c>
      <c r="I2414" s="41">
        <f>TAB_!H3487</f>
        <v>0</v>
      </c>
      <c r="J2414" s="42">
        <f>TAB_!I3487</f>
        <v>0</v>
      </c>
      <c r="K2414" s="41">
        <f>TAB_!J3487</f>
        <v>0</v>
      </c>
      <c r="L2414" s="42">
        <f>TAB_!K3487</f>
        <v>0</v>
      </c>
      <c r="M2414" s="136">
        <f>TAB_!L3487</f>
        <v>0</v>
      </c>
      <c r="N2414" s="42">
        <f>TAB_!M3487</f>
        <v>0</v>
      </c>
    </row>
    <row r="2415" spans="2:14">
      <c r="B2415" s="142" t="str">
        <f>TAB_!A3488</f>
        <v>NS/NA</v>
      </c>
      <c r="C2415" s="136">
        <f>TAB_!B3488</f>
        <v>0</v>
      </c>
      <c r="D2415" s="42">
        <f>TAB_!C3488</f>
        <v>0</v>
      </c>
      <c r="E2415" s="41">
        <f>TAB_!D3488</f>
        <v>0</v>
      </c>
      <c r="F2415" s="42">
        <f>TAB_!E3488</f>
        <v>0</v>
      </c>
      <c r="G2415" s="41">
        <f>TAB_!F3488</f>
        <v>0</v>
      </c>
      <c r="H2415" s="42">
        <f>TAB_!G3488</f>
        <v>0</v>
      </c>
      <c r="I2415" s="41">
        <f>TAB_!H3488</f>
        <v>0</v>
      </c>
      <c r="J2415" s="42">
        <f>TAB_!I3488</f>
        <v>0</v>
      </c>
      <c r="K2415" s="41">
        <f>TAB_!J3488</f>
        <v>0</v>
      </c>
      <c r="L2415" s="42">
        <f>TAB_!K3488</f>
        <v>0</v>
      </c>
      <c r="M2415" s="136">
        <f>TAB_!L3488</f>
        <v>0</v>
      </c>
      <c r="N2415" s="42">
        <f>TAB_!M3488</f>
        <v>0</v>
      </c>
    </row>
    <row r="2416" spans="2:14">
      <c r="B2416" s="142" t="str">
        <f>TAB_!A3489</f>
        <v>Total</v>
      </c>
      <c r="C2416" s="136">
        <f>TAB_!B3489</f>
        <v>0</v>
      </c>
      <c r="D2416" s="42">
        <f>TAB_!C3489</f>
        <v>0</v>
      </c>
      <c r="E2416" s="41">
        <f>TAB_!D3489</f>
        <v>100</v>
      </c>
      <c r="F2416" s="42">
        <f>TAB_!E3489</f>
        <v>100</v>
      </c>
      <c r="G2416" s="41">
        <f>TAB_!F3489</f>
        <v>0</v>
      </c>
      <c r="H2416" s="42">
        <f>TAB_!G3489</f>
        <v>0</v>
      </c>
      <c r="I2416" s="41">
        <f>TAB_!H3489</f>
        <v>0</v>
      </c>
      <c r="J2416" s="42">
        <f>TAB_!I3489</f>
        <v>0</v>
      </c>
      <c r="K2416" s="41">
        <f>TAB_!J3489</f>
        <v>0</v>
      </c>
      <c r="L2416" s="42">
        <f>TAB_!K3489</f>
        <v>0</v>
      </c>
      <c r="M2416" s="136">
        <f>TAB_!L3489</f>
        <v>100</v>
      </c>
      <c r="N2416" s="42">
        <f>TAB_!M3489</f>
        <v>100</v>
      </c>
    </row>
    <row r="2417" spans="2:14">
      <c r="B2417" s="143" t="str">
        <f>TAB_!A3490</f>
        <v>Numero de entrevistados</v>
      </c>
      <c r="C2417" s="137">
        <f>TAB_!B3490</f>
        <v>0</v>
      </c>
      <c r="D2417" s="44">
        <f>TAB_!C3490</f>
        <v>0</v>
      </c>
      <c r="E2417" s="43">
        <f>TAB_!D3490</f>
        <v>4</v>
      </c>
      <c r="F2417" s="44">
        <f>TAB_!E3490</f>
        <v>6</v>
      </c>
      <c r="G2417" s="43">
        <f>TAB_!F3490</f>
        <v>0</v>
      </c>
      <c r="H2417" s="44">
        <f>TAB_!G3490</f>
        <v>0</v>
      </c>
      <c r="I2417" s="43">
        <f>TAB_!H3490</f>
        <v>0</v>
      </c>
      <c r="J2417" s="44">
        <f>TAB_!I3490</f>
        <v>0</v>
      </c>
      <c r="K2417" s="43">
        <f>TAB_!J3490</f>
        <v>0</v>
      </c>
      <c r="L2417" s="44">
        <f>TAB_!K3490</f>
        <v>0</v>
      </c>
      <c r="M2417" s="137">
        <f>TAB_!L3490</f>
        <v>4</v>
      </c>
      <c r="N2417" s="44">
        <f>TAB_!M3490</f>
        <v>6</v>
      </c>
    </row>
    <row r="2418" spans="2:14">
      <c r="B2418" s="161" t="str">
        <f>TAB_!A3491</f>
        <v>TOP TWO BOX</v>
      </c>
      <c r="C2418" s="138">
        <f>TAB_!B3491</f>
        <v>0</v>
      </c>
      <c r="D2418" s="36">
        <f>TAB_!C3491</f>
        <v>0</v>
      </c>
      <c r="E2418" s="35">
        <f>TAB_!D3491</f>
        <v>75</v>
      </c>
      <c r="F2418" s="36">
        <f>TAB_!E3491</f>
        <v>66.7</v>
      </c>
      <c r="G2418" s="35">
        <f>TAB_!F3491</f>
        <v>0</v>
      </c>
      <c r="H2418" s="36">
        <f>TAB_!G3491</f>
        <v>0</v>
      </c>
      <c r="I2418" s="35">
        <f>TAB_!H3491</f>
        <v>0</v>
      </c>
      <c r="J2418" s="36">
        <f>TAB_!I3491</f>
        <v>0</v>
      </c>
      <c r="K2418" s="35">
        <f>TAB_!J3491</f>
        <v>0</v>
      </c>
      <c r="L2418" s="36">
        <f>TAB_!K3491</f>
        <v>0</v>
      </c>
      <c r="M2418" s="138">
        <f>TAB_!L3491</f>
        <v>75</v>
      </c>
      <c r="N2418" s="36">
        <f>TAB_!M3491</f>
        <v>66.7</v>
      </c>
    </row>
    <row r="2419" spans="2:14">
      <c r="B2419" s="142" t="str">
        <f>TAB_!A3492</f>
        <v>BOTTOM TWO BOX</v>
      </c>
      <c r="C2419" s="136">
        <f>TAB_!B3492</f>
        <v>0</v>
      </c>
      <c r="D2419" s="42">
        <f>TAB_!C3492</f>
        <v>0</v>
      </c>
      <c r="E2419" s="41">
        <f>TAB_!D3492</f>
        <v>0</v>
      </c>
      <c r="F2419" s="42">
        <f>TAB_!E3492</f>
        <v>16.7</v>
      </c>
      <c r="G2419" s="41">
        <f>TAB_!F3492</f>
        <v>0</v>
      </c>
      <c r="H2419" s="42">
        <f>TAB_!G3492</f>
        <v>0</v>
      </c>
      <c r="I2419" s="41">
        <f>TAB_!H3492</f>
        <v>0</v>
      </c>
      <c r="J2419" s="42">
        <f>TAB_!I3492</f>
        <v>0</v>
      </c>
      <c r="K2419" s="41">
        <f>TAB_!J3492</f>
        <v>0</v>
      </c>
      <c r="L2419" s="42">
        <f>TAB_!K3492</f>
        <v>0</v>
      </c>
      <c r="M2419" s="136">
        <f>TAB_!L3492</f>
        <v>0</v>
      </c>
      <c r="N2419" s="42">
        <f>TAB_!M3492</f>
        <v>16.7</v>
      </c>
    </row>
    <row r="2420" spans="2:14">
      <c r="B2420" s="161" t="str">
        <f>TAB_!A3493</f>
        <v>Media Escala de 1 a 5</v>
      </c>
      <c r="C2420" s="139">
        <f>TAB_!B3493</f>
        <v>0</v>
      </c>
      <c r="D2420" s="38">
        <f>TAB_!C3493</f>
        <v>0</v>
      </c>
      <c r="E2420" s="37">
        <f>TAB_!D3493</f>
        <v>3.8</v>
      </c>
      <c r="F2420" s="38">
        <f>TAB_!E3493</f>
        <v>3.3</v>
      </c>
      <c r="G2420" s="37">
        <f>TAB_!F3493</f>
        <v>0</v>
      </c>
      <c r="H2420" s="38">
        <f>TAB_!G3493</f>
        <v>0</v>
      </c>
      <c r="I2420" s="37">
        <f>TAB_!H3493</f>
        <v>0</v>
      </c>
      <c r="J2420" s="38">
        <f>TAB_!I3493</f>
        <v>0</v>
      </c>
      <c r="K2420" s="37">
        <f>TAB_!J3493</f>
        <v>0</v>
      </c>
      <c r="L2420" s="38">
        <f>TAB_!K3493</f>
        <v>0</v>
      </c>
      <c r="M2420" s="139">
        <f>TAB_!L3493</f>
        <v>3.8</v>
      </c>
      <c r="N2420" s="38">
        <f>TAB_!M3493</f>
        <v>3.3</v>
      </c>
    </row>
    <row r="2421" spans="2:14" ht="15" thickBot="1">
      <c r="B2421" s="162" t="str">
        <f>TAB_!A3494</f>
        <v>Índice Escala de 1 a 100</v>
      </c>
      <c r="C2421" s="140">
        <f>TAB_!B3494</f>
        <v>0</v>
      </c>
      <c r="D2421" s="46">
        <f>TAB_!C3494</f>
        <v>0</v>
      </c>
      <c r="E2421" s="45">
        <f>TAB_!D3494</f>
        <v>68.8</v>
      </c>
      <c r="F2421" s="46">
        <f>TAB_!E3494</f>
        <v>58.3</v>
      </c>
      <c r="G2421" s="45">
        <f>TAB_!F3494</f>
        <v>0</v>
      </c>
      <c r="H2421" s="46">
        <f>TAB_!G3494</f>
        <v>0</v>
      </c>
      <c r="I2421" s="45">
        <f>TAB_!H3494</f>
        <v>0</v>
      </c>
      <c r="J2421" s="46">
        <f>TAB_!I3494</f>
        <v>0</v>
      </c>
      <c r="K2421" s="45">
        <f>TAB_!J3494</f>
        <v>0</v>
      </c>
      <c r="L2421" s="46">
        <f>TAB_!K3494</f>
        <v>0</v>
      </c>
      <c r="M2421" s="140">
        <f>TAB_!L3494</f>
        <v>68.8</v>
      </c>
      <c r="N2421" s="46">
        <f>TAB_!M3494</f>
        <v>58.3</v>
      </c>
    </row>
    <row r="2422" spans="2:14">
      <c r="C2422" s="33"/>
      <c r="D2422" s="33"/>
      <c r="E2422" s="33"/>
      <c r="F2422" s="33"/>
      <c r="G2422" s="33"/>
      <c r="H2422" s="33"/>
      <c r="I2422" s="33"/>
      <c r="J2422" s="33"/>
      <c r="K2422" s="33"/>
      <c r="L2422" s="33"/>
      <c r="M2422" s="33"/>
      <c r="N2422" s="33"/>
    </row>
    <row r="2423" spans="2:14">
      <c r="C2423" s="33"/>
      <c r="D2423" s="33"/>
      <c r="E2423" s="33"/>
      <c r="F2423" s="33"/>
      <c r="G2423" s="33"/>
      <c r="H2423" s="33"/>
      <c r="I2423" s="33"/>
      <c r="J2423" s="33"/>
      <c r="K2423" s="33"/>
      <c r="L2423" s="33"/>
      <c r="M2423" s="33"/>
      <c r="N2423" s="33"/>
    </row>
    <row r="2424" spans="2:14">
      <c r="B2424" s="141" t="str">
        <f>TAB_!A3497</f>
        <v>Califique la calidad de los siguientes sistemas de información para los estudiantes/profesores:</v>
      </c>
      <c r="C2424" s="33"/>
      <c r="D2424" s="33"/>
      <c r="E2424" s="33"/>
      <c r="F2424" s="33"/>
      <c r="G2424" s="33"/>
      <c r="H2424" s="33"/>
      <c r="I2424" s="33"/>
      <c r="J2424" s="33"/>
      <c r="K2424" s="33"/>
      <c r="L2424" s="33"/>
      <c r="M2424" s="33"/>
      <c r="N2424" s="33"/>
    </row>
    <row r="2425" spans="2:14" ht="15" thickBot="1">
      <c r="B2425" s="141" t="str">
        <f>TAB_!A3498</f>
        <v>Agenda Académica</v>
      </c>
      <c r="C2425" s="33"/>
      <c r="D2425" s="33"/>
      <c r="E2425" s="33"/>
      <c r="F2425" s="33"/>
      <c r="G2425" s="33"/>
      <c r="H2425" s="33"/>
      <c r="I2425" s="33"/>
      <c r="J2425" s="33"/>
      <c r="K2425" s="33"/>
      <c r="L2425" s="33"/>
      <c r="M2425" s="33"/>
      <c r="N2425" s="33"/>
    </row>
    <row r="2426" spans="2:14">
      <c r="B2426" s="160" t="str">
        <f>TAB_!A3506</f>
        <v>(1)Muy Malo</v>
      </c>
      <c r="C2426" s="159">
        <f>TAB_!B3506</f>
        <v>0</v>
      </c>
      <c r="D2426" s="158">
        <f>TAB_!C3506</f>
        <v>0</v>
      </c>
      <c r="E2426" s="157">
        <f>TAB_!D3506</f>
        <v>0</v>
      </c>
      <c r="F2426" s="158">
        <f>TAB_!E3506</f>
        <v>16.7</v>
      </c>
      <c r="G2426" s="157">
        <f>TAB_!F3506</f>
        <v>0</v>
      </c>
      <c r="H2426" s="158">
        <f>TAB_!G3506</f>
        <v>0</v>
      </c>
      <c r="I2426" s="157">
        <f>TAB_!H3506</f>
        <v>0</v>
      </c>
      <c r="J2426" s="158">
        <f>TAB_!I3506</f>
        <v>0</v>
      </c>
      <c r="K2426" s="157">
        <f>TAB_!J3506</f>
        <v>0</v>
      </c>
      <c r="L2426" s="158">
        <f>TAB_!K3506</f>
        <v>0</v>
      </c>
      <c r="M2426" s="159">
        <f>TAB_!L3506</f>
        <v>0</v>
      </c>
      <c r="N2426" s="158">
        <f>TAB_!M3506</f>
        <v>16.7</v>
      </c>
    </row>
    <row r="2427" spans="2:14">
      <c r="B2427" s="142" t="str">
        <f>TAB_!A3507</f>
        <v>(2)Malo</v>
      </c>
      <c r="C2427" s="136">
        <f>TAB_!B3507</f>
        <v>0</v>
      </c>
      <c r="D2427" s="42">
        <f>TAB_!C3507</f>
        <v>0</v>
      </c>
      <c r="E2427" s="41">
        <f>TAB_!D3507</f>
        <v>0</v>
      </c>
      <c r="F2427" s="42">
        <f>TAB_!E3507</f>
        <v>0</v>
      </c>
      <c r="G2427" s="41">
        <f>TAB_!F3507</f>
        <v>0</v>
      </c>
      <c r="H2427" s="42">
        <f>TAB_!G3507</f>
        <v>0</v>
      </c>
      <c r="I2427" s="41">
        <f>TAB_!H3507</f>
        <v>0</v>
      </c>
      <c r="J2427" s="42">
        <f>TAB_!I3507</f>
        <v>0</v>
      </c>
      <c r="K2427" s="41">
        <f>TAB_!J3507</f>
        <v>0</v>
      </c>
      <c r="L2427" s="42">
        <f>TAB_!K3507</f>
        <v>0</v>
      </c>
      <c r="M2427" s="136">
        <f>TAB_!L3507</f>
        <v>0</v>
      </c>
      <c r="N2427" s="42">
        <f>TAB_!M3507</f>
        <v>0</v>
      </c>
    </row>
    <row r="2428" spans="2:14">
      <c r="B2428" s="142" t="str">
        <f>TAB_!A3508</f>
        <v>(3)Regular</v>
      </c>
      <c r="C2428" s="136">
        <f>TAB_!B3508</f>
        <v>0</v>
      </c>
      <c r="D2428" s="42">
        <f>TAB_!C3508</f>
        <v>0</v>
      </c>
      <c r="E2428" s="41">
        <f>TAB_!D3508</f>
        <v>25</v>
      </c>
      <c r="F2428" s="42">
        <f>TAB_!E3508</f>
        <v>33.299999999999997</v>
      </c>
      <c r="G2428" s="41">
        <f>TAB_!F3508</f>
        <v>0</v>
      </c>
      <c r="H2428" s="42">
        <f>TAB_!G3508</f>
        <v>0</v>
      </c>
      <c r="I2428" s="41">
        <f>TAB_!H3508</f>
        <v>0</v>
      </c>
      <c r="J2428" s="42">
        <f>TAB_!I3508</f>
        <v>0</v>
      </c>
      <c r="K2428" s="41">
        <f>TAB_!J3508</f>
        <v>0</v>
      </c>
      <c r="L2428" s="42">
        <f>TAB_!K3508</f>
        <v>0</v>
      </c>
      <c r="M2428" s="136">
        <f>TAB_!L3508</f>
        <v>25</v>
      </c>
      <c r="N2428" s="42">
        <f>TAB_!M3508</f>
        <v>33.299999999999997</v>
      </c>
    </row>
    <row r="2429" spans="2:14">
      <c r="B2429" s="142" t="str">
        <f>TAB_!A3509</f>
        <v>(4)Bueno</v>
      </c>
      <c r="C2429" s="136">
        <f>TAB_!B3509</f>
        <v>0</v>
      </c>
      <c r="D2429" s="42">
        <f>TAB_!C3509</f>
        <v>0</v>
      </c>
      <c r="E2429" s="41">
        <f>TAB_!D3509</f>
        <v>75</v>
      </c>
      <c r="F2429" s="42">
        <f>TAB_!E3509</f>
        <v>50</v>
      </c>
      <c r="G2429" s="41">
        <f>TAB_!F3509</f>
        <v>0</v>
      </c>
      <c r="H2429" s="42">
        <f>TAB_!G3509</f>
        <v>0</v>
      </c>
      <c r="I2429" s="41">
        <f>TAB_!H3509</f>
        <v>0</v>
      </c>
      <c r="J2429" s="42">
        <f>TAB_!I3509</f>
        <v>0</v>
      </c>
      <c r="K2429" s="41">
        <f>TAB_!J3509</f>
        <v>0</v>
      </c>
      <c r="L2429" s="42">
        <f>TAB_!K3509</f>
        <v>0</v>
      </c>
      <c r="M2429" s="136">
        <f>TAB_!L3509</f>
        <v>75</v>
      </c>
      <c r="N2429" s="42">
        <f>TAB_!M3509</f>
        <v>50</v>
      </c>
    </row>
    <row r="2430" spans="2:14">
      <c r="B2430" s="142" t="str">
        <f>TAB_!A3510</f>
        <v>(5)Excelente</v>
      </c>
      <c r="C2430" s="136">
        <f>TAB_!B3510</f>
        <v>0</v>
      </c>
      <c r="D2430" s="42">
        <f>TAB_!C3510</f>
        <v>0</v>
      </c>
      <c r="E2430" s="41">
        <f>TAB_!D3510</f>
        <v>0</v>
      </c>
      <c r="F2430" s="42">
        <f>TAB_!E3510</f>
        <v>0</v>
      </c>
      <c r="G2430" s="41">
        <f>TAB_!F3510</f>
        <v>0</v>
      </c>
      <c r="H2430" s="42">
        <f>TAB_!G3510</f>
        <v>0</v>
      </c>
      <c r="I2430" s="41">
        <f>TAB_!H3510</f>
        <v>0</v>
      </c>
      <c r="J2430" s="42">
        <f>TAB_!I3510</f>
        <v>0</v>
      </c>
      <c r="K2430" s="41">
        <f>TAB_!J3510</f>
        <v>0</v>
      </c>
      <c r="L2430" s="42">
        <f>TAB_!K3510</f>
        <v>0</v>
      </c>
      <c r="M2430" s="136">
        <f>TAB_!L3510</f>
        <v>0</v>
      </c>
      <c r="N2430" s="42">
        <f>TAB_!M3510</f>
        <v>0</v>
      </c>
    </row>
    <row r="2431" spans="2:14">
      <c r="B2431" s="142" t="str">
        <f>TAB_!A3511</f>
        <v>NS/NA</v>
      </c>
      <c r="C2431" s="136">
        <f>TAB_!B3511</f>
        <v>0</v>
      </c>
      <c r="D2431" s="42">
        <f>TAB_!C3511</f>
        <v>0</v>
      </c>
      <c r="E2431" s="41">
        <f>TAB_!D3511</f>
        <v>0</v>
      </c>
      <c r="F2431" s="42">
        <f>TAB_!E3511</f>
        <v>0</v>
      </c>
      <c r="G2431" s="41">
        <f>TAB_!F3511</f>
        <v>0</v>
      </c>
      <c r="H2431" s="42">
        <f>TAB_!G3511</f>
        <v>0</v>
      </c>
      <c r="I2431" s="41">
        <f>TAB_!H3511</f>
        <v>0</v>
      </c>
      <c r="J2431" s="42">
        <f>TAB_!I3511</f>
        <v>0</v>
      </c>
      <c r="K2431" s="41">
        <f>TAB_!J3511</f>
        <v>0</v>
      </c>
      <c r="L2431" s="42">
        <f>TAB_!K3511</f>
        <v>0</v>
      </c>
      <c r="M2431" s="136">
        <f>TAB_!L3511</f>
        <v>0</v>
      </c>
      <c r="N2431" s="42">
        <f>TAB_!M3511</f>
        <v>0</v>
      </c>
    </row>
    <row r="2432" spans="2:14">
      <c r="B2432" s="142" t="str">
        <f>TAB_!A3512</f>
        <v>Total</v>
      </c>
      <c r="C2432" s="136">
        <f>TAB_!B3512</f>
        <v>0</v>
      </c>
      <c r="D2432" s="42">
        <f>TAB_!C3512</f>
        <v>0</v>
      </c>
      <c r="E2432" s="41">
        <f>TAB_!D3512</f>
        <v>100</v>
      </c>
      <c r="F2432" s="42">
        <f>TAB_!E3512</f>
        <v>100</v>
      </c>
      <c r="G2432" s="41">
        <f>TAB_!F3512</f>
        <v>0</v>
      </c>
      <c r="H2432" s="42">
        <f>TAB_!G3512</f>
        <v>0</v>
      </c>
      <c r="I2432" s="41">
        <f>TAB_!H3512</f>
        <v>0</v>
      </c>
      <c r="J2432" s="42">
        <f>TAB_!I3512</f>
        <v>0</v>
      </c>
      <c r="K2432" s="41">
        <f>TAB_!J3512</f>
        <v>0</v>
      </c>
      <c r="L2432" s="42">
        <f>TAB_!K3512</f>
        <v>0</v>
      </c>
      <c r="M2432" s="136">
        <f>TAB_!L3512</f>
        <v>100</v>
      </c>
      <c r="N2432" s="42">
        <f>TAB_!M3512</f>
        <v>100</v>
      </c>
    </row>
    <row r="2433" spans="2:14">
      <c r="B2433" s="143" t="str">
        <f>TAB_!A3513</f>
        <v>Numero de entrevistados</v>
      </c>
      <c r="C2433" s="137">
        <f>TAB_!B3513</f>
        <v>0</v>
      </c>
      <c r="D2433" s="44">
        <f>TAB_!C3513</f>
        <v>0</v>
      </c>
      <c r="E2433" s="43">
        <f>TAB_!D3513</f>
        <v>4</v>
      </c>
      <c r="F2433" s="44">
        <f>TAB_!E3513</f>
        <v>6</v>
      </c>
      <c r="G2433" s="43">
        <f>TAB_!F3513</f>
        <v>0</v>
      </c>
      <c r="H2433" s="44">
        <f>TAB_!G3513</f>
        <v>0</v>
      </c>
      <c r="I2433" s="43">
        <f>TAB_!H3513</f>
        <v>0</v>
      </c>
      <c r="J2433" s="44">
        <f>TAB_!I3513</f>
        <v>0</v>
      </c>
      <c r="K2433" s="43">
        <f>TAB_!J3513</f>
        <v>0</v>
      </c>
      <c r="L2433" s="44">
        <f>TAB_!K3513</f>
        <v>0</v>
      </c>
      <c r="M2433" s="137">
        <f>TAB_!L3513</f>
        <v>4</v>
      </c>
      <c r="N2433" s="44">
        <f>TAB_!M3513</f>
        <v>6</v>
      </c>
    </row>
    <row r="2434" spans="2:14">
      <c r="B2434" s="161" t="str">
        <f>TAB_!A3514</f>
        <v>TOP TWO BOX</v>
      </c>
      <c r="C2434" s="138">
        <f>TAB_!B3514</f>
        <v>0</v>
      </c>
      <c r="D2434" s="36">
        <f>TAB_!C3514</f>
        <v>0</v>
      </c>
      <c r="E2434" s="35">
        <f>TAB_!D3514</f>
        <v>75</v>
      </c>
      <c r="F2434" s="36">
        <f>TAB_!E3514</f>
        <v>50</v>
      </c>
      <c r="G2434" s="35">
        <f>TAB_!F3514</f>
        <v>0</v>
      </c>
      <c r="H2434" s="36">
        <f>TAB_!G3514</f>
        <v>0</v>
      </c>
      <c r="I2434" s="35">
        <f>TAB_!H3514</f>
        <v>0</v>
      </c>
      <c r="J2434" s="36">
        <f>TAB_!I3514</f>
        <v>0</v>
      </c>
      <c r="K2434" s="35">
        <f>TAB_!J3514</f>
        <v>0</v>
      </c>
      <c r="L2434" s="36">
        <f>TAB_!K3514</f>
        <v>0</v>
      </c>
      <c r="M2434" s="138">
        <f>TAB_!L3514</f>
        <v>75</v>
      </c>
      <c r="N2434" s="36">
        <f>TAB_!M3514</f>
        <v>50</v>
      </c>
    </row>
    <row r="2435" spans="2:14">
      <c r="B2435" s="142" t="str">
        <f>TAB_!A3515</f>
        <v>BOTTOM TWO BOX</v>
      </c>
      <c r="C2435" s="136">
        <f>TAB_!B3515</f>
        <v>0</v>
      </c>
      <c r="D2435" s="42">
        <f>TAB_!C3515</f>
        <v>0</v>
      </c>
      <c r="E2435" s="41">
        <f>TAB_!D3515</f>
        <v>0</v>
      </c>
      <c r="F2435" s="42">
        <f>TAB_!E3515</f>
        <v>16.7</v>
      </c>
      <c r="G2435" s="41">
        <f>TAB_!F3515</f>
        <v>0</v>
      </c>
      <c r="H2435" s="42">
        <f>TAB_!G3515</f>
        <v>0</v>
      </c>
      <c r="I2435" s="41">
        <f>TAB_!H3515</f>
        <v>0</v>
      </c>
      <c r="J2435" s="42">
        <f>TAB_!I3515</f>
        <v>0</v>
      </c>
      <c r="K2435" s="41">
        <f>TAB_!J3515</f>
        <v>0</v>
      </c>
      <c r="L2435" s="42">
        <f>TAB_!K3515</f>
        <v>0</v>
      </c>
      <c r="M2435" s="136">
        <f>TAB_!L3515</f>
        <v>0</v>
      </c>
      <c r="N2435" s="42">
        <f>TAB_!M3515</f>
        <v>16.7</v>
      </c>
    </row>
    <row r="2436" spans="2:14">
      <c r="B2436" s="161" t="str">
        <f>TAB_!A3516</f>
        <v>Media Escala de 1 a 5</v>
      </c>
      <c r="C2436" s="139">
        <f>TAB_!B3516</f>
        <v>0</v>
      </c>
      <c r="D2436" s="38">
        <f>TAB_!C3516</f>
        <v>0</v>
      </c>
      <c r="E2436" s="37">
        <f>TAB_!D3516</f>
        <v>3.8</v>
      </c>
      <c r="F2436" s="38">
        <f>TAB_!E3516</f>
        <v>3.2</v>
      </c>
      <c r="G2436" s="37">
        <f>TAB_!F3516</f>
        <v>0</v>
      </c>
      <c r="H2436" s="38">
        <f>TAB_!G3516</f>
        <v>0</v>
      </c>
      <c r="I2436" s="37">
        <f>TAB_!H3516</f>
        <v>0</v>
      </c>
      <c r="J2436" s="38">
        <f>TAB_!I3516</f>
        <v>0</v>
      </c>
      <c r="K2436" s="37">
        <f>TAB_!J3516</f>
        <v>0</v>
      </c>
      <c r="L2436" s="38">
        <f>TAB_!K3516</f>
        <v>0</v>
      </c>
      <c r="M2436" s="139">
        <f>TAB_!L3516</f>
        <v>3.8</v>
      </c>
      <c r="N2436" s="38">
        <f>TAB_!M3516</f>
        <v>3.2</v>
      </c>
    </row>
    <row r="2437" spans="2:14" ht="15" thickBot="1">
      <c r="B2437" s="162" t="str">
        <f>TAB_!A3517</f>
        <v>Índice Escala de 1 a 100</v>
      </c>
      <c r="C2437" s="140">
        <f>TAB_!B3517</f>
        <v>0</v>
      </c>
      <c r="D2437" s="46">
        <f>TAB_!C3517</f>
        <v>0</v>
      </c>
      <c r="E2437" s="45">
        <f>TAB_!D3517</f>
        <v>68.8</v>
      </c>
      <c r="F2437" s="46">
        <f>TAB_!E3517</f>
        <v>54.2</v>
      </c>
      <c r="G2437" s="45">
        <f>TAB_!F3517</f>
        <v>0</v>
      </c>
      <c r="H2437" s="46">
        <f>TAB_!G3517</f>
        <v>0</v>
      </c>
      <c r="I2437" s="45">
        <f>TAB_!H3517</f>
        <v>0</v>
      </c>
      <c r="J2437" s="46">
        <f>TAB_!I3517</f>
        <v>0</v>
      </c>
      <c r="K2437" s="45">
        <f>TAB_!J3517</f>
        <v>0</v>
      </c>
      <c r="L2437" s="46">
        <f>TAB_!K3517</f>
        <v>0</v>
      </c>
      <c r="M2437" s="140">
        <f>TAB_!L3517</f>
        <v>68.8</v>
      </c>
      <c r="N2437" s="46">
        <f>TAB_!M3517</f>
        <v>54.2</v>
      </c>
    </row>
    <row r="2438" spans="2:14">
      <c r="C2438" s="33"/>
      <c r="D2438" s="33"/>
      <c r="E2438" s="33"/>
      <c r="F2438" s="33"/>
      <c r="G2438" s="33"/>
      <c r="H2438" s="33"/>
      <c r="I2438" s="33"/>
      <c r="J2438" s="33"/>
      <c r="K2438" s="33"/>
      <c r="L2438" s="33"/>
      <c r="M2438" s="33"/>
      <c r="N2438" s="33"/>
    </row>
    <row r="2439" spans="2:14">
      <c r="C2439" s="33"/>
      <c r="D2439" s="33"/>
      <c r="E2439" s="33"/>
      <c r="F2439" s="33"/>
      <c r="G2439" s="33"/>
      <c r="H2439" s="33"/>
      <c r="I2439" s="33"/>
      <c r="J2439" s="33"/>
      <c r="K2439" s="33"/>
      <c r="L2439" s="33"/>
      <c r="M2439" s="33"/>
      <c r="N2439" s="33"/>
    </row>
    <row r="2440" spans="2:14">
      <c r="B2440" s="141" t="str">
        <f>TAB_!A3520</f>
        <v>Califique la calidad de los siguientes sistemas de información para los estudiantes/profesores:</v>
      </c>
      <c r="C2440" s="33"/>
      <c r="D2440" s="33"/>
      <c r="E2440" s="33"/>
      <c r="F2440" s="33"/>
      <c r="G2440" s="33"/>
      <c r="H2440" s="33"/>
      <c r="I2440" s="33"/>
      <c r="J2440" s="33"/>
      <c r="K2440" s="33"/>
      <c r="L2440" s="33"/>
      <c r="M2440" s="33"/>
      <c r="N2440" s="33"/>
    </row>
    <row r="2441" spans="2:14" ht="15" thickBot="1">
      <c r="B2441" s="141" t="str">
        <f>TAB_!A3521</f>
        <v>Hoja de Vida</v>
      </c>
      <c r="C2441" s="33"/>
      <c r="D2441" s="33"/>
      <c r="E2441" s="33"/>
      <c r="F2441" s="33"/>
      <c r="G2441" s="33"/>
      <c r="H2441" s="33"/>
      <c r="I2441" s="33"/>
      <c r="J2441" s="33"/>
      <c r="K2441" s="33"/>
      <c r="L2441" s="33"/>
      <c r="M2441" s="33"/>
      <c r="N2441" s="33"/>
    </row>
    <row r="2442" spans="2:14">
      <c r="B2442" s="160" t="str">
        <f>TAB_!A3529</f>
        <v>(1)Muy Malo</v>
      </c>
      <c r="C2442" s="159">
        <f>TAB_!B3529</f>
        <v>0</v>
      </c>
      <c r="D2442" s="158">
        <f>TAB_!C3529</f>
        <v>0</v>
      </c>
      <c r="E2442" s="157">
        <f>TAB_!D3529</f>
        <v>0</v>
      </c>
      <c r="F2442" s="158">
        <f>TAB_!E3529</f>
        <v>0</v>
      </c>
      <c r="G2442" s="157">
        <f>TAB_!F3529</f>
        <v>0</v>
      </c>
      <c r="H2442" s="158">
        <f>TAB_!G3529</f>
        <v>0</v>
      </c>
      <c r="I2442" s="157">
        <f>TAB_!H3529</f>
        <v>0</v>
      </c>
      <c r="J2442" s="158">
        <f>TAB_!I3529</f>
        <v>0</v>
      </c>
      <c r="K2442" s="157">
        <f>TAB_!J3529</f>
        <v>0</v>
      </c>
      <c r="L2442" s="158">
        <f>TAB_!K3529</f>
        <v>0</v>
      </c>
      <c r="M2442" s="159">
        <f>TAB_!L3529</f>
        <v>0</v>
      </c>
      <c r="N2442" s="158">
        <f>TAB_!M3529</f>
        <v>0</v>
      </c>
    </row>
    <row r="2443" spans="2:14">
      <c r="B2443" s="142" t="str">
        <f>TAB_!A3530</f>
        <v>(2)Malo</v>
      </c>
      <c r="C2443" s="136">
        <f>TAB_!B3530</f>
        <v>0</v>
      </c>
      <c r="D2443" s="42">
        <f>TAB_!C3530</f>
        <v>0</v>
      </c>
      <c r="E2443" s="41">
        <f>TAB_!D3530</f>
        <v>0</v>
      </c>
      <c r="F2443" s="42">
        <f>TAB_!E3530</f>
        <v>16.7</v>
      </c>
      <c r="G2443" s="41">
        <f>TAB_!F3530</f>
        <v>0</v>
      </c>
      <c r="H2443" s="42">
        <f>TAB_!G3530</f>
        <v>0</v>
      </c>
      <c r="I2443" s="41">
        <f>TAB_!H3530</f>
        <v>0</v>
      </c>
      <c r="J2443" s="42">
        <f>TAB_!I3530</f>
        <v>0</v>
      </c>
      <c r="K2443" s="41">
        <f>TAB_!J3530</f>
        <v>0</v>
      </c>
      <c r="L2443" s="42">
        <f>TAB_!K3530</f>
        <v>0</v>
      </c>
      <c r="M2443" s="136">
        <f>TAB_!L3530</f>
        <v>0</v>
      </c>
      <c r="N2443" s="42">
        <f>TAB_!M3530</f>
        <v>16.7</v>
      </c>
    </row>
    <row r="2444" spans="2:14">
      <c r="B2444" s="142" t="str">
        <f>TAB_!A3531</f>
        <v>(3)Regular</v>
      </c>
      <c r="C2444" s="136">
        <f>TAB_!B3531</f>
        <v>0</v>
      </c>
      <c r="D2444" s="42">
        <f>TAB_!C3531</f>
        <v>0</v>
      </c>
      <c r="E2444" s="41">
        <f>TAB_!D3531</f>
        <v>25</v>
      </c>
      <c r="F2444" s="42">
        <f>TAB_!E3531</f>
        <v>33.299999999999997</v>
      </c>
      <c r="G2444" s="41">
        <f>TAB_!F3531</f>
        <v>0</v>
      </c>
      <c r="H2444" s="42">
        <f>TAB_!G3531</f>
        <v>0</v>
      </c>
      <c r="I2444" s="41">
        <f>TAB_!H3531</f>
        <v>0</v>
      </c>
      <c r="J2444" s="42">
        <f>TAB_!I3531</f>
        <v>0</v>
      </c>
      <c r="K2444" s="41">
        <f>TAB_!J3531</f>
        <v>0</v>
      </c>
      <c r="L2444" s="42">
        <f>TAB_!K3531</f>
        <v>0</v>
      </c>
      <c r="M2444" s="136">
        <f>TAB_!L3531</f>
        <v>25</v>
      </c>
      <c r="N2444" s="42">
        <f>TAB_!M3531</f>
        <v>33.299999999999997</v>
      </c>
    </row>
    <row r="2445" spans="2:14">
      <c r="B2445" s="142" t="str">
        <f>TAB_!A3532</f>
        <v>(4)Bueno</v>
      </c>
      <c r="C2445" s="136">
        <f>TAB_!B3532</f>
        <v>0</v>
      </c>
      <c r="D2445" s="42">
        <f>TAB_!C3532</f>
        <v>0</v>
      </c>
      <c r="E2445" s="41">
        <f>TAB_!D3532</f>
        <v>75</v>
      </c>
      <c r="F2445" s="42">
        <f>TAB_!E3532</f>
        <v>50</v>
      </c>
      <c r="G2445" s="41">
        <f>TAB_!F3532</f>
        <v>0</v>
      </c>
      <c r="H2445" s="42">
        <f>TAB_!G3532</f>
        <v>0</v>
      </c>
      <c r="I2445" s="41">
        <f>TAB_!H3532</f>
        <v>0</v>
      </c>
      <c r="J2445" s="42">
        <f>TAB_!I3532</f>
        <v>0</v>
      </c>
      <c r="K2445" s="41">
        <f>TAB_!J3532</f>
        <v>0</v>
      </c>
      <c r="L2445" s="42">
        <f>TAB_!K3532</f>
        <v>0</v>
      </c>
      <c r="M2445" s="136">
        <f>TAB_!L3532</f>
        <v>75</v>
      </c>
      <c r="N2445" s="42">
        <f>TAB_!M3532</f>
        <v>50</v>
      </c>
    </row>
    <row r="2446" spans="2:14">
      <c r="B2446" s="142" t="str">
        <f>TAB_!A3533</f>
        <v>(5)Excelente</v>
      </c>
      <c r="C2446" s="136">
        <f>TAB_!B3533</f>
        <v>0</v>
      </c>
      <c r="D2446" s="42">
        <f>TAB_!C3533</f>
        <v>0</v>
      </c>
      <c r="E2446" s="41">
        <f>TAB_!D3533</f>
        <v>0</v>
      </c>
      <c r="F2446" s="42">
        <f>TAB_!E3533</f>
        <v>0</v>
      </c>
      <c r="G2446" s="41">
        <f>TAB_!F3533</f>
        <v>0</v>
      </c>
      <c r="H2446" s="42">
        <f>TAB_!G3533</f>
        <v>0</v>
      </c>
      <c r="I2446" s="41">
        <f>TAB_!H3533</f>
        <v>0</v>
      </c>
      <c r="J2446" s="42">
        <f>TAB_!I3533</f>
        <v>0</v>
      </c>
      <c r="K2446" s="41">
        <f>TAB_!J3533</f>
        <v>0</v>
      </c>
      <c r="L2446" s="42">
        <f>TAB_!K3533</f>
        <v>0</v>
      </c>
      <c r="M2446" s="136">
        <f>TAB_!L3533</f>
        <v>0</v>
      </c>
      <c r="N2446" s="42">
        <f>TAB_!M3533</f>
        <v>0</v>
      </c>
    </row>
    <row r="2447" spans="2:14">
      <c r="B2447" s="142" t="str">
        <f>TAB_!A3534</f>
        <v>NS/NA</v>
      </c>
      <c r="C2447" s="136">
        <f>TAB_!B3534</f>
        <v>0</v>
      </c>
      <c r="D2447" s="42">
        <f>TAB_!C3534</f>
        <v>0</v>
      </c>
      <c r="E2447" s="41">
        <f>TAB_!D3534</f>
        <v>0</v>
      </c>
      <c r="F2447" s="42">
        <f>TAB_!E3534</f>
        <v>0</v>
      </c>
      <c r="G2447" s="41">
        <f>TAB_!F3534</f>
        <v>0</v>
      </c>
      <c r="H2447" s="42">
        <f>TAB_!G3534</f>
        <v>0</v>
      </c>
      <c r="I2447" s="41">
        <f>TAB_!H3534</f>
        <v>0</v>
      </c>
      <c r="J2447" s="42">
        <f>TAB_!I3534</f>
        <v>0</v>
      </c>
      <c r="K2447" s="41">
        <f>TAB_!J3534</f>
        <v>0</v>
      </c>
      <c r="L2447" s="42">
        <f>TAB_!K3534</f>
        <v>0</v>
      </c>
      <c r="M2447" s="136">
        <f>TAB_!L3534</f>
        <v>0</v>
      </c>
      <c r="N2447" s="42">
        <f>TAB_!M3534</f>
        <v>0</v>
      </c>
    </row>
    <row r="2448" spans="2:14">
      <c r="B2448" s="142" t="str">
        <f>TAB_!A3535</f>
        <v>Total</v>
      </c>
      <c r="C2448" s="136">
        <f>TAB_!B3535</f>
        <v>0</v>
      </c>
      <c r="D2448" s="42">
        <f>TAB_!C3535</f>
        <v>0</v>
      </c>
      <c r="E2448" s="41">
        <f>TAB_!D3535</f>
        <v>100</v>
      </c>
      <c r="F2448" s="42">
        <f>TAB_!E3535</f>
        <v>100</v>
      </c>
      <c r="G2448" s="41">
        <f>TAB_!F3535</f>
        <v>0</v>
      </c>
      <c r="H2448" s="42">
        <f>TAB_!G3535</f>
        <v>0</v>
      </c>
      <c r="I2448" s="41">
        <f>TAB_!H3535</f>
        <v>0</v>
      </c>
      <c r="J2448" s="42">
        <f>TAB_!I3535</f>
        <v>0</v>
      </c>
      <c r="K2448" s="41">
        <f>TAB_!J3535</f>
        <v>0</v>
      </c>
      <c r="L2448" s="42">
        <f>TAB_!K3535</f>
        <v>0</v>
      </c>
      <c r="M2448" s="136">
        <f>TAB_!L3535</f>
        <v>100</v>
      </c>
      <c r="N2448" s="42">
        <f>TAB_!M3535</f>
        <v>100</v>
      </c>
    </row>
    <row r="2449" spans="1:14">
      <c r="B2449" s="143" t="str">
        <f>TAB_!A3536</f>
        <v>Numero de entrevistados</v>
      </c>
      <c r="C2449" s="137">
        <f>TAB_!B3536</f>
        <v>0</v>
      </c>
      <c r="D2449" s="44">
        <f>TAB_!C3536</f>
        <v>0</v>
      </c>
      <c r="E2449" s="43">
        <f>TAB_!D3536</f>
        <v>4</v>
      </c>
      <c r="F2449" s="44">
        <f>TAB_!E3536</f>
        <v>6</v>
      </c>
      <c r="G2449" s="43">
        <f>TAB_!F3536</f>
        <v>0</v>
      </c>
      <c r="H2449" s="44">
        <f>TAB_!G3536</f>
        <v>0</v>
      </c>
      <c r="I2449" s="43">
        <f>TAB_!H3536</f>
        <v>0</v>
      </c>
      <c r="J2449" s="44">
        <f>TAB_!I3536</f>
        <v>0</v>
      </c>
      <c r="K2449" s="43">
        <f>TAB_!J3536</f>
        <v>0</v>
      </c>
      <c r="L2449" s="44">
        <f>TAB_!K3536</f>
        <v>0</v>
      </c>
      <c r="M2449" s="137">
        <f>TAB_!L3536</f>
        <v>4</v>
      </c>
      <c r="N2449" s="44">
        <f>TAB_!M3536</f>
        <v>6</v>
      </c>
    </row>
    <row r="2450" spans="1:14">
      <c r="B2450" s="161" t="str">
        <f>TAB_!A3537</f>
        <v>TOP TWO BOX</v>
      </c>
      <c r="C2450" s="138">
        <f>TAB_!B3537</f>
        <v>0</v>
      </c>
      <c r="D2450" s="36">
        <f>TAB_!C3537</f>
        <v>0</v>
      </c>
      <c r="E2450" s="35">
        <f>TAB_!D3537</f>
        <v>75</v>
      </c>
      <c r="F2450" s="36">
        <f>TAB_!E3537</f>
        <v>50</v>
      </c>
      <c r="G2450" s="35">
        <f>TAB_!F3537</f>
        <v>0</v>
      </c>
      <c r="H2450" s="36">
        <f>TAB_!G3537</f>
        <v>0</v>
      </c>
      <c r="I2450" s="35">
        <f>TAB_!H3537</f>
        <v>0</v>
      </c>
      <c r="J2450" s="36">
        <f>TAB_!I3537</f>
        <v>0</v>
      </c>
      <c r="K2450" s="35">
        <f>TAB_!J3537</f>
        <v>0</v>
      </c>
      <c r="L2450" s="36">
        <f>TAB_!K3537</f>
        <v>0</v>
      </c>
      <c r="M2450" s="138">
        <f>TAB_!L3537</f>
        <v>75</v>
      </c>
      <c r="N2450" s="36">
        <f>TAB_!M3537</f>
        <v>50</v>
      </c>
    </row>
    <row r="2451" spans="1:14">
      <c r="B2451" s="142" t="str">
        <f>TAB_!A3538</f>
        <v>BOTTOM TWO BOX</v>
      </c>
      <c r="C2451" s="136">
        <f>TAB_!B3538</f>
        <v>0</v>
      </c>
      <c r="D2451" s="42">
        <f>TAB_!C3538</f>
        <v>0</v>
      </c>
      <c r="E2451" s="41">
        <f>TAB_!D3538</f>
        <v>0</v>
      </c>
      <c r="F2451" s="42">
        <f>TAB_!E3538</f>
        <v>16.7</v>
      </c>
      <c r="G2451" s="41">
        <f>TAB_!F3538</f>
        <v>0</v>
      </c>
      <c r="H2451" s="42">
        <f>TAB_!G3538</f>
        <v>0</v>
      </c>
      <c r="I2451" s="41">
        <f>TAB_!H3538</f>
        <v>0</v>
      </c>
      <c r="J2451" s="42">
        <f>TAB_!I3538</f>
        <v>0</v>
      </c>
      <c r="K2451" s="41">
        <f>TAB_!J3538</f>
        <v>0</v>
      </c>
      <c r="L2451" s="42">
        <f>TAB_!K3538</f>
        <v>0</v>
      </c>
      <c r="M2451" s="136">
        <f>TAB_!L3538</f>
        <v>0</v>
      </c>
      <c r="N2451" s="42">
        <f>TAB_!M3538</f>
        <v>16.7</v>
      </c>
    </row>
    <row r="2452" spans="1:14">
      <c r="B2452" s="161" t="str">
        <f>TAB_!A3539</f>
        <v>Media Escala de 1 a 5</v>
      </c>
      <c r="C2452" s="139">
        <f>TAB_!B3539</f>
        <v>0</v>
      </c>
      <c r="D2452" s="38">
        <f>TAB_!C3539</f>
        <v>0</v>
      </c>
      <c r="E2452" s="37">
        <f>TAB_!D3539</f>
        <v>3.8</v>
      </c>
      <c r="F2452" s="38">
        <f>TAB_!E3539</f>
        <v>3.3</v>
      </c>
      <c r="G2452" s="37">
        <f>TAB_!F3539</f>
        <v>0</v>
      </c>
      <c r="H2452" s="38">
        <f>TAB_!G3539</f>
        <v>0</v>
      </c>
      <c r="I2452" s="37">
        <f>TAB_!H3539</f>
        <v>0</v>
      </c>
      <c r="J2452" s="38">
        <f>TAB_!I3539</f>
        <v>0</v>
      </c>
      <c r="K2452" s="37">
        <f>TAB_!J3539</f>
        <v>0</v>
      </c>
      <c r="L2452" s="38">
        <f>TAB_!K3539</f>
        <v>0</v>
      </c>
      <c r="M2452" s="139">
        <f>TAB_!L3539</f>
        <v>3.8</v>
      </c>
      <c r="N2452" s="38">
        <f>TAB_!M3539</f>
        <v>3.3</v>
      </c>
    </row>
    <row r="2453" spans="1:14" ht="15" thickBot="1">
      <c r="B2453" s="162" t="str">
        <f>TAB_!A3540</f>
        <v>Índice Escala de 1 a 100</v>
      </c>
      <c r="C2453" s="140">
        <f>TAB_!B3540</f>
        <v>0</v>
      </c>
      <c r="D2453" s="46">
        <f>TAB_!C3540</f>
        <v>0</v>
      </c>
      <c r="E2453" s="45">
        <f>TAB_!D3540</f>
        <v>68.8</v>
      </c>
      <c r="F2453" s="46">
        <f>TAB_!E3540</f>
        <v>58.3</v>
      </c>
      <c r="G2453" s="45">
        <f>TAB_!F3540</f>
        <v>0</v>
      </c>
      <c r="H2453" s="46">
        <f>TAB_!G3540</f>
        <v>0</v>
      </c>
      <c r="I2453" s="45">
        <f>TAB_!H3540</f>
        <v>0</v>
      </c>
      <c r="J2453" s="46">
        <f>TAB_!I3540</f>
        <v>0</v>
      </c>
      <c r="K2453" s="45">
        <f>TAB_!J3540</f>
        <v>0</v>
      </c>
      <c r="L2453" s="46">
        <f>TAB_!K3540</f>
        <v>0</v>
      </c>
      <c r="M2453" s="140">
        <f>TAB_!L3540</f>
        <v>68.8</v>
      </c>
      <c r="N2453" s="46">
        <f>TAB_!M3540</f>
        <v>58.3</v>
      </c>
    </row>
    <row r="2454" spans="1:14">
      <c r="C2454" s="33"/>
      <c r="D2454" s="33"/>
      <c r="E2454" s="33"/>
      <c r="F2454" s="33"/>
      <c r="G2454" s="33"/>
      <c r="H2454" s="33"/>
      <c r="I2454" s="33"/>
      <c r="J2454" s="33"/>
      <c r="K2454" s="33"/>
      <c r="L2454" s="33"/>
      <c r="M2454" s="33"/>
      <c r="N2454" s="33"/>
    </row>
    <row r="2455" spans="1:14">
      <c r="C2455" s="33"/>
      <c r="D2455" s="33"/>
      <c r="E2455" s="33"/>
      <c r="F2455" s="33"/>
      <c r="G2455" s="33"/>
      <c r="H2455" s="33"/>
      <c r="I2455" s="33"/>
      <c r="J2455" s="33"/>
      <c r="K2455" s="33"/>
      <c r="L2455" s="33"/>
      <c r="M2455" s="33"/>
      <c r="N2455" s="33"/>
    </row>
    <row r="2456" spans="1:14" s="111" customFormat="1">
      <c r="A2456" s="273"/>
      <c r="B2456" s="33"/>
      <c r="C2456" s="33"/>
      <c r="D2456" s="33"/>
      <c r="E2456" s="33"/>
      <c r="F2456" s="33"/>
      <c r="G2456" s="33"/>
      <c r="H2456" s="33"/>
      <c r="I2456" s="33"/>
      <c r="J2456" s="33"/>
      <c r="K2456" s="33"/>
      <c r="L2456" s="33"/>
      <c r="M2456" s="33"/>
      <c r="N2456" s="33"/>
    </row>
    <row r="2457" spans="1:14" s="111" customFormat="1">
      <c r="A2457" s="273"/>
      <c r="B2457" s="33"/>
      <c r="C2457" s="33"/>
      <c r="D2457" s="33"/>
      <c r="E2457" s="33"/>
      <c r="F2457" s="33"/>
      <c r="G2457" s="33"/>
      <c r="H2457" s="33"/>
      <c r="I2457" s="33"/>
      <c r="J2457" s="33"/>
      <c r="K2457" s="33"/>
      <c r="L2457" s="33"/>
      <c r="M2457" s="33"/>
      <c r="N2457" s="33"/>
    </row>
    <row r="2458" spans="1:14" s="111" customFormat="1">
      <c r="A2458" s="273"/>
      <c r="B2458" s="33"/>
      <c r="C2458" s="33"/>
      <c r="D2458" s="33"/>
      <c r="E2458" s="33"/>
      <c r="F2458" s="33"/>
      <c r="G2458" s="33"/>
      <c r="H2458" s="33"/>
      <c r="I2458" s="33"/>
      <c r="J2458" s="33"/>
      <c r="K2458" s="33"/>
      <c r="L2458" s="33"/>
      <c r="M2458" s="33"/>
      <c r="N2458" s="33"/>
    </row>
    <row r="2459" spans="1:14" s="111" customFormat="1">
      <c r="A2459" s="273"/>
      <c r="B2459" s="33"/>
      <c r="C2459" s="33"/>
      <c r="D2459" s="33"/>
      <c r="E2459" s="33"/>
      <c r="F2459" s="33"/>
      <c r="G2459" s="33"/>
      <c r="H2459" s="33"/>
      <c r="I2459" s="33"/>
      <c r="J2459" s="33"/>
      <c r="K2459" s="33"/>
      <c r="L2459" s="33"/>
      <c r="M2459" s="33"/>
      <c r="N2459" s="33"/>
    </row>
    <row r="2460" spans="1:14">
      <c r="A2460" s="273"/>
      <c r="B2460" s="141" t="str">
        <f>TAB_!A3543</f>
        <v>Califique en términos generales los siguientes aspectos sobre el software académico empleado en el desarrollo de las diferentes asignaturas:</v>
      </c>
      <c r="C2460" s="33"/>
      <c r="D2460" s="33"/>
      <c r="E2460" s="33"/>
      <c r="F2460" s="33"/>
      <c r="G2460" s="33"/>
      <c r="H2460" s="33"/>
      <c r="I2460" s="33"/>
      <c r="J2460" s="33"/>
      <c r="K2460" s="33"/>
      <c r="L2460" s="33"/>
      <c r="M2460" s="33"/>
      <c r="N2460" s="33"/>
    </row>
    <row r="2461" spans="1:14" ht="15" thickBot="1">
      <c r="A2461" s="273"/>
      <c r="B2461" s="141" t="str">
        <f>TAB_!A3544</f>
        <v>Capacidad de conectarse dentro del campus</v>
      </c>
      <c r="C2461" s="33"/>
      <c r="D2461" s="33"/>
      <c r="E2461" s="33"/>
      <c r="F2461" s="33"/>
      <c r="G2461" s="33"/>
      <c r="H2461" s="33"/>
      <c r="I2461" s="33"/>
      <c r="J2461" s="33"/>
      <c r="K2461" s="33"/>
      <c r="L2461" s="33"/>
      <c r="M2461" s="33"/>
      <c r="N2461" s="33"/>
    </row>
    <row r="2462" spans="1:14">
      <c r="A2462" s="273"/>
      <c r="B2462" s="160" t="str">
        <f>TAB_!A3552</f>
        <v>(1)Muy Malo</v>
      </c>
      <c r="C2462" s="159">
        <f>TAB_!B3552</f>
        <v>5.3</v>
      </c>
      <c r="D2462" s="158">
        <f>TAB_!C3552</f>
        <v>2.2999999999999998</v>
      </c>
      <c r="E2462" s="157">
        <f>TAB_!D3552</f>
        <v>0</v>
      </c>
      <c r="F2462" s="158">
        <f>TAB_!E3552</f>
        <v>0</v>
      </c>
      <c r="G2462" s="157">
        <f>TAB_!F3552</f>
        <v>0</v>
      </c>
      <c r="H2462" s="158">
        <f>TAB_!G3552</f>
        <v>0</v>
      </c>
      <c r="I2462" s="157">
        <f>TAB_!H3552</f>
        <v>0</v>
      </c>
      <c r="J2462" s="158">
        <f>TAB_!I3552</f>
        <v>0</v>
      </c>
      <c r="K2462" s="157">
        <f>TAB_!J3552</f>
        <v>0</v>
      </c>
      <c r="L2462" s="158">
        <f>TAB_!K3552</f>
        <v>0</v>
      </c>
      <c r="M2462" s="159">
        <f>TAB_!L3552</f>
        <v>4.3</v>
      </c>
      <c r="N2462" s="158">
        <f>TAB_!M3552</f>
        <v>1.8</v>
      </c>
    </row>
    <row r="2463" spans="1:14">
      <c r="A2463" s="273"/>
      <c r="B2463" s="142" t="str">
        <f>TAB_!A3553</f>
        <v>(2)Malo</v>
      </c>
      <c r="C2463" s="136">
        <f>TAB_!B3553</f>
        <v>15.8</v>
      </c>
      <c r="D2463" s="42">
        <f>TAB_!C3553</f>
        <v>11.4</v>
      </c>
      <c r="E2463" s="41">
        <f>TAB_!D3553</f>
        <v>0</v>
      </c>
      <c r="F2463" s="42">
        <f>TAB_!E3553</f>
        <v>16.7</v>
      </c>
      <c r="G2463" s="41">
        <f>TAB_!F3553</f>
        <v>0</v>
      </c>
      <c r="H2463" s="42">
        <f>TAB_!G3553</f>
        <v>0</v>
      </c>
      <c r="I2463" s="41">
        <f>TAB_!H3553</f>
        <v>0</v>
      </c>
      <c r="J2463" s="42">
        <f>TAB_!I3553</f>
        <v>0</v>
      </c>
      <c r="K2463" s="41">
        <f>TAB_!J3553</f>
        <v>0</v>
      </c>
      <c r="L2463" s="42">
        <f>TAB_!K3553</f>
        <v>0</v>
      </c>
      <c r="M2463" s="136">
        <f>TAB_!L3553</f>
        <v>13</v>
      </c>
      <c r="N2463" s="42">
        <f>TAB_!M3553</f>
        <v>10.9</v>
      </c>
    </row>
    <row r="2464" spans="1:14">
      <c r="A2464" s="273"/>
      <c r="B2464" s="142" t="str">
        <f>TAB_!A3554</f>
        <v>(3)Regular</v>
      </c>
      <c r="C2464" s="136">
        <f>TAB_!B3554</f>
        <v>31.6</v>
      </c>
      <c r="D2464" s="42">
        <f>TAB_!C3554</f>
        <v>36.4</v>
      </c>
      <c r="E2464" s="41">
        <f>TAB_!D3554</f>
        <v>25</v>
      </c>
      <c r="F2464" s="42">
        <f>TAB_!E3554</f>
        <v>0</v>
      </c>
      <c r="G2464" s="41">
        <f>TAB_!F3554</f>
        <v>0</v>
      </c>
      <c r="H2464" s="42">
        <f>TAB_!G3554</f>
        <v>20</v>
      </c>
      <c r="I2464" s="41">
        <f>TAB_!H3554</f>
        <v>0</v>
      </c>
      <c r="J2464" s="42">
        <f>TAB_!I3554</f>
        <v>0</v>
      </c>
      <c r="K2464" s="41">
        <f>TAB_!J3554</f>
        <v>0</v>
      </c>
      <c r="L2464" s="42">
        <f>TAB_!K3554</f>
        <v>0</v>
      </c>
      <c r="M2464" s="136">
        <f>TAB_!L3554</f>
        <v>28.3</v>
      </c>
      <c r="N2464" s="42">
        <f>TAB_!M3554</f>
        <v>30.9</v>
      </c>
    </row>
    <row r="2465" spans="1:14">
      <c r="A2465" s="273"/>
      <c r="B2465" s="142" t="str">
        <f>TAB_!A3555</f>
        <v>(4)Bueno</v>
      </c>
      <c r="C2465" s="136">
        <f>TAB_!B3555</f>
        <v>34.200000000000003</v>
      </c>
      <c r="D2465" s="42">
        <f>TAB_!C3555</f>
        <v>22.7</v>
      </c>
      <c r="E2465" s="41">
        <f>TAB_!D3555</f>
        <v>50</v>
      </c>
      <c r="F2465" s="42">
        <f>TAB_!E3555</f>
        <v>83.3</v>
      </c>
      <c r="G2465" s="41">
        <f>TAB_!F3555</f>
        <v>50</v>
      </c>
      <c r="H2465" s="42">
        <f>TAB_!G3555</f>
        <v>40</v>
      </c>
      <c r="I2465" s="41">
        <f>TAB_!H3555</f>
        <v>0</v>
      </c>
      <c r="J2465" s="42">
        <f>TAB_!I3555</f>
        <v>0</v>
      </c>
      <c r="K2465" s="41">
        <f>TAB_!J3555</f>
        <v>0</v>
      </c>
      <c r="L2465" s="42">
        <f>TAB_!K3555</f>
        <v>0</v>
      </c>
      <c r="M2465" s="136">
        <f>TAB_!L3555</f>
        <v>37</v>
      </c>
      <c r="N2465" s="42">
        <f>TAB_!M3555</f>
        <v>30.9</v>
      </c>
    </row>
    <row r="2466" spans="1:14">
      <c r="A2466" s="273"/>
      <c r="B2466" s="142" t="str">
        <f>TAB_!A3556</f>
        <v>(5)Excelente</v>
      </c>
      <c r="C2466" s="136">
        <f>TAB_!B3556</f>
        <v>13.2</v>
      </c>
      <c r="D2466" s="42">
        <f>TAB_!C3556</f>
        <v>22.7</v>
      </c>
      <c r="E2466" s="41">
        <f>TAB_!D3556</f>
        <v>0</v>
      </c>
      <c r="F2466" s="42">
        <f>TAB_!E3556</f>
        <v>0</v>
      </c>
      <c r="G2466" s="41">
        <f>TAB_!F3556</f>
        <v>50</v>
      </c>
      <c r="H2466" s="42">
        <f>TAB_!G3556</f>
        <v>20</v>
      </c>
      <c r="I2466" s="41">
        <f>TAB_!H3556</f>
        <v>0</v>
      </c>
      <c r="J2466" s="42">
        <f>TAB_!I3556</f>
        <v>0</v>
      </c>
      <c r="K2466" s="41">
        <f>TAB_!J3556</f>
        <v>0</v>
      </c>
      <c r="L2466" s="42">
        <f>TAB_!K3556</f>
        <v>0</v>
      </c>
      <c r="M2466" s="136">
        <f>TAB_!L3556</f>
        <v>15.2</v>
      </c>
      <c r="N2466" s="42">
        <f>TAB_!M3556</f>
        <v>20</v>
      </c>
    </row>
    <row r="2467" spans="1:14">
      <c r="A2467" s="273"/>
      <c r="B2467" s="142" t="str">
        <f>TAB_!A3557</f>
        <v>NS/NA</v>
      </c>
      <c r="C2467" s="136">
        <f>TAB_!B3557</f>
        <v>0</v>
      </c>
      <c r="D2467" s="42">
        <f>TAB_!C3557</f>
        <v>4.5</v>
      </c>
      <c r="E2467" s="41">
        <f>TAB_!D3557</f>
        <v>25</v>
      </c>
      <c r="F2467" s="42">
        <f>TAB_!E3557</f>
        <v>0</v>
      </c>
      <c r="G2467" s="41">
        <f>TAB_!F3557</f>
        <v>0</v>
      </c>
      <c r="H2467" s="42">
        <f>TAB_!G3557</f>
        <v>20</v>
      </c>
      <c r="I2467" s="41">
        <f>TAB_!H3557</f>
        <v>0</v>
      </c>
      <c r="J2467" s="42">
        <f>TAB_!I3557</f>
        <v>0</v>
      </c>
      <c r="K2467" s="41">
        <f>TAB_!J3557</f>
        <v>0</v>
      </c>
      <c r="L2467" s="42">
        <f>TAB_!K3557</f>
        <v>0</v>
      </c>
      <c r="M2467" s="136">
        <f>TAB_!L3557</f>
        <v>2.2000000000000002</v>
      </c>
      <c r="N2467" s="42">
        <f>TAB_!M3557</f>
        <v>5.5</v>
      </c>
    </row>
    <row r="2468" spans="1:14">
      <c r="A2468" s="273"/>
      <c r="B2468" s="142" t="str">
        <f>TAB_!A3558</f>
        <v>Total</v>
      </c>
      <c r="C2468" s="136">
        <f>TAB_!B3558</f>
        <v>100</v>
      </c>
      <c r="D2468" s="42">
        <f>TAB_!C3558</f>
        <v>100</v>
      </c>
      <c r="E2468" s="41">
        <f>TAB_!D3558</f>
        <v>100</v>
      </c>
      <c r="F2468" s="42">
        <f>TAB_!E3558</f>
        <v>100</v>
      </c>
      <c r="G2468" s="41">
        <f>TAB_!F3558</f>
        <v>100</v>
      </c>
      <c r="H2468" s="42">
        <f>TAB_!G3558</f>
        <v>100</v>
      </c>
      <c r="I2468" s="41">
        <f>TAB_!H3558</f>
        <v>0</v>
      </c>
      <c r="J2468" s="42">
        <f>TAB_!I3558</f>
        <v>0</v>
      </c>
      <c r="K2468" s="41">
        <f>TAB_!J3558</f>
        <v>0</v>
      </c>
      <c r="L2468" s="42">
        <f>TAB_!K3558</f>
        <v>0</v>
      </c>
      <c r="M2468" s="136">
        <f>TAB_!L3558</f>
        <v>100</v>
      </c>
      <c r="N2468" s="42">
        <f>TAB_!M3558</f>
        <v>100</v>
      </c>
    </row>
    <row r="2469" spans="1:14">
      <c r="A2469" s="273"/>
      <c r="B2469" s="143" t="str">
        <f>TAB_!A3559</f>
        <v>Numero de entrevistados</v>
      </c>
      <c r="C2469" s="137">
        <f>TAB_!B3559</f>
        <v>38</v>
      </c>
      <c r="D2469" s="44">
        <f>TAB_!C3559</f>
        <v>44</v>
      </c>
      <c r="E2469" s="43">
        <f>TAB_!D3559</f>
        <v>4</v>
      </c>
      <c r="F2469" s="44">
        <f>TAB_!E3559</f>
        <v>6</v>
      </c>
      <c r="G2469" s="43">
        <f>TAB_!F3559</f>
        <v>4</v>
      </c>
      <c r="H2469" s="44">
        <f>TAB_!G3559</f>
        <v>5</v>
      </c>
      <c r="I2469" s="43">
        <f>TAB_!H3559</f>
        <v>0</v>
      </c>
      <c r="J2469" s="44">
        <f>TAB_!I3559</f>
        <v>0</v>
      </c>
      <c r="K2469" s="43">
        <f>TAB_!J3559</f>
        <v>0</v>
      </c>
      <c r="L2469" s="44">
        <f>TAB_!K3559</f>
        <v>0</v>
      </c>
      <c r="M2469" s="137">
        <f>TAB_!L3559</f>
        <v>46</v>
      </c>
      <c r="N2469" s="44">
        <f>TAB_!M3559</f>
        <v>55</v>
      </c>
    </row>
    <row r="2470" spans="1:14">
      <c r="A2470" s="273"/>
      <c r="B2470" s="161" t="str">
        <f>TAB_!A3560</f>
        <v>TOP TWO BOX</v>
      </c>
      <c r="C2470" s="138">
        <f>TAB_!B3560</f>
        <v>47.4</v>
      </c>
      <c r="D2470" s="36">
        <f>TAB_!C3560</f>
        <v>45.5</v>
      </c>
      <c r="E2470" s="35">
        <f>TAB_!D3560</f>
        <v>50</v>
      </c>
      <c r="F2470" s="36">
        <f>TAB_!E3560</f>
        <v>83.3</v>
      </c>
      <c r="G2470" s="35">
        <f>TAB_!F3560</f>
        <v>100</v>
      </c>
      <c r="H2470" s="36">
        <f>TAB_!G3560</f>
        <v>60</v>
      </c>
      <c r="I2470" s="35">
        <f>TAB_!H3560</f>
        <v>0</v>
      </c>
      <c r="J2470" s="36">
        <f>TAB_!I3560</f>
        <v>0</v>
      </c>
      <c r="K2470" s="35">
        <f>TAB_!J3560</f>
        <v>0</v>
      </c>
      <c r="L2470" s="36">
        <f>TAB_!K3560</f>
        <v>0</v>
      </c>
      <c r="M2470" s="138">
        <f>TAB_!L3560</f>
        <v>52.2</v>
      </c>
      <c r="N2470" s="36">
        <f>TAB_!M3560</f>
        <v>50.9</v>
      </c>
    </row>
    <row r="2471" spans="1:14">
      <c r="A2471" s="273"/>
      <c r="B2471" s="142" t="str">
        <f>TAB_!A3561</f>
        <v>BOTTOM TWO BOX</v>
      </c>
      <c r="C2471" s="136">
        <f>TAB_!B3561</f>
        <v>21.1</v>
      </c>
      <c r="D2471" s="42">
        <f>TAB_!C3561</f>
        <v>13.6</v>
      </c>
      <c r="E2471" s="41">
        <f>TAB_!D3561</f>
        <v>0</v>
      </c>
      <c r="F2471" s="42">
        <f>TAB_!E3561</f>
        <v>16.7</v>
      </c>
      <c r="G2471" s="41">
        <f>TAB_!F3561</f>
        <v>0</v>
      </c>
      <c r="H2471" s="42">
        <f>TAB_!G3561</f>
        <v>0</v>
      </c>
      <c r="I2471" s="41">
        <f>TAB_!H3561</f>
        <v>0</v>
      </c>
      <c r="J2471" s="42">
        <f>TAB_!I3561</f>
        <v>0</v>
      </c>
      <c r="K2471" s="41">
        <f>TAB_!J3561</f>
        <v>0</v>
      </c>
      <c r="L2471" s="42">
        <f>TAB_!K3561</f>
        <v>0</v>
      </c>
      <c r="M2471" s="136">
        <f>TAB_!L3561</f>
        <v>17.399999999999999</v>
      </c>
      <c r="N2471" s="42">
        <f>TAB_!M3561</f>
        <v>12.7</v>
      </c>
    </row>
    <row r="2472" spans="1:14">
      <c r="A2472" s="273"/>
      <c r="B2472" s="161" t="str">
        <f>TAB_!A3562</f>
        <v>Media Escala de 1 a 5</v>
      </c>
      <c r="C2472" s="139">
        <f>TAB_!B3562</f>
        <v>3.3</v>
      </c>
      <c r="D2472" s="38">
        <f>TAB_!C3562</f>
        <v>3.5</v>
      </c>
      <c r="E2472" s="37">
        <f>TAB_!D3562</f>
        <v>3.7</v>
      </c>
      <c r="F2472" s="38">
        <f>TAB_!E3562</f>
        <v>3.7</v>
      </c>
      <c r="G2472" s="37">
        <f>TAB_!F3562</f>
        <v>4.5</v>
      </c>
      <c r="H2472" s="38">
        <f>TAB_!G3562</f>
        <v>4</v>
      </c>
      <c r="I2472" s="37">
        <f>TAB_!H3562</f>
        <v>0</v>
      </c>
      <c r="J2472" s="38">
        <f>TAB_!I3562</f>
        <v>0</v>
      </c>
      <c r="K2472" s="37">
        <f>TAB_!J3562</f>
        <v>0</v>
      </c>
      <c r="L2472" s="38">
        <f>TAB_!K3562</f>
        <v>0</v>
      </c>
      <c r="M2472" s="139">
        <f>TAB_!L3562</f>
        <v>3.5</v>
      </c>
      <c r="N2472" s="38">
        <f>TAB_!M3562</f>
        <v>3.6</v>
      </c>
    </row>
    <row r="2473" spans="1:14" ht="15" thickBot="1">
      <c r="A2473" s="273"/>
      <c r="B2473" s="162" t="str">
        <f>TAB_!A3563</f>
        <v>Índice Escala de 1 a 100</v>
      </c>
      <c r="C2473" s="140">
        <f>TAB_!B3563</f>
        <v>58.6</v>
      </c>
      <c r="D2473" s="46">
        <f>TAB_!C3563</f>
        <v>63.7</v>
      </c>
      <c r="E2473" s="45">
        <f>TAB_!D3563</f>
        <v>66.7</v>
      </c>
      <c r="F2473" s="46">
        <f>TAB_!E3563</f>
        <v>66.7</v>
      </c>
      <c r="G2473" s="45">
        <f>TAB_!F3563</f>
        <v>87.5</v>
      </c>
      <c r="H2473" s="46">
        <f>TAB_!G3563</f>
        <v>75</v>
      </c>
      <c r="I2473" s="45">
        <f>TAB_!H3563</f>
        <v>0</v>
      </c>
      <c r="J2473" s="46">
        <f>TAB_!I3563</f>
        <v>0</v>
      </c>
      <c r="K2473" s="45">
        <f>TAB_!J3563</f>
        <v>0</v>
      </c>
      <c r="L2473" s="46">
        <f>TAB_!K3563</f>
        <v>0</v>
      </c>
      <c r="M2473" s="140">
        <f>TAB_!L3563</f>
        <v>61.7</v>
      </c>
      <c r="N2473" s="46">
        <f>TAB_!M3563</f>
        <v>64.900000000000006</v>
      </c>
    </row>
    <row r="2474" spans="1:14">
      <c r="A2474" s="273"/>
      <c r="C2474" s="33"/>
      <c r="D2474" s="33"/>
      <c r="E2474" s="33"/>
      <c r="F2474" s="33"/>
      <c r="G2474" s="33"/>
      <c r="H2474" s="33"/>
      <c r="I2474" s="33"/>
      <c r="J2474" s="33"/>
      <c r="K2474" s="33"/>
      <c r="L2474" s="33"/>
      <c r="M2474" s="33"/>
      <c r="N2474" s="33"/>
    </row>
    <row r="2475" spans="1:14">
      <c r="A2475" s="273"/>
      <c r="C2475" s="33"/>
      <c r="D2475" s="33"/>
      <c r="E2475" s="33"/>
      <c r="F2475" s="33"/>
      <c r="G2475" s="33"/>
      <c r="H2475" s="33"/>
      <c r="I2475" s="33"/>
      <c r="J2475" s="33"/>
      <c r="K2475" s="33"/>
      <c r="L2475" s="33"/>
      <c r="M2475" s="33"/>
      <c r="N2475" s="33"/>
    </row>
    <row r="2476" spans="1:14">
      <c r="A2476" s="273"/>
      <c r="B2476" s="141" t="str">
        <f>TAB_!A3566</f>
        <v>Califique en términos generales los siguientes aspectos sobre el software académico empleado en el desarrollo de las diferentes asignaturas:</v>
      </c>
      <c r="C2476" s="33"/>
      <c r="D2476" s="33"/>
      <c r="E2476" s="33"/>
      <c r="F2476" s="33"/>
      <c r="G2476" s="33"/>
      <c r="H2476" s="33"/>
      <c r="I2476" s="33"/>
      <c r="J2476" s="33"/>
      <c r="K2476" s="33"/>
      <c r="L2476" s="33"/>
      <c r="M2476" s="33"/>
      <c r="N2476" s="33"/>
    </row>
    <row r="2477" spans="1:14" ht="15" thickBot="1">
      <c r="A2477" s="273"/>
      <c r="B2477" s="141" t="str">
        <f>TAB_!A3567</f>
        <v>Facilidad de acceso al software</v>
      </c>
      <c r="C2477" s="33"/>
      <c r="D2477" s="33"/>
      <c r="E2477" s="33"/>
      <c r="F2477" s="33"/>
      <c r="G2477" s="33"/>
      <c r="H2477" s="33"/>
      <c r="I2477" s="33"/>
      <c r="J2477" s="33"/>
      <c r="K2477" s="33"/>
      <c r="L2477" s="33"/>
      <c r="M2477" s="33"/>
      <c r="N2477" s="33"/>
    </row>
    <row r="2478" spans="1:14">
      <c r="A2478" s="273"/>
      <c r="B2478" s="160" t="str">
        <f>TAB_!A3575</f>
        <v>(1)Muy Malo</v>
      </c>
      <c r="C2478" s="159">
        <f>TAB_!B3575</f>
        <v>5.3</v>
      </c>
      <c r="D2478" s="158">
        <f>TAB_!C3575</f>
        <v>2.2999999999999998</v>
      </c>
      <c r="E2478" s="157">
        <f>TAB_!D3575</f>
        <v>0</v>
      </c>
      <c r="F2478" s="158">
        <f>TAB_!E3575</f>
        <v>0</v>
      </c>
      <c r="G2478" s="157">
        <f>TAB_!F3575</f>
        <v>0</v>
      </c>
      <c r="H2478" s="158">
        <f>TAB_!G3575</f>
        <v>0</v>
      </c>
      <c r="I2478" s="157">
        <f>TAB_!H3575</f>
        <v>0</v>
      </c>
      <c r="J2478" s="158">
        <f>TAB_!I3575</f>
        <v>0</v>
      </c>
      <c r="K2478" s="157">
        <f>TAB_!J3575</f>
        <v>0</v>
      </c>
      <c r="L2478" s="158">
        <f>TAB_!K3575</f>
        <v>0</v>
      </c>
      <c r="M2478" s="159">
        <f>TAB_!L3575</f>
        <v>4.3</v>
      </c>
      <c r="N2478" s="158">
        <f>TAB_!M3575</f>
        <v>1.8</v>
      </c>
    </row>
    <row r="2479" spans="1:14">
      <c r="A2479" s="273"/>
      <c r="B2479" s="142" t="str">
        <f>TAB_!A3576</f>
        <v>(2)Malo</v>
      </c>
      <c r="C2479" s="136">
        <f>TAB_!B3576</f>
        <v>2.6</v>
      </c>
      <c r="D2479" s="42">
        <f>TAB_!C3576</f>
        <v>6.8</v>
      </c>
      <c r="E2479" s="41">
        <f>TAB_!D3576</f>
        <v>0</v>
      </c>
      <c r="F2479" s="42">
        <f>TAB_!E3576</f>
        <v>0</v>
      </c>
      <c r="G2479" s="41">
        <f>TAB_!F3576</f>
        <v>0</v>
      </c>
      <c r="H2479" s="42">
        <f>TAB_!G3576</f>
        <v>0</v>
      </c>
      <c r="I2479" s="41">
        <f>TAB_!H3576</f>
        <v>0</v>
      </c>
      <c r="J2479" s="42">
        <f>TAB_!I3576</f>
        <v>0</v>
      </c>
      <c r="K2479" s="41">
        <f>TAB_!J3576</f>
        <v>0</v>
      </c>
      <c r="L2479" s="42">
        <f>TAB_!K3576</f>
        <v>0</v>
      </c>
      <c r="M2479" s="136">
        <f>TAB_!L3576</f>
        <v>2.2000000000000002</v>
      </c>
      <c r="N2479" s="42">
        <f>TAB_!M3576</f>
        <v>5.5</v>
      </c>
    </row>
    <row r="2480" spans="1:14">
      <c r="A2480" s="273"/>
      <c r="B2480" s="142" t="str">
        <f>TAB_!A3577</f>
        <v>(3)Regular</v>
      </c>
      <c r="C2480" s="136">
        <f>TAB_!B3577</f>
        <v>31.6</v>
      </c>
      <c r="D2480" s="42">
        <f>TAB_!C3577</f>
        <v>27.3</v>
      </c>
      <c r="E2480" s="41">
        <f>TAB_!D3577</f>
        <v>50</v>
      </c>
      <c r="F2480" s="42">
        <f>TAB_!E3577</f>
        <v>0</v>
      </c>
      <c r="G2480" s="41">
        <f>TAB_!F3577</f>
        <v>0</v>
      </c>
      <c r="H2480" s="42">
        <f>TAB_!G3577</f>
        <v>0</v>
      </c>
      <c r="I2480" s="41">
        <f>TAB_!H3577</f>
        <v>0</v>
      </c>
      <c r="J2480" s="42">
        <f>TAB_!I3577</f>
        <v>0</v>
      </c>
      <c r="K2480" s="41">
        <f>TAB_!J3577</f>
        <v>0</v>
      </c>
      <c r="L2480" s="42">
        <f>TAB_!K3577</f>
        <v>0</v>
      </c>
      <c r="M2480" s="136">
        <f>TAB_!L3577</f>
        <v>30.4</v>
      </c>
      <c r="N2480" s="42">
        <f>TAB_!M3577</f>
        <v>21.8</v>
      </c>
    </row>
    <row r="2481" spans="1:14">
      <c r="A2481" s="273"/>
      <c r="B2481" s="142" t="str">
        <f>TAB_!A3578</f>
        <v>(4)Bueno</v>
      </c>
      <c r="C2481" s="136">
        <f>TAB_!B3578</f>
        <v>47.4</v>
      </c>
      <c r="D2481" s="42">
        <f>TAB_!C3578</f>
        <v>38.6</v>
      </c>
      <c r="E2481" s="41">
        <f>TAB_!D3578</f>
        <v>25</v>
      </c>
      <c r="F2481" s="42">
        <f>TAB_!E3578</f>
        <v>66.7</v>
      </c>
      <c r="G2481" s="41">
        <f>TAB_!F3578</f>
        <v>25</v>
      </c>
      <c r="H2481" s="42">
        <f>TAB_!G3578</f>
        <v>60</v>
      </c>
      <c r="I2481" s="41">
        <f>TAB_!H3578</f>
        <v>0</v>
      </c>
      <c r="J2481" s="42">
        <f>TAB_!I3578</f>
        <v>0</v>
      </c>
      <c r="K2481" s="41">
        <f>TAB_!J3578</f>
        <v>0</v>
      </c>
      <c r="L2481" s="42">
        <f>TAB_!K3578</f>
        <v>0</v>
      </c>
      <c r="M2481" s="136">
        <f>TAB_!L3578</f>
        <v>43.5</v>
      </c>
      <c r="N2481" s="42">
        <f>TAB_!M3578</f>
        <v>43.6</v>
      </c>
    </row>
    <row r="2482" spans="1:14">
      <c r="A2482" s="273"/>
      <c r="B2482" s="142" t="str">
        <f>TAB_!A3579</f>
        <v>(5)Excelente</v>
      </c>
      <c r="C2482" s="136">
        <f>TAB_!B3579</f>
        <v>10.5</v>
      </c>
      <c r="D2482" s="42">
        <f>TAB_!C3579</f>
        <v>15.9</v>
      </c>
      <c r="E2482" s="41">
        <f>TAB_!D3579</f>
        <v>0</v>
      </c>
      <c r="F2482" s="42">
        <f>TAB_!E3579</f>
        <v>16.7</v>
      </c>
      <c r="G2482" s="41">
        <f>TAB_!F3579</f>
        <v>50</v>
      </c>
      <c r="H2482" s="42">
        <f>TAB_!G3579</f>
        <v>20</v>
      </c>
      <c r="I2482" s="41">
        <f>TAB_!H3579</f>
        <v>0</v>
      </c>
      <c r="J2482" s="42">
        <f>TAB_!I3579</f>
        <v>0</v>
      </c>
      <c r="K2482" s="41">
        <f>TAB_!J3579</f>
        <v>0</v>
      </c>
      <c r="L2482" s="42">
        <f>TAB_!K3579</f>
        <v>0</v>
      </c>
      <c r="M2482" s="136">
        <f>TAB_!L3579</f>
        <v>13</v>
      </c>
      <c r="N2482" s="42">
        <f>TAB_!M3579</f>
        <v>16.399999999999999</v>
      </c>
    </row>
    <row r="2483" spans="1:14">
      <c r="A2483" s="273"/>
      <c r="B2483" s="142" t="str">
        <f>TAB_!A3580</f>
        <v>NS/NA</v>
      </c>
      <c r="C2483" s="136">
        <f>TAB_!B3580</f>
        <v>2.6</v>
      </c>
      <c r="D2483" s="42">
        <f>TAB_!C3580</f>
        <v>9.1</v>
      </c>
      <c r="E2483" s="41">
        <f>TAB_!D3580</f>
        <v>25</v>
      </c>
      <c r="F2483" s="42">
        <f>TAB_!E3580</f>
        <v>16.7</v>
      </c>
      <c r="G2483" s="41">
        <f>TAB_!F3580</f>
        <v>25</v>
      </c>
      <c r="H2483" s="42">
        <f>TAB_!G3580</f>
        <v>20</v>
      </c>
      <c r="I2483" s="41">
        <f>TAB_!H3580</f>
        <v>0</v>
      </c>
      <c r="J2483" s="42">
        <f>TAB_!I3580</f>
        <v>0</v>
      </c>
      <c r="K2483" s="41">
        <f>TAB_!J3580</f>
        <v>0</v>
      </c>
      <c r="L2483" s="42">
        <f>TAB_!K3580</f>
        <v>0</v>
      </c>
      <c r="M2483" s="136">
        <f>TAB_!L3580</f>
        <v>6.5</v>
      </c>
      <c r="N2483" s="42">
        <f>TAB_!M3580</f>
        <v>10.9</v>
      </c>
    </row>
    <row r="2484" spans="1:14">
      <c r="A2484" s="273"/>
      <c r="B2484" s="142" t="str">
        <f>TAB_!A3581</f>
        <v>Total</v>
      </c>
      <c r="C2484" s="136">
        <f>TAB_!B3581</f>
        <v>100</v>
      </c>
      <c r="D2484" s="42">
        <f>TAB_!C3581</f>
        <v>100</v>
      </c>
      <c r="E2484" s="41">
        <f>TAB_!D3581</f>
        <v>100</v>
      </c>
      <c r="F2484" s="42">
        <f>TAB_!E3581</f>
        <v>100</v>
      </c>
      <c r="G2484" s="41">
        <f>TAB_!F3581</f>
        <v>100</v>
      </c>
      <c r="H2484" s="42">
        <f>TAB_!G3581</f>
        <v>100</v>
      </c>
      <c r="I2484" s="41">
        <f>TAB_!H3581</f>
        <v>0</v>
      </c>
      <c r="J2484" s="42">
        <f>TAB_!I3581</f>
        <v>0</v>
      </c>
      <c r="K2484" s="41">
        <f>TAB_!J3581</f>
        <v>0</v>
      </c>
      <c r="L2484" s="42">
        <f>TAB_!K3581</f>
        <v>0</v>
      </c>
      <c r="M2484" s="136">
        <f>TAB_!L3581</f>
        <v>100</v>
      </c>
      <c r="N2484" s="42">
        <f>TAB_!M3581</f>
        <v>100</v>
      </c>
    </row>
    <row r="2485" spans="1:14">
      <c r="A2485" s="273"/>
      <c r="B2485" s="143" t="str">
        <f>TAB_!A3582</f>
        <v>Numero de entrevistados</v>
      </c>
      <c r="C2485" s="137">
        <f>TAB_!B3582</f>
        <v>38</v>
      </c>
      <c r="D2485" s="44">
        <f>TAB_!C3582</f>
        <v>44</v>
      </c>
      <c r="E2485" s="43">
        <f>TAB_!D3582</f>
        <v>4</v>
      </c>
      <c r="F2485" s="44">
        <f>TAB_!E3582</f>
        <v>6</v>
      </c>
      <c r="G2485" s="43">
        <f>TAB_!F3582</f>
        <v>4</v>
      </c>
      <c r="H2485" s="44">
        <f>TAB_!G3582</f>
        <v>5</v>
      </c>
      <c r="I2485" s="43">
        <f>TAB_!H3582</f>
        <v>0</v>
      </c>
      <c r="J2485" s="44">
        <f>TAB_!I3582</f>
        <v>0</v>
      </c>
      <c r="K2485" s="43">
        <f>TAB_!J3582</f>
        <v>0</v>
      </c>
      <c r="L2485" s="44">
        <f>TAB_!K3582</f>
        <v>0</v>
      </c>
      <c r="M2485" s="137">
        <f>TAB_!L3582</f>
        <v>46</v>
      </c>
      <c r="N2485" s="44">
        <f>TAB_!M3582</f>
        <v>55</v>
      </c>
    </row>
    <row r="2486" spans="1:14">
      <c r="A2486" s="273"/>
      <c r="B2486" s="161" t="str">
        <f>TAB_!A3583</f>
        <v>TOP TWO BOX</v>
      </c>
      <c r="C2486" s="138">
        <f>TAB_!B3583</f>
        <v>57.9</v>
      </c>
      <c r="D2486" s="36">
        <f>TAB_!C3583</f>
        <v>54.5</v>
      </c>
      <c r="E2486" s="35">
        <f>TAB_!D3583</f>
        <v>25</v>
      </c>
      <c r="F2486" s="36">
        <f>TAB_!E3583</f>
        <v>83.3</v>
      </c>
      <c r="G2486" s="35">
        <f>TAB_!F3583</f>
        <v>75</v>
      </c>
      <c r="H2486" s="36">
        <f>TAB_!G3583</f>
        <v>80</v>
      </c>
      <c r="I2486" s="35">
        <f>TAB_!H3583</f>
        <v>0</v>
      </c>
      <c r="J2486" s="36">
        <f>TAB_!I3583</f>
        <v>0</v>
      </c>
      <c r="K2486" s="35">
        <f>TAB_!J3583</f>
        <v>0</v>
      </c>
      <c r="L2486" s="36">
        <f>TAB_!K3583</f>
        <v>0</v>
      </c>
      <c r="M2486" s="138">
        <f>TAB_!L3583</f>
        <v>56.5</v>
      </c>
      <c r="N2486" s="36">
        <f>TAB_!M3583</f>
        <v>60</v>
      </c>
    </row>
    <row r="2487" spans="1:14">
      <c r="A2487" s="273"/>
      <c r="B2487" s="142" t="str">
        <f>TAB_!A3584</f>
        <v>BOTTOM TWO BOX</v>
      </c>
      <c r="C2487" s="136">
        <f>TAB_!B3584</f>
        <v>7.9</v>
      </c>
      <c r="D2487" s="42">
        <f>TAB_!C3584</f>
        <v>9.1</v>
      </c>
      <c r="E2487" s="41">
        <f>TAB_!D3584</f>
        <v>0</v>
      </c>
      <c r="F2487" s="42">
        <f>TAB_!E3584</f>
        <v>0</v>
      </c>
      <c r="G2487" s="41">
        <f>TAB_!F3584</f>
        <v>0</v>
      </c>
      <c r="H2487" s="42">
        <f>TAB_!G3584</f>
        <v>0</v>
      </c>
      <c r="I2487" s="41">
        <f>TAB_!H3584</f>
        <v>0</v>
      </c>
      <c r="J2487" s="42">
        <f>TAB_!I3584</f>
        <v>0</v>
      </c>
      <c r="K2487" s="41">
        <f>TAB_!J3584</f>
        <v>0</v>
      </c>
      <c r="L2487" s="42">
        <f>TAB_!K3584</f>
        <v>0</v>
      </c>
      <c r="M2487" s="136">
        <f>TAB_!L3584</f>
        <v>6.5</v>
      </c>
      <c r="N2487" s="42">
        <f>TAB_!M3584</f>
        <v>7.3</v>
      </c>
    </row>
    <row r="2488" spans="1:14">
      <c r="A2488" s="273"/>
      <c r="B2488" s="161" t="str">
        <f>TAB_!A3585</f>
        <v>Media Escala de 1 a 5</v>
      </c>
      <c r="C2488" s="139">
        <f>TAB_!B3585</f>
        <v>3.6</v>
      </c>
      <c r="D2488" s="38">
        <f>TAB_!C3585</f>
        <v>3.7</v>
      </c>
      <c r="E2488" s="37">
        <f>TAB_!D3585</f>
        <v>3.3</v>
      </c>
      <c r="F2488" s="38">
        <f>TAB_!E3585</f>
        <v>4.2</v>
      </c>
      <c r="G2488" s="37">
        <f>TAB_!F3585</f>
        <v>4.7</v>
      </c>
      <c r="H2488" s="38">
        <f>TAB_!G3585</f>
        <v>4.3</v>
      </c>
      <c r="I2488" s="37">
        <f>TAB_!H3585</f>
        <v>0</v>
      </c>
      <c r="J2488" s="38">
        <f>TAB_!I3585</f>
        <v>0</v>
      </c>
      <c r="K2488" s="37">
        <f>TAB_!J3585</f>
        <v>0</v>
      </c>
      <c r="L2488" s="38">
        <f>TAB_!K3585</f>
        <v>0</v>
      </c>
      <c r="M2488" s="139">
        <f>TAB_!L3585</f>
        <v>3.6</v>
      </c>
      <c r="N2488" s="38">
        <f>TAB_!M3585</f>
        <v>3.8</v>
      </c>
    </row>
    <row r="2489" spans="1:14" ht="15" thickBot="1">
      <c r="A2489" s="273"/>
      <c r="B2489" s="162" t="str">
        <f>TAB_!A3586</f>
        <v>Índice Escala de 1 a 100</v>
      </c>
      <c r="C2489" s="140">
        <f>TAB_!B3586</f>
        <v>64.2</v>
      </c>
      <c r="D2489" s="46">
        <f>TAB_!C3586</f>
        <v>66.3</v>
      </c>
      <c r="E2489" s="45">
        <f>TAB_!D3586</f>
        <v>58.3</v>
      </c>
      <c r="F2489" s="46">
        <f>TAB_!E3586</f>
        <v>80</v>
      </c>
      <c r="G2489" s="45">
        <f>TAB_!F3586</f>
        <v>91.7</v>
      </c>
      <c r="H2489" s="46">
        <f>TAB_!G3586</f>
        <v>81.3</v>
      </c>
      <c r="I2489" s="45">
        <f>TAB_!H3586</f>
        <v>0</v>
      </c>
      <c r="J2489" s="46">
        <f>TAB_!I3586</f>
        <v>0</v>
      </c>
      <c r="K2489" s="45">
        <f>TAB_!J3586</f>
        <v>0</v>
      </c>
      <c r="L2489" s="46">
        <f>TAB_!K3586</f>
        <v>0</v>
      </c>
      <c r="M2489" s="140">
        <f>TAB_!L3586</f>
        <v>65.7</v>
      </c>
      <c r="N2489" s="46">
        <f>TAB_!M3586</f>
        <v>68.900000000000006</v>
      </c>
    </row>
    <row r="2490" spans="1:14">
      <c r="C2490" s="33"/>
      <c r="D2490" s="33"/>
      <c r="E2490" s="33"/>
      <c r="F2490" s="33"/>
      <c r="G2490" s="33"/>
      <c r="H2490" s="33"/>
      <c r="I2490" s="33"/>
      <c r="J2490" s="33"/>
      <c r="K2490" s="33"/>
      <c r="L2490" s="33"/>
      <c r="M2490" s="33"/>
      <c r="N2490" s="33"/>
    </row>
    <row r="2491" spans="1:14">
      <c r="C2491" s="33"/>
      <c r="D2491" s="33"/>
      <c r="E2491" s="33"/>
      <c r="F2491" s="33"/>
      <c r="G2491" s="33"/>
      <c r="H2491" s="33"/>
      <c r="I2491" s="33"/>
      <c r="J2491" s="33"/>
      <c r="K2491" s="33"/>
      <c r="L2491" s="33"/>
      <c r="M2491" s="33"/>
      <c r="N2491" s="33"/>
    </row>
    <row r="2492" spans="1:14">
      <c r="B2492" s="141" t="str">
        <f>TAB_!A3589</f>
        <v>Califique en términos generales los siguientes aspectos sobre el software académico empleado en el desarrollo de las diferentes asignaturas:</v>
      </c>
      <c r="C2492" s="33"/>
      <c r="D2492" s="33"/>
      <c r="E2492" s="33"/>
      <c r="F2492" s="33"/>
      <c r="G2492" s="33"/>
      <c r="H2492" s="33"/>
      <c r="I2492" s="33"/>
      <c r="J2492" s="33"/>
      <c r="K2492" s="33"/>
      <c r="L2492" s="33"/>
      <c r="M2492" s="33"/>
      <c r="N2492" s="33"/>
    </row>
    <row r="2493" spans="1:14" ht="15" thickBot="1">
      <c r="B2493" s="141" t="str">
        <f>TAB_!A3590</f>
        <v>Interactividad en e proceso de aprendizaje</v>
      </c>
      <c r="C2493" s="33"/>
      <c r="D2493" s="33"/>
      <c r="E2493" s="33"/>
      <c r="F2493" s="33"/>
      <c r="G2493" s="33"/>
      <c r="H2493" s="33"/>
      <c r="I2493" s="33"/>
      <c r="J2493" s="33"/>
      <c r="K2493" s="33"/>
      <c r="L2493" s="33"/>
      <c r="M2493" s="33"/>
      <c r="N2493" s="33"/>
    </row>
    <row r="2494" spans="1:14">
      <c r="B2494" s="160" t="str">
        <f>TAB_!A3598</f>
        <v>(1)Muy Malo</v>
      </c>
      <c r="C2494" s="159">
        <f>TAB_!B3598</f>
        <v>2.6</v>
      </c>
      <c r="D2494" s="158">
        <f>TAB_!C3598</f>
        <v>0</v>
      </c>
      <c r="E2494" s="157">
        <f>TAB_!D3598</f>
        <v>0</v>
      </c>
      <c r="F2494" s="158">
        <f>TAB_!E3598</f>
        <v>0</v>
      </c>
      <c r="G2494" s="157">
        <f>TAB_!F3598</f>
        <v>0</v>
      </c>
      <c r="H2494" s="158">
        <f>TAB_!G3598</f>
        <v>0</v>
      </c>
      <c r="I2494" s="157">
        <f>TAB_!H3598</f>
        <v>0</v>
      </c>
      <c r="J2494" s="158">
        <f>TAB_!I3598</f>
        <v>0</v>
      </c>
      <c r="K2494" s="157">
        <f>TAB_!J3598</f>
        <v>0</v>
      </c>
      <c r="L2494" s="158">
        <f>TAB_!K3598</f>
        <v>0</v>
      </c>
      <c r="M2494" s="159">
        <f>TAB_!L3598</f>
        <v>2.2000000000000002</v>
      </c>
      <c r="N2494" s="158">
        <f>TAB_!M3598</f>
        <v>0</v>
      </c>
    </row>
    <row r="2495" spans="1:14">
      <c r="B2495" s="142" t="str">
        <f>TAB_!A3599</f>
        <v>(2)Malo</v>
      </c>
      <c r="C2495" s="136">
        <f>TAB_!B3599</f>
        <v>7.9</v>
      </c>
      <c r="D2495" s="42">
        <f>TAB_!C3599</f>
        <v>6.8</v>
      </c>
      <c r="E2495" s="41">
        <f>TAB_!D3599</f>
        <v>25</v>
      </c>
      <c r="F2495" s="42">
        <f>TAB_!E3599</f>
        <v>0</v>
      </c>
      <c r="G2495" s="41">
        <f>TAB_!F3599</f>
        <v>0</v>
      </c>
      <c r="H2495" s="42">
        <f>TAB_!G3599</f>
        <v>0</v>
      </c>
      <c r="I2495" s="41">
        <f>TAB_!H3599</f>
        <v>0</v>
      </c>
      <c r="J2495" s="42">
        <f>TAB_!I3599</f>
        <v>0</v>
      </c>
      <c r="K2495" s="41">
        <f>TAB_!J3599</f>
        <v>0</v>
      </c>
      <c r="L2495" s="42">
        <f>TAB_!K3599</f>
        <v>0</v>
      </c>
      <c r="M2495" s="136">
        <f>TAB_!L3599</f>
        <v>8.6999999999999993</v>
      </c>
      <c r="N2495" s="42">
        <f>TAB_!M3599</f>
        <v>5.5</v>
      </c>
    </row>
    <row r="2496" spans="1:14">
      <c r="B2496" s="142" t="str">
        <f>TAB_!A3600</f>
        <v>(3)Regular</v>
      </c>
      <c r="C2496" s="136">
        <f>TAB_!B3600</f>
        <v>21.1</v>
      </c>
      <c r="D2496" s="42">
        <f>TAB_!C3600</f>
        <v>18.2</v>
      </c>
      <c r="E2496" s="41">
        <f>TAB_!D3600</f>
        <v>0</v>
      </c>
      <c r="F2496" s="42">
        <f>TAB_!E3600</f>
        <v>16.7</v>
      </c>
      <c r="G2496" s="41">
        <f>TAB_!F3600</f>
        <v>0</v>
      </c>
      <c r="H2496" s="42">
        <f>TAB_!G3600</f>
        <v>0</v>
      </c>
      <c r="I2496" s="41">
        <f>TAB_!H3600</f>
        <v>0</v>
      </c>
      <c r="J2496" s="42">
        <f>TAB_!I3600</f>
        <v>0</v>
      </c>
      <c r="K2496" s="41">
        <f>TAB_!J3600</f>
        <v>0</v>
      </c>
      <c r="L2496" s="42">
        <f>TAB_!K3600</f>
        <v>0</v>
      </c>
      <c r="M2496" s="136">
        <f>TAB_!L3600</f>
        <v>17.399999999999999</v>
      </c>
      <c r="N2496" s="42">
        <f>TAB_!M3600</f>
        <v>16.399999999999999</v>
      </c>
    </row>
    <row r="2497" spans="2:14">
      <c r="B2497" s="142" t="str">
        <f>TAB_!A3601</f>
        <v>(4)Bueno</v>
      </c>
      <c r="C2497" s="136">
        <f>TAB_!B3601</f>
        <v>50</v>
      </c>
      <c r="D2497" s="42">
        <f>TAB_!C3601</f>
        <v>56.8</v>
      </c>
      <c r="E2497" s="41">
        <f>TAB_!D3601</f>
        <v>50</v>
      </c>
      <c r="F2497" s="42">
        <f>TAB_!E3601</f>
        <v>66.7</v>
      </c>
      <c r="G2497" s="41">
        <f>TAB_!F3601</f>
        <v>75</v>
      </c>
      <c r="H2497" s="42">
        <f>TAB_!G3601</f>
        <v>40</v>
      </c>
      <c r="I2497" s="41">
        <f>TAB_!H3601</f>
        <v>0</v>
      </c>
      <c r="J2497" s="42">
        <f>TAB_!I3601</f>
        <v>0</v>
      </c>
      <c r="K2497" s="41">
        <f>TAB_!J3601</f>
        <v>0</v>
      </c>
      <c r="L2497" s="42">
        <f>TAB_!K3601</f>
        <v>0</v>
      </c>
      <c r="M2497" s="136">
        <f>TAB_!L3601</f>
        <v>52.2</v>
      </c>
      <c r="N2497" s="42">
        <f>TAB_!M3601</f>
        <v>56.4</v>
      </c>
    </row>
    <row r="2498" spans="2:14">
      <c r="B2498" s="142" t="str">
        <f>TAB_!A3602</f>
        <v>(5)Excelente</v>
      </c>
      <c r="C2498" s="136">
        <f>TAB_!B3602</f>
        <v>10.5</v>
      </c>
      <c r="D2498" s="42">
        <f>TAB_!C3602</f>
        <v>9.1</v>
      </c>
      <c r="E2498" s="41">
        <f>TAB_!D3602</f>
        <v>0</v>
      </c>
      <c r="F2498" s="42">
        <f>TAB_!E3602</f>
        <v>16.7</v>
      </c>
      <c r="G2498" s="41">
        <f>TAB_!F3602</f>
        <v>0</v>
      </c>
      <c r="H2498" s="42">
        <f>TAB_!G3602</f>
        <v>20</v>
      </c>
      <c r="I2498" s="41">
        <f>TAB_!H3602</f>
        <v>0</v>
      </c>
      <c r="J2498" s="42">
        <f>TAB_!I3602</f>
        <v>0</v>
      </c>
      <c r="K2498" s="41">
        <f>TAB_!J3602</f>
        <v>0</v>
      </c>
      <c r="L2498" s="42">
        <f>TAB_!K3602</f>
        <v>0</v>
      </c>
      <c r="M2498" s="136">
        <f>TAB_!L3602</f>
        <v>8.6999999999999993</v>
      </c>
      <c r="N2498" s="42">
        <f>TAB_!M3602</f>
        <v>10.9</v>
      </c>
    </row>
    <row r="2499" spans="2:14">
      <c r="B2499" s="142" t="str">
        <f>TAB_!A3603</f>
        <v>NS/NA</v>
      </c>
      <c r="C2499" s="136">
        <f>TAB_!B3603</f>
        <v>7.9</v>
      </c>
      <c r="D2499" s="42">
        <f>TAB_!C3603</f>
        <v>9.1</v>
      </c>
      <c r="E2499" s="41">
        <f>TAB_!D3603</f>
        <v>25</v>
      </c>
      <c r="F2499" s="42">
        <f>TAB_!E3603</f>
        <v>0</v>
      </c>
      <c r="G2499" s="41">
        <f>TAB_!F3603</f>
        <v>25</v>
      </c>
      <c r="H2499" s="42">
        <f>TAB_!G3603</f>
        <v>40</v>
      </c>
      <c r="I2499" s="41">
        <f>TAB_!H3603</f>
        <v>0</v>
      </c>
      <c r="J2499" s="42">
        <f>TAB_!I3603</f>
        <v>0</v>
      </c>
      <c r="K2499" s="41">
        <f>TAB_!J3603</f>
        <v>0</v>
      </c>
      <c r="L2499" s="42">
        <f>TAB_!K3603</f>
        <v>0</v>
      </c>
      <c r="M2499" s="136">
        <f>TAB_!L3603</f>
        <v>10.9</v>
      </c>
      <c r="N2499" s="42">
        <f>TAB_!M3603</f>
        <v>10.9</v>
      </c>
    </row>
    <row r="2500" spans="2:14">
      <c r="B2500" s="142" t="str">
        <f>TAB_!A3604</f>
        <v>Total</v>
      </c>
      <c r="C2500" s="136">
        <f>TAB_!B3604</f>
        <v>100</v>
      </c>
      <c r="D2500" s="42">
        <f>TAB_!C3604</f>
        <v>100</v>
      </c>
      <c r="E2500" s="41">
        <f>TAB_!D3604</f>
        <v>100</v>
      </c>
      <c r="F2500" s="42">
        <f>TAB_!E3604</f>
        <v>100</v>
      </c>
      <c r="G2500" s="41">
        <f>TAB_!F3604</f>
        <v>100</v>
      </c>
      <c r="H2500" s="42">
        <f>TAB_!G3604</f>
        <v>100</v>
      </c>
      <c r="I2500" s="41">
        <f>TAB_!H3604</f>
        <v>0</v>
      </c>
      <c r="J2500" s="42">
        <f>TAB_!I3604</f>
        <v>0</v>
      </c>
      <c r="K2500" s="41">
        <f>TAB_!J3604</f>
        <v>0</v>
      </c>
      <c r="L2500" s="42">
        <f>TAB_!K3604</f>
        <v>0</v>
      </c>
      <c r="M2500" s="136">
        <f>TAB_!L3604</f>
        <v>100</v>
      </c>
      <c r="N2500" s="42">
        <f>TAB_!M3604</f>
        <v>100</v>
      </c>
    </row>
    <row r="2501" spans="2:14">
      <c r="B2501" s="143" t="str">
        <f>TAB_!A3605</f>
        <v>Numero de entrevistados</v>
      </c>
      <c r="C2501" s="137">
        <f>TAB_!B3605</f>
        <v>38</v>
      </c>
      <c r="D2501" s="44">
        <f>TAB_!C3605</f>
        <v>44</v>
      </c>
      <c r="E2501" s="43">
        <f>TAB_!D3605</f>
        <v>4</v>
      </c>
      <c r="F2501" s="44">
        <f>TAB_!E3605</f>
        <v>6</v>
      </c>
      <c r="G2501" s="43">
        <f>TAB_!F3605</f>
        <v>4</v>
      </c>
      <c r="H2501" s="44">
        <f>TAB_!G3605</f>
        <v>5</v>
      </c>
      <c r="I2501" s="43">
        <f>TAB_!H3605</f>
        <v>0</v>
      </c>
      <c r="J2501" s="44">
        <f>TAB_!I3605</f>
        <v>0</v>
      </c>
      <c r="K2501" s="43">
        <f>TAB_!J3605</f>
        <v>0</v>
      </c>
      <c r="L2501" s="44">
        <f>TAB_!K3605</f>
        <v>0</v>
      </c>
      <c r="M2501" s="137">
        <f>TAB_!L3605</f>
        <v>46</v>
      </c>
      <c r="N2501" s="44">
        <f>TAB_!M3605</f>
        <v>55</v>
      </c>
    </row>
    <row r="2502" spans="2:14">
      <c r="B2502" s="161" t="str">
        <f>TAB_!A3606</f>
        <v>TOP TWO BOX</v>
      </c>
      <c r="C2502" s="138">
        <f>TAB_!B3606</f>
        <v>60.5</v>
      </c>
      <c r="D2502" s="36">
        <f>TAB_!C3606</f>
        <v>65.900000000000006</v>
      </c>
      <c r="E2502" s="35">
        <f>TAB_!D3606</f>
        <v>50</v>
      </c>
      <c r="F2502" s="36">
        <f>TAB_!E3606</f>
        <v>83.3</v>
      </c>
      <c r="G2502" s="35">
        <f>TAB_!F3606</f>
        <v>75</v>
      </c>
      <c r="H2502" s="36">
        <f>TAB_!G3606</f>
        <v>60</v>
      </c>
      <c r="I2502" s="35">
        <f>TAB_!H3606</f>
        <v>0</v>
      </c>
      <c r="J2502" s="36">
        <f>TAB_!I3606</f>
        <v>0</v>
      </c>
      <c r="K2502" s="35">
        <f>TAB_!J3606</f>
        <v>0</v>
      </c>
      <c r="L2502" s="36">
        <f>TAB_!K3606</f>
        <v>0</v>
      </c>
      <c r="M2502" s="138">
        <f>TAB_!L3606</f>
        <v>60.9</v>
      </c>
      <c r="N2502" s="36">
        <f>TAB_!M3606</f>
        <v>67.3</v>
      </c>
    </row>
    <row r="2503" spans="2:14">
      <c r="B2503" s="142" t="str">
        <f>TAB_!A3607</f>
        <v>BOTTOM TWO BOX</v>
      </c>
      <c r="C2503" s="136">
        <f>TAB_!B3607</f>
        <v>10.5</v>
      </c>
      <c r="D2503" s="42">
        <f>TAB_!C3607</f>
        <v>6.8</v>
      </c>
      <c r="E2503" s="41">
        <f>TAB_!D3607</f>
        <v>25</v>
      </c>
      <c r="F2503" s="42">
        <f>TAB_!E3607</f>
        <v>0</v>
      </c>
      <c r="G2503" s="41">
        <f>TAB_!F3607</f>
        <v>0</v>
      </c>
      <c r="H2503" s="42">
        <f>TAB_!G3607</f>
        <v>0</v>
      </c>
      <c r="I2503" s="41">
        <f>TAB_!H3607</f>
        <v>0</v>
      </c>
      <c r="J2503" s="42">
        <f>TAB_!I3607</f>
        <v>0</v>
      </c>
      <c r="K2503" s="41">
        <f>TAB_!J3607</f>
        <v>0</v>
      </c>
      <c r="L2503" s="42">
        <f>TAB_!K3607</f>
        <v>0</v>
      </c>
      <c r="M2503" s="136">
        <f>TAB_!L3607</f>
        <v>10.9</v>
      </c>
      <c r="N2503" s="42">
        <f>TAB_!M3607</f>
        <v>5.5</v>
      </c>
    </row>
    <row r="2504" spans="2:14">
      <c r="B2504" s="161" t="str">
        <f>TAB_!A3608</f>
        <v>Media Escala de 1 a 5</v>
      </c>
      <c r="C2504" s="139">
        <f>TAB_!B3608</f>
        <v>3.6</v>
      </c>
      <c r="D2504" s="38">
        <f>TAB_!C3608</f>
        <v>3.8</v>
      </c>
      <c r="E2504" s="37">
        <f>TAB_!D3608</f>
        <v>3.3</v>
      </c>
      <c r="F2504" s="38">
        <f>TAB_!E3608</f>
        <v>4</v>
      </c>
      <c r="G2504" s="37">
        <f>TAB_!F3608</f>
        <v>4</v>
      </c>
      <c r="H2504" s="38">
        <f>TAB_!G3608</f>
        <v>4.3</v>
      </c>
      <c r="I2504" s="37">
        <f>TAB_!H3608</f>
        <v>0</v>
      </c>
      <c r="J2504" s="38">
        <f>TAB_!I3608</f>
        <v>0</v>
      </c>
      <c r="K2504" s="37">
        <f>TAB_!J3608</f>
        <v>0</v>
      </c>
      <c r="L2504" s="38">
        <f>TAB_!K3608</f>
        <v>0</v>
      </c>
      <c r="M2504" s="139">
        <f>TAB_!L3608</f>
        <v>3.6</v>
      </c>
      <c r="N2504" s="38">
        <f>TAB_!M3608</f>
        <v>3.8</v>
      </c>
    </row>
    <row r="2505" spans="2:14" ht="15" thickBot="1">
      <c r="B2505" s="162" t="str">
        <f>TAB_!A3609</f>
        <v>Índice Escala de 1 a 100</v>
      </c>
      <c r="C2505" s="140">
        <f>TAB_!B3609</f>
        <v>65.7</v>
      </c>
      <c r="D2505" s="46">
        <f>TAB_!C3609</f>
        <v>68.8</v>
      </c>
      <c r="E2505" s="45">
        <f>TAB_!D3609</f>
        <v>58.3</v>
      </c>
      <c r="F2505" s="46">
        <f>TAB_!E3609</f>
        <v>75</v>
      </c>
      <c r="G2505" s="45">
        <f>TAB_!F3609</f>
        <v>75</v>
      </c>
      <c r="H2505" s="46">
        <f>TAB_!G3609</f>
        <v>83.3</v>
      </c>
      <c r="I2505" s="45">
        <f>TAB_!H3609</f>
        <v>0</v>
      </c>
      <c r="J2505" s="46">
        <f>TAB_!I3609</f>
        <v>0</v>
      </c>
      <c r="K2505" s="45">
        <f>TAB_!J3609</f>
        <v>0</v>
      </c>
      <c r="L2505" s="46">
        <f>TAB_!K3609</f>
        <v>0</v>
      </c>
      <c r="M2505" s="140">
        <f>TAB_!L3609</f>
        <v>65.900000000000006</v>
      </c>
      <c r="N2505" s="46">
        <f>TAB_!M3609</f>
        <v>70.400000000000006</v>
      </c>
    </row>
    <row r="2506" spans="2:14">
      <c r="C2506" s="33"/>
      <c r="D2506" s="33"/>
      <c r="E2506" s="33"/>
      <c r="F2506" s="33"/>
      <c r="G2506" s="33"/>
      <c r="H2506" s="33"/>
      <c r="I2506" s="33"/>
      <c r="J2506" s="33"/>
      <c r="K2506" s="33"/>
      <c r="L2506" s="33"/>
      <c r="M2506" s="33"/>
      <c r="N2506" s="33"/>
    </row>
    <row r="2507" spans="2:14">
      <c r="C2507" s="33"/>
      <c r="D2507" s="33"/>
      <c r="E2507" s="33"/>
      <c r="F2507" s="33"/>
      <c r="G2507" s="33"/>
      <c r="H2507" s="33"/>
      <c r="I2507" s="33"/>
      <c r="J2507" s="33"/>
      <c r="K2507" s="33"/>
      <c r="L2507" s="33"/>
      <c r="M2507" s="33"/>
      <c r="N2507" s="33"/>
    </row>
    <row r="2508" spans="2:14">
      <c r="B2508" s="141" t="str">
        <f>TAB_!A3612</f>
        <v>Considera que en términos generales la Universidad facilita el acceso a apoyos y recursos para el aprendizaje (portátiles, equipos de laboratorio, talleres</v>
      </c>
      <c r="C2508" s="33"/>
      <c r="D2508" s="33"/>
      <c r="E2508" s="33"/>
      <c r="F2508" s="33"/>
      <c r="G2508" s="33"/>
      <c r="H2508" s="33"/>
      <c r="I2508" s="33"/>
      <c r="J2508" s="33"/>
      <c r="K2508" s="33"/>
      <c r="L2508" s="33"/>
      <c r="M2508" s="33"/>
      <c r="N2508" s="33"/>
    </row>
    <row r="2509" spans="2:14" ht="15" thickBot="1">
      <c r="B2509" s="141" t="str">
        <f>TAB_!A3613</f>
        <v>especializados, cámaras de video, grabadoras, entre otros) según las necesidades de su programa académico?</v>
      </c>
      <c r="C2509" s="33"/>
      <c r="D2509" s="33"/>
      <c r="E2509" s="33"/>
      <c r="F2509" s="33"/>
      <c r="G2509" s="33"/>
      <c r="H2509" s="33"/>
      <c r="I2509" s="33"/>
      <c r="J2509" s="33"/>
      <c r="K2509" s="33"/>
      <c r="L2509" s="33"/>
      <c r="M2509" s="33"/>
      <c r="N2509" s="33"/>
    </row>
    <row r="2510" spans="2:14">
      <c r="B2510" s="160" t="str">
        <f>TAB_!A3621</f>
        <v>(1)Total Desacuerdo</v>
      </c>
      <c r="C2510" s="159">
        <f>TAB_!B3621</f>
        <v>0</v>
      </c>
      <c r="D2510" s="158">
        <f>TAB_!C3621</f>
        <v>2.2999999999999998</v>
      </c>
      <c r="E2510" s="157">
        <f>TAB_!D3621</f>
        <v>0</v>
      </c>
      <c r="F2510" s="158">
        <f>TAB_!E3621</f>
        <v>0</v>
      </c>
      <c r="G2510" s="157">
        <f>TAB_!F3621</f>
        <v>0</v>
      </c>
      <c r="H2510" s="158">
        <f>TAB_!G3621</f>
        <v>0</v>
      </c>
      <c r="I2510" s="157">
        <f>TAB_!H3621</f>
        <v>0</v>
      </c>
      <c r="J2510" s="158">
        <f>TAB_!I3621</f>
        <v>0</v>
      </c>
      <c r="K2510" s="157">
        <f>TAB_!J3621</f>
        <v>0</v>
      </c>
      <c r="L2510" s="158">
        <f>TAB_!K3621</f>
        <v>0</v>
      </c>
      <c r="M2510" s="159">
        <f>TAB_!L3621</f>
        <v>0</v>
      </c>
      <c r="N2510" s="158">
        <f>TAB_!M3621</f>
        <v>1.8</v>
      </c>
    </row>
    <row r="2511" spans="2:14">
      <c r="B2511" s="142" t="str">
        <f>TAB_!A3622</f>
        <v>(2)Desacuerdo</v>
      </c>
      <c r="C2511" s="136">
        <f>TAB_!B3622</f>
        <v>10.5</v>
      </c>
      <c r="D2511" s="42">
        <f>TAB_!C3622</f>
        <v>9.1</v>
      </c>
      <c r="E2511" s="41">
        <f>TAB_!D3622</f>
        <v>0</v>
      </c>
      <c r="F2511" s="42">
        <f>TAB_!E3622</f>
        <v>0</v>
      </c>
      <c r="G2511" s="41">
        <f>TAB_!F3622</f>
        <v>0</v>
      </c>
      <c r="H2511" s="42">
        <f>TAB_!G3622</f>
        <v>0</v>
      </c>
      <c r="I2511" s="41">
        <f>TAB_!H3622</f>
        <v>0</v>
      </c>
      <c r="J2511" s="42">
        <f>TAB_!I3622</f>
        <v>0</v>
      </c>
      <c r="K2511" s="41">
        <f>TAB_!J3622</f>
        <v>0</v>
      </c>
      <c r="L2511" s="42">
        <f>TAB_!K3622</f>
        <v>0</v>
      </c>
      <c r="M2511" s="136">
        <f>TAB_!L3622</f>
        <v>8.6999999999999993</v>
      </c>
      <c r="N2511" s="42">
        <f>TAB_!M3622</f>
        <v>7.3</v>
      </c>
    </row>
    <row r="2512" spans="2:14">
      <c r="B2512" s="142" t="str">
        <f>TAB_!A3623</f>
        <v>(3)Medianamente de acuerdo</v>
      </c>
      <c r="C2512" s="136">
        <f>TAB_!B3623</f>
        <v>18.399999999999999</v>
      </c>
      <c r="D2512" s="42">
        <f>TAB_!C3623</f>
        <v>6.8</v>
      </c>
      <c r="E2512" s="41">
        <f>TAB_!D3623</f>
        <v>0</v>
      </c>
      <c r="F2512" s="42">
        <f>TAB_!E3623</f>
        <v>0</v>
      </c>
      <c r="G2512" s="41">
        <f>TAB_!F3623</f>
        <v>0</v>
      </c>
      <c r="H2512" s="42">
        <f>TAB_!G3623</f>
        <v>20</v>
      </c>
      <c r="I2512" s="41">
        <f>TAB_!H3623</f>
        <v>0</v>
      </c>
      <c r="J2512" s="42">
        <f>TAB_!I3623</f>
        <v>0</v>
      </c>
      <c r="K2512" s="41">
        <f>TAB_!J3623</f>
        <v>0</v>
      </c>
      <c r="L2512" s="42">
        <f>TAB_!K3623</f>
        <v>0</v>
      </c>
      <c r="M2512" s="136">
        <f>TAB_!L3623</f>
        <v>15.2</v>
      </c>
      <c r="N2512" s="42">
        <f>TAB_!M3623</f>
        <v>7.3</v>
      </c>
    </row>
    <row r="2513" spans="2:14">
      <c r="B2513" s="142" t="str">
        <f>TAB_!A3624</f>
        <v>(4)Acuerdo</v>
      </c>
      <c r="C2513" s="136">
        <f>TAB_!B3624</f>
        <v>50</v>
      </c>
      <c r="D2513" s="42">
        <f>TAB_!C3624</f>
        <v>47.7</v>
      </c>
      <c r="E2513" s="41">
        <f>TAB_!D3624</f>
        <v>50</v>
      </c>
      <c r="F2513" s="42">
        <f>TAB_!E3624</f>
        <v>33.299999999999997</v>
      </c>
      <c r="G2513" s="41">
        <f>TAB_!F3624</f>
        <v>75</v>
      </c>
      <c r="H2513" s="42">
        <f>TAB_!G3624</f>
        <v>20</v>
      </c>
      <c r="I2513" s="41">
        <f>TAB_!H3624</f>
        <v>0</v>
      </c>
      <c r="J2513" s="42">
        <f>TAB_!I3624</f>
        <v>0</v>
      </c>
      <c r="K2513" s="41">
        <f>TAB_!J3624</f>
        <v>0</v>
      </c>
      <c r="L2513" s="42">
        <f>TAB_!K3624</f>
        <v>0</v>
      </c>
      <c r="M2513" s="136">
        <f>TAB_!L3624</f>
        <v>52.2</v>
      </c>
      <c r="N2513" s="42">
        <f>TAB_!M3624</f>
        <v>43.6</v>
      </c>
    </row>
    <row r="2514" spans="2:14">
      <c r="B2514" s="142" t="str">
        <f>TAB_!A3625</f>
        <v>(5)Total Acuerdo</v>
      </c>
      <c r="C2514" s="136">
        <f>TAB_!B3625</f>
        <v>18.399999999999999</v>
      </c>
      <c r="D2514" s="42">
        <f>TAB_!C3625</f>
        <v>31.8</v>
      </c>
      <c r="E2514" s="41">
        <f>TAB_!D3625</f>
        <v>50</v>
      </c>
      <c r="F2514" s="42">
        <f>TAB_!E3625</f>
        <v>50</v>
      </c>
      <c r="G2514" s="41">
        <f>TAB_!F3625</f>
        <v>25</v>
      </c>
      <c r="H2514" s="42">
        <f>TAB_!G3625</f>
        <v>40</v>
      </c>
      <c r="I2514" s="41">
        <f>TAB_!H3625</f>
        <v>0</v>
      </c>
      <c r="J2514" s="42">
        <f>TAB_!I3625</f>
        <v>0</v>
      </c>
      <c r="K2514" s="41">
        <f>TAB_!J3625</f>
        <v>0</v>
      </c>
      <c r="L2514" s="42">
        <f>TAB_!K3625</f>
        <v>0</v>
      </c>
      <c r="M2514" s="136">
        <f>TAB_!L3625</f>
        <v>21.7</v>
      </c>
      <c r="N2514" s="42">
        <f>TAB_!M3625</f>
        <v>34.5</v>
      </c>
    </row>
    <row r="2515" spans="2:14">
      <c r="B2515" s="142" t="str">
        <f>TAB_!A3626</f>
        <v>NS/NA</v>
      </c>
      <c r="C2515" s="136">
        <f>TAB_!B3626</f>
        <v>2.6</v>
      </c>
      <c r="D2515" s="42">
        <f>TAB_!C3626</f>
        <v>2.2999999999999998</v>
      </c>
      <c r="E2515" s="41">
        <f>TAB_!D3626</f>
        <v>0</v>
      </c>
      <c r="F2515" s="42">
        <f>TAB_!E3626</f>
        <v>16.7</v>
      </c>
      <c r="G2515" s="41">
        <f>TAB_!F3626</f>
        <v>0</v>
      </c>
      <c r="H2515" s="42">
        <f>TAB_!G3626</f>
        <v>20</v>
      </c>
      <c r="I2515" s="41">
        <f>TAB_!H3626</f>
        <v>0</v>
      </c>
      <c r="J2515" s="42">
        <f>TAB_!I3626</f>
        <v>0</v>
      </c>
      <c r="K2515" s="41">
        <f>TAB_!J3626</f>
        <v>0</v>
      </c>
      <c r="L2515" s="42">
        <f>TAB_!K3626</f>
        <v>0</v>
      </c>
      <c r="M2515" s="136">
        <f>TAB_!L3626</f>
        <v>2.2000000000000002</v>
      </c>
      <c r="N2515" s="42">
        <f>TAB_!M3626</f>
        <v>5.5</v>
      </c>
    </row>
    <row r="2516" spans="2:14">
      <c r="B2516" s="142" t="str">
        <f>TAB_!A3627</f>
        <v>Total</v>
      </c>
      <c r="C2516" s="136">
        <f>TAB_!B3627</f>
        <v>100</v>
      </c>
      <c r="D2516" s="42">
        <f>TAB_!C3627</f>
        <v>100</v>
      </c>
      <c r="E2516" s="41">
        <f>TAB_!D3627</f>
        <v>100</v>
      </c>
      <c r="F2516" s="42">
        <f>TAB_!E3627</f>
        <v>100</v>
      </c>
      <c r="G2516" s="41">
        <f>TAB_!F3627</f>
        <v>100</v>
      </c>
      <c r="H2516" s="42">
        <f>TAB_!G3627</f>
        <v>100</v>
      </c>
      <c r="I2516" s="41">
        <f>TAB_!H3627</f>
        <v>0</v>
      </c>
      <c r="J2516" s="42">
        <f>TAB_!I3627</f>
        <v>0</v>
      </c>
      <c r="K2516" s="41">
        <f>TAB_!J3627</f>
        <v>0</v>
      </c>
      <c r="L2516" s="42">
        <f>TAB_!K3627</f>
        <v>0</v>
      </c>
      <c r="M2516" s="136">
        <f>TAB_!L3627</f>
        <v>100</v>
      </c>
      <c r="N2516" s="42">
        <f>TAB_!M3627</f>
        <v>100</v>
      </c>
    </row>
    <row r="2517" spans="2:14">
      <c r="B2517" s="143" t="str">
        <f>TAB_!A3628</f>
        <v>Numero de entrevistados</v>
      </c>
      <c r="C2517" s="137">
        <f>TAB_!B3628</f>
        <v>38</v>
      </c>
      <c r="D2517" s="44">
        <f>TAB_!C3628</f>
        <v>44</v>
      </c>
      <c r="E2517" s="43">
        <f>TAB_!D3628</f>
        <v>4</v>
      </c>
      <c r="F2517" s="44">
        <f>TAB_!E3628</f>
        <v>6</v>
      </c>
      <c r="G2517" s="43">
        <f>TAB_!F3628</f>
        <v>4</v>
      </c>
      <c r="H2517" s="44">
        <f>TAB_!G3628</f>
        <v>5</v>
      </c>
      <c r="I2517" s="43">
        <f>TAB_!H3628</f>
        <v>0</v>
      </c>
      <c r="J2517" s="44">
        <f>TAB_!I3628</f>
        <v>0</v>
      </c>
      <c r="K2517" s="43">
        <f>TAB_!J3628</f>
        <v>0</v>
      </c>
      <c r="L2517" s="44">
        <f>TAB_!K3628</f>
        <v>0</v>
      </c>
      <c r="M2517" s="137">
        <f>TAB_!L3628</f>
        <v>46</v>
      </c>
      <c r="N2517" s="44">
        <f>TAB_!M3628</f>
        <v>55</v>
      </c>
    </row>
    <row r="2518" spans="2:14">
      <c r="B2518" s="161" t="str">
        <f>TAB_!A3629</f>
        <v>TOP TWO BOX</v>
      </c>
      <c r="C2518" s="138">
        <f>TAB_!B3629</f>
        <v>68.400000000000006</v>
      </c>
      <c r="D2518" s="36">
        <f>TAB_!C3629</f>
        <v>79.5</v>
      </c>
      <c r="E2518" s="35">
        <f>TAB_!D3629</f>
        <v>100</v>
      </c>
      <c r="F2518" s="36">
        <f>TAB_!E3629</f>
        <v>83.3</v>
      </c>
      <c r="G2518" s="35">
        <f>TAB_!F3629</f>
        <v>100</v>
      </c>
      <c r="H2518" s="36">
        <f>TAB_!G3629</f>
        <v>60</v>
      </c>
      <c r="I2518" s="35">
        <f>TAB_!H3629</f>
        <v>0</v>
      </c>
      <c r="J2518" s="36">
        <f>TAB_!I3629</f>
        <v>0</v>
      </c>
      <c r="K2518" s="35">
        <f>TAB_!J3629</f>
        <v>0</v>
      </c>
      <c r="L2518" s="36">
        <f>TAB_!K3629</f>
        <v>0</v>
      </c>
      <c r="M2518" s="138">
        <f>TAB_!L3629</f>
        <v>73.900000000000006</v>
      </c>
      <c r="N2518" s="36">
        <f>TAB_!M3629</f>
        <v>78.2</v>
      </c>
    </row>
    <row r="2519" spans="2:14">
      <c r="B2519" s="142" t="str">
        <f>TAB_!A3630</f>
        <v>BOTTOM TWO BOX</v>
      </c>
      <c r="C2519" s="136">
        <f>TAB_!B3630</f>
        <v>10.5</v>
      </c>
      <c r="D2519" s="42">
        <f>TAB_!C3630</f>
        <v>11.4</v>
      </c>
      <c r="E2519" s="41">
        <f>TAB_!D3630</f>
        <v>0</v>
      </c>
      <c r="F2519" s="42">
        <f>TAB_!E3630</f>
        <v>0</v>
      </c>
      <c r="G2519" s="41">
        <f>TAB_!F3630</f>
        <v>0</v>
      </c>
      <c r="H2519" s="42">
        <f>TAB_!G3630</f>
        <v>0</v>
      </c>
      <c r="I2519" s="41">
        <f>TAB_!H3630</f>
        <v>0</v>
      </c>
      <c r="J2519" s="42">
        <f>TAB_!I3630</f>
        <v>0</v>
      </c>
      <c r="K2519" s="41">
        <f>TAB_!J3630</f>
        <v>0</v>
      </c>
      <c r="L2519" s="42">
        <f>TAB_!K3630</f>
        <v>0</v>
      </c>
      <c r="M2519" s="136">
        <f>TAB_!L3630</f>
        <v>8.6999999999999993</v>
      </c>
      <c r="N2519" s="42">
        <f>TAB_!M3630</f>
        <v>9.1</v>
      </c>
    </row>
    <row r="2520" spans="2:14">
      <c r="B2520" s="161" t="str">
        <f>TAB_!A3631</f>
        <v>Media Escala de 1 a 5</v>
      </c>
      <c r="C2520" s="139">
        <f>TAB_!B3631</f>
        <v>3.8</v>
      </c>
      <c r="D2520" s="38">
        <f>TAB_!C3631</f>
        <v>4</v>
      </c>
      <c r="E2520" s="37">
        <f>TAB_!D3631</f>
        <v>4.5</v>
      </c>
      <c r="F2520" s="38">
        <f>TAB_!E3631</f>
        <v>4.5999999999999996</v>
      </c>
      <c r="G2520" s="37">
        <f>TAB_!F3631</f>
        <v>4.3</v>
      </c>
      <c r="H2520" s="38">
        <f>TAB_!G3631</f>
        <v>4.3</v>
      </c>
      <c r="I2520" s="37">
        <f>TAB_!H3631</f>
        <v>0</v>
      </c>
      <c r="J2520" s="38">
        <f>TAB_!I3631</f>
        <v>0</v>
      </c>
      <c r="K2520" s="37">
        <f>TAB_!J3631</f>
        <v>0</v>
      </c>
      <c r="L2520" s="38">
        <f>TAB_!K3631</f>
        <v>0</v>
      </c>
      <c r="M2520" s="139">
        <f>TAB_!L3631</f>
        <v>3.9</v>
      </c>
      <c r="N2520" s="38">
        <f>TAB_!M3631</f>
        <v>4.0999999999999996</v>
      </c>
    </row>
    <row r="2521" spans="2:14" ht="15" thickBot="1">
      <c r="B2521" s="162" t="str">
        <f>TAB_!A3632</f>
        <v>Índice Escala de 1 a 100</v>
      </c>
      <c r="C2521" s="140">
        <f>TAB_!B3632</f>
        <v>69.599999999999994</v>
      </c>
      <c r="D2521" s="46">
        <f>TAB_!C3632</f>
        <v>75</v>
      </c>
      <c r="E2521" s="45">
        <f>TAB_!D3632</f>
        <v>87.5</v>
      </c>
      <c r="F2521" s="46">
        <f>TAB_!E3632</f>
        <v>90</v>
      </c>
      <c r="G2521" s="45">
        <f>TAB_!F3632</f>
        <v>81.3</v>
      </c>
      <c r="H2521" s="46">
        <f>TAB_!G3632</f>
        <v>81.3</v>
      </c>
      <c r="I2521" s="45">
        <f>TAB_!H3632</f>
        <v>0</v>
      </c>
      <c r="J2521" s="46">
        <f>TAB_!I3632</f>
        <v>0</v>
      </c>
      <c r="K2521" s="45">
        <f>TAB_!J3632</f>
        <v>0</v>
      </c>
      <c r="L2521" s="46">
        <f>TAB_!K3632</f>
        <v>0</v>
      </c>
      <c r="M2521" s="140">
        <f>TAB_!L3632</f>
        <v>72.2</v>
      </c>
      <c r="N2521" s="46">
        <f>TAB_!M3632</f>
        <v>76.900000000000006</v>
      </c>
    </row>
    <row r="2522" spans="2:14">
      <c r="C2522" s="33"/>
      <c r="D2522" s="33"/>
      <c r="E2522" s="33"/>
      <c r="F2522" s="33"/>
      <c r="G2522" s="33"/>
      <c r="H2522" s="33"/>
      <c r="I2522" s="33"/>
      <c r="J2522" s="33"/>
      <c r="K2522" s="33"/>
      <c r="L2522" s="33"/>
      <c r="M2522" s="33"/>
      <c r="N2522" s="33"/>
    </row>
    <row r="2523" spans="2:14">
      <c r="C2523" s="33"/>
      <c r="D2523" s="33"/>
      <c r="E2523" s="33"/>
      <c r="F2523" s="33"/>
      <c r="G2523" s="33"/>
      <c r="H2523" s="33"/>
      <c r="I2523" s="33"/>
      <c r="J2523" s="33"/>
      <c r="K2523" s="33"/>
      <c r="L2523" s="33"/>
      <c r="M2523" s="33"/>
      <c r="N2523" s="33"/>
    </row>
    <row r="2524" spans="2:14">
      <c r="B2524" s="141" t="str">
        <f>TAB_!A3635</f>
        <v>Considera que en términos generales el servicio de soporte para el uso de los equipos audiovisuales disponibles en las aulas se realiza:</v>
      </c>
      <c r="C2524" s="33"/>
      <c r="D2524" s="33"/>
      <c r="E2524" s="33"/>
      <c r="F2524" s="33"/>
      <c r="G2524" s="33"/>
      <c r="H2524" s="33"/>
      <c r="I2524" s="33"/>
      <c r="J2524" s="33"/>
      <c r="K2524" s="33"/>
      <c r="L2524" s="33"/>
      <c r="M2524" s="33"/>
      <c r="N2524" s="33"/>
    </row>
    <row r="2525" spans="2:14" ht="15" thickBot="1">
      <c r="B2525" s="141" t="str">
        <f>TAB_!A3636</f>
        <v>Oportunamente</v>
      </c>
      <c r="C2525" s="33"/>
      <c r="D2525" s="33"/>
      <c r="E2525" s="33"/>
      <c r="F2525" s="33"/>
      <c r="G2525" s="33"/>
      <c r="H2525" s="33"/>
      <c r="I2525" s="33"/>
      <c r="J2525" s="33"/>
      <c r="K2525" s="33"/>
      <c r="L2525" s="33"/>
      <c r="M2525" s="33"/>
      <c r="N2525" s="33"/>
    </row>
    <row r="2526" spans="2:14">
      <c r="B2526" s="160" t="str">
        <f>TAB_!A3644</f>
        <v>(1)Nunca</v>
      </c>
      <c r="C2526" s="159">
        <f>TAB_!B3644</f>
        <v>0</v>
      </c>
      <c r="D2526" s="158">
        <f>TAB_!C3644</f>
        <v>0</v>
      </c>
      <c r="E2526" s="157">
        <f>TAB_!D3644</f>
        <v>0</v>
      </c>
      <c r="F2526" s="158">
        <f>TAB_!E3644</f>
        <v>0</v>
      </c>
      <c r="G2526" s="157">
        <f>TAB_!F3644</f>
        <v>0</v>
      </c>
      <c r="H2526" s="158">
        <f>TAB_!G3644</f>
        <v>0</v>
      </c>
      <c r="I2526" s="157">
        <f>TAB_!H3644</f>
        <v>0</v>
      </c>
      <c r="J2526" s="158">
        <f>TAB_!I3644</f>
        <v>0</v>
      </c>
      <c r="K2526" s="157">
        <f>TAB_!J3644</f>
        <v>0</v>
      </c>
      <c r="L2526" s="158">
        <f>TAB_!K3644</f>
        <v>0</v>
      </c>
      <c r="M2526" s="159">
        <f>TAB_!L3644</f>
        <v>0</v>
      </c>
      <c r="N2526" s="158">
        <f>TAB_!M3644</f>
        <v>0</v>
      </c>
    </row>
    <row r="2527" spans="2:14">
      <c r="B2527" s="142" t="str">
        <f>TAB_!A3645</f>
        <v>(2)Casi Nunca</v>
      </c>
      <c r="C2527" s="136">
        <f>TAB_!B3645</f>
        <v>7.9</v>
      </c>
      <c r="D2527" s="42">
        <f>TAB_!C3645</f>
        <v>2.2999999999999998</v>
      </c>
      <c r="E2527" s="41">
        <f>TAB_!D3645</f>
        <v>0</v>
      </c>
      <c r="F2527" s="42">
        <f>TAB_!E3645</f>
        <v>0</v>
      </c>
      <c r="G2527" s="41">
        <f>TAB_!F3645</f>
        <v>0</v>
      </c>
      <c r="H2527" s="42">
        <f>TAB_!G3645</f>
        <v>0</v>
      </c>
      <c r="I2527" s="41">
        <f>TAB_!H3645</f>
        <v>0</v>
      </c>
      <c r="J2527" s="42">
        <f>TAB_!I3645</f>
        <v>0</v>
      </c>
      <c r="K2527" s="41">
        <f>TAB_!J3645</f>
        <v>0</v>
      </c>
      <c r="L2527" s="42">
        <f>TAB_!K3645</f>
        <v>0</v>
      </c>
      <c r="M2527" s="136">
        <f>TAB_!L3645</f>
        <v>6.5</v>
      </c>
      <c r="N2527" s="42">
        <f>TAB_!M3645</f>
        <v>1.8</v>
      </c>
    </row>
    <row r="2528" spans="2:14">
      <c r="B2528" s="142" t="str">
        <f>TAB_!A3646</f>
        <v>(3)Algunas veces</v>
      </c>
      <c r="C2528" s="136">
        <f>TAB_!B3646</f>
        <v>13.2</v>
      </c>
      <c r="D2528" s="42">
        <f>TAB_!C3646</f>
        <v>20.5</v>
      </c>
      <c r="E2528" s="41">
        <f>TAB_!D3646</f>
        <v>0</v>
      </c>
      <c r="F2528" s="42">
        <f>TAB_!E3646</f>
        <v>33.299999999999997</v>
      </c>
      <c r="G2528" s="41">
        <f>TAB_!F3646</f>
        <v>0</v>
      </c>
      <c r="H2528" s="42">
        <f>TAB_!G3646</f>
        <v>20</v>
      </c>
      <c r="I2528" s="41">
        <f>TAB_!H3646</f>
        <v>0</v>
      </c>
      <c r="J2528" s="42">
        <f>TAB_!I3646</f>
        <v>0</v>
      </c>
      <c r="K2528" s="41">
        <f>TAB_!J3646</f>
        <v>0</v>
      </c>
      <c r="L2528" s="42">
        <f>TAB_!K3646</f>
        <v>0</v>
      </c>
      <c r="M2528" s="136">
        <f>TAB_!L3646</f>
        <v>10.9</v>
      </c>
      <c r="N2528" s="42">
        <f>TAB_!M3646</f>
        <v>21.8</v>
      </c>
    </row>
    <row r="2529" spans="2:14">
      <c r="B2529" s="142" t="str">
        <f>TAB_!A3647</f>
        <v>(4)Casi Siempre</v>
      </c>
      <c r="C2529" s="136">
        <f>TAB_!B3647</f>
        <v>52.6</v>
      </c>
      <c r="D2529" s="42">
        <f>TAB_!C3647</f>
        <v>45.5</v>
      </c>
      <c r="E2529" s="41">
        <f>TAB_!D3647</f>
        <v>75</v>
      </c>
      <c r="F2529" s="42">
        <f>TAB_!E3647</f>
        <v>50</v>
      </c>
      <c r="G2529" s="41">
        <f>TAB_!F3647</f>
        <v>0</v>
      </c>
      <c r="H2529" s="42">
        <f>TAB_!G3647</f>
        <v>40</v>
      </c>
      <c r="I2529" s="41">
        <f>TAB_!H3647</f>
        <v>0</v>
      </c>
      <c r="J2529" s="42">
        <f>TAB_!I3647</f>
        <v>0</v>
      </c>
      <c r="K2529" s="41">
        <f>TAB_!J3647</f>
        <v>0</v>
      </c>
      <c r="L2529" s="42">
        <f>TAB_!K3647</f>
        <v>0</v>
      </c>
      <c r="M2529" s="136">
        <f>TAB_!L3647</f>
        <v>50</v>
      </c>
      <c r="N2529" s="42">
        <f>TAB_!M3647</f>
        <v>45.5</v>
      </c>
    </row>
    <row r="2530" spans="2:14">
      <c r="B2530" s="142" t="str">
        <f>TAB_!A3648</f>
        <v>(5)Siempre</v>
      </c>
      <c r="C2530" s="136">
        <f>TAB_!B3648</f>
        <v>18.399999999999999</v>
      </c>
      <c r="D2530" s="42">
        <f>TAB_!C3648</f>
        <v>29.5</v>
      </c>
      <c r="E2530" s="41">
        <f>TAB_!D3648</f>
        <v>25</v>
      </c>
      <c r="F2530" s="42">
        <f>TAB_!E3648</f>
        <v>16.7</v>
      </c>
      <c r="G2530" s="41">
        <f>TAB_!F3648</f>
        <v>75</v>
      </c>
      <c r="H2530" s="42">
        <f>TAB_!G3648</f>
        <v>40</v>
      </c>
      <c r="I2530" s="41">
        <f>TAB_!H3648</f>
        <v>0</v>
      </c>
      <c r="J2530" s="42">
        <f>TAB_!I3648</f>
        <v>0</v>
      </c>
      <c r="K2530" s="41">
        <f>TAB_!J3648</f>
        <v>0</v>
      </c>
      <c r="L2530" s="42">
        <f>TAB_!K3648</f>
        <v>0</v>
      </c>
      <c r="M2530" s="136">
        <f>TAB_!L3648</f>
        <v>23.9</v>
      </c>
      <c r="N2530" s="42">
        <f>TAB_!M3648</f>
        <v>29.1</v>
      </c>
    </row>
    <row r="2531" spans="2:14">
      <c r="B2531" s="142" t="str">
        <f>TAB_!A3649</f>
        <v>NS/NA</v>
      </c>
      <c r="C2531" s="136">
        <f>TAB_!B3649</f>
        <v>7.9</v>
      </c>
      <c r="D2531" s="42">
        <f>TAB_!C3649</f>
        <v>2.2999999999999998</v>
      </c>
      <c r="E2531" s="41">
        <f>TAB_!D3649</f>
        <v>0</v>
      </c>
      <c r="F2531" s="42">
        <f>TAB_!E3649</f>
        <v>0</v>
      </c>
      <c r="G2531" s="41">
        <f>TAB_!F3649</f>
        <v>25</v>
      </c>
      <c r="H2531" s="42">
        <f>TAB_!G3649</f>
        <v>0</v>
      </c>
      <c r="I2531" s="41">
        <f>TAB_!H3649</f>
        <v>0</v>
      </c>
      <c r="J2531" s="42">
        <f>TAB_!I3649</f>
        <v>0</v>
      </c>
      <c r="K2531" s="41">
        <f>TAB_!J3649</f>
        <v>0</v>
      </c>
      <c r="L2531" s="42">
        <f>TAB_!K3649</f>
        <v>0</v>
      </c>
      <c r="M2531" s="136">
        <f>TAB_!L3649</f>
        <v>8.6999999999999993</v>
      </c>
      <c r="N2531" s="42">
        <f>TAB_!M3649</f>
        <v>1.8</v>
      </c>
    </row>
    <row r="2532" spans="2:14">
      <c r="B2532" s="142" t="str">
        <f>TAB_!A3650</f>
        <v>Total</v>
      </c>
      <c r="C2532" s="136">
        <f>TAB_!B3650</f>
        <v>100</v>
      </c>
      <c r="D2532" s="42">
        <f>TAB_!C3650</f>
        <v>100</v>
      </c>
      <c r="E2532" s="41">
        <f>TAB_!D3650</f>
        <v>100</v>
      </c>
      <c r="F2532" s="42">
        <f>TAB_!E3650</f>
        <v>100</v>
      </c>
      <c r="G2532" s="41">
        <f>TAB_!F3650</f>
        <v>100</v>
      </c>
      <c r="H2532" s="42">
        <f>TAB_!G3650</f>
        <v>100</v>
      </c>
      <c r="I2532" s="41">
        <f>TAB_!H3650</f>
        <v>0</v>
      </c>
      <c r="J2532" s="42">
        <f>TAB_!I3650</f>
        <v>0</v>
      </c>
      <c r="K2532" s="41">
        <f>TAB_!J3650</f>
        <v>0</v>
      </c>
      <c r="L2532" s="42">
        <f>TAB_!K3650</f>
        <v>0</v>
      </c>
      <c r="M2532" s="136">
        <f>TAB_!L3650</f>
        <v>100</v>
      </c>
      <c r="N2532" s="42">
        <f>TAB_!M3650</f>
        <v>100</v>
      </c>
    </row>
    <row r="2533" spans="2:14">
      <c r="B2533" s="143" t="str">
        <f>TAB_!A3651</f>
        <v>Numero de entrevistados</v>
      </c>
      <c r="C2533" s="137">
        <f>TAB_!B3651</f>
        <v>38</v>
      </c>
      <c r="D2533" s="44">
        <f>TAB_!C3651</f>
        <v>44</v>
      </c>
      <c r="E2533" s="43">
        <f>TAB_!D3651</f>
        <v>4</v>
      </c>
      <c r="F2533" s="44">
        <f>TAB_!E3651</f>
        <v>6</v>
      </c>
      <c r="G2533" s="43">
        <f>TAB_!F3651</f>
        <v>4</v>
      </c>
      <c r="H2533" s="44">
        <f>TAB_!G3651</f>
        <v>5</v>
      </c>
      <c r="I2533" s="43">
        <f>TAB_!H3651</f>
        <v>0</v>
      </c>
      <c r="J2533" s="44">
        <f>TAB_!I3651</f>
        <v>0</v>
      </c>
      <c r="K2533" s="43">
        <f>TAB_!J3651</f>
        <v>0</v>
      </c>
      <c r="L2533" s="44">
        <f>TAB_!K3651</f>
        <v>0</v>
      </c>
      <c r="M2533" s="137">
        <f>TAB_!L3651</f>
        <v>46</v>
      </c>
      <c r="N2533" s="44">
        <f>TAB_!M3651</f>
        <v>55</v>
      </c>
    </row>
    <row r="2534" spans="2:14">
      <c r="B2534" s="161" t="str">
        <f>TAB_!A3652</f>
        <v>TOP TWO BOX</v>
      </c>
      <c r="C2534" s="138">
        <f>TAB_!B3652</f>
        <v>71.099999999999994</v>
      </c>
      <c r="D2534" s="36">
        <f>TAB_!C3652</f>
        <v>75</v>
      </c>
      <c r="E2534" s="35">
        <f>TAB_!D3652</f>
        <v>100</v>
      </c>
      <c r="F2534" s="36">
        <f>TAB_!E3652</f>
        <v>66.7</v>
      </c>
      <c r="G2534" s="35">
        <f>TAB_!F3652</f>
        <v>75</v>
      </c>
      <c r="H2534" s="36">
        <f>TAB_!G3652</f>
        <v>80</v>
      </c>
      <c r="I2534" s="35">
        <f>TAB_!H3652</f>
        <v>0</v>
      </c>
      <c r="J2534" s="36">
        <f>TAB_!I3652</f>
        <v>0</v>
      </c>
      <c r="K2534" s="35">
        <f>TAB_!J3652</f>
        <v>0</v>
      </c>
      <c r="L2534" s="36">
        <f>TAB_!K3652</f>
        <v>0</v>
      </c>
      <c r="M2534" s="138">
        <f>TAB_!L3652</f>
        <v>73.900000000000006</v>
      </c>
      <c r="N2534" s="36">
        <f>TAB_!M3652</f>
        <v>74.5</v>
      </c>
    </row>
    <row r="2535" spans="2:14">
      <c r="B2535" s="142" t="str">
        <f>TAB_!A3653</f>
        <v>BOTTOM TWO BOX</v>
      </c>
      <c r="C2535" s="136">
        <f>TAB_!B3653</f>
        <v>7.9</v>
      </c>
      <c r="D2535" s="42">
        <f>TAB_!C3653</f>
        <v>2.2999999999999998</v>
      </c>
      <c r="E2535" s="41">
        <f>TAB_!D3653</f>
        <v>0</v>
      </c>
      <c r="F2535" s="42">
        <f>TAB_!E3653</f>
        <v>0</v>
      </c>
      <c r="G2535" s="41">
        <f>TAB_!F3653</f>
        <v>0</v>
      </c>
      <c r="H2535" s="42">
        <f>TAB_!G3653</f>
        <v>0</v>
      </c>
      <c r="I2535" s="41">
        <f>TAB_!H3653</f>
        <v>0</v>
      </c>
      <c r="J2535" s="42">
        <f>TAB_!I3653</f>
        <v>0</v>
      </c>
      <c r="K2535" s="41">
        <f>TAB_!J3653</f>
        <v>0</v>
      </c>
      <c r="L2535" s="42">
        <f>TAB_!K3653</f>
        <v>0</v>
      </c>
      <c r="M2535" s="136">
        <f>TAB_!L3653</f>
        <v>6.5</v>
      </c>
      <c r="N2535" s="42">
        <f>TAB_!M3653</f>
        <v>1.8</v>
      </c>
    </row>
    <row r="2536" spans="2:14">
      <c r="B2536" s="161" t="str">
        <f>TAB_!A3654</f>
        <v>Media Escala de 1 a 5</v>
      </c>
      <c r="C2536" s="139">
        <f>TAB_!B3654</f>
        <v>3.9</v>
      </c>
      <c r="D2536" s="38">
        <f>TAB_!C3654</f>
        <v>4</v>
      </c>
      <c r="E2536" s="37">
        <f>TAB_!D3654</f>
        <v>4.3</v>
      </c>
      <c r="F2536" s="38">
        <f>TAB_!E3654</f>
        <v>3.8</v>
      </c>
      <c r="G2536" s="37">
        <f>TAB_!F3654</f>
        <v>5</v>
      </c>
      <c r="H2536" s="38">
        <f>TAB_!G3654</f>
        <v>4.2</v>
      </c>
      <c r="I2536" s="37">
        <f>TAB_!H3654</f>
        <v>0</v>
      </c>
      <c r="J2536" s="38">
        <f>TAB_!I3654</f>
        <v>0</v>
      </c>
      <c r="K2536" s="37">
        <f>TAB_!J3654</f>
        <v>0</v>
      </c>
      <c r="L2536" s="38">
        <f>TAB_!K3654</f>
        <v>0</v>
      </c>
      <c r="M2536" s="139">
        <f>TAB_!L3654</f>
        <v>4</v>
      </c>
      <c r="N2536" s="38">
        <f>TAB_!M3654</f>
        <v>4</v>
      </c>
    </row>
    <row r="2537" spans="2:14" ht="15" thickBot="1">
      <c r="B2537" s="162" t="str">
        <f>TAB_!A3655</f>
        <v>Índice Escala de 1 a 100</v>
      </c>
      <c r="C2537" s="140">
        <f>TAB_!B3655</f>
        <v>72.099999999999994</v>
      </c>
      <c r="D2537" s="46">
        <f>TAB_!C3655</f>
        <v>76.2</v>
      </c>
      <c r="E2537" s="45">
        <f>TAB_!D3655</f>
        <v>81.3</v>
      </c>
      <c r="F2537" s="46">
        <f>TAB_!E3655</f>
        <v>70.8</v>
      </c>
      <c r="G2537" s="45">
        <f>TAB_!F3655</f>
        <v>100</v>
      </c>
      <c r="H2537" s="46">
        <f>TAB_!G3655</f>
        <v>80</v>
      </c>
      <c r="I2537" s="45">
        <f>TAB_!H3655</f>
        <v>0</v>
      </c>
      <c r="J2537" s="46">
        <f>TAB_!I3655</f>
        <v>0</v>
      </c>
      <c r="K2537" s="45">
        <f>TAB_!J3655</f>
        <v>0</v>
      </c>
      <c r="L2537" s="46">
        <f>TAB_!K3655</f>
        <v>0</v>
      </c>
      <c r="M2537" s="140">
        <f>TAB_!L3655</f>
        <v>75</v>
      </c>
      <c r="N2537" s="46">
        <f>TAB_!M3655</f>
        <v>75.900000000000006</v>
      </c>
    </row>
    <row r="2538" spans="2:14">
      <c r="C2538" s="33"/>
      <c r="D2538" s="33"/>
      <c r="E2538" s="33"/>
      <c r="F2538" s="33"/>
      <c r="G2538" s="33"/>
      <c r="H2538" s="33"/>
      <c r="I2538" s="33"/>
      <c r="J2538" s="33"/>
      <c r="K2538" s="33"/>
      <c r="L2538" s="33"/>
      <c r="M2538" s="33"/>
      <c r="N2538" s="33"/>
    </row>
    <row r="2539" spans="2:14">
      <c r="C2539" s="33"/>
      <c r="D2539" s="33"/>
      <c r="E2539" s="33"/>
      <c r="F2539" s="33"/>
      <c r="G2539" s="33"/>
      <c r="H2539" s="33"/>
      <c r="I2539" s="33"/>
      <c r="J2539" s="33"/>
      <c r="K2539" s="33"/>
      <c r="L2539" s="33"/>
      <c r="M2539" s="33"/>
      <c r="N2539" s="33"/>
    </row>
    <row r="2540" spans="2:14">
      <c r="B2540" s="141" t="str">
        <f>TAB_!A3658</f>
        <v>Considera que en términos generales el servicio de soporte para el uso de los equipos audiovisuales disponibles en las aulas se realiza:</v>
      </c>
      <c r="C2540" s="33"/>
      <c r="D2540" s="33"/>
      <c r="E2540" s="33"/>
      <c r="F2540" s="33"/>
      <c r="G2540" s="33"/>
      <c r="H2540" s="33"/>
      <c r="I2540" s="33"/>
      <c r="J2540" s="33"/>
      <c r="K2540" s="33"/>
      <c r="L2540" s="33"/>
      <c r="M2540" s="33"/>
      <c r="N2540" s="33"/>
    </row>
    <row r="2541" spans="2:14" ht="15" thickBot="1">
      <c r="B2541" s="141" t="str">
        <f>TAB_!A3659</f>
        <v>eficazmente</v>
      </c>
      <c r="C2541" s="33"/>
      <c r="D2541" s="33"/>
      <c r="E2541" s="33"/>
      <c r="F2541" s="33"/>
      <c r="G2541" s="33"/>
      <c r="H2541" s="33"/>
      <c r="I2541" s="33"/>
      <c r="J2541" s="33"/>
      <c r="K2541" s="33"/>
      <c r="L2541" s="33"/>
      <c r="M2541" s="33"/>
      <c r="N2541" s="33"/>
    </row>
    <row r="2542" spans="2:14">
      <c r="B2542" s="160" t="str">
        <f>TAB_!A3667</f>
        <v>(1)Nunca</v>
      </c>
      <c r="C2542" s="159">
        <f>TAB_!B3667</f>
        <v>0</v>
      </c>
      <c r="D2542" s="158">
        <f>TAB_!C3667</f>
        <v>0</v>
      </c>
      <c r="E2542" s="157">
        <f>TAB_!D3667</f>
        <v>0</v>
      </c>
      <c r="F2542" s="158">
        <f>TAB_!E3667</f>
        <v>0</v>
      </c>
      <c r="G2542" s="157">
        <f>TAB_!F3667</f>
        <v>0</v>
      </c>
      <c r="H2542" s="158">
        <f>TAB_!G3667</f>
        <v>0</v>
      </c>
      <c r="I2542" s="157">
        <f>TAB_!H3667</f>
        <v>0</v>
      </c>
      <c r="J2542" s="158">
        <f>TAB_!I3667</f>
        <v>0</v>
      </c>
      <c r="K2542" s="157">
        <f>TAB_!J3667</f>
        <v>0</v>
      </c>
      <c r="L2542" s="158">
        <f>TAB_!K3667</f>
        <v>0</v>
      </c>
      <c r="M2542" s="159">
        <f>TAB_!L3667</f>
        <v>0</v>
      </c>
      <c r="N2542" s="158">
        <f>TAB_!M3667</f>
        <v>0</v>
      </c>
    </row>
    <row r="2543" spans="2:14">
      <c r="B2543" s="142" t="str">
        <f>TAB_!A3668</f>
        <v>(2)Casi Nunca</v>
      </c>
      <c r="C2543" s="136">
        <f>TAB_!B3668</f>
        <v>2.6</v>
      </c>
      <c r="D2543" s="42">
        <f>TAB_!C3668</f>
        <v>2.2999999999999998</v>
      </c>
      <c r="E2543" s="41">
        <f>TAB_!D3668</f>
        <v>0</v>
      </c>
      <c r="F2543" s="42">
        <f>TAB_!E3668</f>
        <v>0</v>
      </c>
      <c r="G2543" s="41">
        <f>TAB_!F3668</f>
        <v>0</v>
      </c>
      <c r="H2543" s="42">
        <f>TAB_!G3668</f>
        <v>0</v>
      </c>
      <c r="I2543" s="41">
        <f>TAB_!H3668</f>
        <v>0</v>
      </c>
      <c r="J2543" s="42">
        <f>TAB_!I3668</f>
        <v>0</v>
      </c>
      <c r="K2543" s="41">
        <f>TAB_!J3668</f>
        <v>0</v>
      </c>
      <c r="L2543" s="42">
        <f>TAB_!K3668</f>
        <v>0</v>
      </c>
      <c r="M2543" s="136">
        <f>TAB_!L3668</f>
        <v>2.2000000000000002</v>
      </c>
      <c r="N2543" s="42">
        <f>TAB_!M3668</f>
        <v>1.8</v>
      </c>
    </row>
    <row r="2544" spans="2:14">
      <c r="B2544" s="142" t="str">
        <f>TAB_!A3669</f>
        <v>(3)Algunas veces</v>
      </c>
      <c r="C2544" s="136">
        <f>TAB_!B3669</f>
        <v>15.8</v>
      </c>
      <c r="D2544" s="42">
        <f>TAB_!C3669</f>
        <v>29.5</v>
      </c>
      <c r="E2544" s="41">
        <f>TAB_!D3669</f>
        <v>0</v>
      </c>
      <c r="F2544" s="42">
        <f>TAB_!E3669</f>
        <v>16.7</v>
      </c>
      <c r="G2544" s="41">
        <f>TAB_!F3669</f>
        <v>0</v>
      </c>
      <c r="H2544" s="42">
        <f>TAB_!G3669</f>
        <v>20</v>
      </c>
      <c r="I2544" s="41">
        <f>TAB_!H3669</f>
        <v>0</v>
      </c>
      <c r="J2544" s="42">
        <f>TAB_!I3669</f>
        <v>0</v>
      </c>
      <c r="K2544" s="41">
        <f>TAB_!J3669</f>
        <v>0</v>
      </c>
      <c r="L2544" s="42">
        <f>TAB_!K3669</f>
        <v>0</v>
      </c>
      <c r="M2544" s="136">
        <f>TAB_!L3669</f>
        <v>13</v>
      </c>
      <c r="N2544" s="42">
        <f>TAB_!M3669</f>
        <v>27.3</v>
      </c>
    </row>
    <row r="2545" spans="2:14">
      <c r="B2545" s="142" t="str">
        <f>TAB_!A3670</f>
        <v>(4)Casi Siempre</v>
      </c>
      <c r="C2545" s="136">
        <f>TAB_!B3670</f>
        <v>52.6</v>
      </c>
      <c r="D2545" s="42">
        <f>TAB_!C3670</f>
        <v>31.8</v>
      </c>
      <c r="E2545" s="41">
        <f>TAB_!D3670</f>
        <v>75</v>
      </c>
      <c r="F2545" s="42">
        <f>TAB_!E3670</f>
        <v>66.7</v>
      </c>
      <c r="G2545" s="41">
        <f>TAB_!F3670</f>
        <v>25</v>
      </c>
      <c r="H2545" s="42">
        <f>TAB_!G3670</f>
        <v>60</v>
      </c>
      <c r="I2545" s="41">
        <f>TAB_!H3670</f>
        <v>0</v>
      </c>
      <c r="J2545" s="42">
        <f>TAB_!I3670</f>
        <v>0</v>
      </c>
      <c r="K2545" s="41">
        <f>TAB_!J3670</f>
        <v>0</v>
      </c>
      <c r="L2545" s="42">
        <f>TAB_!K3670</f>
        <v>0</v>
      </c>
      <c r="M2545" s="136">
        <f>TAB_!L3670</f>
        <v>52.2</v>
      </c>
      <c r="N2545" s="42">
        <f>TAB_!M3670</f>
        <v>38.200000000000003</v>
      </c>
    </row>
    <row r="2546" spans="2:14">
      <c r="B2546" s="142" t="str">
        <f>TAB_!A3671</f>
        <v>(5)Siempre</v>
      </c>
      <c r="C2546" s="136">
        <f>TAB_!B3671</f>
        <v>21.1</v>
      </c>
      <c r="D2546" s="42">
        <f>TAB_!C3671</f>
        <v>34.1</v>
      </c>
      <c r="E2546" s="41">
        <f>TAB_!D3671</f>
        <v>25</v>
      </c>
      <c r="F2546" s="42">
        <f>TAB_!E3671</f>
        <v>16.7</v>
      </c>
      <c r="G2546" s="41">
        <f>TAB_!F3671</f>
        <v>50</v>
      </c>
      <c r="H2546" s="42">
        <f>TAB_!G3671</f>
        <v>20</v>
      </c>
      <c r="I2546" s="41">
        <f>TAB_!H3671</f>
        <v>0</v>
      </c>
      <c r="J2546" s="42">
        <f>TAB_!I3671</f>
        <v>0</v>
      </c>
      <c r="K2546" s="41">
        <f>TAB_!J3671</f>
        <v>0</v>
      </c>
      <c r="L2546" s="42">
        <f>TAB_!K3671</f>
        <v>0</v>
      </c>
      <c r="M2546" s="136">
        <f>TAB_!L3671</f>
        <v>23.9</v>
      </c>
      <c r="N2546" s="42">
        <f>TAB_!M3671</f>
        <v>30.9</v>
      </c>
    </row>
    <row r="2547" spans="2:14">
      <c r="B2547" s="142" t="str">
        <f>TAB_!A3672</f>
        <v>NS/NA</v>
      </c>
      <c r="C2547" s="136">
        <f>TAB_!B3672</f>
        <v>7.9</v>
      </c>
      <c r="D2547" s="42">
        <f>TAB_!C3672</f>
        <v>2.2999999999999998</v>
      </c>
      <c r="E2547" s="41">
        <f>TAB_!D3672</f>
        <v>0</v>
      </c>
      <c r="F2547" s="42">
        <f>TAB_!E3672</f>
        <v>0</v>
      </c>
      <c r="G2547" s="41">
        <f>TAB_!F3672</f>
        <v>25</v>
      </c>
      <c r="H2547" s="42">
        <f>TAB_!G3672</f>
        <v>0</v>
      </c>
      <c r="I2547" s="41">
        <f>TAB_!H3672</f>
        <v>0</v>
      </c>
      <c r="J2547" s="42">
        <f>TAB_!I3672</f>
        <v>0</v>
      </c>
      <c r="K2547" s="41">
        <f>TAB_!J3672</f>
        <v>0</v>
      </c>
      <c r="L2547" s="42">
        <f>TAB_!K3672</f>
        <v>0</v>
      </c>
      <c r="M2547" s="136">
        <f>TAB_!L3672</f>
        <v>8.6999999999999993</v>
      </c>
      <c r="N2547" s="42">
        <f>TAB_!M3672</f>
        <v>1.8</v>
      </c>
    </row>
    <row r="2548" spans="2:14">
      <c r="B2548" s="142" t="str">
        <f>TAB_!A3673</f>
        <v>Total</v>
      </c>
      <c r="C2548" s="136">
        <f>TAB_!B3673</f>
        <v>100</v>
      </c>
      <c r="D2548" s="42">
        <f>TAB_!C3673</f>
        <v>100</v>
      </c>
      <c r="E2548" s="41">
        <f>TAB_!D3673</f>
        <v>100</v>
      </c>
      <c r="F2548" s="42">
        <f>TAB_!E3673</f>
        <v>100</v>
      </c>
      <c r="G2548" s="41">
        <f>TAB_!F3673</f>
        <v>100</v>
      </c>
      <c r="H2548" s="42">
        <f>TAB_!G3673</f>
        <v>100</v>
      </c>
      <c r="I2548" s="41">
        <f>TAB_!H3673</f>
        <v>0</v>
      </c>
      <c r="J2548" s="42">
        <f>TAB_!I3673</f>
        <v>0</v>
      </c>
      <c r="K2548" s="41">
        <f>TAB_!J3673</f>
        <v>0</v>
      </c>
      <c r="L2548" s="42">
        <f>TAB_!K3673</f>
        <v>0</v>
      </c>
      <c r="M2548" s="136">
        <f>TAB_!L3673</f>
        <v>100</v>
      </c>
      <c r="N2548" s="42">
        <f>TAB_!M3673</f>
        <v>100</v>
      </c>
    </row>
    <row r="2549" spans="2:14">
      <c r="B2549" s="143" t="str">
        <f>TAB_!A3674</f>
        <v>Numero de entrevistados</v>
      </c>
      <c r="C2549" s="137">
        <f>TAB_!B3674</f>
        <v>38</v>
      </c>
      <c r="D2549" s="44">
        <f>TAB_!C3674</f>
        <v>44</v>
      </c>
      <c r="E2549" s="43">
        <f>TAB_!D3674</f>
        <v>4</v>
      </c>
      <c r="F2549" s="44">
        <f>TAB_!E3674</f>
        <v>6</v>
      </c>
      <c r="G2549" s="43">
        <f>TAB_!F3674</f>
        <v>4</v>
      </c>
      <c r="H2549" s="44">
        <f>TAB_!G3674</f>
        <v>5</v>
      </c>
      <c r="I2549" s="43">
        <f>TAB_!H3674</f>
        <v>0</v>
      </c>
      <c r="J2549" s="44">
        <f>TAB_!I3674</f>
        <v>0</v>
      </c>
      <c r="K2549" s="43">
        <f>TAB_!J3674</f>
        <v>0</v>
      </c>
      <c r="L2549" s="44">
        <f>TAB_!K3674</f>
        <v>0</v>
      </c>
      <c r="M2549" s="137">
        <f>TAB_!L3674</f>
        <v>46</v>
      </c>
      <c r="N2549" s="44">
        <f>TAB_!M3674</f>
        <v>55</v>
      </c>
    </row>
    <row r="2550" spans="2:14">
      <c r="B2550" s="161" t="str">
        <f>TAB_!A3675</f>
        <v>TOP TWO BOX</v>
      </c>
      <c r="C2550" s="138">
        <f>TAB_!B3675</f>
        <v>73.7</v>
      </c>
      <c r="D2550" s="36">
        <f>TAB_!C3675</f>
        <v>65.900000000000006</v>
      </c>
      <c r="E2550" s="35">
        <f>TAB_!D3675</f>
        <v>100</v>
      </c>
      <c r="F2550" s="36">
        <f>TAB_!E3675</f>
        <v>83.3</v>
      </c>
      <c r="G2550" s="35">
        <f>TAB_!F3675</f>
        <v>75</v>
      </c>
      <c r="H2550" s="36">
        <f>TAB_!G3675</f>
        <v>80</v>
      </c>
      <c r="I2550" s="35">
        <f>TAB_!H3675</f>
        <v>0</v>
      </c>
      <c r="J2550" s="36">
        <f>TAB_!I3675</f>
        <v>0</v>
      </c>
      <c r="K2550" s="35">
        <f>TAB_!J3675</f>
        <v>0</v>
      </c>
      <c r="L2550" s="36">
        <f>TAB_!K3675</f>
        <v>0</v>
      </c>
      <c r="M2550" s="138">
        <f>TAB_!L3675</f>
        <v>76.099999999999994</v>
      </c>
      <c r="N2550" s="36">
        <f>TAB_!M3675</f>
        <v>69.099999999999994</v>
      </c>
    </row>
    <row r="2551" spans="2:14">
      <c r="B2551" s="142" t="str">
        <f>TAB_!A3676</f>
        <v>BOTTOM TWO BOX</v>
      </c>
      <c r="C2551" s="136">
        <f>TAB_!B3676</f>
        <v>2.6</v>
      </c>
      <c r="D2551" s="42">
        <f>TAB_!C3676</f>
        <v>2.2999999999999998</v>
      </c>
      <c r="E2551" s="41">
        <f>TAB_!D3676</f>
        <v>0</v>
      </c>
      <c r="F2551" s="42">
        <f>TAB_!E3676</f>
        <v>0</v>
      </c>
      <c r="G2551" s="41">
        <f>TAB_!F3676</f>
        <v>0</v>
      </c>
      <c r="H2551" s="42">
        <f>TAB_!G3676</f>
        <v>0</v>
      </c>
      <c r="I2551" s="41">
        <f>TAB_!H3676</f>
        <v>0</v>
      </c>
      <c r="J2551" s="42">
        <f>TAB_!I3676</f>
        <v>0</v>
      </c>
      <c r="K2551" s="41">
        <f>TAB_!J3676</f>
        <v>0</v>
      </c>
      <c r="L2551" s="42">
        <f>TAB_!K3676</f>
        <v>0</v>
      </c>
      <c r="M2551" s="136">
        <f>TAB_!L3676</f>
        <v>2.2000000000000002</v>
      </c>
      <c r="N2551" s="42">
        <f>TAB_!M3676</f>
        <v>1.8</v>
      </c>
    </row>
    <row r="2552" spans="2:14">
      <c r="B2552" s="161" t="str">
        <f>TAB_!A3677</f>
        <v>Media Escala de 1 a 5</v>
      </c>
      <c r="C2552" s="139">
        <f>TAB_!B3677</f>
        <v>4</v>
      </c>
      <c r="D2552" s="38">
        <f>TAB_!C3677</f>
        <v>4</v>
      </c>
      <c r="E2552" s="37">
        <f>TAB_!D3677</f>
        <v>4.3</v>
      </c>
      <c r="F2552" s="38">
        <f>TAB_!E3677</f>
        <v>4</v>
      </c>
      <c r="G2552" s="37">
        <f>TAB_!F3677</f>
        <v>4.7</v>
      </c>
      <c r="H2552" s="38">
        <f>TAB_!G3677</f>
        <v>4</v>
      </c>
      <c r="I2552" s="37">
        <f>TAB_!H3677</f>
        <v>0</v>
      </c>
      <c r="J2552" s="38">
        <f>TAB_!I3677</f>
        <v>0</v>
      </c>
      <c r="K2552" s="37">
        <f>TAB_!J3677</f>
        <v>0</v>
      </c>
      <c r="L2552" s="38">
        <f>TAB_!K3677</f>
        <v>0</v>
      </c>
      <c r="M2552" s="139">
        <f>TAB_!L3677</f>
        <v>4.0999999999999996</v>
      </c>
      <c r="N2552" s="38">
        <f>TAB_!M3677</f>
        <v>4</v>
      </c>
    </row>
    <row r="2553" spans="2:14" ht="15" thickBot="1">
      <c r="B2553" s="162" t="str">
        <f>TAB_!A3678</f>
        <v>Índice Escala de 1 a 100</v>
      </c>
      <c r="C2553" s="140">
        <f>TAB_!B3678</f>
        <v>75</v>
      </c>
      <c r="D2553" s="46">
        <f>TAB_!C3678</f>
        <v>75</v>
      </c>
      <c r="E2553" s="45">
        <f>TAB_!D3678</f>
        <v>81.3</v>
      </c>
      <c r="F2553" s="46">
        <f>TAB_!E3678</f>
        <v>75</v>
      </c>
      <c r="G2553" s="45">
        <f>TAB_!F3678</f>
        <v>91.7</v>
      </c>
      <c r="H2553" s="46">
        <f>TAB_!G3678</f>
        <v>75</v>
      </c>
      <c r="I2553" s="45">
        <f>TAB_!H3678</f>
        <v>0</v>
      </c>
      <c r="J2553" s="46">
        <f>TAB_!I3678</f>
        <v>0</v>
      </c>
      <c r="K2553" s="45">
        <f>TAB_!J3678</f>
        <v>0</v>
      </c>
      <c r="L2553" s="46">
        <f>TAB_!K3678</f>
        <v>0</v>
      </c>
      <c r="M2553" s="140">
        <f>TAB_!L3678</f>
        <v>76.8</v>
      </c>
      <c r="N2553" s="46">
        <f>TAB_!M3678</f>
        <v>75</v>
      </c>
    </row>
    <row r="2554" spans="2:14">
      <c r="C2554" s="33"/>
      <c r="D2554" s="33"/>
      <c r="E2554" s="33"/>
      <c r="F2554" s="33"/>
      <c r="G2554" s="33"/>
      <c r="H2554" s="33"/>
      <c r="I2554" s="33"/>
      <c r="J2554" s="33"/>
      <c r="K2554" s="33"/>
      <c r="L2554" s="33"/>
      <c r="M2554" s="33"/>
      <c r="N2554" s="33"/>
    </row>
    <row r="2555" spans="2:14">
      <c r="C2555" s="33"/>
      <c r="D2555" s="33"/>
      <c r="E2555" s="33"/>
      <c r="F2555" s="33"/>
      <c r="G2555" s="33"/>
      <c r="H2555" s="33"/>
      <c r="I2555" s="33"/>
      <c r="J2555" s="33"/>
      <c r="K2555" s="33"/>
      <c r="L2555" s="33"/>
      <c r="M2555" s="33"/>
      <c r="N2555" s="33"/>
    </row>
    <row r="2556" spans="2:14">
      <c r="B2556" s="141" t="str">
        <f>TAB_!A3681</f>
        <v>Considera que en términos generales el servicio de soporte para el uso de los equipos de cómputo disponibles en la Universidad se realiza:</v>
      </c>
      <c r="C2556" s="33"/>
      <c r="D2556" s="33"/>
      <c r="E2556" s="33"/>
      <c r="F2556" s="33"/>
      <c r="G2556" s="33"/>
      <c r="H2556" s="33"/>
      <c r="I2556" s="33"/>
      <c r="J2556" s="33"/>
      <c r="K2556" s="33"/>
      <c r="L2556" s="33"/>
      <c r="M2556" s="33"/>
      <c r="N2556" s="33"/>
    </row>
    <row r="2557" spans="2:14" ht="15" thickBot="1">
      <c r="B2557" s="141" t="str">
        <f>TAB_!A3682</f>
        <v>Oportunamente</v>
      </c>
      <c r="C2557" s="33"/>
      <c r="D2557" s="33"/>
      <c r="E2557" s="33"/>
      <c r="F2557" s="33"/>
      <c r="G2557" s="33"/>
      <c r="H2557" s="33"/>
      <c r="I2557" s="33"/>
      <c r="J2557" s="33"/>
      <c r="K2557" s="33"/>
      <c r="L2557" s="33"/>
      <c r="M2557" s="33"/>
      <c r="N2557" s="33"/>
    </row>
    <row r="2558" spans="2:14">
      <c r="B2558" s="160" t="str">
        <f>TAB_!A3690</f>
        <v>(1)Nunca</v>
      </c>
      <c r="C2558" s="159">
        <f>TAB_!B3690</f>
        <v>0</v>
      </c>
      <c r="D2558" s="158">
        <f>TAB_!C3690</f>
        <v>0</v>
      </c>
      <c r="E2558" s="157">
        <f>TAB_!D3690</f>
        <v>0</v>
      </c>
      <c r="F2558" s="158">
        <f>TAB_!E3690</f>
        <v>0</v>
      </c>
      <c r="G2558" s="157">
        <f>TAB_!F3690</f>
        <v>0</v>
      </c>
      <c r="H2558" s="158">
        <f>TAB_!G3690</f>
        <v>0</v>
      </c>
      <c r="I2558" s="157">
        <f>TAB_!H3690</f>
        <v>0</v>
      </c>
      <c r="J2558" s="158">
        <f>TAB_!I3690</f>
        <v>0</v>
      </c>
      <c r="K2558" s="157">
        <f>TAB_!J3690</f>
        <v>0</v>
      </c>
      <c r="L2558" s="158">
        <f>TAB_!K3690</f>
        <v>0</v>
      </c>
      <c r="M2558" s="159">
        <f>TAB_!L3690</f>
        <v>0</v>
      </c>
      <c r="N2558" s="158">
        <f>TAB_!M3690</f>
        <v>0</v>
      </c>
    </row>
    <row r="2559" spans="2:14">
      <c r="B2559" s="142" t="str">
        <f>TAB_!A3691</f>
        <v>(2)Casi Nunca</v>
      </c>
      <c r="C2559" s="136">
        <f>TAB_!B3691</f>
        <v>2.6</v>
      </c>
      <c r="D2559" s="42">
        <f>TAB_!C3691</f>
        <v>0</v>
      </c>
      <c r="E2559" s="41">
        <f>TAB_!D3691</f>
        <v>0</v>
      </c>
      <c r="F2559" s="42">
        <f>TAB_!E3691</f>
        <v>0</v>
      </c>
      <c r="G2559" s="41">
        <f>TAB_!F3691</f>
        <v>0</v>
      </c>
      <c r="H2559" s="42">
        <f>TAB_!G3691</f>
        <v>0</v>
      </c>
      <c r="I2559" s="41">
        <f>TAB_!H3691</f>
        <v>0</v>
      </c>
      <c r="J2559" s="42">
        <f>TAB_!I3691</f>
        <v>0</v>
      </c>
      <c r="K2559" s="41">
        <f>TAB_!J3691</f>
        <v>0</v>
      </c>
      <c r="L2559" s="42">
        <f>TAB_!K3691</f>
        <v>0</v>
      </c>
      <c r="M2559" s="136">
        <f>TAB_!L3691</f>
        <v>1.8</v>
      </c>
      <c r="N2559" s="42">
        <f>TAB_!M3691</f>
        <v>0</v>
      </c>
    </row>
    <row r="2560" spans="2:14">
      <c r="B2560" s="142" t="str">
        <f>TAB_!A3692</f>
        <v>(3)Algunas veces</v>
      </c>
      <c r="C2560" s="136">
        <f>TAB_!B3692</f>
        <v>7.9</v>
      </c>
      <c r="D2560" s="42">
        <f>TAB_!C3692</f>
        <v>15.9</v>
      </c>
      <c r="E2560" s="41">
        <f>TAB_!D3692</f>
        <v>0</v>
      </c>
      <c r="F2560" s="42">
        <f>TAB_!E3692</f>
        <v>0</v>
      </c>
      <c r="G2560" s="41">
        <f>TAB_!F3692</f>
        <v>0</v>
      </c>
      <c r="H2560" s="42">
        <f>TAB_!G3692</f>
        <v>0</v>
      </c>
      <c r="I2560" s="41">
        <f>TAB_!H3692</f>
        <v>0</v>
      </c>
      <c r="J2560" s="42">
        <f>TAB_!I3692</f>
        <v>0</v>
      </c>
      <c r="K2560" s="41">
        <f>TAB_!J3692</f>
        <v>40</v>
      </c>
      <c r="L2560" s="42">
        <f>TAB_!K3692</f>
        <v>25</v>
      </c>
      <c r="M2560" s="136">
        <f>TAB_!L3692</f>
        <v>8.9</v>
      </c>
      <c r="N2560" s="42">
        <f>TAB_!M3692</f>
        <v>12.7</v>
      </c>
    </row>
    <row r="2561" spans="2:14">
      <c r="B2561" s="142" t="str">
        <f>TAB_!A3693</f>
        <v>(4)Casi Siempre</v>
      </c>
      <c r="C2561" s="136">
        <f>TAB_!B3693</f>
        <v>52.6</v>
      </c>
      <c r="D2561" s="42">
        <f>TAB_!C3693</f>
        <v>47.7</v>
      </c>
      <c r="E2561" s="41">
        <f>TAB_!D3693</f>
        <v>50</v>
      </c>
      <c r="F2561" s="42">
        <f>TAB_!E3693</f>
        <v>50</v>
      </c>
      <c r="G2561" s="41">
        <f>TAB_!F3693</f>
        <v>0</v>
      </c>
      <c r="H2561" s="42">
        <f>TAB_!G3693</f>
        <v>40</v>
      </c>
      <c r="I2561" s="41">
        <f>TAB_!H3693</f>
        <v>40</v>
      </c>
      <c r="J2561" s="42">
        <f>TAB_!I3693</f>
        <v>50</v>
      </c>
      <c r="K2561" s="41">
        <f>TAB_!J3693</f>
        <v>40</v>
      </c>
      <c r="L2561" s="42">
        <f>TAB_!K3693</f>
        <v>25</v>
      </c>
      <c r="M2561" s="136">
        <f>TAB_!L3693</f>
        <v>46.4</v>
      </c>
      <c r="N2561" s="42">
        <f>TAB_!M3693</f>
        <v>46</v>
      </c>
    </row>
    <row r="2562" spans="2:14">
      <c r="B2562" s="142" t="str">
        <f>TAB_!A3694</f>
        <v>(5)Siempre</v>
      </c>
      <c r="C2562" s="136">
        <f>TAB_!B3694</f>
        <v>28.9</v>
      </c>
      <c r="D2562" s="42">
        <f>TAB_!C3694</f>
        <v>31.8</v>
      </c>
      <c r="E2562" s="41">
        <f>TAB_!D3694</f>
        <v>25</v>
      </c>
      <c r="F2562" s="42">
        <f>TAB_!E3694</f>
        <v>16.7</v>
      </c>
      <c r="G2562" s="41">
        <f>TAB_!F3694</f>
        <v>75</v>
      </c>
      <c r="H2562" s="42">
        <f>TAB_!G3694</f>
        <v>40</v>
      </c>
      <c r="I2562" s="41">
        <f>TAB_!H3694</f>
        <v>40</v>
      </c>
      <c r="J2562" s="42">
        <f>TAB_!I3694</f>
        <v>50</v>
      </c>
      <c r="K2562" s="41">
        <f>TAB_!J3694</f>
        <v>20</v>
      </c>
      <c r="L2562" s="42">
        <f>TAB_!K3694</f>
        <v>50</v>
      </c>
      <c r="M2562" s="136">
        <f>TAB_!L3694</f>
        <v>32.1</v>
      </c>
      <c r="N2562" s="42">
        <f>TAB_!M3694</f>
        <v>33.299999999999997</v>
      </c>
    </row>
    <row r="2563" spans="2:14">
      <c r="B2563" s="142" t="str">
        <f>TAB_!A3695</f>
        <v>NS/NA</v>
      </c>
      <c r="C2563" s="136">
        <f>TAB_!B3695</f>
        <v>7.9</v>
      </c>
      <c r="D2563" s="42">
        <f>TAB_!C3695</f>
        <v>4.5</v>
      </c>
      <c r="E2563" s="41">
        <f>TAB_!D3695</f>
        <v>25</v>
      </c>
      <c r="F2563" s="42">
        <f>TAB_!E3695</f>
        <v>33.299999999999997</v>
      </c>
      <c r="G2563" s="41">
        <f>TAB_!F3695</f>
        <v>25</v>
      </c>
      <c r="H2563" s="42">
        <f>TAB_!G3695</f>
        <v>20</v>
      </c>
      <c r="I2563" s="41">
        <f>TAB_!H3695</f>
        <v>20</v>
      </c>
      <c r="J2563" s="42">
        <f>TAB_!I3695</f>
        <v>0</v>
      </c>
      <c r="K2563" s="41">
        <f>TAB_!J3695</f>
        <v>0</v>
      </c>
      <c r="L2563" s="42">
        <f>TAB_!K3695</f>
        <v>0</v>
      </c>
      <c r="M2563" s="136">
        <f>TAB_!L3695</f>
        <v>10.7</v>
      </c>
      <c r="N2563" s="42">
        <f>TAB_!M3695</f>
        <v>7.9</v>
      </c>
    </row>
    <row r="2564" spans="2:14">
      <c r="B2564" s="142" t="str">
        <f>TAB_!A3696</f>
        <v>Total</v>
      </c>
      <c r="C2564" s="136">
        <f>TAB_!B3696</f>
        <v>100</v>
      </c>
      <c r="D2564" s="42">
        <f>TAB_!C3696</f>
        <v>100</v>
      </c>
      <c r="E2564" s="41">
        <f>TAB_!D3696</f>
        <v>100</v>
      </c>
      <c r="F2564" s="42">
        <f>TAB_!E3696</f>
        <v>100</v>
      </c>
      <c r="G2564" s="41">
        <f>TAB_!F3696</f>
        <v>100</v>
      </c>
      <c r="H2564" s="42">
        <f>TAB_!G3696</f>
        <v>100</v>
      </c>
      <c r="I2564" s="41">
        <f>TAB_!H3696</f>
        <v>100</v>
      </c>
      <c r="J2564" s="42">
        <f>TAB_!I3696</f>
        <v>100</v>
      </c>
      <c r="K2564" s="41">
        <f>TAB_!J3696</f>
        <v>100</v>
      </c>
      <c r="L2564" s="42">
        <f>TAB_!K3696</f>
        <v>100</v>
      </c>
      <c r="M2564" s="136">
        <f>TAB_!L3696</f>
        <v>100</v>
      </c>
      <c r="N2564" s="42">
        <f>TAB_!M3696</f>
        <v>100</v>
      </c>
    </row>
    <row r="2565" spans="2:14">
      <c r="B2565" s="143" t="str">
        <f>TAB_!A3697</f>
        <v>Numero de entrevistados</v>
      </c>
      <c r="C2565" s="137">
        <f>TAB_!B3697</f>
        <v>38</v>
      </c>
      <c r="D2565" s="44">
        <f>TAB_!C3697</f>
        <v>44</v>
      </c>
      <c r="E2565" s="43">
        <f>TAB_!D3697</f>
        <v>4</v>
      </c>
      <c r="F2565" s="44">
        <f>TAB_!E3697</f>
        <v>6</v>
      </c>
      <c r="G2565" s="43">
        <f>TAB_!F3697</f>
        <v>4</v>
      </c>
      <c r="H2565" s="44">
        <f>TAB_!G3697</f>
        <v>5</v>
      </c>
      <c r="I2565" s="43">
        <f>TAB_!H3697</f>
        <v>5</v>
      </c>
      <c r="J2565" s="44">
        <f>TAB_!I3697</f>
        <v>4</v>
      </c>
      <c r="K2565" s="43">
        <f>TAB_!J3697</f>
        <v>5</v>
      </c>
      <c r="L2565" s="44">
        <f>TAB_!K3697</f>
        <v>4</v>
      </c>
      <c r="M2565" s="137">
        <f>TAB_!L3697</f>
        <v>56</v>
      </c>
      <c r="N2565" s="44">
        <f>TAB_!M3697</f>
        <v>63</v>
      </c>
    </row>
    <row r="2566" spans="2:14">
      <c r="B2566" s="161" t="str">
        <f>TAB_!A3698</f>
        <v>TOP TWO BOX</v>
      </c>
      <c r="C2566" s="138">
        <f>TAB_!B3698</f>
        <v>81.599999999999994</v>
      </c>
      <c r="D2566" s="36">
        <f>TAB_!C3698</f>
        <v>79.5</v>
      </c>
      <c r="E2566" s="35">
        <f>TAB_!D3698</f>
        <v>75</v>
      </c>
      <c r="F2566" s="36">
        <f>TAB_!E3698</f>
        <v>66.7</v>
      </c>
      <c r="G2566" s="35">
        <f>TAB_!F3698</f>
        <v>75</v>
      </c>
      <c r="H2566" s="36">
        <f>TAB_!G3698</f>
        <v>80</v>
      </c>
      <c r="I2566" s="35">
        <f>TAB_!H3698</f>
        <v>80</v>
      </c>
      <c r="J2566" s="36">
        <f>TAB_!I3698</f>
        <v>100</v>
      </c>
      <c r="K2566" s="35">
        <f>TAB_!J3698</f>
        <v>60</v>
      </c>
      <c r="L2566" s="36">
        <f>TAB_!K3698</f>
        <v>75</v>
      </c>
      <c r="M2566" s="138">
        <f>TAB_!L3698</f>
        <v>78.599999999999994</v>
      </c>
      <c r="N2566" s="36">
        <f>TAB_!M3698</f>
        <v>79.400000000000006</v>
      </c>
    </row>
    <row r="2567" spans="2:14">
      <c r="B2567" s="142" t="str">
        <f>TAB_!A3699</f>
        <v>BOTTOM TWO BOX</v>
      </c>
      <c r="C2567" s="136">
        <f>TAB_!B3699</f>
        <v>2.6</v>
      </c>
      <c r="D2567" s="42">
        <f>TAB_!C3699</f>
        <v>0</v>
      </c>
      <c r="E2567" s="41">
        <f>TAB_!D3699</f>
        <v>0</v>
      </c>
      <c r="F2567" s="42">
        <f>TAB_!E3699</f>
        <v>0</v>
      </c>
      <c r="G2567" s="41">
        <f>TAB_!F3699</f>
        <v>0</v>
      </c>
      <c r="H2567" s="42">
        <f>TAB_!G3699</f>
        <v>0</v>
      </c>
      <c r="I2567" s="41">
        <f>TAB_!H3699</f>
        <v>0</v>
      </c>
      <c r="J2567" s="42">
        <f>TAB_!I3699</f>
        <v>0</v>
      </c>
      <c r="K2567" s="41">
        <f>TAB_!J3699</f>
        <v>0</v>
      </c>
      <c r="L2567" s="42">
        <f>TAB_!K3699</f>
        <v>0</v>
      </c>
      <c r="M2567" s="136">
        <f>TAB_!L3699</f>
        <v>1.8</v>
      </c>
      <c r="N2567" s="42">
        <f>TAB_!M3699</f>
        <v>0</v>
      </c>
    </row>
    <row r="2568" spans="2:14">
      <c r="B2568" s="161" t="str">
        <f>TAB_!A3700</f>
        <v>Media Escala de 1 a 5</v>
      </c>
      <c r="C2568" s="139">
        <f>TAB_!B3700</f>
        <v>4.2</v>
      </c>
      <c r="D2568" s="38">
        <f>TAB_!C3700</f>
        <v>4.2</v>
      </c>
      <c r="E2568" s="37">
        <f>TAB_!D3700</f>
        <v>4.3</v>
      </c>
      <c r="F2568" s="38">
        <f>TAB_!E3700</f>
        <v>4.3</v>
      </c>
      <c r="G2568" s="37">
        <f>TAB_!F3700</f>
        <v>5</v>
      </c>
      <c r="H2568" s="38">
        <f>TAB_!G3700</f>
        <v>4.5</v>
      </c>
      <c r="I2568" s="37">
        <f>TAB_!H3700</f>
        <v>4.5</v>
      </c>
      <c r="J2568" s="38">
        <f>TAB_!I3700</f>
        <v>4.5</v>
      </c>
      <c r="K2568" s="37">
        <f>TAB_!J3700</f>
        <v>3.8</v>
      </c>
      <c r="L2568" s="38">
        <f>TAB_!K3700</f>
        <v>4.3</v>
      </c>
      <c r="M2568" s="139">
        <f>TAB_!L3700</f>
        <v>4.2</v>
      </c>
      <c r="N2568" s="38">
        <f>TAB_!M3700</f>
        <v>4.2</v>
      </c>
    </row>
    <row r="2569" spans="2:14" ht="15" thickBot="1">
      <c r="B2569" s="162" t="str">
        <f>TAB_!A3701</f>
        <v>Índice Escala de 1 a 100</v>
      </c>
      <c r="C2569" s="140">
        <f>TAB_!B3701</f>
        <v>79.3</v>
      </c>
      <c r="D2569" s="46">
        <f>TAB_!C3701</f>
        <v>79.2</v>
      </c>
      <c r="E2569" s="45">
        <f>TAB_!D3701</f>
        <v>83.3</v>
      </c>
      <c r="F2569" s="46">
        <f>TAB_!E3701</f>
        <v>81.3</v>
      </c>
      <c r="G2569" s="45">
        <f>TAB_!F3701</f>
        <v>100</v>
      </c>
      <c r="H2569" s="46">
        <f>TAB_!G3701</f>
        <v>87.5</v>
      </c>
      <c r="I2569" s="45">
        <f>TAB_!H3701</f>
        <v>87.5</v>
      </c>
      <c r="J2569" s="46">
        <f>TAB_!I3701</f>
        <v>87.5</v>
      </c>
      <c r="K2569" s="45">
        <f>TAB_!J3701</f>
        <v>70</v>
      </c>
      <c r="L2569" s="46">
        <f>TAB_!K3701</f>
        <v>81.3</v>
      </c>
      <c r="M2569" s="140">
        <f>TAB_!L3701</f>
        <v>80.5</v>
      </c>
      <c r="N2569" s="46">
        <f>TAB_!M3701</f>
        <v>80.599999999999994</v>
      </c>
    </row>
    <row r="2570" spans="2:14">
      <c r="C2570" s="33"/>
      <c r="D2570" s="33"/>
      <c r="E2570" s="33"/>
      <c r="F2570" s="33"/>
      <c r="G2570" s="33"/>
      <c r="H2570" s="33"/>
      <c r="I2570" s="33"/>
      <c r="J2570" s="33"/>
      <c r="K2570" s="33"/>
      <c r="L2570" s="33"/>
      <c r="M2570" s="33"/>
      <c r="N2570" s="33"/>
    </row>
    <row r="2571" spans="2:14">
      <c r="C2571" s="33"/>
      <c r="D2571" s="33"/>
      <c r="E2571" s="33"/>
      <c r="F2571" s="33"/>
      <c r="G2571" s="33"/>
      <c r="H2571" s="33"/>
      <c r="I2571" s="33"/>
      <c r="J2571" s="33"/>
      <c r="K2571" s="33"/>
      <c r="L2571" s="33"/>
      <c r="M2571" s="33"/>
      <c r="N2571" s="33"/>
    </row>
    <row r="2572" spans="2:14">
      <c r="B2572" s="141" t="str">
        <f>TAB_!A3704</f>
        <v>Considera que en términos generales el servicio de soporte para el uso de los equipos de cómputo disponibles en la Universidad se realiza:</v>
      </c>
      <c r="C2572" s="33"/>
      <c r="D2572" s="33"/>
      <c r="E2572" s="33"/>
      <c r="F2572" s="33"/>
      <c r="G2572" s="33"/>
      <c r="H2572" s="33"/>
      <c r="I2572" s="33"/>
      <c r="J2572" s="33"/>
      <c r="K2572" s="33"/>
      <c r="L2572" s="33"/>
      <c r="M2572" s="33"/>
      <c r="N2572" s="33"/>
    </row>
    <row r="2573" spans="2:14" ht="15" thickBot="1">
      <c r="B2573" s="141" t="str">
        <f>TAB_!A3705</f>
        <v>Eficazmente</v>
      </c>
      <c r="C2573" s="33"/>
      <c r="D2573" s="33"/>
      <c r="E2573" s="33"/>
      <c r="F2573" s="33"/>
      <c r="G2573" s="33"/>
      <c r="H2573" s="33"/>
      <c r="I2573" s="33"/>
      <c r="J2573" s="33"/>
      <c r="K2573" s="33"/>
      <c r="L2573" s="33"/>
      <c r="M2573" s="33"/>
      <c r="N2573" s="33"/>
    </row>
    <row r="2574" spans="2:14">
      <c r="B2574" s="160" t="str">
        <f>TAB_!A3713</f>
        <v>(1)Nunca</v>
      </c>
      <c r="C2574" s="159">
        <f>TAB_!B3713</f>
        <v>0</v>
      </c>
      <c r="D2574" s="158">
        <f>TAB_!C3713</f>
        <v>0</v>
      </c>
      <c r="E2574" s="157">
        <f>TAB_!D3713</f>
        <v>0</v>
      </c>
      <c r="F2574" s="158">
        <f>TAB_!E3713</f>
        <v>0</v>
      </c>
      <c r="G2574" s="157">
        <f>TAB_!F3713</f>
        <v>0</v>
      </c>
      <c r="H2574" s="158">
        <f>TAB_!G3713</f>
        <v>0</v>
      </c>
      <c r="I2574" s="157">
        <f>TAB_!H3713</f>
        <v>0</v>
      </c>
      <c r="J2574" s="158">
        <f>TAB_!I3713</f>
        <v>0</v>
      </c>
      <c r="K2574" s="157">
        <f>TAB_!J3713</f>
        <v>0</v>
      </c>
      <c r="L2574" s="158">
        <f>TAB_!K3713</f>
        <v>0</v>
      </c>
      <c r="M2574" s="159">
        <f>TAB_!L3713</f>
        <v>0</v>
      </c>
      <c r="N2574" s="158">
        <f>TAB_!M3713</f>
        <v>0</v>
      </c>
    </row>
    <row r="2575" spans="2:14">
      <c r="B2575" s="142" t="str">
        <f>TAB_!A3714</f>
        <v>(2)Casi Nunca</v>
      </c>
      <c r="C2575" s="136">
        <f>TAB_!B3714</f>
        <v>0</v>
      </c>
      <c r="D2575" s="42">
        <f>TAB_!C3714</f>
        <v>2.2999999999999998</v>
      </c>
      <c r="E2575" s="41">
        <f>TAB_!D3714</f>
        <v>0</v>
      </c>
      <c r="F2575" s="42">
        <f>TAB_!E3714</f>
        <v>0</v>
      </c>
      <c r="G2575" s="41">
        <f>TAB_!F3714</f>
        <v>0</v>
      </c>
      <c r="H2575" s="42">
        <f>TAB_!G3714</f>
        <v>0</v>
      </c>
      <c r="I2575" s="41">
        <f>TAB_!H3714</f>
        <v>0</v>
      </c>
      <c r="J2575" s="42">
        <f>TAB_!I3714</f>
        <v>0</v>
      </c>
      <c r="K2575" s="41">
        <f>TAB_!J3714</f>
        <v>0</v>
      </c>
      <c r="L2575" s="42">
        <f>TAB_!K3714</f>
        <v>0</v>
      </c>
      <c r="M2575" s="136">
        <f>TAB_!L3714</f>
        <v>0</v>
      </c>
      <c r="N2575" s="42">
        <f>TAB_!M3714</f>
        <v>1.6</v>
      </c>
    </row>
    <row r="2576" spans="2:14">
      <c r="B2576" s="142" t="str">
        <f>TAB_!A3715</f>
        <v>(3)Algunas veces</v>
      </c>
      <c r="C2576" s="136">
        <f>TAB_!B3715</f>
        <v>15.8</v>
      </c>
      <c r="D2576" s="42">
        <f>TAB_!C3715</f>
        <v>22.7</v>
      </c>
      <c r="E2576" s="41">
        <f>TAB_!D3715</f>
        <v>0</v>
      </c>
      <c r="F2576" s="42">
        <f>TAB_!E3715</f>
        <v>0</v>
      </c>
      <c r="G2576" s="41">
        <f>TAB_!F3715</f>
        <v>0</v>
      </c>
      <c r="H2576" s="42">
        <f>TAB_!G3715</f>
        <v>20</v>
      </c>
      <c r="I2576" s="41">
        <f>TAB_!H3715</f>
        <v>0</v>
      </c>
      <c r="J2576" s="42">
        <f>TAB_!I3715</f>
        <v>0</v>
      </c>
      <c r="K2576" s="41">
        <f>TAB_!J3715</f>
        <v>0</v>
      </c>
      <c r="L2576" s="42">
        <f>TAB_!K3715</f>
        <v>0</v>
      </c>
      <c r="M2576" s="136">
        <f>TAB_!L3715</f>
        <v>10.7</v>
      </c>
      <c r="N2576" s="42">
        <f>TAB_!M3715</f>
        <v>17.5</v>
      </c>
    </row>
    <row r="2577" spans="2:14">
      <c r="B2577" s="142" t="str">
        <f>TAB_!A3716</f>
        <v>(4)Casi Siempre</v>
      </c>
      <c r="C2577" s="136">
        <f>TAB_!B3716</f>
        <v>44.7</v>
      </c>
      <c r="D2577" s="42">
        <f>TAB_!C3716</f>
        <v>38.6</v>
      </c>
      <c r="E2577" s="41">
        <f>TAB_!D3716</f>
        <v>50</v>
      </c>
      <c r="F2577" s="42">
        <f>TAB_!E3716</f>
        <v>50</v>
      </c>
      <c r="G2577" s="41">
        <f>TAB_!F3716</f>
        <v>25</v>
      </c>
      <c r="H2577" s="42">
        <f>TAB_!G3716</f>
        <v>40</v>
      </c>
      <c r="I2577" s="41">
        <f>TAB_!H3716</f>
        <v>40</v>
      </c>
      <c r="J2577" s="42">
        <f>TAB_!I3716</f>
        <v>0</v>
      </c>
      <c r="K2577" s="41">
        <f>TAB_!J3716</f>
        <v>60</v>
      </c>
      <c r="L2577" s="42">
        <f>TAB_!K3716</f>
        <v>50</v>
      </c>
      <c r="M2577" s="136">
        <f>TAB_!L3716</f>
        <v>44.6</v>
      </c>
      <c r="N2577" s="42">
        <f>TAB_!M3716</f>
        <v>38.1</v>
      </c>
    </row>
    <row r="2578" spans="2:14">
      <c r="B2578" s="142" t="str">
        <f>TAB_!A3717</f>
        <v>(5)Siempre</v>
      </c>
      <c r="C2578" s="136">
        <f>TAB_!B3717</f>
        <v>31.6</v>
      </c>
      <c r="D2578" s="42">
        <f>TAB_!C3717</f>
        <v>31.8</v>
      </c>
      <c r="E2578" s="41">
        <f>TAB_!D3717</f>
        <v>25</v>
      </c>
      <c r="F2578" s="42">
        <f>TAB_!E3717</f>
        <v>16.7</v>
      </c>
      <c r="G2578" s="41">
        <f>TAB_!F3717</f>
        <v>50</v>
      </c>
      <c r="H2578" s="42">
        <f>TAB_!G3717</f>
        <v>20</v>
      </c>
      <c r="I2578" s="41">
        <f>TAB_!H3717</f>
        <v>40</v>
      </c>
      <c r="J2578" s="42">
        <f>TAB_!I3717</f>
        <v>100</v>
      </c>
      <c r="K2578" s="41">
        <f>TAB_!J3717</f>
        <v>40</v>
      </c>
      <c r="L2578" s="42">
        <f>TAB_!K3717</f>
        <v>50</v>
      </c>
      <c r="M2578" s="136">
        <f>TAB_!L3717</f>
        <v>33.9</v>
      </c>
      <c r="N2578" s="42">
        <f>TAB_!M3717</f>
        <v>34.9</v>
      </c>
    </row>
    <row r="2579" spans="2:14">
      <c r="B2579" s="142" t="str">
        <f>TAB_!A3718</f>
        <v>NS/NA</v>
      </c>
      <c r="C2579" s="136">
        <f>TAB_!B3718</f>
        <v>7.9</v>
      </c>
      <c r="D2579" s="42">
        <f>TAB_!C3718</f>
        <v>4.5</v>
      </c>
      <c r="E2579" s="41">
        <f>TAB_!D3718</f>
        <v>25</v>
      </c>
      <c r="F2579" s="42">
        <f>TAB_!E3718</f>
        <v>33.299999999999997</v>
      </c>
      <c r="G2579" s="41">
        <f>TAB_!F3718</f>
        <v>25</v>
      </c>
      <c r="H2579" s="42">
        <f>TAB_!G3718</f>
        <v>20</v>
      </c>
      <c r="I2579" s="41">
        <f>TAB_!H3718</f>
        <v>20</v>
      </c>
      <c r="J2579" s="42">
        <f>TAB_!I3718</f>
        <v>0</v>
      </c>
      <c r="K2579" s="41">
        <f>TAB_!J3718</f>
        <v>0</v>
      </c>
      <c r="L2579" s="42">
        <f>TAB_!K3718</f>
        <v>0</v>
      </c>
      <c r="M2579" s="136">
        <f>TAB_!L3718</f>
        <v>10.7</v>
      </c>
      <c r="N2579" s="42">
        <f>TAB_!M3718</f>
        <v>7.9</v>
      </c>
    </row>
    <row r="2580" spans="2:14">
      <c r="B2580" s="142" t="str">
        <f>TAB_!A3719</f>
        <v>Total</v>
      </c>
      <c r="C2580" s="136">
        <f>TAB_!B3719</f>
        <v>100</v>
      </c>
      <c r="D2580" s="42">
        <f>TAB_!C3719</f>
        <v>100</v>
      </c>
      <c r="E2580" s="41">
        <f>TAB_!D3719</f>
        <v>100</v>
      </c>
      <c r="F2580" s="42">
        <f>TAB_!E3719</f>
        <v>100</v>
      </c>
      <c r="G2580" s="41">
        <f>TAB_!F3719</f>
        <v>100</v>
      </c>
      <c r="H2580" s="42">
        <f>TAB_!G3719</f>
        <v>100</v>
      </c>
      <c r="I2580" s="41">
        <f>TAB_!H3719</f>
        <v>100</v>
      </c>
      <c r="J2580" s="42">
        <f>TAB_!I3719</f>
        <v>100</v>
      </c>
      <c r="K2580" s="41">
        <f>TAB_!J3719</f>
        <v>100</v>
      </c>
      <c r="L2580" s="42">
        <f>TAB_!K3719</f>
        <v>100</v>
      </c>
      <c r="M2580" s="136">
        <f>TAB_!L3719</f>
        <v>100</v>
      </c>
      <c r="N2580" s="42">
        <f>TAB_!M3719</f>
        <v>100</v>
      </c>
    </row>
    <row r="2581" spans="2:14">
      <c r="B2581" s="143" t="str">
        <f>TAB_!A3720</f>
        <v>Numero de entrevistados</v>
      </c>
      <c r="C2581" s="137">
        <f>TAB_!B3720</f>
        <v>38</v>
      </c>
      <c r="D2581" s="44">
        <f>TAB_!C3720</f>
        <v>44</v>
      </c>
      <c r="E2581" s="43">
        <f>TAB_!D3720</f>
        <v>4</v>
      </c>
      <c r="F2581" s="44">
        <f>TAB_!E3720</f>
        <v>6</v>
      </c>
      <c r="G2581" s="43">
        <f>TAB_!F3720</f>
        <v>4</v>
      </c>
      <c r="H2581" s="44">
        <f>TAB_!G3720</f>
        <v>5</v>
      </c>
      <c r="I2581" s="43">
        <f>TAB_!H3720</f>
        <v>5</v>
      </c>
      <c r="J2581" s="44">
        <f>TAB_!I3720</f>
        <v>4</v>
      </c>
      <c r="K2581" s="43">
        <f>TAB_!J3720</f>
        <v>5</v>
      </c>
      <c r="L2581" s="44">
        <f>TAB_!K3720</f>
        <v>4</v>
      </c>
      <c r="M2581" s="137">
        <f>TAB_!L3720</f>
        <v>56</v>
      </c>
      <c r="N2581" s="44">
        <f>TAB_!M3720</f>
        <v>63</v>
      </c>
    </row>
    <row r="2582" spans="2:14">
      <c r="B2582" s="161" t="str">
        <f>TAB_!A3721</f>
        <v>TOP TWO BOX</v>
      </c>
      <c r="C2582" s="138">
        <f>TAB_!B3721</f>
        <v>76.3</v>
      </c>
      <c r="D2582" s="36">
        <f>TAB_!C3721</f>
        <v>70.5</v>
      </c>
      <c r="E2582" s="35">
        <f>TAB_!D3721</f>
        <v>75</v>
      </c>
      <c r="F2582" s="36">
        <f>TAB_!E3721</f>
        <v>66.7</v>
      </c>
      <c r="G2582" s="35">
        <f>TAB_!F3721</f>
        <v>75</v>
      </c>
      <c r="H2582" s="36">
        <f>TAB_!G3721</f>
        <v>60</v>
      </c>
      <c r="I2582" s="35">
        <f>TAB_!H3721</f>
        <v>80</v>
      </c>
      <c r="J2582" s="36">
        <f>TAB_!I3721</f>
        <v>100</v>
      </c>
      <c r="K2582" s="35">
        <f>TAB_!J3721</f>
        <v>100</v>
      </c>
      <c r="L2582" s="36">
        <f>TAB_!K3721</f>
        <v>100</v>
      </c>
      <c r="M2582" s="138">
        <f>TAB_!L3721</f>
        <v>78.599999999999994</v>
      </c>
      <c r="N2582" s="36">
        <f>TAB_!M3721</f>
        <v>73</v>
      </c>
    </row>
    <row r="2583" spans="2:14">
      <c r="B2583" s="142" t="str">
        <f>TAB_!A3722</f>
        <v>BOTTOM TWO BOX</v>
      </c>
      <c r="C2583" s="136">
        <f>TAB_!B3722</f>
        <v>0</v>
      </c>
      <c r="D2583" s="42">
        <f>TAB_!C3722</f>
        <v>2.2999999999999998</v>
      </c>
      <c r="E2583" s="41">
        <f>TAB_!D3722</f>
        <v>0</v>
      </c>
      <c r="F2583" s="42">
        <f>TAB_!E3722</f>
        <v>0</v>
      </c>
      <c r="G2583" s="41">
        <f>TAB_!F3722</f>
        <v>0</v>
      </c>
      <c r="H2583" s="42">
        <f>TAB_!G3722</f>
        <v>0</v>
      </c>
      <c r="I2583" s="41">
        <f>TAB_!H3722</f>
        <v>0</v>
      </c>
      <c r="J2583" s="42">
        <f>TAB_!I3722</f>
        <v>0</v>
      </c>
      <c r="K2583" s="41">
        <f>TAB_!J3722</f>
        <v>0</v>
      </c>
      <c r="L2583" s="42">
        <f>TAB_!K3722</f>
        <v>0</v>
      </c>
      <c r="M2583" s="136">
        <f>TAB_!L3722</f>
        <v>0</v>
      </c>
      <c r="N2583" s="42">
        <f>TAB_!M3722</f>
        <v>1.6</v>
      </c>
    </row>
    <row r="2584" spans="2:14">
      <c r="B2584" s="161" t="str">
        <f>TAB_!A3723</f>
        <v>Media Escala de 1 a 5</v>
      </c>
      <c r="C2584" s="139">
        <f>TAB_!B3723</f>
        <v>4.2</v>
      </c>
      <c r="D2584" s="38">
        <f>TAB_!C3723</f>
        <v>4</v>
      </c>
      <c r="E2584" s="37">
        <f>TAB_!D3723</f>
        <v>4.3</v>
      </c>
      <c r="F2584" s="38">
        <f>TAB_!E3723</f>
        <v>4.3</v>
      </c>
      <c r="G2584" s="37">
        <f>TAB_!F3723</f>
        <v>4.7</v>
      </c>
      <c r="H2584" s="38">
        <f>TAB_!G3723</f>
        <v>4</v>
      </c>
      <c r="I2584" s="37">
        <f>TAB_!H3723</f>
        <v>4.5</v>
      </c>
      <c r="J2584" s="38">
        <f>TAB_!I3723</f>
        <v>5</v>
      </c>
      <c r="K2584" s="37">
        <f>TAB_!J3723</f>
        <v>4.4000000000000004</v>
      </c>
      <c r="L2584" s="38">
        <f>TAB_!K3723</f>
        <v>4.5</v>
      </c>
      <c r="M2584" s="139">
        <f>TAB_!L3723</f>
        <v>4.3</v>
      </c>
      <c r="N2584" s="38">
        <f>TAB_!M3723</f>
        <v>4.2</v>
      </c>
    </row>
    <row r="2585" spans="2:14" ht="15" thickBot="1">
      <c r="B2585" s="162" t="str">
        <f>TAB_!A3724</f>
        <v>Índice Escala de 1 a 100</v>
      </c>
      <c r="C2585" s="140">
        <f>TAB_!B3724</f>
        <v>79.3</v>
      </c>
      <c r="D2585" s="46">
        <f>TAB_!C3724</f>
        <v>76.2</v>
      </c>
      <c r="E2585" s="45">
        <f>TAB_!D3724</f>
        <v>83.3</v>
      </c>
      <c r="F2585" s="46">
        <f>TAB_!E3724</f>
        <v>81.3</v>
      </c>
      <c r="G2585" s="45">
        <f>TAB_!F3724</f>
        <v>91.7</v>
      </c>
      <c r="H2585" s="46">
        <f>TAB_!G3724</f>
        <v>75</v>
      </c>
      <c r="I2585" s="45">
        <f>TAB_!H3724</f>
        <v>87.5</v>
      </c>
      <c r="J2585" s="46">
        <f>TAB_!I3724</f>
        <v>100</v>
      </c>
      <c r="K2585" s="45">
        <f>TAB_!J3724</f>
        <v>85</v>
      </c>
      <c r="L2585" s="46">
        <f>TAB_!K3724</f>
        <v>87.5</v>
      </c>
      <c r="M2585" s="140">
        <f>TAB_!L3724</f>
        <v>81.5</v>
      </c>
      <c r="N2585" s="46">
        <f>TAB_!M3724</f>
        <v>78.900000000000006</v>
      </c>
    </row>
    <row r="2586" spans="2:14">
      <c r="C2586" s="33"/>
      <c r="D2586" s="33"/>
      <c r="E2586" s="33"/>
      <c r="F2586" s="33"/>
      <c r="G2586" s="33"/>
      <c r="H2586" s="33"/>
      <c r="I2586" s="33"/>
      <c r="J2586" s="33"/>
      <c r="K2586" s="33"/>
      <c r="L2586" s="33"/>
      <c r="M2586" s="33"/>
      <c r="N2586" s="33"/>
    </row>
    <row r="2587" spans="2:14">
      <c r="C2587" s="33"/>
      <c r="D2587" s="33"/>
      <c r="E2587" s="33"/>
      <c r="F2587" s="33"/>
      <c r="G2587" s="33"/>
      <c r="H2587" s="33"/>
      <c r="I2587" s="33"/>
      <c r="J2587" s="33"/>
      <c r="K2587" s="33"/>
      <c r="L2587" s="33"/>
      <c r="M2587" s="33"/>
      <c r="N2587" s="33"/>
    </row>
    <row r="2588" spans="2:14">
      <c r="B2588" s="141" t="str">
        <f>TAB_!A3727</f>
        <v>Considera que en términos generales el servicio de soporte para el acceso a internet en la Universidad se realiza:</v>
      </c>
      <c r="C2588" s="33"/>
      <c r="D2588" s="33"/>
      <c r="E2588" s="33"/>
      <c r="F2588" s="33"/>
      <c r="G2588" s="33"/>
      <c r="H2588" s="33"/>
      <c r="I2588" s="33"/>
      <c r="J2588" s="33"/>
      <c r="K2588" s="33"/>
      <c r="L2588" s="33"/>
      <c r="M2588" s="33"/>
      <c r="N2588" s="33"/>
    </row>
    <row r="2589" spans="2:14" ht="15" thickBot="1">
      <c r="B2589" s="141" t="str">
        <f>TAB_!A3728</f>
        <v>Oportunamente</v>
      </c>
      <c r="C2589" s="33"/>
      <c r="D2589" s="33"/>
      <c r="E2589" s="33"/>
      <c r="F2589" s="33"/>
      <c r="G2589" s="33"/>
      <c r="H2589" s="33"/>
      <c r="I2589" s="33"/>
      <c r="J2589" s="33"/>
      <c r="K2589" s="33"/>
      <c r="L2589" s="33"/>
      <c r="M2589" s="33"/>
      <c r="N2589" s="33"/>
    </row>
    <row r="2590" spans="2:14">
      <c r="B2590" s="160" t="str">
        <f>TAB_!A3736</f>
        <v>(1)Nunca</v>
      </c>
      <c r="C2590" s="159">
        <f>TAB_!B3736</f>
        <v>5.3</v>
      </c>
      <c r="D2590" s="158">
        <f>TAB_!C3736</f>
        <v>4.5</v>
      </c>
      <c r="E2590" s="157">
        <f>TAB_!D3736</f>
        <v>0</v>
      </c>
      <c r="F2590" s="158">
        <f>TAB_!E3736</f>
        <v>0</v>
      </c>
      <c r="G2590" s="157">
        <f>TAB_!F3736</f>
        <v>0</v>
      </c>
      <c r="H2590" s="158">
        <f>TAB_!G3736</f>
        <v>0</v>
      </c>
      <c r="I2590" s="157">
        <f>TAB_!H3736</f>
        <v>0</v>
      </c>
      <c r="J2590" s="158">
        <f>TAB_!I3736</f>
        <v>0</v>
      </c>
      <c r="K2590" s="157">
        <f>TAB_!J3736</f>
        <v>0</v>
      </c>
      <c r="L2590" s="158">
        <f>TAB_!K3736</f>
        <v>0</v>
      </c>
      <c r="M2590" s="159">
        <f>TAB_!L3736</f>
        <v>3.6</v>
      </c>
      <c r="N2590" s="158">
        <f>TAB_!M3736</f>
        <v>3.2</v>
      </c>
    </row>
    <row r="2591" spans="2:14">
      <c r="B2591" s="142" t="str">
        <f>TAB_!A3737</f>
        <v>(2)Casi Nunca</v>
      </c>
      <c r="C2591" s="136">
        <f>TAB_!B3737</f>
        <v>10.5</v>
      </c>
      <c r="D2591" s="42">
        <f>TAB_!C3737</f>
        <v>9.1</v>
      </c>
      <c r="E2591" s="41">
        <f>TAB_!D3737</f>
        <v>0</v>
      </c>
      <c r="F2591" s="42">
        <f>TAB_!E3737</f>
        <v>0</v>
      </c>
      <c r="G2591" s="41">
        <f>TAB_!F3737</f>
        <v>0</v>
      </c>
      <c r="H2591" s="42">
        <f>TAB_!G3737</f>
        <v>0</v>
      </c>
      <c r="I2591" s="41">
        <f>TAB_!H3737</f>
        <v>0</v>
      </c>
      <c r="J2591" s="42">
        <f>TAB_!I3737</f>
        <v>0</v>
      </c>
      <c r="K2591" s="41">
        <f>TAB_!J3737</f>
        <v>0</v>
      </c>
      <c r="L2591" s="42">
        <f>TAB_!K3737</f>
        <v>0</v>
      </c>
      <c r="M2591" s="136">
        <f>TAB_!L3737</f>
        <v>7.1</v>
      </c>
      <c r="N2591" s="42">
        <f>TAB_!M3737</f>
        <v>6.3</v>
      </c>
    </row>
    <row r="2592" spans="2:14">
      <c r="B2592" s="142" t="str">
        <f>TAB_!A3738</f>
        <v>(3)Algunas veces</v>
      </c>
      <c r="C2592" s="136">
        <f>TAB_!B3738</f>
        <v>31.6</v>
      </c>
      <c r="D2592" s="42">
        <f>TAB_!C3738</f>
        <v>25</v>
      </c>
      <c r="E2592" s="41">
        <f>TAB_!D3738</f>
        <v>25</v>
      </c>
      <c r="F2592" s="42">
        <f>TAB_!E3738</f>
        <v>16.7</v>
      </c>
      <c r="G2592" s="41">
        <f>TAB_!F3738</f>
        <v>0</v>
      </c>
      <c r="H2592" s="42">
        <f>TAB_!G3738</f>
        <v>60</v>
      </c>
      <c r="I2592" s="41">
        <f>TAB_!H3738</f>
        <v>0</v>
      </c>
      <c r="J2592" s="42">
        <f>TAB_!I3738</f>
        <v>0</v>
      </c>
      <c r="K2592" s="41">
        <f>TAB_!J3738</f>
        <v>0</v>
      </c>
      <c r="L2592" s="42">
        <f>TAB_!K3738</f>
        <v>0</v>
      </c>
      <c r="M2592" s="136">
        <f>TAB_!L3738</f>
        <v>23.2</v>
      </c>
      <c r="N2592" s="42">
        <f>TAB_!M3738</f>
        <v>23.8</v>
      </c>
    </row>
    <row r="2593" spans="2:14">
      <c r="B2593" s="142" t="str">
        <f>TAB_!A3739</f>
        <v>(4)Casi Siempre</v>
      </c>
      <c r="C2593" s="136">
        <f>TAB_!B3739</f>
        <v>31.6</v>
      </c>
      <c r="D2593" s="42">
        <f>TAB_!C3739</f>
        <v>31.8</v>
      </c>
      <c r="E2593" s="41">
        <f>TAB_!D3739</f>
        <v>50</v>
      </c>
      <c r="F2593" s="42">
        <f>TAB_!E3739</f>
        <v>66.7</v>
      </c>
      <c r="G2593" s="41">
        <f>TAB_!F3739</f>
        <v>25</v>
      </c>
      <c r="H2593" s="42">
        <f>TAB_!G3739</f>
        <v>20</v>
      </c>
      <c r="I2593" s="41">
        <f>TAB_!H3739</f>
        <v>80</v>
      </c>
      <c r="J2593" s="42">
        <f>TAB_!I3739</f>
        <v>75</v>
      </c>
      <c r="K2593" s="41">
        <f>TAB_!J3739</f>
        <v>60</v>
      </c>
      <c r="L2593" s="42">
        <f>TAB_!K3739</f>
        <v>50</v>
      </c>
      <c r="M2593" s="136">
        <f>TAB_!L3739</f>
        <v>39.299999999999997</v>
      </c>
      <c r="N2593" s="42">
        <f>TAB_!M3739</f>
        <v>38.1</v>
      </c>
    </row>
    <row r="2594" spans="2:14">
      <c r="B2594" s="142" t="str">
        <f>TAB_!A3740</f>
        <v>(5)Siempre</v>
      </c>
      <c r="C2594" s="136">
        <f>TAB_!B3740</f>
        <v>18.399999999999999</v>
      </c>
      <c r="D2594" s="42">
        <f>TAB_!C3740</f>
        <v>18.2</v>
      </c>
      <c r="E2594" s="41">
        <f>TAB_!D3740</f>
        <v>25</v>
      </c>
      <c r="F2594" s="42">
        <f>TAB_!E3740</f>
        <v>16.7</v>
      </c>
      <c r="G2594" s="41">
        <f>TAB_!F3740</f>
        <v>50</v>
      </c>
      <c r="H2594" s="42">
        <f>TAB_!G3740</f>
        <v>20</v>
      </c>
      <c r="I2594" s="41">
        <f>TAB_!H3740</f>
        <v>20</v>
      </c>
      <c r="J2594" s="42">
        <f>TAB_!I3740</f>
        <v>25</v>
      </c>
      <c r="K2594" s="41">
        <f>TAB_!J3740</f>
        <v>40</v>
      </c>
      <c r="L2594" s="42">
        <f>TAB_!K3740</f>
        <v>50</v>
      </c>
      <c r="M2594" s="136">
        <f>TAB_!L3740</f>
        <v>23.2</v>
      </c>
      <c r="N2594" s="42">
        <f>TAB_!M3740</f>
        <v>20.6</v>
      </c>
    </row>
    <row r="2595" spans="2:14">
      <c r="B2595" s="142" t="str">
        <f>TAB_!A3741</f>
        <v>NS/NA</v>
      </c>
      <c r="C2595" s="136">
        <f>TAB_!B3741</f>
        <v>2.6</v>
      </c>
      <c r="D2595" s="42">
        <f>TAB_!C3741</f>
        <v>11.4</v>
      </c>
      <c r="E2595" s="41">
        <f>TAB_!D3741</f>
        <v>0</v>
      </c>
      <c r="F2595" s="42">
        <f>TAB_!E3741</f>
        <v>0</v>
      </c>
      <c r="G2595" s="41">
        <f>TAB_!F3741</f>
        <v>25</v>
      </c>
      <c r="H2595" s="42">
        <f>TAB_!G3741</f>
        <v>0</v>
      </c>
      <c r="I2595" s="41">
        <f>TAB_!H3741</f>
        <v>0</v>
      </c>
      <c r="J2595" s="42">
        <f>TAB_!I3741</f>
        <v>0</v>
      </c>
      <c r="K2595" s="41">
        <f>TAB_!J3741</f>
        <v>0</v>
      </c>
      <c r="L2595" s="42">
        <f>TAB_!K3741</f>
        <v>0</v>
      </c>
      <c r="M2595" s="136">
        <f>TAB_!L3741</f>
        <v>3.6</v>
      </c>
      <c r="N2595" s="42">
        <f>TAB_!M3741</f>
        <v>7.9</v>
      </c>
    </row>
    <row r="2596" spans="2:14">
      <c r="B2596" s="142" t="str">
        <f>TAB_!A3742</f>
        <v>Total</v>
      </c>
      <c r="C2596" s="136">
        <f>TAB_!B3742</f>
        <v>100</v>
      </c>
      <c r="D2596" s="42">
        <f>TAB_!C3742</f>
        <v>100</v>
      </c>
      <c r="E2596" s="41">
        <f>TAB_!D3742</f>
        <v>100</v>
      </c>
      <c r="F2596" s="42">
        <f>TAB_!E3742</f>
        <v>100</v>
      </c>
      <c r="G2596" s="41">
        <f>TAB_!F3742</f>
        <v>100</v>
      </c>
      <c r="H2596" s="42">
        <f>TAB_!G3742</f>
        <v>100</v>
      </c>
      <c r="I2596" s="41">
        <f>TAB_!H3742</f>
        <v>100</v>
      </c>
      <c r="J2596" s="42">
        <f>TAB_!I3742</f>
        <v>100</v>
      </c>
      <c r="K2596" s="41">
        <f>TAB_!J3742</f>
        <v>100</v>
      </c>
      <c r="L2596" s="42">
        <f>TAB_!K3742</f>
        <v>100</v>
      </c>
      <c r="M2596" s="136">
        <f>TAB_!L3742</f>
        <v>100</v>
      </c>
      <c r="N2596" s="42">
        <f>TAB_!M3742</f>
        <v>100</v>
      </c>
    </row>
    <row r="2597" spans="2:14">
      <c r="B2597" s="143" t="str">
        <f>TAB_!A3743</f>
        <v>Numero de entrevistados</v>
      </c>
      <c r="C2597" s="137">
        <f>TAB_!B3743</f>
        <v>38</v>
      </c>
      <c r="D2597" s="44">
        <f>TAB_!C3743</f>
        <v>44</v>
      </c>
      <c r="E2597" s="43">
        <f>TAB_!D3743</f>
        <v>4</v>
      </c>
      <c r="F2597" s="44">
        <f>TAB_!E3743</f>
        <v>6</v>
      </c>
      <c r="G2597" s="43">
        <f>TAB_!F3743</f>
        <v>4</v>
      </c>
      <c r="H2597" s="44">
        <f>TAB_!G3743</f>
        <v>5</v>
      </c>
      <c r="I2597" s="43">
        <f>TAB_!H3743</f>
        <v>5</v>
      </c>
      <c r="J2597" s="44">
        <f>TAB_!I3743</f>
        <v>4</v>
      </c>
      <c r="K2597" s="43">
        <f>TAB_!J3743</f>
        <v>5</v>
      </c>
      <c r="L2597" s="44">
        <f>TAB_!K3743</f>
        <v>4</v>
      </c>
      <c r="M2597" s="137">
        <f>TAB_!L3743</f>
        <v>56</v>
      </c>
      <c r="N2597" s="44">
        <f>TAB_!M3743</f>
        <v>63</v>
      </c>
    </row>
    <row r="2598" spans="2:14">
      <c r="B2598" s="161" t="str">
        <f>TAB_!A3744</f>
        <v>TOP TWO BOX</v>
      </c>
      <c r="C2598" s="138">
        <f>TAB_!B3744</f>
        <v>50</v>
      </c>
      <c r="D2598" s="36">
        <f>TAB_!C3744</f>
        <v>50</v>
      </c>
      <c r="E2598" s="35">
        <f>TAB_!D3744</f>
        <v>75</v>
      </c>
      <c r="F2598" s="36">
        <f>TAB_!E3744</f>
        <v>83.3</v>
      </c>
      <c r="G2598" s="35">
        <f>TAB_!F3744</f>
        <v>75</v>
      </c>
      <c r="H2598" s="36">
        <f>TAB_!G3744</f>
        <v>40</v>
      </c>
      <c r="I2598" s="35">
        <f>TAB_!H3744</f>
        <v>100</v>
      </c>
      <c r="J2598" s="36">
        <f>TAB_!I3744</f>
        <v>100</v>
      </c>
      <c r="K2598" s="35">
        <f>TAB_!J3744</f>
        <v>100</v>
      </c>
      <c r="L2598" s="36">
        <f>TAB_!K3744</f>
        <v>100</v>
      </c>
      <c r="M2598" s="138">
        <f>TAB_!L3744</f>
        <v>62.5</v>
      </c>
      <c r="N2598" s="36">
        <f>TAB_!M3744</f>
        <v>58.7</v>
      </c>
    </row>
    <row r="2599" spans="2:14">
      <c r="B2599" s="142" t="str">
        <f>TAB_!A3745</f>
        <v>BOTTOM TWO BOX</v>
      </c>
      <c r="C2599" s="136">
        <f>TAB_!B3745</f>
        <v>15.8</v>
      </c>
      <c r="D2599" s="42">
        <f>TAB_!C3745</f>
        <v>13.6</v>
      </c>
      <c r="E2599" s="41">
        <f>TAB_!D3745</f>
        <v>0</v>
      </c>
      <c r="F2599" s="42">
        <f>TAB_!E3745</f>
        <v>0</v>
      </c>
      <c r="G2599" s="41">
        <f>TAB_!F3745</f>
        <v>0</v>
      </c>
      <c r="H2599" s="42">
        <f>TAB_!G3745</f>
        <v>0</v>
      </c>
      <c r="I2599" s="41">
        <f>TAB_!H3745</f>
        <v>0</v>
      </c>
      <c r="J2599" s="42">
        <f>TAB_!I3745</f>
        <v>0</v>
      </c>
      <c r="K2599" s="41">
        <f>TAB_!J3745</f>
        <v>0</v>
      </c>
      <c r="L2599" s="42">
        <f>TAB_!K3745</f>
        <v>0</v>
      </c>
      <c r="M2599" s="136">
        <f>TAB_!L3745</f>
        <v>10.7</v>
      </c>
      <c r="N2599" s="42">
        <f>TAB_!M3745</f>
        <v>9.5</v>
      </c>
    </row>
    <row r="2600" spans="2:14">
      <c r="B2600" s="161" t="str">
        <f>TAB_!A3746</f>
        <v>Media Escala de 1 a 5</v>
      </c>
      <c r="C2600" s="139">
        <f>TAB_!B3746</f>
        <v>3.5</v>
      </c>
      <c r="D2600" s="38">
        <f>TAB_!C3746</f>
        <v>3.6</v>
      </c>
      <c r="E2600" s="37">
        <f>TAB_!D3746</f>
        <v>4</v>
      </c>
      <c r="F2600" s="38">
        <f>TAB_!E3746</f>
        <v>4</v>
      </c>
      <c r="G2600" s="37">
        <f>TAB_!F3746</f>
        <v>4.7</v>
      </c>
      <c r="H2600" s="38">
        <f>TAB_!G3746</f>
        <v>3.6</v>
      </c>
      <c r="I2600" s="37">
        <f>TAB_!H3746</f>
        <v>4.2</v>
      </c>
      <c r="J2600" s="38">
        <f>TAB_!I3746</f>
        <v>4.3</v>
      </c>
      <c r="K2600" s="37">
        <f>TAB_!J3746</f>
        <v>4.4000000000000004</v>
      </c>
      <c r="L2600" s="38">
        <f>TAB_!K3746</f>
        <v>4.5</v>
      </c>
      <c r="M2600" s="139">
        <f>TAB_!L3746</f>
        <v>3.7</v>
      </c>
      <c r="N2600" s="38">
        <f>TAB_!M3746</f>
        <v>3.7</v>
      </c>
    </row>
    <row r="2601" spans="2:14" ht="15" thickBot="1">
      <c r="B2601" s="162" t="str">
        <f>TAB_!A3747</f>
        <v>Índice Escala de 1 a 100</v>
      </c>
      <c r="C2601" s="140">
        <f>TAB_!B3747</f>
        <v>62.2</v>
      </c>
      <c r="D2601" s="46">
        <f>TAB_!C3747</f>
        <v>64.099999999999994</v>
      </c>
      <c r="E2601" s="45">
        <f>TAB_!D3747</f>
        <v>75</v>
      </c>
      <c r="F2601" s="46">
        <f>TAB_!E3747</f>
        <v>75</v>
      </c>
      <c r="G2601" s="45">
        <f>TAB_!F3747</f>
        <v>91.7</v>
      </c>
      <c r="H2601" s="46">
        <f>TAB_!G3747</f>
        <v>65</v>
      </c>
      <c r="I2601" s="45">
        <f>TAB_!H3747</f>
        <v>80</v>
      </c>
      <c r="J2601" s="46">
        <f>TAB_!I3747</f>
        <v>81.3</v>
      </c>
      <c r="K2601" s="45">
        <f>TAB_!J3747</f>
        <v>85</v>
      </c>
      <c r="L2601" s="46">
        <f>TAB_!K3747</f>
        <v>87.5</v>
      </c>
      <c r="M2601" s="140">
        <f>TAB_!L3747</f>
        <v>68.5</v>
      </c>
      <c r="N2601" s="46">
        <f>TAB_!M3747</f>
        <v>68.099999999999994</v>
      </c>
    </row>
    <row r="2602" spans="2:14">
      <c r="C2602" s="33"/>
      <c r="D2602" s="33"/>
      <c r="E2602" s="33"/>
      <c r="F2602" s="33"/>
      <c r="G2602" s="33"/>
      <c r="H2602" s="33"/>
      <c r="I2602" s="33"/>
      <c r="J2602" s="33"/>
      <c r="K2602" s="33"/>
      <c r="L2602" s="33"/>
      <c r="M2602" s="33"/>
      <c r="N2602" s="33"/>
    </row>
    <row r="2603" spans="2:14">
      <c r="C2603" s="33"/>
      <c r="D2603" s="33"/>
      <c r="E2603" s="33"/>
      <c r="F2603" s="33"/>
      <c r="G2603" s="33"/>
      <c r="H2603" s="33"/>
      <c r="I2603" s="33"/>
      <c r="J2603" s="33"/>
      <c r="K2603" s="33"/>
      <c r="L2603" s="33"/>
      <c r="M2603" s="33"/>
      <c r="N2603" s="33"/>
    </row>
    <row r="2604" spans="2:14">
      <c r="B2604" s="141" t="str">
        <f>TAB_!A3750</f>
        <v>Considera que en términos generales el servicio de soporte para el acceso a internet en la Universidad se realiza:</v>
      </c>
      <c r="C2604" s="33"/>
      <c r="D2604" s="33"/>
      <c r="E2604" s="33"/>
      <c r="F2604" s="33"/>
      <c r="G2604" s="33"/>
      <c r="H2604" s="33"/>
      <c r="I2604" s="33"/>
      <c r="J2604" s="33"/>
      <c r="K2604" s="33"/>
      <c r="L2604" s="33"/>
      <c r="M2604" s="33"/>
      <c r="N2604" s="33"/>
    </row>
    <row r="2605" spans="2:14" ht="15" thickBot="1">
      <c r="B2605" s="141" t="str">
        <f>TAB_!A3751</f>
        <v>Eficazmente</v>
      </c>
      <c r="C2605" s="33"/>
      <c r="D2605" s="33"/>
      <c r="E2605" s="33"/>
      <c r="F2605" s="33"/>
      <c r="G2605" s="33"/>
      <c r="H2605" s="33"/>
      <c r="I2605" s="33"/>
      <c r="J2605" s="33"/>
      <c r="K2605" s="33"/>
      <c r="L2605" s="33"/>
      <c r="M2605" s="33"/>
      <c r="N2605" s="33"/>
    </row>
    <row r="2606" spans="2:14">
      <c r="B2606" s="160" t="str">
        <f>TAB_!A3759</f>
        <v>(1)Nunca</v>
      </c>
      <c r="C2606" s="159">
        <f>TAB_!B3759</f>
        <v>7.9</v>
      </c>
      <c r="D2606" s="158">
        <f>TAB_!C3759</f>
        <v>0</v>
      </c>
      <c r="E2606" s="157">
        <f>TAB_!D3759</f>
        <v>0</v>
      </c>
      <c r="F2606" s="158">
        <f>TAB_!E3759</f>
        <v>0</v>
      </c>
      <c r="G2606" s="157">
        <f>TAB_!F3759</f>
        <v>0</v>
      </c>
      <c r="H2606" s="158">
        <f>TAB_!G3759</f>
        <v>0</v>
      </c>
      <c r="I2606" s="157">
        <f>TAB_!H3759</f>
        <v>0</v>
      </c>
      <c r="J2606" s="158">
        <f>TAB_!I3759</f>
        <v>0</v>
      </c>
      <c r="K2606" s="157">
        <f>TAB_!J3759</f>
        <v>0</v>
      </c>
      <c r="L2606" s="158">
        <f>TAB_!K3759</f>
        <v>0</v>
      </c>
      <c r="M2606" s="159">
        <f>TAB_!L3759</f>
        <v>5.4</v>
      </c>
      <c r="N2606" s="158">
        <f>TAB_!M3759</f>
        <v>0</v>
      </c>
    </row>
    <row r="2607" spans="2:14">
      <c r="B2607" s="142" t="str">
        <f>TAB_!A3760</f>
        <v>(2)Casi Nunca</v>
      </c>
      <c r="C2607" s="136">
        <f>TAB_!B3760</f>
        <v>21.1</v>
      </c>
      <c r="D2607" s="42">
        <f>TAB_!C3760</f>
        <v>15.9</v>
      </c>
      <c r="E2607" s="41">
        <f>TAB_!D3760</f>
        <v>0</v>
      </c>
      <c r="F2607" s="42">
        <f>TAB_!E3760</f>
        <v>16.7</v>
      </c>
      <c r="G2607" s="41">
        <f>TAB_!F3760</f>
        <v>0</v>
      </c>
      <c r="H2607" s="42">
        <f>TAB_!G3760</f>
        <v>0</v>
      </c>
      <c r="I2607" s="41">
        <f>TAB_!H3760</f>
        <v>0</v>
      </c>
      <c r="J2607" s="42">
        <f>TAB_!I3760</f>
        <v>0</v>
      </c>
      <c r="K2607" s="41">
        <f>TAB_!J3760</f>
        <v>0</v>
      </c>
      <c r="L2607" s="42">
        <f>TAB_!K3760</f>
        <v>0</v>
      </c>
      <c r="M2607" s="136">
        <f>TAB_!L3760</f>
        <v>14.3</v>
      </c>
      <c r="N2607" s="42">
        <f>TAB_!M3760</f>
        <v>12.7</v>
      </c>
    </row>
    <row r="2608" spans="2:14">
      <c r="B2608" s="142" t="str">
        <f>TAB_!A3761</f>
        <v>(3)Algunas veces</v>
      </c>
      <c r="C2608" s="136">
        <f>TAB_!B3761</f>
        <v>23.7</v>
      </c>
      <c r="D2608" s="42">
        <f>TAB_!C3761</f>
        <v>25</v>
      </c>
      <c r="E2608" s="41">
        <f>TAB_!D3761</f>
        <v>50</v>
      </c>
      <c r="F2608" s="42">
        <f>TAB_!E3761</f>
        <v>0</v>
      </c>
      <c r="G2608" s="41">
        <f>TAB_!F3761</f>
        <v>0</v>
      </c>
      <c r="H2608" s="42">
        <f>TAB_!G3761</f>
        <v>40</v>
      </c>
      <c r="I2608" s="41">
        <f>TAB_!H3761</f>
        <v>0</v>
      </c>
      <c r="J2608" s="42">
        <f>TAB_!I3761</f>
        <v>0</v>
      </c>
      <c r="K2608" s="41">
        <f>TAB_!J3761</f>
        <v>0</v>
      </c>
      <c r="L2608" s="42">
        <f>TAB_!K3761</f>
        <v>0</v>
      </c>
      <c r="M2608" s="136">
        <f>TAB_!L3761</f>
        <v>19.600000000000001</v>
      </c>
      <c r="N2608" s="42">
        <f>TAB_!M3761</f>
        <v>20.6</v>
      </c>
    </row>
    <row r="2609" spans="2:14">
      <c r="B2609" s="142" t="str">
        <f>TAB_!A3762</f>
        <v>(4)Casi Siempre</v>
      </c>
      <c r="C2609" s="136">
        <f>TAB_!B3762</f>
        <v>31.6</v>
      </c>
      <c r="D2609" s="42">
        <f>TAB_!C3762</f>
        <v>29.5</v>
      </c>
      <c r="E2609" s="41">
        <f>TAB_!D3762</f>
        <v>25</v>
      </c>
      <c r="F2609" s="42">
        <f>TAB_!E3762</f>
        <v>66.7</v>
      </c>
      <c r="G2609" s="41">
        <f>TAB_!F3762</f>
        <v>0</v>
      </c>
      <c r="H2609" s="42">
        <f>TAB_!G3762</f>
        <v>40</v>
      </c>
      <c r="I2609" s="41">
        <f>TAB_!H3762</f>
        <v>80</v>
      </c>
      <c r="J2609" s="42">
        <f>TAB_!I3762</f>
        <v>75</v>
      </c>
      <c r="K2609" s="41">
        <f>TAB_!J3762</f>
        <v>60</v>
      </c>
      <c r="L2609" s="42">
        <f>TAB_!K3762</f>
        <v>50</v>
      </c>
      <c r="M2609" s="136">
        <f>TAB_!L3762</f>
        <v>35.700000000000003</v>
      </c>
      <c r="N2609" s="42">
        <f>TAB_!M3762</f>
        <v>38.1</v>
      </c>
    </row>
    <row r="2610" spans="2:14">
      <c r="B2610" s="142" t="str">
        <f>TAB_!A3763</f>
        <v>(5)Siempre</v>
      </c>
      <c r="C2610" s="136">
        <f>TAB_!B3763</f>
        <v>13.2</v>
      </c>
      <c r="D2610" s="42">
        <f>TAB_!C3763</f>
        <v>20.5</v>
      </c>
      <c r="E2610" s="41">
        <f>TAB_!D3763</f>
        <v>25</v>
      </c>
      <c r="F2610" s="42">
        <f>TAB_!E3763</f>
        <v>16.7</v>
      </c>
      <c r="G2610" s="41">
        <f>TAB_!F3763</f>
        <v>75</v>
      </c>
      <c r="H2610" s="42">
        <f>TAB_!G3763</f>
        <v>20</v>
      </c>
      <c r="I2610" s="41">
        <f>TAB_!H3763</f>
        <v>20</v>
      </c>
      <c r="J2610" s="42">
        <f>TAB_!I3763</f>
        <v>25</v>
      </c>
      <c r="K2610" s="41">
        <f>TAB_!J3763</f>
        <v>40</v>
      </c>
      <c r="L2610" s="42">
        <f>TAB_!K3763</f>
        <v>50</v>
      </c>
      <c r="M2610" s="136">
        <f>TAB_!L3763</f>
        <v>21.4</v>
      </c>
      <c r="N2610" s="42">
        <f>TAB_!M3763</f>
        <v>22.2</v>
      </c>
    </row>
    <row r="2611" spans="2:14">
      <c r="B2611" s="142" t="str">
        <f>TAB_!A3764</f>
        <v>NS/NA</v>
      </c>
      <c r="C2611" s="136">
        <f>TAB_!B3764</f>
        <v>2.6</v>
      </c>
      <c r="D2611" s="42">
        <f>TAB_!C3764</f>
        <v>9.1</v>
      </c>
      <c r="E2611" s="41">
        <f>TAB_!D3764</f>
        <v>0</v>
      </c>
      <c r="F2611" s="42">
        <f>TAB_!E3764</f>
        <v>0</v>
      </c>
      <c r="G2611" s="41">
        <f>TAB_!F3764</f>
        <v>25</v>
      </c>
      <c r="H2611" s="42">
        <f>TAB_!G3764</f>
        <v>0</v>
      </c>
      <c r="I2611" s="41">
        <f>TAB_!H3764</f>
        <v>0</v>
      </c>
      <c r="J2611" s="42">
        <f>TAB_!I3764</f>
        <v>0</v>
      </c>
      <c r="K2611" s="41">
        <f>TAB_!J3764</f>
        <v>0</v>
      </c>
      <c r="L2611" s="42">
        <f>TAB_!K3764</f>
        <v>0</v>
      </c>
      <c r="M2611" s="136">
        <f>TAB_!L3764</f>
        <v>3.6</v>
      </c>
      <c r="N2611" s="42">
        <f>TAB_!M3764</f>
        <v>6.3</v>
      </c>
    </row>
    <row r="2612" spans="2:14">
      <c r="B2612" s="142" t="str">
        <f>TAB_!A3765</f>
        <v>Total</v>
      </c>
      <c r="C2612" s="136">
        <f>TAB_!B3765</f>
        <v>100</v>
      </c>
      <c r="D2612" s="42">
        <f>TAB_!C3765</f>
        <v>100</v>
      </c>
      <c r="E2612" s="41">
        <f>TAB_!D3765</f>
        <v>100</v>
      </c>
      <c r="F2612" s="42">
        <f>TAB_!E3765</f>
        <v>100</v>
      </c>
      <c r="G2612" s="41">
        <f>TAB_!F3765</f>
        <v>100</v>
      </c>
      <c r="H2612" s="42">
        <f>TAB_!G3765</f>
        <v>100</v>
      </c>
      <c r="I2612" s="41">
        <f>TAB_!H3765</f>
        <v>100</v>
      </c>
      <c r="J2612" s="42">
        <f>TAB_!I3765</f>
        <v>100</v>
      </c>
      <c r="K2612" s="41">
        <f>TAB_!J3765</f>
        <v>100</v>
      </c>
      <c r="L2612" s="42">
        <f>TAB_!K3765</f>
        <v>100</v>
      </c>
      <c r="M2612" s="136">
        <f>TAB_!L3765</f>
        <v>100</v>
      </c>
      <c r="N2612" s="42">
        <f>TAB_!M3765</f>
        <v>100</v>
      </c>
    </row>
    <row r="2613" spans="2:14">
      <c r="B2613" s="143" t="str">
        <f>TAB_!A3766</f>
        <v>Numero de entrevistados</v>
      </c>
      <c r="C2613" s="137">
        <f>TAB_!B3766</f>
        <v>38</v>
      </c>
      <c r="D2613" s="44">
        <f>TAB_!C3766</f>
        <v>44</v>
      </c>
      <c r="E2613" s="43">
        <f>TAB_!D3766</f>
        <v>4</v>
      </c>
      <c r="F2613" s="44">
        <f>TAB_!E3766</f>
        <v>6</v>
      </c>
      <c r="G2613" s="43">
        <f>TAB_!F3766</f>
        <v>4</v>
      </c>
      <c r="H2613" s="44">
        <f>TAB_!G3766</f>
        <v>5</v>
      </c>
      <c r="I2613" s="43">
        <f>TAB_!H3766</f>
        <v>5</v>
      </c>
      <c r="J2613" s="44">
        <f>TAB_!I3766</f>
        <v>4</v>
      </c>
      <c r="K2613" s="43">
        <f>TAB_!J3766</f>
        <v>5</v>
      </c>
      <c r="L2613" s="44">
        <f>TAB_!K3766</f>
        <v>4</v>
      </c>
      <c r="M2613" s="137">
        <f>TAB_!L3766</f>
        <v>56</v>
      </c>
      <c r="N2613" s="44">
        <f>TAB_!M3766</f>
        <v>63</v>
      </c>
    </row>
    <row r="2614" spans="2:14">
      <c r="B2614" s="161" t="str">
        <f>TAB_!A3767</f>
        <v>TOP TWO BOX</v>
      </c>
      <c r="C2614" s="138">
        <f>TAB_!B3767</f>
        <v>44.7</v>
      </c>
      <c r="D2614" s="36">
        <f>TAB_!C3767</f>
        <v>50</v>
      </c>
      <c r="E2614" s="35">
        <f>TAB_!D3767</f>
        <v>50</v>
      </c>
      <c r="F2614" s="36">
        <f>TAB_!E3767</f>
        <v>83.3</v>
      </c>
      <c r="G2614" s="35">
        <f>TAB_!F3767</f>
        <v>75</v>
      </c>
      <c r="H2614" s="36">
        <f>TAB_!G3767</f>
        <v>60</v>
      </c>
      <c r="I2614" s="35">
        <f>TAB_!H3767</f>
        <v>100</v>
      </c>
      <c r="J2614" s="36">
        <f>TAB_!I3767</f>
        <v>100</v>
      </c>
      <c r="K2614" s="35">
        <f>TAB_!J3767</f>
        <v>100</v>
      </c>
      <c r="L2614" s="36">
        <f>TAB_!K3767</f>
        <v>100</v>
      </c>
      <c r="M2614" s="138">
        <f>TAB_!L3767</f>
        <v>57.1</v>
      </c>
      <c r="N2614" s="36">
        <f>TAB_!M3767</f>
        <v>60.3</v>
      </c>
    </row>
    <row r="2615" spans="2:14">
      <c r="B2615" s="142" t="str">
        <f>TAB_!A3768</f>
        <v>BOTTOM TWO BOX</v>
      </c>
      <c r="C2615" s="136">
        <f>TAB_!B3768</f>
        <v>28.9</v>
      </c>
      <c r="D2615" s="42">
        <f>TAB_!C3768</f>
        <v>15.9</v>
      </c>
      <c r="E2615" s="41">
        <f>TAB_!D3768</f>
        <v>0</v>
      </c>
      <c r="F2615" s="42">
        <f>TAB_!E3768</f>
        <v>16.7</v>
      </c>
      <c r="G2615" s="41">
        <f>TAB_!F3768</f>
        <v>0</v>
      </c>
      <c r="H2615" s="42">
        <f>TAB_!G3768</f>
        <v>0</v>
      </c>
      <c r="I2615" s="41">
        <f>TAB_!H3768</f>
        <v>0</v>
      </c>
      <c r="J2615" s="42">
        <f>TAB_!I3768</f>
        <v>0</v>
      </c>
      <c r="K2615" s="41">
        <f>TAB_!J3768</f>
        <v>0</v>
      </c>
      <c r="L2615" s="42">
        <f>TAB_!K3768</f>
        <v>0</v>
      </c>
      <c r="M2615" s="136">
        <f>TAB_!L3768</f>
        <v>19.600000000000001</v>
      </c>
      <c r="N2615" s="42">
        <f>TAB_!M3768</f>
        <v>12.7</v>
      </c>
    </row>
    <row r="2616" spans="2:14">
      <c r="B2616" s="161" t="str">
        <f>TAB_!A3769</f>
        <v>Media Escala de 1 a 5</v>
      </c>
      <c r="C2616" s="139">
        <f>TAB_!B3769</f>
        <v>3.2</v>
      </c>
      <c r="D2616" s="38">
        <f>TAB_!C3769</f>
        <v>3.6</v>
      </c>
      <c r="E2616" s="37">
        <f>TAB_!D3769</f>
        <v>3.8</v>
      </c>
      <c r="F2616" s="38">
        <f>TAB_!E3769</f>
        <v>3.8</v>
      </c>
      <c r="G2616" s="37">
        <f>TAB_!F3769</f>
        <v>5</v>
      </c>
      <c r="H2616" s="38">
        <f>TAB_!G3769</f>
        <v>3.8</v>
      </c>
      <c r="I2616" s="37">
        <f>TAB_!H3769</f>
        <v>4.2</v>
      </c>
      <c r="J2616" s="38">
        <f>TAB_!I3769</f>
        <v>4.3</v>
      </c>
      <c r="K2616" s="37">
        <f>TAB_!J3769</f>
        <v>4.4000000000000004</v>
      </c>
      <c r="L2616" s="38">
        <f>TAB_!K3769</f>
        <v>4.5</v>
      </c>
      <c r="M2616" s="139">
        <f>TAB_!L3769</f>
        <v>3.6</v>
      </c>
      <c r="N2616" s="38">
        <f>TAB_!M3769</f>
        <v>3.7</v>
      </c>
    </row>
    <row r="2617" spans="2:14" ht="15" thickBot="1">
      <c r="B2617" s="162" t="str">
        <f>TAB_!A3770</f>
        <v>Índice Escala de 1 a 100</v>
      </c>
      <c r="C2617" s="140">
        <f>TAB_!B3770</f>
        <v>55.4</v>
      </c>
      <c r="D2617" s="46">
        <f>TAB_!C3770</f>
        <v>65</v>
      </c>
      <c r="E2617" s="45">
        <f>TAB_!D3770</f>
        <v>68.8</v>
      </c>
      <c r="F2617" s="46">
        <f>TAB_!E3770</f>
        <v>70.8</v>
      </c>
      <c r="G2617" s="45">
        <f>TAB_!F3770</f>
        <v>100</v>
      </c>
      <c r="H2617" s="46">
        <f>TAB_!G3770</f>
        <v>70</v>
      </c>
      <c r="I2617" s="45">
        <f>TAB_!H3770</f>
        <v>80</v>
      </c>
      <c r="J2617" s="46">
        <f>TAB_!I3770</f>
        <v>81.3</v>
      </c>
      <c r="K2617" s="45">
        <f>TAB_!J3770</f>
        <v>85</v>
      </c>
      <c r="L2617" s="46">
        <f>TAB_!K3770</f>
        <v>87.5</v>
      </c>
      <c r="M2617" s="140">
        <f>TAB_!L3770</f>
        <v>63.9</v>
      </c>
      <c r="N2617" s="46">
        <f>TAB_!M3770</f>
        <v>68.599999999999994</v>
      </c>
    </row>
    <row r="2618" spans="2:14">
      <c r="C2618" s="33"/>
      <c r="D2618" s="33"/>
      <c r="E2618" s="33"/>
      <c r="F2618" s="33"/>
      <c r="G2618" s="33"/>
      <c r="H2618" s="33"/>
      <c r="I2618" s="33"/>
      <c r="J2618" s="33"/>
      <c r="K2618" s="33"/>
      <c r="L2618" s="33"/>
      <c r="M2618" s="33"/>
      <c r="N2618" s="33"/>
    </row>
    <row r="2619" spans="2:14">
      <c r="C2619" s="33"/>
      <c r="D2619" s="33"/>
      <c r="E2619" s="33"/>
      <c r="F2619" s="33"/>
      <c r="G2619" s="33"/>
      <c r="H2619" s="33"/>
      <c r="I2619" s="33"/>
      <c r="J2619" s="33"/>
      <c r="K2619" s="33"/>
      <c r="L2619" s="33"/>
      <c r="M2619" s="33"/>
      <c r="N2619" s="33"/>
    </row>
    <row r="2620" spans="2:14">
      <c r="B2620" s="141" t="str">
        <f>TAB_!A3773</f>
        <v>Considera que en términos generales los recursos informáticos y de comunicación (equipos, redes, software académico, software en la nube, plataforma</v>
      </c>
      <c r="C2620" s="33"/>
      <c r="D2620" s="33"/>
      <c r="E2620" s="33"/>
      <c r="F2620" s="33"/>
      <c r="G2620" s="33"/>
      <c r="H2620" s="33"/>
      <c r="I2620" s="33"/>
      <c r="J2620" s="33"/>
      <c r="K2620" s="33"/>
      <c r="L2620" s="33"/>
      <c r="M2620" s="33"/>
      <c r="N2620" s="33"/>
    </row>
    <row r="2621" spans="2:14">
      <c r="B2621" s="141" t="str">
        <f>TAB_!A3774</f>
        <v>virtual, sesiones vía web conference) con los que cuenta la Universidad y el programa académico son:</v>
      </c>
      <c r="C2621" s="33"/>
      <c r="D2621" s="33"/>
      <c r="E2621" s="33"/>
      <c r="F2621" s="33"/>
      <c r="G2621" s="33"/>
      <c r="H2621" s="33"/>
      <c r="I2621" s="33"/>
      <c r="J2621" s="33"/>
      <c r="K2621" s="33"/>
      <c r="L2621" s="33"/>
      <c r="M2621" s="33"/>
      <c r="N2621" s="33"/>
    </row>
    <row r="2622" spans="2:14" ht="15" thickBot="1">
      <c r="B2622" s="141" t="str">
        <f>TAB_!A3775</f>
        <v>Suficientes</v>
      </c>
      <c r="C2622" s="33"/>
      <c r="D2622" s="33"/>
      <c r="E2622" s="33"/>
      <c r="F2622" s="33"/>
      <c r="G2622" s="33"/>
      <c r="H2622" s="33"/>
      <c r="I2622" s="33"/>
      <c r="J2622" s="33"/>
      <c r="K2622" s="33"/>
      <c r="L2622" s="33"/>
      <c r="M2622" s="33"/>
      <c r="N2622" s="33"/>
    </row>
    <row r="2623" spans="2:14">
      <c r="B2623" s="160" t="str">
        <f>TAB_!A3783</f>
        <v>(1)Total Desacuerdo</v>
      </c>
      <c r="C2623" s="159">
        <f>TAB_!B3783</f>
        <v>7.9</v>
      </c>
      <c r="D2623" s="158">
        <f>TAB_!C3783</f>
        <v>0</v>
      </c>
      <c r="E2623" s="157">
        <f>TAB_!D3783</f>
        <v>0</v>
      </c>
      <c r="F2623" s="158">
        <f>TAB_!E3783</f>
        <v>0</v>
      </c>
      <c r="G2623" s="157">
        <f>TAB_!F3783</f>
        <v>0</v>
      </c>
      <c r="H2623" s="158">
        <f>TAB_!G3783</f>
        <v>0</v>
      </c>
      <c r="I2623" s="157">
        <f>TAB_!H3783</f>
        <v>0</v>
      </c>
      <c r="J2623" s="158">
        <f>TAB_!I3783</f>
        <v>0</v>
      </c>
      <c r="K2623" s="157">
        <f>TAB_!J3783</f>
        <v>0</v>
      </c>
      <c r="L2623" s="158">
        <f>TAB_!K3783</f>
        <v>0</v>
      </c>
      <c r="M2623" s="159">
        <f>TAB_!L3783</f>
        <v>5.9</v>
      </c>
      <c r="N2623" s="158">
        <f>TAB_!M3783</f>
        <v>0</v>
      </c>
    </row>
    <row r="2624" spans="2:14">
      <c r="B2624" s="142" t="str">
        <f>TAB_!A3784</f>
        <v>(2)Desacuerdo</v>
      </c>
      <c r="C2624" s="136">
        <f>TAB_!B3784</f>
        <v>5.3</v>
      </c>
      <c r="D2624" s="42">
        <f>TAB_!C3784</f>
        <v>4.5</v>
      </c>
      <c r="E2624" s="41">
        <f>TAB_!D3784</f>
        <v>0</v>
      </c>
      <c r="F2624" s="42">
        <f>TAB_!E3784</f>
        <v>0</v>
      </c>
      <c r="G2624" s="41">
        <f>TAB_!F3784</f>
        <v>0</v>
      </c>
      <c r="H2624" s="42">
        <f>TAB_!G3784</f>
        <v>0</v>
      </c>
      <c r="I2624" s="41">
        <f>TAB_!H3784</f>
        <v>0</v>
      </c>
      <c r="J2624" s="42">
        <f>TAB_!I3784</f>
        <v>0</v>
      </c>
      <c r="K2624" s="41">
        <f>TAB_!J3784</f>
        <v>0</v>
      </c>
      <c r="L2624" s="42">
        <f>TAB_!K3784</f>
        <v>0</v>
      </c>
      <c r="M2624" s="136">
        <f>TAB_!L3784</f>
        <v>3.9</v>
      </c>
      <c r="N2624" s="42">
        <f>TAB_!M3784</f>
        <v>3.4</v>
      </c>
    </row>
    <row r="2625" spans="2:14">
      <c r="B2625" s="142" t="str">
        <f>TAB_!A3785</f>
        <v>(3)Medianamente de acuerdo</v>
      </c>
      <c r="C2625" s="136">
        <f>TAB_!B3785</f>
        <v>18.399999999999999</v>
      </c>
      <c r="D2625" s="42">
        <f>TAB_!C3785</f>
        <v>18.2</v>
      </c>
      <c r="E2625" s="41">
        <f>TAB_!D3785</f>
        <v>75</v>
      </c>
      <c r="F2625" s="42">
        <f>TAB_!E3785</f>
        <v>33.299999999999997</v>
      </c>
      <c r="G2625" s="41">
        <f>TAB_!F3785</f>
        <v>0</v>
      </c>
      <c r="H2625" s="42">
        <f>TAB_!G3785</f>
        <v>20</v>
      </c>
      <c r="I2625" s="41">
        <f>TAB_!H3785</f>
        <v>0</v>
      </c>
      <c r="J2625" s="42">
        <f>TAB_!I3785</f>
        <v>0</v>
      </c>
      <c r="K2625" s="41">
        <f>TAB_!J3785</f>
        <v>0</v>
      </c>
      <c r="L2625" s="42">
        <f>TAB_!K3785</f>
        <v>0</v>
      </c>
      <c r="M2625" s="136">
        <f>TAB_!L3785</f>
        <v>19.600000000000001</v>
      </c>
      <c r="N2625" s="42">
        <f>TAB_!M3785</f>
        <v>18.600000000000001</v>
      </c>
    </row>
    <row r="2626" spans="2:14">
      <c r="B2626" s="142" t="str">
        <f>TAB_!A3786</f>
        <v>(4)Acuerdo</v>
      </c>
      <c r="C2626" s="136">
        <f>TAB_!B3786</f>
        <v>44.7</v>
      </c>
      <c r="D2626" s="42">
        <f>TAB_!C3786</f>
        <v>52.3</v>
      </c>
      <c r="E2626" s="41">
        <f>TAB_!D3786</f>
        <v>25</v>
      </c>
      <c r="F2626" s="42">
        <f>TAB_!E3786</f>
        <v>50</v>
      </c>
      <c r="G2626" s="41">
        <f>TAB_!F3786</f>
        <v>25</v>
      </c>
      <c r="H2626" s="42">
        <f>TAB_!G3786</f>
        <v>40</v>
      </c>
      <c r="I2626" s="41">
        <f>TAB_!H3786</f>
        <v>40</v>
      </c>
      <c r="J2626" s="42">
        <f>TAB_!I3786</f>
        <v>75</v>
      </c>
      <c r="K2626" s="41">
        <f>TAB_!J3786</f>
        <v>0</v>
      </c>
      <c r="L2626" s="42">
        <f>TAB_!K3786</f>
        <v>0</v>
      </c>
      <c r="M2626" s="136">
        <f>TAB_!L3786</f>
        <v>41.2</v>
      </c>
      <c r="N2626" s="42">
        <f>TAB_!M3786</f>
        <v>52.5</v>
      </c>
    </row>
    <row r="2627" spans="2:14">
      <c r="B2627" s="142" t="str">
        <f>TAB_!A3787</f>
        <v>(5)Total Acuerdo</v>
      </c>
      <c r="C2627" s="136">
        <f>TAB_!B3787</f>
        <v>21.1</v>
      </c>
      <c r="D2627" s="42">
        <f>TAB_!C3787</f>
        <v>22.7</v>
      </c>
      <c r="E2627" s="41">
        <f>TAB_!D3787</f>
        <v>0</v>
      </c>
      <c r="F2627" s="42">
        <f>TAB_!E3787</f>
        <v>16.7</v>
      </c>
      <c r="G2627" s="41">
        <f>TAB_!F3787</f>
        <v>50</v>
      </c>
      <c r="H2627" s="42">
        <f>TAB_!G3787</f>
        <v>40</v>
      </c>
      <c r="I2627" s="41">
        <f>TAB_!H3787</f>
        <v>60</v>
      </c>
      <c r="J2627" s="42">
        <f>TAB_!I3787</f>
        <v>25</v>
      </c>
      <c r="K2627" s="41">
        <f>TAB_!J3787</f>
        <v>0</v>
      </c>
      <c r="L2627" s="42">
        <f>TAB_!K3787</f>
        <v>0</v>
      </c>
      <c r="M2627" s="136">
        <f>TAB_!L3787</f>
        <v>25.5</v>
      </c>
      <c r="N2627" s="42">
        <f>TAB_!M3787</f>
        <v>23.7</v>
      </c>
    </row>
    <row r="2628" spans="2:14">
      <c r="B2628" s="142" t="str">
        <f>TAB_!A3788</f>
        <v>NS/NA</v>
      </c>
      <c r="C2628" s="136">
        <f>TAB_!B3788</f>
        <v>2.6</v>
      </c>
      <c r="D2628" s="42">
        <f>TAB_!C3788</f>
        <v>2.2999999999999998</v>
      </c>
      <c r="E2628" s="41">
        <f>TAB_!D3788</f>
        <v>0</v>
      </c>
      <c r="F2628" s="42">
        <f>TAB_!E3788</f>
        <v>0</v>
      </c>
      <c r="G2628" s="41">
        <f>TAB_!F3788</f>
        <v>25</v>
      </c>
      <c r="H2628" s="42">
        <f>TAB_!G3788</f>
        <v>0</v>
      </c>
      <c r="I2628" s="41">
        <f>TAB_!H3788</f>
        <v>0</v>
      </c>
      <c r="J2628" s="42">
        <f>TAB_!I3788</f>
        <v>0</v>
      </c>
      <c r="K2628" s="41">
        <f>TAB_!J3788</f>
        <v>0</v>
      </c>
      <c r="L2628" s="42">
        <f>TAB_!K3788</f>
        <v>0</v>
      </c>
      <c r="M2628" s="136">
        <f>TAB_!L3788</f>
        <v>3.9</v>
      </c>
      <c r="N2628" s="42">
        <f>TAB_!M3788</f>
        <v>1.7</v>
      </c>
    </row>
    <row r="2629" spans="2:14">
      <c r="B2629" s="142" t="str">
        <f>TAB_!A3789</f>
        <v>Total</v>
      </c>
      <c r="C2629" s="136">
        <f>TAB_!B3789</f>
        <v>100</v>
      </c>
      <c r="D2629" s="42">
        <f>TAB_!C3789</f>
        <v>100</v>
      </c>
      <c r="E2629" s="41">
        <f>TAB_!D3789</f>
        <v>100</v>
      </c>
      <c r="F2629" s="42">
        <f>TAB_!E3789</f>
        <v>100</v>
      </c>
      <c r="G2629" s="41">
        <f>TAB_!F3789</f>
        <v>100</v>
      </c>
      <c r="H2629" s="42">
        <f>TAB_!G3789</f>
        <v>100</v>
      </c>
      <c r="I2629" s="41">
        <f>TAB_!H3789</f>
        <v>100</v>
      </c>
      <c r="J2629" s="42">
        <f>TAB_!I3789</f>
        <v>100</v>
      </c>
      <c r="K2629" s="41">
        <f>TAB_!J3789</f>
        <v>0</v>
      </c>
      <c r="L2629" s="42">
        <f>TAB_!K3789</f>
        <v>0</v>
      </c>
      <c r="M2629" s="136">
        <f>TAB_!L3789</f>
        <v>100</v>
      </c>
      <c r="N2629" s="42">
        <f>TAB_!M3789</f>
        <v>100</v>
      </c>
    </row>
    <row r="2630" spans="2:14">
      <c r="B2630" s="143" t="str">
        <f>TAB_!A3790</f>
        <v>Numero de entrevistados</v>
      </c>
      <c r="C2630" s="137">
        <f>TAB_!B3790</f>
        <v>38</v>
      </c>
      <c r="D2630" s="44">
        <f>TAB_!C3790</f>
        <v>44</v>
      </c>
      <c r="E2630" s="43">
        <f>TAB_!D3790</f>
        <v>4</v>
      </c>
      <c r="F2630" s="44">
        <f>TAB_!E3790</f>
        <v>6</v>
      </c>
      <c r="G2630" s="43">
        <f>TAB_!F3790</f>
        <v>4</v>
      </c>
      <c r="H2630" s="44">
        <f>TAB_!G3790</f>
        <v>5</v>
      </c>
      <c r="I2630" s="43">
        <f>TAB_!H3790</f>
        <v>5</v>
      </c>
      <c r="J2630" s="44">
        <f>TAB_!I3790</f>
        <v>4</v>
      </c>
      <c r="K2630" s="43">
        <f>TAB_!J3790</f>
        <v>0</v>
      </c>
      <c r="L2630" s="44">
        <f>TAB_!K3790</f>
        <v>0</v>
      </c>
      <c r="M2630" s="137">
        <f>TAB_!L3790</f>
        <v>51</v>
      </c>
      <c r="N2630" s="44">
        <f>TAB_!M3790</f>
        <v>59</v>
      </c>
    </row>
    <row r="2631" spans="2:14">
      <c r="B2631" s="161" t="str">
        <f>TAB_!A3791</f>
        <v>TOP TWO BOX</v>
      </c>
      <c r="C2631" s="138">
        <f>TAB_!B3791</f>
        <v>65.8</v>
      </c>
      <c r="D2631" s="36">
        <f>TAB_!C3791</f>
        <v>75</v>
      </c>
      <c r="E2631" s="35">
        <f>TAB_!D3791</f>
        <v>25</v>
      </c>
      <c r="F2631" s="36">
        <f>TAB_!E3791</f>
        <v>66.7</v>
      </c>
      <c r="G2631" s="35">
        <f>TAB_!F3791</f>
        <v>75</v>
      </c>
      <c r="H2631" s="36">
        <f>TAB_!G3791</f>
        <v>80</v>
      </c>
      <c r="I2631" s="35">
        <f>TAB_!H3791</f>
        <v>100</v>
      </c>
      <c r="J2631" s="36">
        <f>TAB_!I3791</f>
        <v>100</v>
      </c>
      <c r="K2631" s="35">
        <f>TAB_!J3791</f>
        <v>0</v>
      </c>
      <c r="L2631" s="36">
        <f>TAB_!K3791</f>
        <v>0</v>
      </c>
      <c r="M2631" s="138">
        <f>TAB_!L3791</f>
        <v>66.7</v>
      </c>
      <c r="N2631" s="36">
        <f>TAB_!M3791</f>
        <v>76.3</v>
      </c>
    </row>
    <row r="2632" spans="2:14">
      <c r="B2632" s="142" t="str">
        <f>TAB_!A3792</f>
        <v>BOTTOM TWO BOX</v>
      </c>
      <c r="C2632" s="136">
        <f>TAB_!B3792</f>
        <v>13.2</v>
      </c>
      <c r="D2632" s="42">
        <f>TAB_!C3792</f>
        <v>4.5</v>
      </c>
      <c r="E2632" s="41">
        <f>TAB_!D3792</f>
        <v>0</v>
      </c>
      <c r="F2632" s="42">
        <f>TAB_!E3792</f>
        <v>0</v>
      </c>
      <c r="G2632" s="41">
        <f>TAB_!F3792</f>
        <v>0</v>
      </c>
      <c r="H2632" s="42">
        <f>TAB_!G3792</f>
        <v>0</v>
      </c>
      <c r="I2632" s="41">
        <f>TAB_!H3792</f>
        <v>0</v>
      </c>
      <c r="J2632" s="42">
        <f>TAB_!I3792</f>
        <v>0</v>
      </c>
      <c r="K2632" s="41">
        <f>TAB_!J3792</f>
        <v>0</v>
      </c>
      <c r="L2632" s="42">
        <f>TAB_!K3792</f>
        <v>0</v>
      </c>
      <c r="M2632" s="136">
        <f>TAB_!L3792</f>
        <v>9.8000000000000007</v>
      </c>
      <c r="N2632" s="42">
        <f>TAB_!M3792</f>
        <v>3.4</v>
      </c>
    </row>
    <row r="2633" spans="2:14">
      <c r="B2633" s="161" t="str">
        <f>TAB_!A3793</f>
        <v>Media Escala de 1 a 5</v>
      </c>
      <c r="C2633" s="139">
        <f>TAB_!B3793</f>
        <v>3.7</v>
      </c>
      <c r="D2633" s="38">
        <f>TAB_!C3793</f>
        <v>4</v>
      </c>
      <c r="E2633" s="37">
        <f>TAB_!D3793</f>
        <v>3.3</v>
      </c>
      <c r="F2633" s="38">
        <f>TAB_!E3793</f>
        <v>3.8</v>
      </c>
      <c r="G2633" s="37">
        <f>TAB_!F3793</f>
        <v>4.7</v>
      </c>
      <c r="H2633" s="38">
        <f>TAB_!G3793</f>
        <v>4.2</v>
      </c>
      <c r="I2633" s="37">
        <f>TAB_!H3793</f>
        <v>4.5999999999999996</v>
      </c>
      <c r="J2633" s="38">
        <f>TAB_!I3793</f>
        <v>4.3</v>
      </c>
      <c r="K2633" s="37">
        <f>TAB_!J3793</f>
        <v>0</v>
      </c>
      <c r="L2633" s="38">
        <f>TAB_!K3793</f>
        <v>0</v>
      </c>
      <c r="M2633" s="139">
        <f>TAB_!L3793</f>
        <v>3.8</v>
      </c>
      <c r="N2633" s="38">
        <f>TAB_!M3793</f>
        <v>4</v>
      </c>
    </row>
    <row r="2634" spans="2:14" ht="15" thickBot="1">
      <c r="B2634" s="162" t="str">
        <f>TAB_!A3794</f>
        <v>Índice Escala de 1 a 100</v>
      </c>
      <c r="C2634" s="140">
        <f>TAB_!B3794</f>
        <v>66.900000000000006</v>
      </c>
      <c r="D2634" s="46">
        <f>TAB_!C3794</f>
        <v>73.8</v>
      </c>
      <c r="E2634" s="45">
        <f>TAB_!D3794</f>
        <v>56.3</v>
      </c>
      <c r="F2634" s="46">
        <f>TAB_!E3794</f>
        <v>70.8</v>
      </c>
      <c r="G2634" s="45">
        <f>TAB_!F3794</f>
        <v>91.7</v>
      </c>
      <c r="H2634" s="46">
        <f>TAB_!G3794</f>
        <v>80</v>
      </c>
      <c r="I2634" s="45">
        <f>TAB_!H3794</f>
        <v>90</v>
      </c>
      <c r="J2634" s="46">
        <f>TAB_!I3794</f>
        <v>81.3</v>
      </c>
      <c r="K2634" s="45">
        <f>TAB_!J3794</f>
        <v>0</v>
      </c>
      <c r="L2634" s="46">
        <f>TAB_!K3794</f>
        <v>0</v>
      </c>
      <c r="M2634" s="140">
        <f>TAB_!L3794</f>
        <v>69.900000000000006</v>
      </c>
      <c r="N2634" s="46">
        <f>TAB_!M3794</f>
        <v>74.599999999999994</v>
      </c>
    </row>
    <row r="2635" spans="2:14">
      <c r="C2635" s="33"/>
      <c r="D2635" s="33"/>
      <c r="E2635" s="33"/>
      <c r="F2635" s="33"/>
      <c r="G2635" s="33"/>
      <c r="H2635" s="33"/>
      <c r="I2635" s="33"/>
      <c r="J2635" s="33"/>
      <c r="K2635" s="33"/>
      <c r="L2635" s="33"/>
      <c r="M2635" s="33"/>
      <c r="N2635" s="33"/>
    </row>
    <row r="2636" spans="2:14">
      <c r="C2636" s="33"/>
      <c r="D2636" s="33"/>
      <c r="E2636" s="33"/>
      <c r="F2636" s="33"/>
      <c r="G2636" s="33"/>
      <c r="H2636" s="33"/>
      <c r="I2636" s="33"/>
      <c r="J2636" s="33"/>
      <c r="K2636" s="33"/>
      <c r="L2636" s="33"/>
      <c r="M2636" s="33"/>
      <c r="N2636" s="33"/>
    </row>
    <row r="2637" spans="2:14">
      <c r="B2637" s="141" t="str">
        <f>TAB_!A3797</f>
        <v>Considera que en términos generales los recursos informáticos y de comunicación (equipos, redes, software académico, software en la nube, plataforma</v>
      </c>
      <c r="C2637" s="33"/>
      <c r="D2637" s="33"/>
      <c r="E2637" s="33"/>
      <c r="F2637" s="33"/>
      <c r="G2637" s="33"/>
      <c r="H2637" s="33"/>
      <c r="I2637" s="33"/>
      <c r="J2637" s="33"/>
      <c r="K2637" s="33"/>
      <c r="L2637" s="33"/>
      <c r="M2637" s="33"/>
      <c r="N2637" s="33"/>
    </row>
    <row r="2638" spans="2:14">
      <c r="B2638" s="141" t="str">
        <f>TAB_!A3798</f>
        <v>virtual, sesiones vía web conference) con los que cuenta la Universidad y el programa académico son:</v>
      </c>
      <c r="C2638" s="33"/>
      <c r="D2638" s="33"/>
      <c r="E2638" s="33"/>
      <c r="F2638" s="33"/>
      <c r="G2638" s="33"/>
      <c r="H2638" s="33"/>
      <c r="I2638" s="33"/>
      <c r="J2638" s="33"/>
      <c r="K2638" s="33"/>
      <c r="L2638" s="33"/>
      <c r="M2638" s="33"/>
      <c r="N2638" s="33"/>
    </row>
    <row r="2639" spans="2:14" ht="15" thickBot="1">
      <c r="B2639" s="141" t="str">
        <f>TAB_!A3799</f>
        <v>Actualizados</v>
      </c>
      <c r="C2639" s="33"/>
      <c r="D2639" s="33"/>
      <c r="E2639" s="33"/>
      <c r="F2639" s="33"/>
      <c r="G2639" s="33"/>
      <c r="H2639" s="33"/>
      <c r="I2639" s="33"/>
      <c r="J2639" s="33"/>
      <c r="K2639" s="33"/>
      <c r="L2639" s="33"/>
      <c r="M2639" s="33"/>
      <c r="N2639" s="33"/>
    </row>
    <row r="2640" spans="2:14">
      <c r="B2640" s="160" t="str">
        <f>TAB_!A3807</f>
        <v>(1)Total Desacuerdo</v>
      </c>
      <c r="C2640" s="159">
        <f>TAB_!B3807</f>
        <v>5.3</v>
      </c>
      <c r="D2640" s="158">
        <f>TAB_!C3807</f>
        <v>0</v>
      </c>
      <c r="E2640" s="157">
        <f>TAB_!D3807</f>
        <v>0</v>
      </c>
      <c r="F2640" s="158">
        <f>TAB_!E3807</f>
        <v>0</v>
      </c>
      <c r="G2640" s="157">
        <f>TAB_!F3807</f>
        <v>0</v>
      </c>
      <c r="H2640" s="158">
        <f>TAB_!G3807</f>
        <v>0</v>
      </c>
      <c r="I2640" s="157">
        <f>TAB_!H3807</f>
        <v>0</v>
      </c>
      <c r="J2640" s="158">
        <f>TAB_!I3807</f>
        <v>0</v>
      </c>
      <c r="K2640" s="157">
        <f>TAB_!J3807</f>
        <v>0</v>
      </c>
      <c r="L2640" s="158">
        <f>TAB_!K3807</f>
        <v>0</v>
      </c>
      <c r="M2640" s="159">
        <f>TAB_!L3807</f>
        <v>3.9</v>
      </c>
      <c r="N2640" s="158">
        <f>TAB_!M3807</f>
        <v>0</v>
      </c>
    </row>
    <row r="2641" spans="2:14">
      <c r="B2641" s="142" t="str">
        <f>TAB_!A3808</f>
        <v>(2)Desacuerdo</v>
      </c>
      <c r="C2641" s="136">
        <f>TAB_!B3808</f>
        <v>2.6</v>
      </c>
      <c r="D2641" s="42">
        <f>TAB_!C3808</f>
        <v>6.8</v>
      </c>
      <c r="E2641" s="41">
        <f>TAB_!D3808</f>
        <v>0</v>
      </c>
      <c r="F2641" s="42">
        <f>TAB_!E3808</f>
        <v>0</v>
      </c>
      <c r="G2641" s="41">
        <f>TAB_!F3808</f>
        <v>0</v>
      </c>
      <c r="H2641" s="42">
        <f>TAB_!G3808</f>
        <v>0</v>
      </c>
      <c r="I2641" s="41">
        <f>TAB_!H3808</f>
        <v>0</v>
      </c>
      <c r="J2641" s="42">
        <f>TAB_!I3808</f>
        <v>0</v>
      </c>
      <c r="K2641" s="41">
        <f>TAB_!J3808</f>
        <v>0</v>
      </c>
      <c r="L2641" s="42">
        <f>TAB_!K3808</f>
        <v>0</v>
      </c>
      <c r="M2641" s="136">
        <f>TAB_!L3808</f>
        <v>2</v>
      </c>
      <c r="N2641" s="42">
        <f>TAB_!M3808</f>
        <v>5.0999999999999996</v>
      </c>
    </row>
    <row r="2642" spans="2:14">
      <c r="B2642" s="142" t="str">
        <f>TAB_!A3809</f>
        <v>(3)Medianamente de acuerdo</v>
      </c>
      <c r="C2642" s="136">
        <f>TAB_!B3809</f>
        <v>21.1</v>
      </c>
      <c r="D2642" s="42">
        <f>TAB_!C3809</f>
        <v>18.2</v>
      </c>
      <c r="E2642" s="41">
        <f>TAB_!D3809</f>
        <v>75</v>
      </c>
      <c r="F2642" s="42">
        <f>TAB_!E3809</f>
        <v>33.299999999999997</v>
      </c>
      <c r="G2642" s="41">
        <f>TAB_!F3809</f>
        <v>25</v>
      </c>
      <c r="H2642" s="42">
        <f>TAB_!G3809</f>
        <v>0</v>
      </c>
      <c r="I2642" s="41">
        <f>TAB_!H3809</f>
        <v>0</v>
      </c>
      <c r="J2642" s="42">
        <f>TAB_!I3809</f>
        <v>25</v>
      </c>
      <c r="K2642" s="41">
        <f>TAB_!J3809</f>
        <v>0</v>
      </c>
      <c r="L2642" s="42">
        <f>TAB_!K3809</f>
        <v>0</v>
      </c>
      <c r="M2642" s="136">
        <f>TAB_!L3809</f>
        <v>23.5</v>
      </c>
      <c r="N2642" s="42">
        <f>TAB_!M3809</f>
        <v>18.600000000000001</v>
      </c>
    </row>
    <row r="2643" spans="2:14">
      <c r="B2643" s="142" t="str">
        <f>TAB_!A3810</f>
        <v>(4)Acuerdo</v>
      </c>
      <c r="C2643" s="136">
        <f>TAB_!B3810</f>
        <v>50</v>
      </c>
      <c r="D2643" s="42">
        <f>TAB_!C3810</f>
        <v>50</v>
      </c>
      <c r="E2643" s="41">
        <f>TAB_!D3810</f>
        <v>25</v>
      </c>
      <c r="F2643" s="42">
        <f>TAB_!E3810</f>
        <v>50</v>
      </c>
      <c r="G2643" s="41">
        <f>TAB_!F3810</f>
        <v>50</v>
      </c>
      <c r="H2643" s="42">
        <f>TAB_!G3810</f>
        <v>60</v>
      </c>
      <c r="I2643" s="41">
        <f>TAB_!H3810</f>
        <v>20</v>
      </c>
      <c r="J2643" s="42">
        <f>TAB_!I3810</f>
        <v>50</v>
      </c>
      <c r="K2643" s="41">
        <f>TAB_!J3810</f>
        <v>0</v>
      </c>
      <c r="L2643" s="42">
        <f>TAB_!K3810</f>
        <v>0</v>
      </c>
      <c r="M2643" s="136">
        <f>TAB_!L3810</f>
        <v>45.1</v>
      </c>
      <c r="N2643" s="42">
        <f>TAB_!M3810</f>
        <v>50.8</v>
      </c>
    </row>
    <row r="2644" spans="2:14">
      <c r="B2644" s="142" t="str">
        <f>TAB_!A3811</f>
        <v>(5)Total Acuerdo</v>
      </c>
      <c r="C2644" s="136">
        <f>TAB_!B3811</f>
        <v>15.8</v>
      </c>
      <c r="D2644" s="42">
        <f>TAB_!C3811</f>
        <v>22.7</v>
      </c>
      <c r="E2644" s="41">
        <f>TAB_!D3811</f>
        <v>0</v>
      </c>
      <c r="F2644" s="42">
        <f>TAB_!E3811</f>
        <v>16.7</v>
      </c>
      <c r="G2644" s="41">
        <f>TAB_!F3811</f>
        <v>0</v>
      </c>
      <c r="H2644" s="42">
        <f>TAB_!G3811</f>
        <v>40</v>
      </c>
      <c r="I2644" s="41">
        <f>TAB_!H3811</f>
        <v>80</v>
      </c>
      <c r="J2644" s="42">
        <f>TAB_!I3811</f>
        <v>25</v>
      </c>
      <c r="K2644" s="41">
        <f>TAB_!J3811</f>
        <v>0</v>
      </c>
      <c r="L2644" s="42">
        <f>TAB_!K3811</f>
        <v>0</v>
      </c>
      <c r="M2644" s="136">
        <f>TAB_!L3811</f>
        <v>19.600000000000001</v>
      </c>
      <c r="N2644" s="42">
        <f>TAB_!M3811</f>
        <v>23.7</v>
      </c>
    </row>
    <row r="2645" spans="2:14">
      <c r="B2645" s="142" t="str">
        <f>TAB_!A3812</f>
        <v>NS/NA</v>
      </c>
      <c r="C2645" s="136">
        <f>TAB_!B3812</f>
        <v>5.3</v>
      </c>
      <c r="D2645" s="42">
        <f>TAB_!C3812</f>
        <v>2.2999999999999998</v>
      </c>
      <c r="E2645" s="41">
        <f>TAB_!D3812</f>
        <v>0</v>
      </c>
      <c r="F2645" s="42">
        <f>TAB_!E3812</f>
        <v>0</v>
      </c>
      <c r="G2645" s="41">
        <f>TAB_!F3812</f>
        <v>25</v>
      </c>
      <c r="H2645" s="42">
        <f>TAB_!G3812</f>
        <v>0</v>
      </c>
      <c r="I2645" s="41">
        <f>TAB_!H3812</f>
        <v>0</v>
      </c>
      <c r="J2645" s="42">
        <f>TAB_!I3812</f>
        <v>0</v>
      </c>
      <c r="K2645" s="41">
        <f>TAB_!J3812</f>
        <v>0</v>
      </c>
      <c r="L2645" s="42">
        <f>TAB_!K3812</f>
        <v>0</v>
      </c>
      <c r="M2645" s="136">
        <f>TAB_!L3812</f>
        <v>5.9</v>
      </c>
      <c r="N2645" s="42">
        <f>TAB_!M3812</f>
        <v>1.7</v>
      </c>
    </row>
    <row r="2646" spans="2:14">
      <c r="B2646" s="142" t="str">
        <f>TAB_!A3813</f>
        <v>Total</v>
      </c>
      <c r="C2646" s="136">
        <f>TAB_!B3813</f>
        <v>100</v>
      </c>
      <c r="D2646" s="42">
        <f>TAB_!C3813</f>
        <v>100</v>
      </c>
      <c r="E2646" s="41">
        <f>TAB_!D3813</f>
        <v>100</v>
      </c>
      <c r="F2646" s="42">
        <f>TAB_!E3813</f>
        <v>100</v>
      </c>
      <c r="G2646" s="41">
        <f>TAB_!F3813</f>
        <v>100</v>
      </c>
      <c r="H2646" s="42">
        <f>TAB_!G3813</f>
        <v>100</v>
      </c>
      <c r="I2646" s="41">
        <f>TAB_!H3813</f>
        <v>100</v>
      </c>
      <c r="J2646" s="42">
        <f>TAB_!I3813</f>
        <v>100</v>
      </c>
      <c r="K2646" s="41">
        <f>TAB_!J3813</f>
        <v>0</v>
      </c>
      <c r="L2646" s="42">
        <f>TAB_!K3813</f>
        <v>0</v>
      </c>
      <c r="M2646" s="136">
        <f>TAB_!L3813</f>
        <v>100</v>
      </c>
      <c r="N2646" s="42">
        <f>TAB_!M3813</f>
        <v>100</v>
      </c>
    </row>
    <row r="2647" spans="2:14">
      <c r="B2647" s="143" t="str">
        <f>TAB_!A3814</f>
        <v>Numero de entrevistados</v>
      </c>
      <c r="C2647" s="137">
        <f>TAB_!B3814</f>
        <v>38</v>
      </c>
      <c r="D2647" s="44">
        <f>TAB_!C3814</f>
        <v>44</v>
      </c>
      <c r="E2647" s="43">
        <f>TAB_!D3814</f>
        <v>4</v>
      </c>
      <c r="F2647" s="44">
        <f>TAB_!E3814</f>
        <v>6</v>
      </c>
      <c r="G2647" s="43">
        <f>TAB_!F3814</f>
        <v>4</v>
      </c>
      <c r="H2647" s="44">
        <f>TAB_!G3814</f>
        <v>5</v>
      </c>
      <c r="I2647" s="43">
        <f>TAB_!H3814</f>
        <v>5</v>
      </c>
      <c r="J2647" s="44">
        <f>TAB_!I3814</f>
        <v>4</v>
      </c>
      <c r="K2647" s="43">
        <f>TAB_!J3814</f>
        <v>0</v>
      </c>
      <c r="L2647" s="44">
        <f>TAB_!K3814</f>
        <v>0</v>
      </c>
      <c r="M2647" s="137">
        <f>TAB_!L3814</f>
        <v>51</v>
      </c>
      <c r="N2647" s="44">
        <f>TAB_!M3814</f>
        <v>59</v>
      </c>
    </row>
    <row r="2648" spans="2:14">
      <c r="B2648" s="161" t="str">
        <f>TAB_!A3815</f>
        <v>TOP TWO BOX</v>
      </c>
      <c r="C2648" s="138">
        <f>TAB_!B3815</f>
        <v>65.8</v>
      </c>
      <c r="D2648" s="36">
        <f>TAB_!C3815</f>
        <v>72.7</v>
      </c>
      <c r="E2648" s="35">
        <f>TAB_!D3815</f>
        <v>25</v>
      </c>
      <c r="F2648" s="36">
        <f>TAB_!E3815</f>
        <v>66.7</v>
      </c>
      <c r="G2648" s="35">
        <f>TAB_!F3815</f>
        <v>50</v>
      </c>
      <c r="H2648" s="36">
        <f>TAB_!G3815</f>
        <v>100</v>
      </c>
      <c r="I2648" s="35">
        <f>TAB_!H3815</f>
        <v>100</v>
      </c>
      <c r="J2648" s="36">
        <f>TAB_!I3815</f>
        <v>75</v>
      </c>
      <c r="K2648" s="35">
        <f>TAB_!J3815</f>
        <v>0</v>
      </c>
      <c r="L2648" s="36">
        <f>TAB_!K3815</f>
        <v>0</v>
      </c>
      <c r="M2648" s="138">
        <f>TAB_!L3815</f>
        <v>64.7</v>
      </c>
      <c r="N2648" s="36">
        <f>TAB_!M3815</f>
        <v>74.599999999999994</v>
      </c>
    </row>
    <row r="2649" spans="2:14">
      <c r="B2649" s="142" t="str">
        <f>TAB_!A3816</f>
        <v>BOTTOM TWO BOX</v>
      </c>
      <c r="C2649" s="136">
        <f>TAB_!B3816</f>
        <v>7.9</v>
      </c>
      <c r="D2649" s="42">
        <f>TAB_!C3816</f>
        <v>6.8</v>
      </c>
      <c r="E2649" s="41">
        <f>TAB_!D3816</f>
        <v>0</v>
      </c>
      <c r="F2649" s="42">
        <f>TAB_!E3816</f>
        <v>0</v>
      </c>
      <c r="G2649" s="41">
        <f>TAB_!F3816</f>
        <v>0</v>
      </c>
      <c r="H2649" s="42">
        <f>TAB_!G3816</f>
        <v>0</v>
      </c>
      <c r="I2649" s="41">
        <f>TAB_!H3816</f>
        <v>0</v>
      </c>
      <c r="J2649" s="42">
        <f>TAB_!I3816</f>
        <v>0</v>
      </c>
      <c r="K2649" s="41">
        <f>TAB_!J3816</f>
        <v>0</v>
      </c>
      <c r="L2649" s="42">
        <f>TAB_!K3816</f>
        <v>0</v>
      </c>
      <c r="M2649" s="136">
        <f>TAB_!L3816</f>
        <v>5.9</v>
      </c>
      <c r="N2649" s="42">
        <f>TAB_!M3816</f>
        <v>5.0999999999999996</v>
      </c>
    </row>
    <row r="2650" spans="2:14">
      <c r="B2650" s="161" t="str">
        <f>TAB_!A3817</f>
        <v>Media Escala de 1 a 5</v>
      </c>
      <c r="C2650" s="139">
        <f>TAB_!B3817</f>
        <v>3.7</v>
      </c>
      <c r="D2650" s="38">
        <f>TAB_!C3817</f>
        <v>3.9</v>
      </c>
      <c r="E2650" s="37">
        <f>TAB_!D3817</f>
        <v>3.3</v>
      </c>
      <c r="F2650" s="38">
        <f>TAB_!E3817</f>
        <v>3.8</v>
      </c>
      <c r="G2650" s="37">
        <f>TAB_!F3817</f>
        <v>3.7</v>
      </c>
      <c r="H2650" s="38">
        <f>TAB_!G3817</f>
        <v>4.4000000000000004</v>
      </c>
      <c r="I2650" s="37">
        <f>TAB_!H3817</f>
        <v>4.8</v>
      </c>
      <c r="J2650" s="38">
        <f>TAB_!I3817</f>
        <v>4</v>
      </c>
      <c r="K2650" s="37">
        <f>TAB_!J3817</f>
        <v>0</v>
      </c>
      <c r="L2650" s="38">
        <f>TAB_!K3817</f>
        <v>0</v>
      </c>
      <c r="M2650" s="139">
        <f>TAB_!L3817</f>
        <v>3.8</v>
      </c>
      <c r="N2650" s="38">
        <f>TAB_!M3817</f>
        <v>3.9</v>
      </c>
    </row>
    <row r="2651" spans="2:14" ht="15" thickBot="1">
      <c r="B2651" s="162" t="str">
        <f>TAB_!A3818</f>
        <v>Índice Escala de 1 a 100</v>
      </c>
      <c r="C2651" s="140">
        <f>TAB_!B3818</f>
        <v>68.099999999999994</v>
      </c>
      <c r="D2651" s="46">
        <f>TAB_!C3818</f>
        <v>72.7</v>
      </c>
      <c r="E2651" s="45">
        <f>TAB_!D3818</f>
        <v>56.3</v>
      </c>
      <c r="F2651" s="46">
        <f>TAB_!E3818</f>
        <v>70.8</v>
      </c>
      <c r="G2651" s="45">
        <f>TAB_!F3818</f>
        <v>66.7</v>
      </c>
      <c r="H2651" s="46">
        <f>TAB_!G3818</f>
        <v>85</v>
      </c>
      <c r="I2651" s="45">
        <f>TAB_!H3818</f>
        <v>95</v>
      </c>
      <c r="J2651" s="46">
        <f>TAB_!I3818</f>
        <v>75</v>
      </c>
      <c r="K2651" s="45">
        <f>TAB_!J3818</f>
        <v>0</v>
      </c>
      <c r="L2651" s="46">
        <f>TAB_!K3818</f>
        <v>0</v>
      </c>
      <c r="M2651" s="140">
        <f>TAB_!L3818</f>
        <v>69.8</v>
      </c>
      <c r="N2651" s="46">
        <f>TAB_!M3818</f>
        <v>73.7</v>
      </c>
    </row>
    <row r="2652" spans="2:14">
      <c r="C2652" s="33"/>
      <c r="D2652" s="33"/>
      <c r="E2652" s="33"/>
      <c r="F2652" s="33"/>
      <c r="G2652" s="33"/>
      <c r="H2652" s="33"/>
      <c r="I2652" s="33"/>
      <c r="J2652" s="33"/>
      <c r="K2652" s="33"/>
      <c r="L2652" s="33"/>
      <c r="M2652" s="33"/>
      <c r="N2652" s="33"/>
    </row>
    <row r="2653" spans="2:14">
      <c r="C2653" s="33"/>
      <c r="D2653" s="33"/>
      <c r="E2653" s="33"/>
      <c r="F2653" s="33"/>
      <c r="G2653" s="33"/>
      <c r="H2653" s="33"/>
      <c r="I2653" s="33"/>
      <c r="J2653" s="33"/>
      <c r="K2653" s="33"/>
      <c r="L2653" s="33"/>
      <c r="M2653" s="33"/>
      <c r="N2653" s="33"/>
    </row>
    <row r="2654" spans="2:14">
      <c r="B2654" s="141" t="str">
        <f>TAB_!A3821</f>
        <v>Considera que en términos generales los recursos informáticos y de comunicación (equipos, redes, software académico, software en la nube, plataforma</v>
      </c>
      <c r="C2654" s="33"/>
      <c r="D2654" s="33"/>
      <c r="E2654" s="33"/>
      <c r="F2654" s="33"/>
      <c r="G2654" s="33"/>
      <c r="H2654" s="33"/>
      <c r="I2654" s="33"/>
      <c r="J2654" s="33"/>
      <c r="K2654" s="33"/>
      <c r="L2654" s="33"/>
      <c r="M2654" s="33"/>
      <c r="N2654" s="33"/>
    </row>
    <row r="2655" spans="2:14">
      <c r="B2655" s="141" t="str">
        <f>TAB_!A3822</f>
        <v>virtual, sesiones vía web conference) con los que cuenta la Universidad y el programa académico son:</v>
      </c>
      <c r="C2655" s="33"/>
      <c r="D2655" s="33"/>
      <c r="E2655" s="33"/>
      <c r="F2655" s="33"/>
      <c r="G2655" s="33"/>
      <c r="H2655" s="33"/>
      <c r="I2655" s="33"/>
      <c r="J2655" s="33"/>
      <c r="K2655" s="33"/>
      <c r="L2655" s="33"/>
      <c r="M2655" s="33"/>
      <c r="N2655" s="33"/>
    </row>
    <row r="2656" spans="2:14" ht="15" thickBot="1">
      <c r="B2656" s="141" t="str">
        <f>TAB_!A3823</f>
        <v>De fácil acceso</v>
      </c>
      <c r="C2656" s="33"/>
      <c r="D2656" s="33"/>
      <c r="E2656" s="33"/>
      <c r="F2656" s="33"/>
      <c r="G2656" s="33"/>
      <c r="H2656" s="33"/>
      <c r="I2656" s="33"/>
      <c r="J2656" s="33"/>
      <c r="K2656" s="33"/>
      <c r="L2656" s="33"/>
      <c r="M2656" s="33"/>
      <c r="N2656" s="33"/>
    </row>
    <row r="2657" spans="2:14">
      <c r="B2657" s="160" t="str">
        <f>TAB_!A3831</f>
        <v>(1)Total Desacuerdo</v>
      </c>
      <c r="C2657" s="159">
        <f>TAB_!B3831</f>
        <v>2.6</v>
      </c>
      <c r="D2657" s="158">
        <f>TAB_!C3831</f>
        <v>2.2999999999999998</v>
      </c>
      <c r="E2657" s="157">
        <f>TAB_!D3831</f>
        <v>0</v>
      </c>
      <c r="F2657" s="158">
        <f>TAB_!E3831</f>
        <v>0</v>
      </c>
      <c r="G2657" s="157">
        <f>TAB_!F3831</f>
        <v>0</v>
      </c>
      <c r="H2657" s="158">
        <f>TAB_!G3831</f>
        <v>0</v>
      </c>
      <c r="I2657" s="157">
        <f>TAB_!H3831</f>
        <v>0</v>
      </c>
      <c r="J2657" s="158">
        <f>TAB_!I3831</f>
        <v>0</v>
      </c>
      <c r="K2657" s="157">
        <f>TAB_!J3831</f>
        <v>0</v>
      </c>
      <c r="L2657" s="158">
        <f>TAB_!K3831</f>
        <v>0</v>
      </c>
      <c r="M2657" s="159">
        <f>TAB_!L3831</f>
        <v>2</v>
      </c>
      <c r="N2657" s="158">
        <f>TAB_!M3831</f>
        <v>1.7</v>
      </c>
    </row>
    <row r="2658" spans="2:14">
      <c r="B2658" s="142" t="str">
        <f>TAB_!A3832</f>
        <v>(2)Desacuerdo</v>
      </c>
      <c r="C2658" s="136">
        <f>TAB_!B3832</f>
        <v>2.6</v>
      </c>
      <c r="D2658" s="42">
        <f>TAB_!C3832</f>
        <v>4.5</v>
      </c>
      <c r="E2658" s="41">
        <f>TAB_!D3832</f>
        <v>25</v>
      </c>
      <c r="F2658" s="42">
        <f>TAB_!E3832</f>
        <v>0</v>
      </c>
      <c r="G2658" s="41">
        <f>TAB_!F3832</f>
        <v>0</v>
      </c>
      <c r="H2658" s="42">
        <f>TAB_!G3832</f>
        <v>0</v>
      </c>
      <c r="I2658" s="41">
        <f>TAB_!H3832</f>
        <v>0</v>
      </c>
      <c r="J2658" s="42">
        <f>TAB_!I3832</f>
        <v>0</v>
      </c>
      <c r="K2658" s="41">
        <f>TAB_!J3832</f>
        <v>0</v>
      </c>
      <c r="L2658" s="42">
        <f>TAB_!K3832</f>
        <v>0</v>
      </c>
      <c r="M2658" s="136">
        <f>TAB_!L3832</f>
        <v>3.9</v>
      </c>
      <c r="N2658" s="42">
        <f>TAB_!M3832</f>
        <v>3.4</v>
      </c>
    </row>
    <row r="2659" spans="2:14">
      <c r="B2659" s="142" t="str">
        <f>TAB_!A3833</f>
        <v>(3)Medianamente de acuerdo</v>
      </c>
      <c r="C2659" s="136">
        <f>TAB_!B3833</f>
        <v>34.200000000000003</v>
      </c>
      <c r="D2659" s="42">
        <f>TAB_!C3833</f>
        <v>31.8</v>
      </c>
      <c r="E2659" s="41">
        <f>TAB_!D3833</f>
        <v>50</v>
      </c>
      <c r="F2659" s="42">
        <f>TAB_!E3833</f>
        <v>16.7</v>
      </c>
      <c r="G2659" s="41">
        <f>TAB_!F3833</f>
        <v>0</v>
      </c>
      <c r="H2659" s="42">
        <f>TAB_!G3833</f>
        <v>0</v>
      </c>
      <c r="I2659" s="41">
        <f>TAB_!H3833</f>
        <v>0</v>
      </c>
      <c r="J2659" s="42">
        <f>TAB_!I3833</f>
        <v>0</v>
      </c>
      <c r="K2659" s="41">
        <f>TAB_!J3833</f>
        <v>0</v>
      </c>
      <c r="L2659" s="42">
        <f>TAB_!K3833</f>
        <v>0</v>
      </c>
      <c r="M2659" s="136">
        <f>TAB_!L3833</f>
        <v>29.4</v>
      </c>
      <c r="N2659" s="42">
        <f>TAB_!M3833</f>
        <v>25.4</v>
      </c>
    </row>
    <row r="2660" spans="2:14">
      <c r="B2660" s="142" t="str">
        <f>TAB_!A3834</f>
        <v>(4)Acuerdo</v>
      </c>
      <c r="C2660" s="136">
        <f>TAB_!B3834</f>
        <v>36.799999999999997</v>
      </c>
      <c r="D2660" s="42">
        <f>TAB_!C3834</f>
        <v>45.5</v>
      </c>
      <c r="E2660" s="41">
        <f>TAB_!D3834</f>
        <v>25</v>
      </c>
      <c r="F2660" s="42">
        <f>TAB_!E3834</f>
        <v>66.7</v>
      </c>
      <c r="G2660" s="41">
        <f>TAB_!F3834</f>
        <v>50</v>
      </c>
      <c r="H2660" s="42">
        <f>TAB_!G3834</f>
        <v>60</v>
      </c>
      <c r="I2660" s="41">
        <f>TAB_!H3834</f>
        <v>60</v>
      </c>
      <c r="J2660" s="42">
        <f>TAB_!I3834</f>
        <v>50</v>
      </c>
      <c r="K2660" s="41">
        <f>TAB_!J3834</f>
        <v>0</v>
      </c>
      <c r="L2660" s="42">
        <f>TAB_!K3834</f>
        <v>0</v>
      </c>
      <c r="M2660" s="136">
        <f>TAB_!L3834</f>
        <v>39.200000000000003</v>
      </c>
      <c r="N2660" s="42">
        <f>TAB_!M3834</f>
        <v>49.2</v>
      </c>
    </row>
    <row r="2661" spans="2:14">
      <c r="B2661" s="142" t="str">
        <f>TAB_!A3835</f>
        <v>(5)Total Acuerdo</v>
      </c>
      <c r="C2661" s="136">
        <f>TAB_!B3835</f>
        <v>21.1</v>
      </c>
      <c r="D2661" s="42">
        <f>TAB_!C3835</f>
        <v>13.6</v>
      </c>
      <c r="E2661" s="41">
        <f>TAB_!D3835</f>
        <v>0</v>
      </c>
      <c r="F2661" s="42">
        <f>TAB_!E3835</f>
        <v>16.7</v>
      </c>
      <c r="G2661" s="41">
        <f>TAB_!F3835</f>
        <v>25</v>
      </c>
      <c r="H2661" s="42">
        <f>TAB_!G3835</f>
        <v>40</v>
      </c>
      <c r="I2661" s="41">
        <f>TAB_!H3835</f>
        <v>40</v>
      </c>
      <c r="J2661" s="42">
        <f>TAB_!I3835</f>
        <v>50</v>
      </c>
      <c r="K2661" s="41">
        <f>TAB_!J3835</f>
        <v>0</v>
      </c>
      <c r="L2661" s="42">
        <f>TAB_!K3835</f>
        <v>0</v>
      </c>
      <c r="M2661" s="136">
        <f>TAB_!L3835</f>
        <v>21.6</v>
      </c>
      <c r="N2661" s="42">
        <f>TAB_!M3835</f>
        <v>18.600000000000001</v>
      </c>
    </row>
    <row r="2662" spans="2:14">
      <c r="B2662" s="142" t="str">
        <f>TAB_!A3836</f>
        <v>NS/NA</v>
      </c>
      <c r="C2662" s="136">
        <f>TAB_!B3836</f>
        <v>2.6</v>
      </c>
      <c r="D2662" s="42">
        <f>TAB_!C3836</f>
        <v>2.2999999999999998</v>
      </c>
      <c r="E2662" s="41">
        <f>TAB_!D3836</f>
        <v>0</v>
      </c>
      <c r="F2662" s="42">
        <f>TAB_!E3836</f>
        <v>0</v>
      </c>
      <c r="G2662" s="41">
        <f>TAB_!F3836</f>
        <v>25</v>
      </c>
      <c r="H2662" s="42">
        <f>TAB_!G3836</f>
        <v>0</v>
      </c>
      <c r="I2662" s="41">
        <f>TAB_!H3836</f>
        <v>0</v>
      </c>
      <c r="J2662" s="42">
        <f>TAB_!I3836</f>
        <v>0</v>
      </c>
      <c r="K2662" s="41">
        <f>TAB_!J3836</f>
        <v>0</v>
      </c>
      <c r="L2662" s="42">
        <f>TAB_!K3836</f>
        <v>0</v>
      </c>
      <c r="M2662" s="136">
        <f>TAB_!L3836</f>
        <v>3.9</v>
      </c>
      <c r="N2662" s="42">
        <f>TAB_!M3836</f>
        <v>1.7</v>
      </c>
    </row>
    <row r="2663" spans="2:14">
      <c r="B2663" s="142" t="str">
        <f>TAB_!A3837</f>
        <v>Total</v>
      </c>
      <c r="C2663" s="136">
        <f>TAB_!B3837</f>
        <v>100</v>
      </c>
      <c r="D2663" s="42">
        <f>TAB_!C3837</f>
        <v>100</v>
      </c>
      <c r="E2663" s="41">
        <f>TAB_!D3837</f>
        <v>100</v>
      </c>
      <c r="F2663" s="42">
        <f>TAB_!E3837</f>
        <v>100</v>
      </c>
      <c r="G2663" s="41">
        <f>TAB_!F3837</f>
        <v>100</v>
      </c>
      <c r="H2663" s="42">
        <f>TAB_!G3837</f>
        <v>100</v>
      </c>
      <c r="I2663" s="41">
        <f>TAB_!H3837</f>
        <v>100</v>
      </c>
      <c r="J2663" s="42">
        <f>TAB_!I3837</f>
        <v>100</v>
      </c>
      <c r="K2663" s="41">
        <f>TAB_!J3837</f>
        <v>0</v>
      </c>
      <c r="L2663" s="42">
        <f>TAB_!K3837</f>
        <v>0</v>
      </c>
      <c r="M2663" s="136">
        <f>TAB_!L3837</f>
        <v>100</v>
      </c>
      <c r="N2663" s="42">
        <f>TAB_!M3837</f>
        <v>100</v>
      </c>
    </row>
    <row r="2664" spans="2:14">
      <c r="B2664" s="143" t="str">
        <f>TAB_!A3838</f>
        <v>Numero de entrevistados</v>
      </c>
      <c r="C2664" s="137">
        <f>TAB_!B3838</f>
        <v>38</v>
      </c>
      <c r="D2664" s="44">
        <f>TAB_!C3838</f>
        <v>44</v>
      </c>
      <c r="E2664" s="43">
        <f>TAB_!D3838</f>
        <v>4</v>
      </c>
      <c r="F2664" s="44">
        <f>TAB_!E3838</f>
        <v>6</v>
      </c>
      <c r="G2664" s="43">
        <f>TAB_!F3838</f>
        <v>4</v>
      </c>
      <c r="H2664" s="44">
        <f>TAB_!G3838</f>
        <v>5</v>
      </c>
      <c r="I2664" s="43">
        <f>TAB_!H3838</f>
        <v>5</v>
      </c>
      <c r="J2664" s="44">
        <f>TAB_!I3838</f>
        <v>4</v>
      </c>
      <c r="K2664" s="43">
        <f>TAB_!J3838</f>
        <v>0</v>
      </c>
      <c r="L2664" s="44">
        <f>TAB_!K3838</f>
        <v>0</v>
      </c>
      <c r="M2664" s="137">
        <f>TAB_!L3838</f>
        <v>51</v>
      </c>
      <c r="N2664" s="44">
        <f>TAB_!M3838</f>
        <v>59</v>
      </c>
    </row>
    <row r="2665" spans="2:14">
      <c r="B2665" s="161" t="str">
        <f>TAB_!A3839</f>
        <v>TOP TWO BOX</v>
      </c>
      <c r="C2665" s="138">
        <f>TAB_!B3839</f>
        <v>57.9</v>
      </c>
      <c r="D2665" s="36">
        <f>TAB_!C3839</f>
        <v>59.1</v>
      </c>
      <c r="E2665" s="35">
        <f>TAB_!D3839</f>
        <v>25</v>
      </c>
      <c r="F2665" s="36">
        <f>TAB_!E3839</f>
        <v>83.3</v>
      </c>
      <c r="G2665" s="35">
        <f>TAB_!F3839</f>
        <v>75</v>
      </c>
      <c r="H2665" s="36">
        <f>TAB_!G3839</f>
        <v>100</v>
      </c>
      <c r="I2665" s="35">
        <f>TAB_!H3839</f>
        <v>100</v>
      </c>
      <c r="J2665" s="36">
        <f>TAB_!I3839</f>
        <v>100</v>
      </c>
      <c r="K2665" s="35">
        <f>TAB_!J3839</f>
        <v>0</v>
      </c>
      <c r="L2665" s="36">
        <f>TAB_!K3839</f>
        <v>0</v>
      </c>
      <c r="M2665" s="138">
        <f>TAB_!L3839</f>
        <v>60.8</v>
      </c>
      <c r="N2665" s="36">
        <f>TAB_!M3839</f>
        <v>67.8</v>
      </c>
    </row>
    <row r="2666" spans="2:14">
      <c r="B2666" s="142" t="str">
        <f>TAB_!A3840</f>
        <v>BOTTOM TWO BOX</v>
      </c>
      <c r="C2666" s="136">
        <f>TAB_!B3840</f>
        <v>5.3</v>
      </c>
      <c r="D2666" s="42">
        <f>TAB_!C3840</f>
        <v>6.8</v>
      </c>
      <c r="E2666" s="41">
        <f>TAB_!D3840</f>
        <v>25</v>
      </c>
      <c r="F2666" s="42">
        <f>TAB_!E3840</f>
        <v>0</v>
      </c>
      <c r="G2666" s="41">
        <f>TAB_!F3840</f>
        <v>0</v>
      </c>
      <c r="H2666" s="42">
        <f>TAB_!G3840</f>
        <v>0</v>
      </c>
      <c r="I2666" s="41">
        <f>TAB_!H3840</f>
        <v>0</v>
      </c>
      <c r="J2666" s="42">
        <f>TAB_!I3840</f>
        <v>0</v>
      </c>
      <c r="K2666" s="41">
        <f>TAB_!J3840</f>
        <v>0</v>
      </c>
      <c r="L2666" s="42">
        <f>TAB_!K3840</f>
        <v>0</v>
      </c>
      <c r="M2666" s="136">
        <f>TAB_!L3840</f>
        <v>5.9</v>
      </c>
      <c r="N2666" s="42">
        <f>TAB_!M3840</f>
        <v>5.0999999999999996</v>
      </c>
    </row>
    <row r="2667" spans="2:14">
      <c r="B2667" s="161" t="str">
        <f>TAB_!A3841</f>
        <v>Media Escala de 1 a 5</v>
      </c>
      <c r="C2667" s="139">
        <f>TAB_!B3841</f>
        <v>3.7</v>
      </c>
      <c r="D2667" s="38">
        <f>TAB_!C3841</f>
        <v>3.7</v>
      </c>
      <c r="E2667" s="37">
        <f>TAB_!D3841</f>
        <v>3</v>
      </c>
      <c r="F2667" s="38">
        <f>TAB_!E3841</f>
        <v>4</v>
      </c>
      <c r="G2667" s="37">
        <f>TAB_!F3841</f>
        <v>4.3</v>
      </c>
      <c r="H2667" s="38">
        <f>TAB_!G3841</f>
        <v>4.4000000000000004</v>
      </c>
      <c r="I2667" s="37">
        <f>TAB_!H3841</f>
        <v>4.4000000000000004</v>
      </c>
      <c r="J2667" s="38">
        <f>TAB_!I3841</f>
        <v>4.5</v>
      </c>
      <c r="K2667" s="37">
        <f>TAB_!J3841</f>
        <v>0</v>
      </c>
      <c r="L2667" s="38">
        <f>TAB_!K3841</f>
        <v>0</v>
      </c>
      <c r="M2667" s="139">
        <f>TAB_!L3841</f>
        <v>3.8</v>
      </c>
      <c r="N2667" s="38">
        <f>TAB_!M3841</f>
        <v>3.8</v>
      </c>
    </row>
    <row r="2668" spans="2:14" ht="15" thickBot="1">
      <c r="B2668" s="162" t="str">
        <f>TAB_!A3842</f>
        <v>Índice Escala de 1 a 100</v>
      </c>
      <c r="C2668" s="140">
        <f>TAB_!B3842</f>
        <v>68.2</v>
      </c>
      <c r="D2668" s="46">
        <f>TAB_!C3842</f>
        <v>66.3</v>
      </c>
      <c r="E2668" s="45">
        <f>TAB_!D3842</f>
        <v>50</v>
      </c>
      <c r="F2668" s="46">
        <f>TAB_!E3842</f>
        <v>75</v>
      </c>
      <c r="G2668" s="45">
        <f>TAB_!F3842</f>
        <v>83.3</v>
      </c>
      <c r="H2668" s="46">
        <f>TAB_!G3842</f>
        <v>85</v>
      </c>
      <c r="I2668" s="45">
        <f>TAB_!H3842</f>
        <v>85</v>
      </c>
      <c r="J2668" s="46">
        <f>TAB_!I3842</f>
        <v>87.5</v>
      </c>
      <c r="K2668" s="45">
        <f>TAB_!J3842</f>
        <v>0</v>
      </c>
      <c r="L2668" s="46">
        <f>TAB_!K3842</f>
        <v>0</v>
      </c>
      <c r="M2668" s="140">
        <f>TAB_!L3842</f>
        <v>69.400000000000006</v>
      </c>
      <c r="N2668" s="46">
        <f>TAB_!M3842</f>
        <v>70.3</v>
      </c>
    </row>
    <row r="2669" spans="2:14">
      <c r="C2669" s="33"/>
      <c r="D2669" s="33"/>
      <c r="E2669" s="33"/>
      <c r="F2669" s="33"/>
      <c r="G2669" s="33"/>
      <c r="H2669" s="33"/>
      <c r="I2669" s="33"/>
      <c r="J2669" s="33"/>
      <c r="K2669" s="33"/>
      <c r="L2669" s="33"/>
      <c r="M2669" s="33"/>
      <c r="N2669" s="33"/>
    </row>
    <row r="2670" spans="2:14">
      <c r="C2670" s="33"/>
      <c r="D2670" s="33"/>
      <c r="E2670" s="33"/>
      <c r="F2670" s="33"/>
      <c r="G2670" s="33"/>
      <c r="H2670" s="33"/>
      <c r="I2670" s="33"/>
      <c r="J2670" s="33"/>
      <c r="K2670" s="33"/>
      <c r="L2670" s="33"/>
      <c r="M2670" s="33"/>
      <c r="N2670" s="33"/>
    </row>
    <row r="2671" spans="2:14">
      <c r="B2671" s="141" t="str">
        <f>TAB_!A3845</f>
        <v>Considera que en términos generales los recursos informáticos y de comunicación (equipos, redes, software académico, software en la nube, plataforma</v>
      </c>
      <c r="C2671" s="33"/>
      <c r="D2671" s="33"/>
      <c r="E2671" s="33"/>
      <c r="F2671" s="33"/>
      <c r="G2671" s="33"/>
      <c r="H2671" s="33"/>
      <c r="I2671" s="33"/>
      <c r="J2671" s="33"/>
      <c r="K2671" s="33"/>
      <c r="L2671" s="33"/>
      <c r="M2671" s="33"/>
      <c r="N2671" s="33"/>
    </row>
    <row r="2672" spans="2:14">
      <c r="B2672" s="141" t="str">
        <f>TAB_!A3846</f>
        <v>virtual, sesiones vía web conference) con los que cuenta la Universidad y el programa académico son:</v>
      </c>
      <c r="C2672" s="33"/>
      <c r="D2672" s="33"/>
      <c r="E2672" s="33"/>
      <c r="F2672" s="33"/>
      <c r="G2672" s="33"/>
      <c r="H2672" s="33"/>
      <c r="I2672" s="33"/>
      <c r="J2672" s="33"/>
      <c r="K2672" s="33"/>
      <c r="L2672" s="33"/>
      <c r="M2672" s="33"/>
      <c r="N2672" s="33"/>
    </row>
    <row r="2673" spans="2:14" ht="15" thickBot="1">
      <c r="B2673" s="141" t="str">
        <f>TAB_!A3847</f>
        <v>Acordes con las necesidades</v>
      </c>
      <c r="C2673" s="33"/>
      <c r="D2673" s="33"/>
      <c r="E2673" s="33"/>
      <c r="F2673" s="33"/>
      <c r="G2673" s="33"/>
      <c r="H2673" s="33"/>
      <c r="I2673" s="33"/>
      <c r="J2673" s="33"/>
      <c r="K2673" s="33"/>
      <c r="L2673" s="33"/>
      <c r="M2673" s="33"/>
      <c r="N2673" s="33"/>
    </row>
    <row r="2674" spans="2:14">
      <c r="B2674" s="160" t="str">
        <f>TAB_!A3855</f>
        <v>(1)Total Desacuerdo</v>
      </c>
      <c r="C2674" s="159">
        <f>TAB_!B3855</f>
        <v>0</v>
      </c>
      <c r="D2674" s="158">
        <f>TAB_!C3855</f>
        <v>0</v>
      </c>
      <c r="E2674" s="157">
        <f>TAB_!D3855</f>
        <v>0</v>
      </c>
      <c r="F2674" s="158">
        <f>TAB_!E3855</f>
        <v>0</v>
      </c>
      <c r="G2674" s="157">
        <f>TAB_!F3855</f>
        <v>0</v>
      </c>
      <c r="H2674" s="158">
        <f>TAB_!G3855</f>
        <v>0</v>
      </c>
      <c r="I2674" s="157">
        <f>TAB_!H3855</f>
        <v>0</v>
      </c>
      <c r="J2674" s="158">
        <f>TAB_!I3855</f>
        <v>0</v>
      </c>
      <c r="K2674" s="157">
        <f>TAB_!J3855</f>
        <v>0</v>
      </c>
      <c r="L2674" s="158">
        <f>TAB_!K3855</f>
        <v>0</v>
      </c>
      <c r="M2674" s="159">
        <f>TAB_!L3855</f>
        <v>0</v>
      </c>
      <c r="N2674" s="158">
        <f>TAB_!M3855</f>
        <v>0</v>
      </c>
    </row>
    <row r="2675" spans="2:14">
      <c r="B2675" s="142" t="str">
        <f>TAB_!A3856</f>
        <v>(2)Desacuerdo</v>
      </c>
      <c r="C2675" s="136">
        <f>TAB_!B3856</f>
        <v>0</v>
      </c>
      <c r="D2675" s="42">
        <f>TAB_!C3856</f>
        <v>0</v>
      </c>
      <c r="E2675" s="41">
        <f>TAB_!D3856</f>
        <v>25</v>
      </c>
      <c r="F2675" s="42">
        <f>TAB_!E3856</f>
        <v>0</v>
      </c>
      <c r="G2675" s="41">
        <f>TAB_!F3856</f>
        <v>0</v>
      </c>
      <c r="H2675" s="42">
        <f>TAB_!G3856</f>
        <v>0</v>
      </c>
      <c r="I2675" s="41">
        <f>TAB_!H3856</f>
        <v>0</v>
      </c>
      <c r="J2675" s="42">
        <f>TAB_!I3856</f>
        <v>0</v>
      </c>
      <c r="K2675" s="41">
        <f>TAB_!J3856</f>
        <v>0</v>
      </c>
      <c r="L2675" s="42">
        <f>TAB_!K3856</f>
        <v>0</v>
      </c>
      <c r="M2675" s="136">
        <f>TAB_!L3856</f>
        <v>7.7</v>
      </c>
      <c r="N2675" s="42">
        <f>TAB_!M3856</f>
        <v>0</v>
      </c>
    </row>
    <row r="2676" spans="2:14">
      <c r="B2676" s="142" t="str">
        <f>TAB_!A3857</f>
        <v>(3)Medianamente de acuerdo</v>
      </c>
      <c r="C2676" s="136">
        <f>TAB_!B3857</f>
        <v>0</v>
      </c>
      <c r="D2676" s="42">
        <f>TAB_!C3857</f>
        <v>0</v>
      </c>
      <c r="E2676" s="41">
        <f>TAB_!D3857</f>
        <v>25</v>
      </c>
      <c r="F2676" s="42">
        <f>TAB_!E3857</f>
        <v>16.7</v>
      </c>
      <c r="G2676" s="41">
        <f>TAB_!F3857</f>
        <v>0</v>
      </c>
      <c r="H2676" s="42">
        <f>TAB_!G3857</f>
        <v>0</v>
      </c>
      <c r="I2676" s="41">
        <f>TAB_!H3857</f>
        <v>0</v>
      </c>
      <c r="J2676" s="42">
        <f>TAB_!I3857</f>
        <v>25</v>
      </c>
      <c r="K2676" s="41">
        <f>TAB_!J3857</f>
        <v>0</v>
      </c>
      <c r="L2676" s="42">
        <f>TAB_!K3857</f>
        <v>0</v>
      </c>
      <c r="M2676" s="136">
        <f>TAB_!L3857</f>
        <v>7.7</v>
      </c>
      <c r="N2676" s="42">
        <f>TAB_!M3857</f>
        <v>13.3</v>
      </c>
    </row>
    <row r="2677" spans="2:14">
      <c r="B2677" s="142" t="str">
        <f>TAB_!A3858</f>
        <v>(4)Acuerdo</v>
      </c>
      <c r="C2677" s="136">
        <f>TAB_!B3858</f>
        <v>0</v>
      </c>
      <c r="D2677" s="42">
        <f>TAB_!C3858</f>
        <v>0</v>
      </c>
      <c r="E2677" s="41">
        <f>TAB_!D3858</f>
        <v>50</v>
      </c>
      <c r="F2677" s="42">
        <f>TAB_!E3858</f>
        <v>83.3</v>
      </c>
      <c r="G2677" s="41">
        <f>TAB_!F3858</f>
        <v>75</v>
      </c>
      <c r="H2677" s="42">
        <f>TAB_!G3858</f>
        <v>60</v>
      </c>
      <c r="I2677" s="41">
        <f>TAB_!H3858</f>
        <v>20</v>
      </c>
      <c r="J2677" s="42">
        <f>TAB_!I3858</f>
        <v>50</v>
      </c>
      <c r="K2677" s="41">
        <f>TAB_!J3858</f>
        <v>0</v>
      </c>
      <c r="L2677" s="42">
        <f>TAB_!K3858</f>
        <v>0</v>
      </c>
      <c r="M2677" s="136">
        <f>TAB_!L3858</f>
        <v>46.2</v>
      </c>
      <c r="N2677" s="42">
        <f>TAB_!M3858</f>
        <v>66.7</v>
      </c>
    </row>
    <row r="2678" spans="2:14">
      <c r="B2678" s="142" t="str">
        <f>TAB_!A3859</f>
        <v>(5)Total Acuerdo</v>
      </c>
      <c r="C2678" s="136">
        <f>TAB_!B3859</f>
        <v>0</v>
      </c>
      <c r="D2678" s="42">
        <f>TAB_!C3859</f>
        <v>0</v>
      </c>
      <c r="E2678" s="41">
        <f>TAB_!D3859</f>
        <v>0</v>
      </c>
      <c r="F2678" s="42">
        <f>TAB_!E3859</f>
        <v>0</v>
      </c>
      <c r="G2678" s="41">
        <f>TAB_!F3859</f>
        <v>0</v>
      </c>
      <c r="H2678" s="42">
        <f>TAB_!G3859</f>
        <v>40</v>
      </c>
      <c r="I2678" s="41">
        <f>TAB_!H3859</f>
        <v>80</v>
      </c>
      <c r="J2678" s="42">
        <f>TAB_!I3859</f>
        <v>25</v>
      </c>
      <c r="K2678" s="41">
        <f>TAB_!J3859</f>
        <v>0</v>
      </c>
      <c r="L2678" s="42">
        <f>TAB_!K3859</f>
        <v>0</v>
      </c>
      <c r="M2678" s="136">
        <f>TAB_!L3859</f>
        <v>30.8</v>
      </c>
      <c r="N2678" s="42">
        <f>TAB_!M3859</f>
        <v>20</v>
      </c>
    </row>
    <row r="2679" spans="2:14">
      <c r="B2679" s="142" t="str">
        <f>TAB_!A3860</f>
        <v>NS/NA</v>
      </c>
      <c r="C2679" s="136">
        <f>TAB_!B3860</f>
        <v>0</v>
      </c>
      <c r="D2679" s="42">
        <f>TAB_!C3860</f>
        <v>0</v>
      </c>
      <c r="E2679" s="41">
        <f>TAB_!D3860</f>
        <v>0</v>
      </c>
      <c r="F2679" s="42">
        <f>TAB_!E3860</f>
        <v>0</v>
      </c>
      <c r="G2679" s="41">
        <f>TAB_!F3860</f>
        <v>25</v>
      </c>
      <c r="H2679" s="42">
        <f>TAB_!G3860</f>
        <v>0</v>
      </c>
      <c r="I2679" s="41">
        <f>TAB_!H3860</f>
        <v>0</v>
      </c>
      <c r="J2679" s="42">
        <f>TAB_!I3860</f>
        <v>0</v>
      </c>
      <c r="K2679" s="41">
        <f>TAB_!J3860</f>
        <v>0</v>
      </c>
      <c r="L2679" s="42">
        <f>TAB_!K3860</f>
        <v>0</v>
      </c>
      <c r="M2679" s="136">
        <f>TAB_!L3860</f>
        <v>7.7</v>
      </c>
      <c r="N2679" s="42">
        <f>TAB_!M3860</f>
        <v>0</v>
      </c>
    </row>
    <row r="2680" spans="2:14">
      <c r="B2680" s="142" t="str">
        <f>TAB_!A3861</f>
        <v>Total</v>
      </c>
      <c r="C2680" s="136">
        <f>TAB_!B3861</f>
        <v>0</v>
      </c>
      <c r="D2680" s="42">
        <f>TAB_!C3861</f>
        <v>0</v>
      </c>
      <c r="E2680" s="41">
        <f>TAB_!D3861</f>
        <v>100</v>
      </c>
      <c r="F2680" s="42">
        <f>TAB_!E3861</f>
        <v>100</v>
      </c>
      <c r="G2680" s="41">
        <f>TAB_!F3861</f>
        <v>100</v>
      </c>
      <c r="H2680" s="42">
        <f>TAB_!G3861</f>
        <v>100</v>
      </c>
      <c r="I2680" s="41">
        <f>TAB_!H3861</f>
        <v>100</v>
      </c>
      <c r="J2680" s="42">
        <f>TAB_!I3861</f>
        <v>100</v>
      </c>
      <c r="K2680" s="41">
        <f>TAB_!J3861</f>
        <v>0</v>
      </c>
      <c r="L2680" s="42">
        <f>TAB_!K3861</f>
        <v>0</v>
      </c>
      <c r="M2680" s="136">
        <f>TAB_!L3861</f>
        <v>100</v>
      </c>
      <c r="N2680" s="42">
        <f>TAB_!M3861</f>
        <v>100</v>
      </c>
    </row>
    <row r="2681" spans="2:14">
      <c r="B2681" s="143" t="str">
        <f>TAB_!A3862</f>
        <v>Numero de entrevistados</v>
      </c>
      <c r="C2681" s="137">
        <f>TAB_!B3862</f>
        <v>0</v>
      </c>
      <c r="D2681" s="44">
        <f>TAB_!C3862</f>
        <v>0</v>
      </c>
      <c r="E2681" s="43">
        <f>TAB_!D3862</f>
        <v>4</v>
      </c>
      <c r="F2681" s="44">
        <f>TAB_!E3862</f>
        <v>6</v>
      </c>
      <c r="G2681" s="43">
        <f>TAB_!F3862</f>
        <v>4</v>
      </c>
      <c r="H2681" s="44">
        <f>TAB_!G3862</f>
        <v>5</v>
      </c>
      <c r="I2681" s="43">
        <f>TAB_!H3862</f>
        <v>5</v>
      </c>
      <c r="J2681" s="44">
        <f>TAB_!I3862</f>
        <v>4</v>
      </c>
      <c r="K2681" s="43">
        <f>TAB_!J3862</f>
        <v>0</v>
      </c>
      <c r="L2681" s="44">
        <f>TAB_!K3862</f>
        <v>0</v>
      </c>
      <c r="M2681" s="137">
        <f>TAB_!L3862</f>
        <v>13</v>
      </c>
      <c r="N2681" s="44">
        <f>TAB_!M3862</f>
        <v>15</v>
      </c>
    </row>
    <row r="2682" spans="2:14">
      <c r="B2682" s="161" t="str">
        <f>TAB_!A3863</f>
        <v>TOP TWO BOX</v>
      </c>
      <c r="C2682" s="138">
        <f>TAB_!B3863</f>
        <v>0</v>
      </c>
      <c r="D2682" s="36">
        <f>TAB_!C3863</f>
        <v>0</v>
      </c>
      <c r="E2682" s="35">
        <f>TAB_!D3863</f>
        <v>50</v>
      </c>
      <c r="F2682" s="36">
        <f>TAB_!E3863</f>
        <v>83.3</v>
      </c>
      <c r="G2682" s="35">
        <f>TAB_!F3863</f>
        <v>75</v>
      </c>
      <c r="H2682" s="36">
        <f>TAB_!G3863</f>
        <v>100</v>
      </c>
      <c r="I2682" s="35">
        <f>TAB_!H3863</f>
        <v>100</v>
      </c>
      <c r="J2682" s="36">
        <f>TAB_!I3863</f>
        <v>75</v>
      </c>
      <c r="K2682" s="35">
        <f>TAB_!J3863</f>
        <v>0</v>
      </c>
      <c r="L2682" s="36">
        <f>TAB_!K3863</f>
        <v>0</v>
      </c>
      <c r="M2682" s="138">
        <f>TAB_!L3863</f>
        <v>76.900000000000006</v>
      </c>
      <c r="N2682" s="36">
        <f>TAB_!M3863</f>
        <v>86.7</v>
      </c>
    </row>
    <row r="2683" spans="2:14">
      <c r="B2683" s="142" t="str">
        <f>TAB_!A3864</f>
        <v>BOTTOM TWO BOX</v>
      </c>
      <c r="C2683" s="136">
        <f>TAB_!B3864</f>
        <v>0</v>
      </c>
      <c r="D2683" s="42">
        <f>TAB_!C3864</f>
        <v>0</v>
      </c>
      <c r="E2683" s="41">
        <f>TAB_!D3864</f>
        <v>25</v>
      </c>
      <c r="F2683" s="42">
        <f>TAB_!E3864</f>
        <v>0</v>
      </c>
      <c r="G2683" s="41">
        <f>TAB_!F3864</f>
        <v>0</v>
      </c>
      <c r="H2683" s="42">
        <f>TAB_!G3864</f>
        <v>0</v>
      </c>
      <c r="I2683" s="41">
        <f>TAB_!H3864</f>
        <v>0</v>
      </c>
      <c r="J2683" s="42">
        <f>TAB_!I3864</f>
        <v>0</v>
      </c>
      <c r="K2683" s="41">
        <f>TAB_!J3864</f>
        <v>0</v>
      </c>
      <c r="L2683" s="42">
        <f>TAB_!K3864</f>
        <v>0</v>
      </c>
      <c r="M2683" s="136">
        <f>TAB_!L3864</f>
        <v>7.7</v>
      </c>
      <c r="N2683" s="42">
        <f>TAB_!M3864</f>
        <v>0</v>
      </c>
    </row>
    <row r="2684" spans="2:14">
      <c r="B2684" s="161" t="str">
        <f>TAB_!A3865</f>
        <v>Media Escala de 1 a 5</v>
      </c>
      <c r="C2684" s="139">
        <f>TAB_!B3865</f>
        <v>0</v>
      </c>
      <c r="D2684" s="38">
        <f>TAB_!C3865</f>
        <v>0</v>
      </c>
      <c r="E2684" s="37">
        <f>TAB_!D3865</f>
        <v>3.3</v>
      </c>
      <c r="F2684" s="38">
        <f>TAB_!E3865</f>
        <v>3.8</v>
      </c>
      <c r="G2684" s="37">
        <f>TAB_!F3865</f>
        <v>4</v>
      </c>
      <c r="H2684" s="38">
        <f>TAB_!G3865</f>
        <v>4.4000000000000004</v>
      </c>
      <c r="I2684" s="37">
        <f>TAB_!H3865</f>
        <v>4.8</v>
      </c>
      <c r="J2684" s="38">
        <f>TAB_!I3865</f>
        <v>4</v>
      </c>
      <c r="K2684" s="37">
        <f>TAB_!J3865</f>
        <v>0</v>
      </c>
      <c r="L2684" s="38">
        <f>TAB_!K3865</f>
        <v>0</v>
      </c>
      <c r="M2684" s="139">
        <f>TAB_!L3865</f>
        <v>4.0999999999999996</v>
      </c>
      <c r="N2684" s="38">
        <f>TAB_!M3865</f>
        <v>4.0999999999999996</v>
      </c>
    </row>
    <row r="2685" spans="2:14" ht="15" thickBot="1">
      <c r="B2685" s="162" t="str">
        <f>TAB_!A3866</f>
        <v>Índice Escala de 1 a 100</v>
      </c>
      <c r="C2685" s="140">
        <f>TAB_!B3866</f>
        <v>0</v>
      </c>
      <c r="D2685" s="46">
        <f>TAB_!C3866</f>
        <v>0</v>
      </c>
      <c r="E2685" s="45">
        <f>TAB_!D3866</f>
        <v>56.3</v>
      </c>
      <c r="F2685" s="46">
        <f>TAB_!E3866</f>
        <v>70.8</v>
      </c>
      <c r="G2685" s="45">
        <f>TAB_!F3866</f>
        <v>75</v>
      </c>
      <c r="H2685" s="46">
        <f>TAB_!G3866</f>
        <v>85</v>
      </c>
      <c r="I2685" s="45">
        <f>TAB_!H3866</f>
        <v>95</v>
      </c>
      <c r="J2685" s="46">
        <f>TAB_!I3866</f>
        <v>75</v>
      </c>
      <c r="K2685" s="45">
        <f>TAB_!J3866</f>
        <v>0</v>
      </c>
      <c r="L2685" s="46">
        <f>TAB_!K3866</f>
        <v>0</v>
      </c>
      <c r="M2685" s="140">
        <f>TAB_!L3866</f>
        <v>77.099999999999994</v>
      </c>
      <c r="N2685" s="46">
        <f>TAB_!M3866</f>
        <v>76.7</v>
      </c>
    </row>
    <row r="2686" spans="2:14">
      <c r="C2686" s="33"/>
      <c r="D2686" s="33"/>
      <c r="E2686" s="33"/>
      <c r="F2686" s="33"/>
      <c r="G2686" s="33"/>
      <c r="H2686" s="33"/>
      <c r="I2686" s="33"/>
      <c r="J2686" s="33"/>
      <c r="K2686" s="33"/>
      <c r="L2686" s="33"/>
      <c r="M2686" s="33"/>
      <c r="N2686" s="33"/>
    </row>
    <row r="2687" spans="2:14">
      <c r="C2687" s="33"/>
      <c r="D2687" s="33"/>
      <c r="E2687" s="33"/>
      <c r="F2687" s="33"/>
      <c r="G2687" s="33"/>
      <c r="H2687" s="33"/>
      <c r="I2687" s="33"/>
      <c r="J2687" s="33"/>
      <c r="K2687" s="33"/>
      <c r="L2687" s="33"/>
      <c r="M2687" s="33"/>
      <c r="N2687" s="33"/>
    </row>
    <row r="2688" spans="2:14">
      <c r="B2688" s="141" t="str">
        <f>TAB_!A3869</f>
        <v>Considera que en términos generales los laboratorios, talleres y aulas especializadas con las que cuenta la Universidad para el desarrollo de sus actividades académicas son:</v>
      </c>
      <c r="C2688" s="33"/>
      <c r="D2688" s="33"/>
      <c r="E2688" s="33"/>
      <c r="F2688" s="33"/>
      <c r="G2688" s="33"/>
      <c r="H2688" s="33"/>
      <c r="I2688" s="33"/>
      <c r="J2688" s="33"/>
      <c r="K2688" s="33"/>
      <c r="L2688" s="33"/>
      <c r="M2688" s="33"/>
      <c r="N2688" s="33"/>
    </row>
    <row r="2689" spans="2:14" ht="15" thickBot="1">
      <c r="B2689" s="141" t="str">
        <f>TAB_!A3870</f>
        <v>Suficientes</v>
      </c>
      <c r="C2689" s="33"/>
      <c r="D2689" s="33"/>
      <c r="E2689" s="33"/>
      <c r="F2689" s="33"/>
      <c r="G2689" s="33"/>
      <c r="H2689" s="33"/>
      <c r="I2689" s="33"/>
      <c r="J2689" s="33"/>
      <c r="K2689" s="33"/>
      <c r="L2689" s="33"/>
      <c r="M2689" s="33"/>
      <c r="N2689" s="33"/>
    </row>
    <row r="2690" spans="2:14">
      <c r="B2690" s="160" t="str">
        <f>TAB_!A3878</f>
        <v>(1)Total Desacuerdo</v>
      </c>
      <c r="C2690" s="159">
        <f>TAB_!B3878</f>
        <v>2.6</v>
      </c>
      <c r="D2690" s="158">
        <f>TAB_!C3878</f>
        <v>2.2999999999999998</v>
      </c>
      <c r="E2690" s="157">
        <f>TAB_!D3878</f>
        <v>0</v>
      </c>
      <c r="F2690" s="158">
        <f>TAB_!E3878</f>
        <v>0</v>
      </c>
      <c r="G2690" s="157">
        <f>TAB_!F3878</f>
        <v>0</v>
      </c>
      <c r="H2690" s="158">
        <f>TAB_!G3878</f>
        <v>0</v>
      </c>
      <c r="I2690" s="157">
        <f>TAB_!H3878</f>
        <v>0</v>
      </c>
      <c r="J2690" s="158">
        <f>TAB_!I3878</f>
        <v>0</v>
      </c>
      <c r="K2690" s="157">
        <f>TAB_!J3878</f>
        <v>0</v>
      </c>
      <c r="L2690" s="158">
        <f>TAB_!K3878</f>
        <v>0</v>
      </c>
      <c r="M2690" s="159">
        <f>TAB_!L3878</f>
        <v>2.2000000000000002</v>
      </c>
      <c r="N2690" s="158">
        <f>TAB_!M3878</f>
        <v>1.8</v>
      </c>
    </row>
    <row r="2691" spans="2:14">
      <c r="B2691" s="142" t="str">
        <f>TAB_!A3879</f>
        <v>(2)Desacuerdo</v>
      </c>
      <c r="C2691" s="136">
        <f>TAB_!B3879</f>
        <v>10.5</v>
      </c>
      <c r="D2691" s="42">
        <f>TAB_!C3879</f>
        <v>9.1</v>
      </c>
      <c r="E2691" s="41">
        <f>TAB_!D3879</f>
        <v>25</v>
      </c>
      <c r="F2691" s="42">
        <f>TAB_!E3879</f>
        <v>33.299999999999997</v>
      </c>
      <c r="G2691" s="41">
        <f>TAB_!F3879</f>
        <v>0</v>
      </c>
      <c r="H2691" s="42">
        <f>TAB_!G3879</f>
        <v>0</v>
      </c>
      <c r="I2691" s="41">
        <f>TAB_!H3879</f>
        <v>0</v>
      </c>
      <c r="J2691" s="42">
        <f>TAB_!I3879</f>
        <v>0</v>
      </c>
      <c r="K2691" s="41">
        <f>TAB_!J3879</f>
        <v>0</v>
      </c>
      <c r="L2691" s="42">
        <f>TAB_!K3879</f>
        <v>0</v>
      </c>
      <c r="M2691" s="136">
        <f>TAB_!L3879</f>
        <v>10.9</v>
      </c>
      <c r="N2691" s="42">
        <f>TAB_!M3879</f>
        <v>10.9</v>
      </c>
    </row>
    <row r="2692" spans="2:14">
      <c r="B2692" s="142" t="str">
        <f>TAB_!A3880</f>
        <v>(3)Medianamente de acuerdo</v>
      </c>
      <c r="C2692" s="136">
        <f>TAB_!B3880</f>
        <v>21.1</v>
      </c>
      <c r="D2692" s="42">
        <f>TAB_!C3880</f>
        <v>22.7</v>
      </c>
      <c r="E2692" s="41">
        <f>TAB_!D3880</f>
        <v>0</v>
      </c>
      <c r="F2692" s="42">
        <f>TAB_!E3880</f>
        <v>0</v>
      </c>
      <c r="G2692" s="41">
        <f>TAB_!F3880</f>
        <v>0</v>
      </c>
      <c r="H2692" s="42">
        <f>TAB_!G3880</f>
        <v>0</v>
      </c>
      <c r="I2692" s="41">
        <f>TAB_!H3880</f>
        <v>0</v>
      </c>
      <c r="J2692" s="42">
        <f>TAB_!I3880</f>
        <v>0</v>
      </c>
      <c r="K2692" s="41">
        <f>TAB_!J3880</f>
        <v>0</v>
      </c>
      <c r="L2692" s="42">
        <f>TAB_!K3880</f>
        <v>0</v>
      </c>
      <c r="M2692" s="136">
        <f>TAB_!L3880</f>
        <v>17.399999999999999</v>
      </c>
      <c r="N2692" s="42">
        <f>TAB_!M3880</f>
        <v>18.2</v>
      </c>
    </row>
    <row r="2693" spans="2:14">
      <c r="B2693" s="142" t="str">
        <f>TAB_!A3881</f>
        <v>(4)Acuerdo</v>
      </c>
      <c r="C2693" s="136">
        <f>TAB_!B3881</f>
        <v>28.9</v>
      </c>
      <c r="D2693" s="42">
        <f>TAB_!C3881</f>
        <v>34.1</v>
      </c>
      <c r="E2693" s="41">
        <f>TAB_!D3881</f>
        <v>0</v>
      </c>
      <c r="F2693" s="42">
        <f>TAB_!E3881</f>
        <v>50</v>
      </c>
      <c r="G2693" s="41">
        <f>TAB_!F3881</f>
        <v>25</v>
      </c>
      <c r="H2693" s="42">
        <f>TAB_!G3881</f>
        <v>0</v>
      </c>
      <c r="I2693" s="41">
        <f>TAB_!H3881</f>
        <v>0</v>
      </c>
      <c r="J2693" s="42">
        <f>TAB_!I3881</f>
        <v>0</v>
      </c>
      <c r="K2693" s="41">
        <f>TAB_!J3881</f>
        <v>0</v>
      </c>
      <c r="L2693" s="42">
        <f>TAB_!K3881</f>
        <v>0</v>
      </c>
      <c r="M2693" s="136">
        <f>TAB_!L3881</f>
        <v>26.1</v>
      </c>
      <c r="N2693" s="42">
        <f>TAB_!M3881</f>
        <v>32.700000000000003</v>
      </c>
    </row>
    <row r="2694" spans="2:14">
      <c r="B2694" s="142" t="str">
        <f>TAB_!A3882</f>
        <v>(5)Total Acuerdo</v>
      </c>
      <c r="C2694" s="136">
        <f>TAB_!B3882</f>
        <v>26.3</v>
      </c>
      <c r="D2694" s="42">
        <f>TAB_!C3882</f>
        <v>15.9</v>
      </c>
      <c r="E2694" s="41">
        <f>TAB_!D3882</f>
        <v>25</v>
      </c>
      <c r="F2694" s="42">
        <f>TAB_!E3882</f>
        <v>16.7</v>
      </c>
      <c r="G2694" s="41">
        <f>TAB_!F3882</f>
        <v>25</v>
      </c>
      <c r="H2694" s="42">
        <f>TAB_!G3882</f>
        <v>40</v>
      </c>
      <c r="I2694" s="41">
        <f>TAB_!H3882</f>
        <v>0</v>
      </c>
      <c r="J2694" s="42">
        <f>TAB_!I3882</f>
        <v>0</v>
      </c>
      <c r="K2694" s="41">
        <f>TAB_!J3882</f>
        <v>0</v>
      </c>
      <c r="L2694" s="42">
        <f>TAB_!K3882</f>
        <v>0</v>
      </c>
      <c r="M2694" s="136">
        <f>TAB_!L3882</f>
        <v>26.1</v>
      </c>
      <c r="N2694" s="42">
        <f>TAB_!M3882</f>
        <v>18.2</v>
      </c>
    </row>
    <row r="2695" spans="2:14">
      <c r="B2695" s="142" t="str">
        <f>TAB_!A3883</f>
        <v>NS/NA</v>
      </c>
      <c r="C2695" s="136">
        <f>TAB_!B3883</f>
        <v>10.5</v>
      </c>
      <c r="D2695" s="42">
        <f>TAB_!C3883</f>
        <v>15.9</v>
      </c>
      <c r="E2695" s="41">
        <f>TAB_!D3883</f>
        <v>50</v>
      </c>
      <c r="F2695" s="42">
        <f>TAB_!E3883</f>
        <v>0</v>
      </c>
      <c r="G2695" s="41">
        <f>TAB_!F3883</f>
        <v>50</v>
      </c>
      <c r="H2695" s="42">
        <f>TAB_!G3883</f>
        <v>60</v>
      </c>
      <c r="I2695" s="41">
        <f>TAB_!H3883</f>
        <v>0</v>
      </c>
      <c r="J2695" s="42">
        <f>TAB_!I3883</f>
        <v>0</v>
      </c>
      <c r="K2695" s="41">
        <f>TAB_!J3883</f>
        <v>0</v>
      </c>
      <c r="L2695" s="42">
        <f>TAB_!K3883</f>
        <v>0</v>
      </c>
      <c r="M2695" s="136">
        <f>TAB_!L3883</f>
        <v>17.399999999999999</v>
      </c>
      <c r="N2695" s="42">
        <f>TAB_!M3883</f>
        <v>18.2</v>
      </c>
    </row>
    <row r="2696" spans="2:14">
      <c r="B2696" s="142" t="str">
        <f>TAB_!A3884</f>
        <v>Total</v>
      </c>
      <c r="C2696" s="136">
        <f>TAB_!B3884</f>
        <v>100</v>
      </c>
      <c r="D2696" s="42">
        <f>TAB_!C3884</f>
        <v>100</v>
      </c>
      <c r="E2696" s="41">
        <f>TAB_!D3884</f>
        <v>100</v>
      </c>
      <c r="F2696" s="42">
        <f>TAB_!E3884</f>
        <v>100</v>
      </c>
      <c r="G2696" s="41">
        <f>TAB_!F3884</f>
        <v>100</v>
      </c>
      <c r="H2696" s="42">
        <f>TAB_!G3884</f>
        <v>100</v>
      </c>
      <c r="I2696" s="41">
        <f>TAB_!H3884</f>
        <v>0</v>
      </c>
      <c r="J2696" s="42">
        <f>TAB_!I3884</f>
        <v>0</v>
      </c>
      <c r="K2696" s="41">
        <f>TAB_!J3884</f>
        <v>0</v>
      </c>
      <c r="L2696" s="42">
        <f>TAB_!K3884</f>
        <v>0</v>
      </c>
      <c r="M2696" s="136">
        <f>TAB_!L3884</f>
        <v>100</v>
      </c>
      <c r="N2696" s="42">
        <f>TAB_!M3884</f>
        <v>100</v>
      </c>
    </row>
    <row r="2697" spans="2:14">
      <c r="B2697" s="143" t="str">
        <f>TAB_!A3885</f>
        <v>Numero de entrevistados</v>
      </c>
      <c r="C2697" s="137">
        <f>TAB_!B3885</f>
        <v>38</v>
      </c>
      <c r="D2697" s="44">
        <f>TAB_!C3885</f>
        <v>44</v>
      </c>
      <c r="E2697" s="43">
        <f>TAB_!D3885</f>
        <v>4</v>
      </c>
      <c r="F2697" s="44">
        <f>TAB_!E3885</f>
        <v>6</v>
      </c>
      <c r="G2697" s="43">
        <f>TAB_!F3885</f>
        <v>4</v>
      </c>
      <c r="H2697" s="44">
        <f>TAB_!G3885</f>
        <v>5</v>
      </c>
      <c r="I2697" s="43">
        <f>TAB_!H3885</f>
        <v>0</v>
      </c>
      <c r="J2697" s="44">
        <f>TAB_!I3885</f>
        <v>0</v>
      </c>
      <c r="K2697" s="43">
        <f>TAB_!J3885</f>
        <v>0</v>
      </c>
      <c r="L2697" s="44">
        <f>TAB_!K3885</f>
        <v>0</v>
      </c>
      <c r="M2697" s="137">
        <f>TAB_!L3885</f>
        <v>46</v>
      </c>
      <c r="N2697" s="44">
        <f>TAB_!M3885</f>
        <v>55</v>
      </c>
    </row>
    <row r="2698" spans="2:14">
      <c r="B2698" s="161" t="str">
        <f>TAB_!A3886</f>
        <v>TOP TWO BOX</v>
      </c>
      <c r="C2698" s="138">
        <f>TAB_!B3886</f>
        <v>55.3</v>
      </c>
      <c r="D2698" s="36">
        <f>TAB_!C3886</f>
        <v>50</v>
      </c>
      <c r="E2698" s="35">
        <f>TAB_!D3886</f>
        <v>25</v>
      </c>
      <c r="F2698" s="36">
        <f>TAB_!E3886</f>
        <v>66.7</v>
      </c>
      <c r="G2698" s="35">
        <f>TAB_!F3886</f>
        <v>50</v>
      </c>
      <c r="H2698" s="36">
        <f>TAB_!G3886</f>
        <v>40</v>
      </c>
      <c r="I2698" s="35">
        <f>TAB_!H3886</f>
        <v>0</v>
      </c>
      <c r="J2698" s="36">
        <f>TAB_!I3886</f>
        <v>0</v>
      </c>
      <c r="K2698" s="35">
        <f>TAB_!J3886</f>
        <v>0</v>
      </c>
      <c r="L2698" s="36">
        <f>TAB_!K3886</f>
        <v>0</v>
      </c>
      <c r="M2698" s="138">
        <f>TAB_!L3886</f>
        <v>52.2</v>
      </c>
      <c r="N2698" s="36">
        <f>TAB_!M3886</f>
        <v>50.9</v>
      </c>
    </row>
    <row r="2699" spans="2:14">
      <c r="B2699" s="142" t="str">
        <f>TAB_!A3887</f>
        <v>BOTTOM TWO BOX</v>
      </c>
      <c r="C2699" s="136">
        <f>TAB_!B3887</f>
        <v>13.2</v>
      </c>
      <c r="D2699" s="42">
        <f>TAB_!C3887</f>
        <v>11.4</v>
      </c>
      <c r="E2699" s="41">
        <f>TAB_!D3887</f>
        <v>25</v>
      </c>
      <c r="F2699" s="42">
        <f>TAB_!E3887</f>
        <v>33.299999999999997</v>
      </c>
      <c r="G2699" s="41">
        <f>TAB_!F3887</f>
        <v>0</v>
      </c>
      <c r="H2699" s="42">
        <f>TAB_!G3887</f>
        <v>0</v>
      </c>
      <c r="I2699" s="41">
        <f>TAB_!H3887</f>
        <v>0</v>
      </c>
      <c r="J2699" s="42">
        <f>TAB_!I3887</f>
        <v>0</v>
      </c>
      <c r="K2699" s="41">
        <f>TAB_!J3887</f>
        <v>0</v>
      </c>
      <c r="L2699" s="42">
        <f>TAB_!K3887</f>
        <v>0</v>
      </c>
      <c r="M2699" s="136">
        <f>TAB_!L3887</f>
        <v>13</v>
      </c>
      <c r="N2699" s="42">
        <f>TAB_!M3887</f>
        <v>12.7</v>
      </c>
    </row>
    <row r="2700" spans="2:14">
      <c r="B2700" s="161" t="str">
        <f>TAB_!A3888</f>
        <v>Media Escala de 1 a 5</v>
      </c>
      <c r="C2700" s="139">
        <f>TAB_!B3888</f>
        <v>3.7</v>
      </c>
      <c r="D2700" s="38">
        <f>TAB_!C3888</f>
        <v>3.6</v>
      </c>
      <c r="E2700" s="37">
        <f>TAB_!D3888</f>
        <v>3.5</v>
      </c>
      <c r="F2700" s="38">
        <f>TAB_!E3888</f>
        <v>3.5</v>
      </c>
      <c r="G2700" s="37">
        <f>TAB_!F3888</f>
        <v>4.5</v>
      </c>
      <c r="H2700" s="38">
        <f>TAB_!G3888</f>
        <v>5</v>
      </c>
      <c r="I2700" s="37">
        <f>TAB_!H3888</f>
        <v>0</v>
      </c>
      <c r="J2700" s="38">
        <f>TAB_!I3888</f>
        <v>0</v>
      </c>
      <c r="K2700" s="37">
        <f>TAB_!J3888</f>
        <v>0</v>
      </c>
      <c r="L2700" s="38">
        <f>TAB_!K3888</f>
        <v>0</v>
      </c>
      <c r="M2700" s="139">
        <f>TAB_!L3888</f>
        <v>3.8</v>
      </c>
      <c r="N2700" s="38">
        <f>TAB_!M3888</f>
        <v>3.7</v>
      </c>
    </row>
    <row r="2701" spans="2:14" ht="15" thickBot="1">
      <c r="B2701" s="162" t="str">
        <f>TAB_!A3889</f>
        <v>Índice Escala de 1 a 100</v>
      </c>
      <c r="C2701" s="140">
        <f>TAB_!B3889</f>
        <v>68.400000000000006</v>
      </c>
      <c r="D2701" s="46">
        <f>TAB_!C3889</f>
        <v>65.5</v>
      </c>
      <c r="E2701" s="45">
        <f>TAB_!D3889</f>
        <v>62.5</v>
      </c>
      <c r="F2701" s="46">
        <f>TAB_!E3889</f>
        <v>62.5</v>
      </c>
      <c r="G2701" s="45">
        <f>TAB_!F3889</f>
        <v>87.5</v>
      </c>
      <c r="H2701" s="46">
        <f>TAB_!G3889</f>
        <v>100</v>
      </c>
      <c r="I2701" s="45">
        <f>TAB_!H3889</f>
        <v>0</v>
      </c>
      <c r="J2701" s="46">
        <f>TAB_!I3889</f>
        <v>0</v>
      </c>
      <c r="K2701" s="45">
        <f>TAB_!J3889</f>
        <v>0</v>
      </c>
      <c r="L2701" s="46">
        <f>TAB_!K3889</f>
        <v>0</v>
      </c>
      <c r="M2701" s="140">
        <f>TAB_!L3889</f>
        <v>69.099999999999994</v>
      </c>
      <c r="N2701" s="46">
        <f>TAB_!M3889</f>
        <v>66.7</v>
      </c>
    </row>
    <row r="2702" spans="2:14">
      <c r="C2702" s="33"/>
      <c r="D2702" s="33"/>
      <c r="E2702" s="33"/>
      <c r="F2702" s="33"/>
      <c r="G2702" s="33"/>
      <c r="H2702" s="33"/>
      <c r="I2702" s="33"/>
      <c r="J2702" s="33"/>
      <c r="K2702" s="33"/>
      <c r="L2702" s="33"/>
      <c r="M2702" s="33"/>
      <c r="N2702" s="33"/>
    </row>
    <row r="2703" spans="2:14">
      <c r="C2703" s="33"/>
      <c r="D2703" s="33"/>
      <c r="E2703" s="33"/>
      <c r="F2703" s="33"/>
      <c r="G2703" s="33"/>
      <c r="H2703" s="33"/>
      <c r="I2703" s="33"/>
      <c r="J2703" s="33"/>
      <c r="K2703" s="33"/>
      <c r="L2703" s="33"/>
      <c r="M2703" s="33"/>
      <c r="N2703" s="33"/>
    </row>
    <row r="2704" spans="2:14">
      <c r="B2704" s="141" t="str">
        <f>TAB_!A3892</f>
        <v>Considera que en términos generales los laboratorios, talleres y aulas especializadas con las que cuenta la Universidad para el desarrollo de sus actividades académicas son:</v>
      </c>
      <c r="C2704" s="33"/>
      <c r="D2704" s="33"/>
      <c r="E2704" s="33"/>
      <c r="F2704" s="33"/>
      <c r="G2704" s="33"/>
      <c r="H2704" s="33"/>
      <c r="I2704" s="33"/>
      <c r="J2704" s="33"/>
      <c r="K2704" s="33"/>
      <c r="L2704" s="33"/>
      <c r="M2704" s="33"/>
      <c r="N2704" s="33"/>
    </row>
    <row r="2705" spans="2:14" ht="15" thickBot="1">
      <c r="B2705" s="141" t="str">
        <f>TAB_!A3893</f>
        <v>Bien dotados</v>
      </c>
      <c r="C2705" s="33"/>
      <c r="D2705" s="33"/>
      <c r="E2705" s="33"/>
      <c r="F2705" s="33"/>
      <c r="G2705" s="33"/>
      <c r="H2705" s="33"/>
      <c r="I2705" s="33"/>
      <c r="J2705" s="33"/>
      <c r="K2705" s="33"/>
      <c r="L2705" s="33"/>
      <c r="M2705" s="33"/>
      <c r="N2705" s="33"/>
    </row>
    <row r="2706" spans="2:14">
      <c r="B2706" s="160" t="str">
        <f>TAB_!A3901</f>
        <v>(1)Total Desacuerdo</v>
      </c>
      <c r="C2706" s="159">
        <f>TAB_!B3901</f>
        <v>2.6</v>
      </c>
      <c r="D2706" s="158">
        <f>TAB_!C3901</f>
        <v>2.2999999999999998</v>
      </c>
      <c r="E2706" s="157">
        <f>TAB_!D3901</f>
        <v>0</v>
      </c>
      <c r="F2706" s="158">
        <f>TAB_!E3901</f>
        <v>0</v>
      </c>
      <c r="G2706" s="157">
        <f>TAB_!F3901</f>
        <v>0</v>
      </c>
      <c r="H2706" s="158">
        <f>TAB_!G3901</f>
        <v>0</v>
      </c>
      <c r="I2706" s="157">
        <f>TAB_!H3901</f>
        <v>0</v>
      </c>
      <c r="J2706" s="158">
        <f>TAB_!I3901</f>
        <v>0</v>
      </c>
      <c r="K2706" s="157">
        <f>TAB_!J3901</f>
        <v>0</v>
      </c>
      <c r="L2706" s="158">
        <f>TAB_!K3901</f>
        <v>0</v>
      </c>
      <c r="M2706" s="159">
        <f>TAB_!L3901</f>
        <v>2.2000000000000002</v>
      </c>
      <c r="N2706" s="158">
        <f>TAB_!M3901</f>
        <v>1.8</v>
      </c>
    </row>
    <row r="2707" spans="2:14">
      <c r="B2707" s="142" t="str">
        <f>TAB_!A3902</f>
        <v>(2)Desacuerdo</v>
      </c>
      <c r="C2707" s="136">
        <f>TAB_!B3902</f>
        <v>5.3</v>
      </c>
      <c r="D2707" s="42">
        <f>TAB_!C3902</f>
        <v>2.2999999999999998</v>
      </c>
      <c r="E2707" s="41">
        <f>TAB_!D3902</f>
        <v>0</v>
      </c>
      <c r="F2707" s="42">
        <f>TAB_!E3902</f>
        <v>16.7</v>
      </c>
      <c r="G2707" s="41">
        <f>TAB_!F3902</f>
        <v>0</v>
      </c>
      <c r="H2707" s="42">
        <f>TAB_!G3902</f>
        <v>0</v>
      </c>
      <c r="I2707" s="41">
        <f>TAB_!H3902</f>
        <v>0</v>
      </c>
      <c r="J2707" s="42">
        <f>TAB_!I3902</f>
        <v>0</v>
      </c>
      <c r="K2707" s="41">
        <f>TAB_!J3902</f>
        <v>0</v>
      </c>
      <c r="L2707" s="42">
        <f>TAB_!K3902</f>
        <v>0</v>
      </c>
      <c r="M2707" s="136">
        <f>TAB_!L3902</f>
        <v>4.3</v>
      </c>
      <c r="N2707" s="42">
        <f>TAB_!M3902</f>
        <v>3.6</v>
      </c>
    </row>
    <row r="2708" spans="2:14">
      <c r="B2708" s="142" t="str">
        <f>TAB_!A3903</f>
        <v>(3)Medianamente de acuerdo</v>
      </c>
      <c r="C2708" s="136">
        <f>TAB_!B3903</f>
        <v>18.399999999999999</v>
      </c>
      <c r="D2708" s="42">
        <f>TAB_!C3903</f>
        <v>11.4</v>
      </c>
      <c r="E2708" s="41">
        <f>TAB_!D3903</f>
        <v>25</v>
      </c>
      <c r="F2708" s="42">
        <f>TAB_!E3903</f>
        <v>33.299999999999997</v>
      </c>
      <c r="G2708" s="41">
        <f>TAB_!F3903</f>
        <v>0</v>
      </c>
      <c r="H2708" s="42">
        <f>TAB_!G3903</f>
        <v>0</v>
      </c>
      <c r="I2708" s="41">
        <f>TAB_!H3903</f>
        <v>0</v>
      </c>
      <c r="J2708" s="42">
        <f>TAB_!I3903</f>
        <v>0</v>
      </c>
      <c r="K2708" s="41">
        <f>TAB_!J3903</f>
        <v>0</v>
      </c>
      <c r="L2708" s="42">
        <f>TAB_!K3903</f>
        <v>0</v>
      </c>
      <c r="M2708" s="136">
        <f>TAB_!L3903</f>
        <v>17.399999999999999</v>
      </c>
      <c r="N2708" s="42">
        <f>TAB_!M3903</f>
        <v>12.7</v>
      </c>
    </row>
    <row r="2709" spans="2:14">
      <c r="B2709" s="142" t="str">
        <f>TAB_!A3904</f>
        <v>(4)Acuerdo</v>
      </c>
      <c r="C2709" s="136">
        <f>TAB_!B3904</f>
        <v>52.6</v>
      </c>
      <c r="D2709" s="42">
        <f>TAB_!C3904</f>
        <v>43.2</v>
      </c>
      <c r="E2709" s="41">
        <f>TAB_!D3904</f>
        <v>0</v>
      </c>
      <c r="F2709" s="42">
        <f>TAB_!E3904</f>
        <v>50</v>
      </c>
      <c r="G2709" s="41">
        <f>TAB_!F3904</f>
        <v>50</v>
      </c>
      <c r="H2709" s="42">
        <f>TAB_!G3904</f>
        <v>0</v>
      </c>
      <c r="I2709" s="41">
        <f>TAB_!H3904</f>
        <v>0</v>
      </c>
      <c r="J2709" s="42">
        <f>TAB_!I3904</f>
        <v>0</v>
      </c>
      <c r="K2709" s="41">
        <f>TAB_!J3904</f>
        <v>0</v>
      </c>
      <c r="L2709" s="42">
        <f>TAB_!K3904</f>
        <v>0</v>
      </c>
      <c r="M2709" s="136">
        <f>TAB_!L3904</f>
        <v>47.8</v>
      </c>
      <c r="N2709" s="42">
        <f>TAB_!M3904</f>
        <v>40</v>
      </c>
    </row>
    <row r="2710" spans="2:14">
      <c r="B2710" s="142" t="str">
        <f>TAB_!A3905</f>
        <v>(5)Total Acuerdo</v>
      </c>
      <c r="C2710" s="136">
        <f>TAB_!B3905</f>
        <v>10.5</v>
      </c>
      <c r="D2710" s="42">
        <f>TAB_!C3905</f>
        <v>25</v>
      </c>
      <c r="E2710" s="41">
        <f>TAB_!D3905</f>
        <v>25</v>
      </c>
      <c r="F2710" s="42">
        <f>TAB_!E3905</f>
        <v>0</v>
      </c>
      <c r="G2710" s="41">
        <f>TAB_!F3905</f>
        <v>0</v>
      </c>
      <c r="H2710" s="42">
        <f>TAB_!G3905</f>
        <v>40</v>
      </c>
      <c r="I2710" s="41">
        <f>TAB_!H3905</f>
        <v>0</v>
      </c>
      <c r="J2710" s="42">
        <f>TAB_!I3905</f>
        <v>0</v>
      </c>
      <c r="K2710" s="41">
        <f>TAB_!J3905</f>
        <v>0</v>
      </c>
      <c r="L2710" s="42">
        <f>TAB_!K3905</f>
        <v>0</v>
      </c>
      <c r="M2710" s="136">
        <f>TAB_!L3905</f>
        <v>10.9</v>
      </c>
      <c r="N2710" s="42">
        <f>TAB_!M3905</f>
        <v>23.6</v>
      </c>
    </row>
    <row r="2711" spans="2:14">
      <c r="B2711" s="142" t="str">
        <f>TAB_!A3906</f>
        <v>NS/NA</v>
      </c>
      <c r="C2711" s="136">
        <f>TAB_!B3906</f>
        <v>10.5</v>
      </c>
      <c r="D2711" s="42">
        <f>TAB_!C3906</f>
        <v>15.9</v>
      </c>
      <c r="E2711" s="41">
        <f>TAB_!D3906</f>
        <v>50</v>
      </c>
      <c r="F2711" s="42">
        <f>TAB_!E3906</f>
        <v>0</v>
      </c>
      <c r="G2711" s="41">
        <f>TAB_!F3906</f>
        <v>50</v>
      </c>
      <c r="H2711" s="42">
        <f>TAB_!G3906</f>
        <v>60</v>
      </c>
      <c r="I2711" s="41">
        <f>TAB_!H3906</f>
        <v>0</v>
      </c>
      <c r="J2711" s="42">
        <f>TAB_!I3906</f>
        <v>0</v>
      </c>
      <c r="K2711" s="41">
        <f>TAB_!J3906</f>
        <v>0</v>
      </c>
      <c r="L2711" s="42">
        <f>TAB_!K3906</f>
        <v>0</v>
      </c>
      <c r="M2711" s="136">
        <f>TAB_!L3906</f>
        <v>17.399999999999999</v>
      </c>
      <c r="N2711" s="42">
        <f>TAB_!M3906</f>
        <v>18.2</v>
      </c>
    </row>
    <row r="2712" spans="2:14">
      <c r="B2712" s="142" t="str">
        <f>TAB_!A3907</f>
        <v>Total</v>
      </c>
      <c r="C2712" s="136">
        <f>TAB_!B3907</f>
        <v>100</v>
      </c>
      <c r="D2712" s="42">
        <f>TAB_!C3907</f>
        <v>100</v>
      </c>
      <c r="E2712" s="41">
        <f>TAB_!D3907</f>
        <v>100</v>
      </c>
      <c r="F2712" s="42">
        <f>TAB_!E3907</f>
        <v>100</v>
      </c>
      <c r="G2712" s="41">
        <f>TAB_!F3907</f>
        <v>100</v>
      </c>
      <c r="H2712" s="42">
        <f>TAB_!G3907</f>
        <v>100</v>
      </c>
      <c r="I2712" s="41">
        <f>TAB_!H3907</f>
        <v>0</v>
      </c>
      <c r="J2712" s="42">
        <f>TAB_!I3907</f>
        <v>0</v>
      </c>
      <c r="K2712" s="41">
        <f>TAB_!J3907</f>
        <v>0</v>
      </c>
      <c r="L2712" s="42">
        <f>TAB_!K3907</f>
        <v>0</v>
      </c>
      <c r="M2712" s="136">
        <f>TAB_!L3907</f>
        <v>100</v>
      </c>
      <c r="N2712" s="42">
        <f>TAB_!M3907</f>
        <v>100</v>
      </c>
    </row>
    <row r="2713" spans="2:14">
      <c r="B2713" s="143" t="str">
        <f>TAB_!A3908</f>
        <v>Numero de entrevistados</v>
      </c>
      <c r="C2713" s="137">
        <f>TAB_!B3908</f>
        <v>38</v>
      </c>
      <c r="D2713" s="44">
        <f>TAB_!C3908</f>
        <v>44</v>
      </c>
      <c r="E2713" s="43">
        <f>TAB_!D3908</f>
        <v>4</v>
      </c>
      <c r="F2713" s="44">
        <f>TAB_!E3908</f>
        <v>6</v>
      </c>
      <c r="G2713" s="43">
        <f>TAB_!F3908</f>
        <v>4</v>
      </c>
      <c r="H2713" s="44">
        <f>TAB_!G3908</f>
        <v>5</v>
      </c>
      <c r="I2713" s="43">
        <f>TAB_!H3908</f>
        <v>0</v>
      </c>
      <c r="J2713" s="44">
        <f>TAB_!I3908</f>
        <v>0</v>
      </c>
      <c r="K2713" s="43">
        <f>TAB_!J3908</f>
        <v>0</v>
      </c>
      <c r="L2713" s="44">
        <f>TAB_!K3908</f>
        <v>0</v>
      </c>
      <c r="M2713" s="137">
        <f>TAB_!L3908</f>
        <v>46</v>
      </c>
      <c r="N2713" s="44">
        <f>TAB_!M3908</f>
        <v>55</v>
      </c>
    </row>
    <row r="2714" spans="2:14">
      <c r="B2714" s="161" t="str">
        <f>TAB_!A3909</f>
        <v>TOP TWO BOX</v>
      </c>
      <c r="C2714" s="138">
        <f>TAB_!B3909</f>
        <v>63.2</v>
      </c>
      <c r="D2714" s="36">
        <f>TAB_!C3909</f>
        <v>68.2</v>
      </c>
      <c r="E2714" s="35">
        <f>TAB_!D3909</f>
        <v>25</v>
      </c>
      <c r="F2714" s="36">
        <f>TAB_!E3909</f>
        <v>50</v>
      </c>
      <c r="G2714" s="35">
        <f>TAB_!F3909</f>
        <v>50</v>
      </c>
      <c r="H2714" s="36">
        <f>TAB_!G3909</f>
        <v>40</v>
      </c>
      <c r="I2714" s="35">
        <f>TAB_!H3909</f>
        <v>0</v>
      </c>
      <c r="J2714" s="36">
        <f>TAB_!I3909</f>
        <v>0</v>
      </c>
      <c r="K2714" s="35">
        <f>TAB_!J3909</f>
        <v>0</v>
      </c>
      <c r="L2714" s="36">
        <f>TAB_!K3909</f>
        <v>0</v>
      </c>
      <c r="M2714" s="138">
        <f>TAB_!L3909</f>
        <v>58.7</v>
      </c>
      <c r="N2714" s="36">
        <f>TAB_!M3909</f>
        <v>63.6</v>
      </c>
    </row>
    <row r="2715" spans="2:14">
      <c r="B2715" s="142" t="str">
        <f>TAB_!A3910</f>
        <v>BOTTOM TWO BOX</v>
      </c>
      <c r="C2715" s="136">
        <f>TAB_!B3910</f>
        <v>7.9</v>
      </c>
      <c r="D2715" s="42">
        <f>TAB_!C3910</f>
        <v>4.5</v>
      </c>
      <c r="E2715" s="41">
        <f>TAB_!D3910</f>
        <v>0</v>
      </c>
      <c r="F2715" s="42">
        <f>TAB_!E3910</f>
        <v>16.7</v>
      </c>
      <c r="G2715" s="41">
        <f>TAB_!F3910</f>
        <v>0</v>
      </c>
      <c r="H2715" s="42">
        <f>TAB_!G3910</f>
        <v>0</v>
      </c>
      <c r="I2715" s="41">
        <f>TAB_!H3910</f>
        <v>0</v>
      </c>
      <c r="J2715" s="42">
        <f>TAB_!I3910</f>
        <v>0</v>
      </c>
      <c r="K2715" s="41">
        <f>TAB_!J3910</f>
        <v>0</v>
      </c>
      <c r="L2715" s="42">
        <f>TAB_!K3910</f>
        <v>0</v>
      </c>
      <c r="M2715" s="136">
        <f>TAB_!L3910</f>
        <v>6.5</v>
      </c>
      <c r="N2715" s="42">
        <f>TAB_!M3910</f>
        <v>5.5</v>
      </c>
    </row>
    <row r="2716" spans="2:14">
      <c r="B2716" s="161" t="str">
        <f>TAB_!A3911</f>
        <v>Media Escala de 1 a 5</v>
      </c>
      <c r="C2716" s="139">
        <f>TAB_!B3911</f>
        <v>3.7</v>
      </c>
      <c r="D2716" s="38">
        <f>TAB_!C3911</f>
        <v>4</v>
      </c>
      <c r="E2716" s="37">
        <f>TAB_!D3911</f>
        <v>4</v>
      </c>
      <c r="F2716" s="38">
        <f>TAB_!E3911</f>
        <v>3.3</v>
      </c>
      <c r="G2716" s="37">
        <f>TAB_!F3911</f>
        <v>4</v>
      </c>
      <c r="H2716" s="38">
        <f>TAB_!G3911</f>
        <v>5</v>
      </c>
      <c r="I2716" s="37">
        <f>TAB_!H3911</f>
        <v>0</v>
      </c>
      <c r="J2716" s="38">
        <f>TAB_!I3911</f>
        <v>0</v>
      </c>
      <c r="K2716" s="37">
        <f>TAB_!J3911</f>
        <v>0</v>
      </c>
      <c r="L2716" s="38">
        <f>TAB_!K3911</f>
        <v>0</v>
      </c>
      <c r="M2716" s="139">
        <f>TAB_!L3911</f>
        <v>3.7</v>
      </c>
      <c r="N2716" s="38">
        <f>TAB_!M3911</f>
        <v>4</v>
      </c>
    </row>
    <row r="2717" spans="2:14" ht="15" thickBot="1">
      <c r="B2717" s="162" t="str">
        <f>TAB_!A3912</f>
        <v>Índice Escala de 1 a 100</v>
      </c>
      <c r="C2717" s="140">
        <f>TAB_!B3912</f>
        <v>67.599999999999994</v>
      </c>
      <c r="D2717" s="46">
        <f>TAB_!C3912</f>
        <v>75.7</v>
      </c>
      <c r="E2717" s="45">
        <f>TAB_!D3912</f>
        <v>75</v>
      </c>
      <c r="F2717" s="46">
        <f>TAB_!E3912</f>
        <v>58.3</v>
      </c>
      <c r="G2717" s="45">
        <f>TAB_!F3912</f>
        <v>75</v>
      </c>
      <c r="H2717" s="46">
        <f>TAB_!G3912</f>
        <v>100</v>
      </c>
      <c r="I2717" s="45">
        <f>TAB_!H3912</f>
        <v>0</v>
      </c>
      <c r="J2717" s="46">
        <f>TAB_!I3912</f>
        <v>0</v>
      </c>
      <c r="K2717" s="45">
        <f>TAB_!J3912</f>
        <v>0</v>
      </c>
      <c r="L2717" s="46">
        <f>TAB_!K3912</f>
        <v>0</v>
      </c>
      <c r="M2717" s="140">
        <f>TAB_!L3912</f>
        <v>68.400000000000006</v>
      </c>
      <c r="N2717" s="46">
        <f>TAB_!M3912</f>
        <v>74.400000000000006</v>
      </c>
    </row>
    <row r="2718" spans="2:14">
      <c r="C2718" s="33"/>
      <c r="D2718" s="33"/>
      <c r="E2718" s="33"/>
      <c r="F2718" s="33"/>
      <c r="G2718" s="33"/>
      <c r="H2718" s="33"/>
      <c r="I2718" s="33"/>
      <c r="J2718" s="33"/>
      <c r="K2718" s="33"/>
      <c r="L2718" s="33"/>
      <c r="M2718" s="33"/>
      <c r="N2718" s="33"/>
    </row>
    <row r="2719" spans="2:14">
      <c r="C2719" s="33"/>
      <c r="D2719" s="33"/>
      <c r="E2719" s="33"/>
      <c r="F2719" s="33"/>
      <c r="G2719" s="33"/>
      <c r="H2719" s="33"/>
      <c r="I2719" s="33"/>
      <c r="J2719" s="33"/>
      <c r="K2719" s="33"/>
      <c r="L2719" s="33"/>
      <c r="M2719" s="33"/>
      <c r="N2719" s="33"/>
    </row>
    <row r="2720" spans="2:14">
      <c r="B2720" s="141" t="str">
        <f>TAB_!A3915</f>
        <v>Considera que en términos generales los laboratorios, talleres y aulas especializadas con las que cuenta la Universidad para el desarrollo de sus actividades académicas son:</v>
      </c>
      <c r="C2720" s="33"/>
      <c r="D2720" s="33"/>
      <c r="E2720" s="33"/>
      <c r="F2720" s="33"/>
      <c r="G2720" s="33"/>
      <c r="H2720" s="33"/>
      <c r="I2720" s="33"/>
      <c r="J2720" s="33"/>
      <c r="K2720" s="33"/>
      <c r="L2720" s="33"/>
      <c r="M2720" s="33"/>
      <c r="N2720" s="33"/>
    </row>
    <row r="2721" spans="2:14" ht="15" thickBot="1">
      <c r="B2721" s="141" t="str">
        <f>TAB_!A3916</f>
        <v>De facil acceso</v>
      </c>
      <c r="C2721" s="33"/>
      <c r="D2721" s="33"/>
      <c r="E2721" s="33"/>
      <c r="F2721" s="33"/>
      <c r="G2721" s="33"/>
      <c r="H2721" s="33"/>
      <c r="I2721" s="33"/>
      <c r="J2721" s="33"/>
      <c r="K2721" s="33"/>
      <c r="L2721" s="33"/>
      <c r="M2721" s="33"/>
      <c r="N2721" s="33"/>
    </row>
    <row r="2722" spans="2:14">
      <c r="B2722" s="160" t="str">
        <f>TAB_!A3924</f>
        <v>(1)Total Desacuerdo</v>
      </c>
      <c r="C2722" s="159">
        <f>TAB_!B3924</f>
        <v>2.6</v>
      </c>
      <c r="D2722" s="158">
        <f>TAB_!C3924</f>
        <v>6.8</v>
      </c>
      <c r="E2722" s="157">
        <f>TAB_!D3924</f>
        <v>0</v>
      </c>
      <c r="F2722" s="158">
        <f>TAB_!E3924</f>
        <v>0</v>
      </c>
      <c r="G2722" s="157">
        <f>TAB_!F3924</f>
        <v>0</v>
      </c>
      <c r="H2722" s="158">
        <f>TAB_!G3924</f>
        <v>0</v>
      </c>
      <c r="I2722" s="157">
        <f>TAB_!H3924</f>
        <v>0</v>
      </c>
      <c r="J2722" s="158">
        <f>TAB_!I3924</f>
        <v>0</v>
      </c>
      <c r="K2722" s="157">
        <f>TAB_!J3924</f>
        <v>0</v>
      </c>
      <c r="L2722" s="158">
        <f>TAB_!K3924</f>
        <v>0</v>
      </c>
      <c r="M2722" s="159">
        <f>TAB_!L3924</f>
        <v>2.2000000000000002</v>
      </c>
      <c r="N2722" s="158">
        <f>TAB_!M3924</f>
        <v>5.5</v>
      </c>
    </row>
    <row r="2723" spans="2:14">
      <c r="B2723" s="142" t="str">
        <f>TAB_!A3925</f>
        <v>(2)Desacuerdo</v>
      </c>
      <c r="C2723" s="136">
        <f>TAB_!B3925</f>
        <v>2.6</v>
      </c>
      <c r="D2723" s="42">
        <f>TAB_!C3925</f>
        <v>2.2999999999999998</v>
      </c>
      <c r="E2723" s="41">
        <f>TAB_!D3925</f>
        <v>25</v>
      </c>
      <c r="F2723" s="42">
        <f>TAB_!E3925</f>
        <v>33.299999999999997</v>
      </c>
      <c r="G2723" s="41">
        <f>TAB_!F3925</f>
        <v>0</v>
      </c>
      <c r="H2723" s="42">
        <f>TAB_!G3925</f>
        <v>0</v>
      </c>
      <c r="I2723" s="41">
        <f>TAB_!H3925</f>
        <v>0</v>
      </c>
      <c r="J2723" s="42">
        <f>TAB_!I3925</f>
        <v>0</v>
      </c>
      <c r="K2723" s="41">
        <f>TAB_!J3925</f>
        <v>0</v>
      </c>
      <c r="L2723" s="42">
        <f>TAB_!K3925</f>
        <v>0</v>
      </c>
      <c r="M2723" s="136">
        <f>TAB_!L3925</f>
        <v>4.3</v>
      </c>
      <c r="N2723" s="42">
        <f>TAB_!M3925</f>
        <v>5.5</v>
      </c>
    </row>
    <row r="2724" spans="2:14">
      <c r="B2724" s="142" t="str">
        <f>TAB_!A3926</f>
        <v>(3)Medianamente de acuerdo</v>
      </c>
      <c r="C2724" s="136">
        <f>TAB_!B3926</f>
        <v>23.7</v>
      </c>
      <c r="D2724" s="42">
        <f>TAB_!C3926</f>
        <v>25</v>
      </c>
      <c r="E2724" s="41">
        <f>TAB_!D3926</f>
        <v>0</v>
      </c>
      <c r="F2724" s="42">
        <f>TAB_!E3926</f>
        <v>0</v>
      </c>
      <c r="G2724" s="41">
        <f>TAB_!F3926</f>
        <v>0</v>
      </c>
      <c r="H2724" s="42">
        <f>TAB_!G3926</f>
        <v>0</v>
      </c>
      <c r="I2724" s="41">
        <f>TAB_!H3926</f>
        <v>0</v>
      </c>
      <c r="J2724" s="42">
        <f>TAB_!I3926</f>
        <v>0</v>
      </c>
      <c r="K2724" s="41">
        <f>TAB_!J3926</f>
        <v>0</v>
      </c>
      <c r="L2724" s="42">
        <f>TAB_!K3926</f>
        <v>0</v>
      </c>
      <c r="M2724" s="136">
        <f>TAB_!L3926</f>
        <v>19.600000000000001</v>
      </c>
      <c r="N2724" s="42">
        <f>TAB_!M3926</f>
        <v>20</v>
      </c>
    </row>
    <row r="2725" spans="2:14">
      <c r="B2725" s="142" t="str">
        <f>TAB_!A3927</f>
        <v>(4)Acuerdo</v>
      </c>
      <c r="C2725" s="136">
        <f>TAB_!B3927</f>
        <v>44.7</v>
      </c>
      <c r="D2725" s="42">
        <f>TAB_!C3927</f>
        <v>31.8</v>
      </c>
      <c r="E2725" s="41">
        <f>TAB_!D3927</f>
        <v>0</v>
      </c>
      <c r="F2725" s="42">
        <f>TAB_!E3927</f>
        <v>66.7</v>
      </c>
      <c r="G2725" s="41">
        <f>TAB_!F3927</f>
        <v>25</v>
      </c>
      <c r="H2725" s="42">
        <f>TAB_!G3927</f>
        <v>0</v>
      </c>
      <c r="I2725" s="41">
        <f>TAB_!H3927</f>
        <v>0</v>
      </c>
      <c r="J2725" s="42">
        <f>TAB_!I3927</f>
        <v>0</v>
      </c>
      <c r="K2725" s="41">
        <f>TAB_!J3927</f>
        <v>0</v>
      </c>
      <c r="L2725" s="42">
        <f>TAB_!K3927</f>
        <v>0</v>
      </c>
      <c r="M2725" s="136">
        <f>TAB_!L3927</f>
        <v>39.1</v>
      </c>
      <c r="N2725" s="42">
        <f>TAB_!M3927</f>
        <v>32.700000000000003</v>
      </c>
    </row>
    <row r="2726" spans="2:14">
      <c r="B2726" s="142" t="str">
        <f>TAB_!A3928</f>
        <v>(5)Total Acuerdo</v>
      </c>
      <c r="C2726" s="136">
        <f>TAB_!B3928</f>
        <v>15.8</v>
      </c>
      <c r="D2726" s="42">
        <f>TAB_!C3928</f>
        <v>20.5</v>
      </c>
      <c r="E2726" s="41">
        <f>TAB_!D3928</f>
        <v>25</v>
      </c>
      <c r="F2726" s="42">
        <f>TAB_!E3928</f>
        <v>0</v>
      </c>
      <c r="G2726" s="41">
        <f>TAB_!F3928</f>
        <v>25</v>
      </c>
      <c r="H2726" s="42">
        <f>TAB_!G3928</f>
        <v>40</v>
      </c>
      <c r="I2726" s="41">
        <f>TAB_!H3928</f>
        <v>0</v>
      </c>
      <c r="J2726" s="42">
        <f>TAB_!I3928</f>
        <v>0</v>
      </c>
      <c r="K2726" s="41">
        <f>TAB_!J3928</f>
        <v>0</v>
      </c>
      <c r="L2726" s="42">
        <f>TAB_!K3928</f>
        <v>0</v>
      </c>
      <c r="M2726" s="136">
        <f>TAB_!L3928</f>
        <v>17.399999999999999</v>
      </c>
      <c r="N2726" s="42">
        <f>TAB_!M3928</f>
        <v>20</v>
      </c>
    </row>
    <row r="2727" spans="2:14">
      <c r="B2727" s="142" t="str">
        <f>TAB_!A3929</f>
        <v>NS/NA</v>
      </c>
      <c r="C2727" s="136">
        <f>TAB_!B3929</f>
        <v>10.5</v>
      </c>
      <c r="D2727" s="42">
        <f>TAB_!C3929</f>
        <v>13.6</v>
      </c>
      <c r="E2727" s="41">
        <f>TAB_!D3929</f>
        <v>50</v>
      </c>
      <c r="F2727" s="42">
        <f>TAB_!E3929</f>
        <v>0</v>
      </c>
      <c r="G2727" s="41">
        <f>TAB_!F3929</f>
        <v>50</v>
      </c>
      <c r="H2727" s="42">
        <f>TAB_!G3929</f>
        <v>60</v>
      </c>
      <c r="I2727" s="41">
        <f>TAB_!H3929</f>
        <v>0</v>
      </c>
      <c r="J2727" s="42">
        <f>TAB_!I3929</f>
        <v>0</v>
      </c>
      <c r="K2727" s="41">
        <f>TAB_!J3929</f>
        <v>0</v>
      </c>
      <c r="L2727" s="42">
        <f>TAB_!K3929</f>
        <v>0</v>
      </c>
      <c r="M2727" s="136">
        <f>TAB_!L3929</f>
        <v>17.399999999999999</v>
      </c>
      <c r="N2727" s="42">
        <f>TAB_!M3929</f>
        <v>16.399999999999999</v>
      </c>
    </row>
    <row r="2728" spans="2:14">
      <c r="B2728" s="142" t="str">
        <f>TAB_!A3930</f>
        <v>Total</v>
      </c>
      <c r="C2728" s="136">
        <f>TAB_!B3930</f>
        <v>100</v>
      </c>
      <c r="D2728" s="42">
        <f>TAB_!C3930</f>
        <v>100</v>
      </c>
      <c r="E2728" s="41">
        <f>TAB_!D3930</f>
        <v>100</v>
      </c>
      <c r="F2728" s="42">
        <f>TAB_!E3930</f>
        <v>100</v>
      </c>
      <c r="G2728" s="41">
        <f>TAB_!F3930</f>
        <v>100</v>
      </c>
      <c r="H2728" s="42">
        <f>TAB_!G3930</f>
        <v>100</v>
      </c>
      <c r="I2728" s="41">
        <f>TAB_!H3930</f>
        <v>0</v>
      </c>
      <c r="J2728" s="42">
        <f>TAB_!I3930</f>
        <v>0</v>
      </c>
      <c r="K2728" s="41">
        <f>TAB_!J3930</f>
        <v>0</v>
      </c>
      <c r="L2728" s="42">
        <f>TAB_!K3930</f>
        <v>0</v>
      </c>
      <c r="M2728" s="136">
        <f>TAB_!L3930</f>
        <v>100</v>
      </c>
      <c r="N2728" s="42">
        <f>TAB_!M3930</f>
        <v>100</v>
      </c>
    </row>
    <row r="2729" spans="2:14">
      <c r="B2729" s="143" t="str">
        <f>TAB_!A3931</f>
        <v>Numero de entrevistados</v>
      </c>
      <c r="C2729" s="137">
        <f>TAB_!B3931</f>
        <v>38</v>
      </c>
      <c r="D2729" s="44">
        <f>TAB_!C3931</f>
        <v>44</v>
      </c>
      <c r="E2729" s="43">
        <f>TAB_!D3931</f>
        <v>4</v>
      </c>
      <c r="F2729" s="44">
        <f>TAB_!E3931</f>
        <v>6</v>
      </c>
      <c r="G2729" s="43">
        <f>TAB_!F3931</f>
        <v>4</v>
      </c>
      <c r="H2729" s="44">
        <f>TAB_!G3931</f>
        <v>5</v>
      </c>
      <c r="I2729" s="43">
        <f>TAB_!H3931</f>
        <v>0</v>
      </c>
      <c r="J2729" s="44">
        <f>TAB_!I3931</f>
        <v>0</v>
      </c>
      <c r="K2729" s="43">
        <f>TAB_!J3931</f>
        <v>0</v>
      </c>
      <c r="L2729" s="44">
        <f>TAB_!K3931</f>
        <v>0</v>
      </c>
      <c r="M2729" s="137">
        <f>TAB_!L3931</f>
        <v>46</v>
      </c>
      <c r="N2729" s="44">
        <f>TAB_!M3931</f>
        <v>55</v>
      </c>
    </row>
    <row r="2730" spans="2:14">
      <c r="B2730" s="161" t="str">
        <f>TAB_!A3932</f>
        <v>TOP TWO BOX</v>
      </c>
      <c r="C2730" s="138">
        <f>TAB_!B3932</f>
        <v>60.5</v>
      </c>
      <c r="D2730" s="36">
        <f>TAB_!C3932</f>
        <v>52.3</v>
      </c>
      <c r="E2730" s="35">
        <f>TAB_!D3932</f>
        <v>25</v>
      </c>
      <c r="F2730" s="36">
        <f>TAB_!E3932</f>
        <v>66.7</v>
      </c>
      <c r="G2730" s="35">
        <f>TAB_!F3932</f>
        <v>50</v>
      </c>
      <c r="H2730" s="36">
        <f>TAB_!G3932</f>
        <v>40</v>
      </c>
      <c r="I2730" s="35">
        <f>TAB_!H3932</f>
        <v>0</v>
      </c>
      <c r="J2730" s="36">
        <f>TAB_!I3932</f>
        <v>0</v>
      </c>
      <c r="K2730" s="35">
        <f>TAB_!J3932</f>
        <v>0</v>
      </c>
      <c r="L2730" s="36">
        <f>TAB_!K3932</f>
        <v>0</v>
      </c>
      <c r="M2730" s="138">
        <f>TAB_!L3932</f>
        <v>56.5</v>
      </c>
      <c r="N2730" s="36">
        <f>TAB_!M3932</f>
        <v>52.7</v>
      </c>
    </row>
    <row r="2731" spans="2:14">
      <c r="B2731" s="142" t="str">
        <f>TAB_!A3933</f>
        <v>BOTTOM TWO BOX</v>
      </c>
      <c r="C2731" s="136">
        <f>TAB_!B3933</f>
        <v>5.3</v>
      </c>
      <c r="D2731" s="42">
        <f>TAB_!C3933</f>
        <v>9.1</v>
      </c>
      <c r="E2731" s="41">
        <f>TAB_!D3933</f>
        <v>25</v>
      </c>
      <c r="F2731" s="42">
        <f>TAB_!E3933</f>
        <v>33.299999999999997</v>
      </c>
      <c r="G2731" s="41">
        <f>TAB_!F3933</f>
        <v>0</v>
      </c>
      <c r="H2731" s="42">
        <f>TAB_!G3933</f>
        <v>0</v>
      </c>
      <c r="I2731" s="41">
        <f>TAB_!H3933</f>
        <v>0</v>
      </c>
      <c r="J2731" s="42">
        <f>TAB_!I3933</f>
        <v>0</v>
      </c>
      <c r="K2731" s="41">
        <f>TAB_!J3933</f>
        <v>0</v>
      </c>
      <c r="L2731" s="42">
        <f>TAB_!K3933</f>
        <v>0</v>
      </c>
      <c r="M2731" s="136">
        <f>TAB_!L3933</f>
        <v>6.5</v>
      </c>
      <c r="N2731" s="42">
        <f>TAB_!M3933</f>
        <v>10.9</v>
      </c>
    </row>
    <row r="2732" spans="2:14">
      <c r="B2732" s="161" t="str">
        <f>TAB_!A3934</f>
        <v>Media Escala de 1 a 5</v>
      </c>
      <c r="C2732" s="139">
        <f>TAB_!B3934</f>
        <v>3.8</v>
      </c>
      <c r="D2732" s="38">
        <f>TAB_!C3934</f>
        <v>3.7</v>
      </c>
      <c r="E2732" s="37">
        <f>TAB_!D3934</f>
        <v>3.5</v>
      </c>
      <c r="F2732" s="38">
        <f>TAB_!E3934</f>
        <v>3.3</v>
      </c>
      <c r="G2732" s="37">
        <f>TAB_!F3934</f>
        <v>4.5</v>
      </c>
      <c r="H2732" s="38">
        <f>TAB_!G3934</f>
        <v>5</v>
      </c>
      <c r="I2732" s="37">
        <f>TAB_!H3934</f>
        <v>0</v>
      </c>
      <c r="J2732" s="38">
        <f>TAB_!I3934</f>
        <v>0</v>
      </c>
      <c r="K2732" s="37">
        <f>TAB_!J3934</f>
        <v>0</v>
      </c>
      <c r="L2732" s="38">
        <f>TAB_!K3934</f>
        <v>0</v>
      </c>
      <c r="M2732" s="139">
        <f>TAB_!L3934</f>
        <v>3.8</v>
      </c>
      <c r="N2732" s="38">
        <f>TAB_!M3934</f>
        <v>3.7</v>
      </c>
    </row>
    <row r="2733" spans="2:14" ht="15" thickBot="1">
      <c r="B2733" s="162" t="str">
        <f>TAB_!A3935</f>
        <v>Índice Escala de 1 a 100</v>
      </c>
      <c r="C2733" s="140">
        <f>TAB_!B3935</f>
        <v>69.099999999999994</v>
      </c>
      <c r="D2733" s="46">
        <f>TAB_!C3935</f>
        <v>66.400000000000006</v>
      </c>
      <c r="E2733" s="45">
        <f>TAB_!D3935</f>
        <v>62.5</v>
      </c>
      <c r="F2733" s="46">
        <f>TAB_!E3935</f>
        <v>58.3</v>
      </c>
      <c r="G2733" s="45">
        <f>TAB_!F3935</f>
        <v>87.5</v>
      </c>
      <c r="H2733" s="46">
        <f>TAB_!G3935</f>
        <v>100</v>
      </c>
      <c r="I2733" s="45">
        <f>TAB_!H3935</f>
        <v>0</v>
      </c>
      <c r="J2733" s="46">
        <f>TAB_!I3935</f>
        <v>0</v>
      </c>
      <c r="K2733" s="45">
        <f>TAB_!J3935</f>
        <v>0</v>
      </c>
      <c r="L2733" s="46">
        <f>TAB_!K3935</f>
        <v>0</v>
      </c>
      <c r="M2733" s="140">
        <f>TAB_!L3935</f>
        <v>69.7</v>
      </c>
      <c r="N2733" s="46">
        <f>TAB_!M3935</f>
        <v>66.8</v>
      </c>
    </row>
    <row r="2734" spans="2:14">
      <c r="C2734" s="33"/>
      <c r="D2734" s="33"/>
      <c r="E2734" s="33"/>
      <c r="F2734" s="33"/>
      <c r="G2734" s="33"/>
      <c r="H2734" s="33"/>
      <c r="I2734" s="33"/>
      <c r="J2734" s="33"/>
      <c r="K2734" s="33"/>
      <c r="L2734" s="33"/>
      <c r="M2734" s="33"/>
      <c r="N2734" s="33"/>
    </row>
    <row r="2735" spans="2:14">
      <c r="C2735" s="33"/>
      <c r="D2735" s="33"/>
      <c r="E2735" s="33"/>
      <c r="F2735" s="33"/>
      <c r="G2735" s="33"/>
      <c r="H2735" s="33"/>
      <c r="I2735" s="33"/>
      <c r="J2735" s="33"/>
      <c r="K2735" s="33"/>
      <c r="L2735" s="33"/>
      <c r="M2735" s="33"/>
      <c r="N2735" s="33"/>
    </row>
    <row r="2736" spans="2:14">
      <c r="B2736" s="141" t="str">
        <f>TAB_!A3938</f>
        <v>Considera que en términos generales los laboratorios, talleres y aulas especializadas con las que cuenta la Universidad para el desarrollo de sus actividades académicas son:</v>
      </c>
      <c r="C2736" s="33"/>
      <c r="D2736" s="33"/>
      <c r="E2736" s="33"/>
      <c r="F2736" s="33"/>
      <c r="G2736" s="33"/>
      <c r="H2736" s="33"/>
      <c r="I2736" s="33"/>
      <c r="J2736" s="33"/>
      <c r="K2736" s="33"/>
      <c r="L2736" s="33"/>
      <c r="M2736" s="33"/>
      <c r="N2736" s="33"/>
    </row>
    <row r="2737" spans="2:14" ht="15" thickBot="1">
      <c r="B2737" s="141" t="str">
        <f>TAB_!A3939</f>
        <v>Bien aprovechados (uso frecuente)</v>
      </c>
      <c r="C2737" s="33"/>
      <c r="D2737" s="33"/>
      <c r="E2737" s="33"/>
      <c r="F2737" s="33"/>
      <c r="G2737" s="33"/>
      <c r="H2737" s="33"/>
      <c r="I2737" s="33"/>
      <c r="J2737" s="33"/>
      <c r="K2737" s="33"/>
      <c r="L2737" s="33"/>
      <c r="M2737" s="33"/>
      <c r="N2737" s="33"/>
    </row>
    <row r="2738" spans="2:14">
      <c r="B2738" s="160" t="str">
        <f>TAB_!A3947</f>
        <v>(1)Total Desacuerdo</v>
      </c>
      <c r="C2738" s="159">
        <f>TAB_!B3947</f>
        <v>2.6</v>
      </c>
      <c r="D2738" s="158">
        <f>TAB_!C3947</f>
        <v>4.5</v>
      </c>
      <c r="E2738" s="157">
        <f>TAB_!D3947</f>
        <v>0</v>
      </c>
      <c r="F2738" s="158">
        <f>TAB_!E3947</f>
        <v>0</v>
      </c>
      <c r="G2738" s="157">
        <f>TAB_!F3947</f>
        <v>0</v>
      </c>
      <c r="H2738" s="158">
        <f>TAB_!G3947</f>
        <v>0</v>
      </c>
      <c r="I2738" s="157">
        <f>TAB_!H3947</f>
        <v>0</v>
      </c>
      <c r="J2738" s="158">
        <f>TAB_!I3947</f>
        <v>0</v>
      </c>
      <c r="K2738" s="157">
        <f>TAB_!J3947</f>
        <v>0</v>
      </c>
      <c r="L2738" s="158">
        <f>TAB_!K3947</f>
        <v>0</v>
      </c>
      <c r="M2738" s="159">
        <f>TAB_!L3947</f>
        <v>2.2000000000000002</v>
      </c>
      <c r="N2738" s="158">
        <f>TAB_!M3947</f>
        <v>3.6</v>
      </c>
    </row>
    <row r="2739" spans="2:14">
      <c r="B2739" s="142" t="str">
        <f>TAB_!A3948</f>
        <v>(2)Desacuerdo</v>
      </c>
      <c r="C2739" s="136">
        <f>TAB_!B3948</f>
        <v>5.3</v>
      </c>
      <c r="D2739" s="42">
        <f>TAB_!C3948</f>
        <v>2.2999999999999998</v>
      </c>
      <c r="E2739" s="41">
        <f>TAB_!D3948</f>
        <v>0</v>
      </c>
      <c r="F2739" s="42">
        <f>TAB_!E3948</f>
        <v>0</v>
      </c>
      <c r="G2739" s="41">
        <f>TAB_!F3948</f>
        <v>0</v>
      </c>
      <c r="H2739" s="42">
        <f>TAB_!G3948</f>
        <v>0</v>
      </c>
      <c r="I2739" s="41">
        <f>TAB_!H3948</f>
        <v>0</v>
      </c>
      <c r="J2739" s="42">
        <f>TAB_!I3948</f>
        <v>0</v>
      </c>
      <c r="K2739" s="41">
        <f>TAB_!J3948</f>
        <v>0</v>
      </c>
      <c r="L2739" s="42">
        <f>TAB_!K3948</f>
        <v>0</v>
      </c>
      <c r="M2739" s="136">
        <f>TAB_!L3948</f>
        <v>4.3</v>
      </c>
      <c r="N2739" s="42">
        <f>TAB_!M3948</f>
        <v>1.8</v>
      </c>
    </row>
    <row r="2740" spans="2:14">
      <c r="B2740" s="142" t="str">
        <f>TAB_!A3949</f>
        <v>(3)Medianamente de acuerdo</v>
      </c>
      <c r="C2740" s="136">
        <f>TAB_!B3949</f>
        <v>28.9</v>
      </c>
      <c r="D2740" s="42">
        <f>TAB_!C3949</f>
        <v>18.2</v>
      </c>
      <c r="E2740" s="41">
        <f>TAB_!D3949</f>
        <v>0</v>
      </c>
      <c r="F2740" s="42">
        <f>TAB_!E3949</f>
        <v>33.299999999999997</v>
      </c>
      <c r="G2740" s="41">
        <f>TAB_!F3949</f>
        <v>0</v>
      </c>
      <c r="H2740" s="42">
        <f>TAB_!G3949</f>
        <v>0</v>
      </c>
      <c r="I2740" s="41">
        <f>TAB_!H3949</f>
        <v>0</v>
      </c>
      <c r="J2740" s="42">
        <f>TAB_!I3949</f>
        <v>0</v>
      </c>
      <c r="K2740" s="41">
        <f>TAB_!J3949</f>
        <v>0</v>
      </c>
      <c r="L2740" s="42">
        <f>TAB_!K3949</f>
        <v>0</v>
      </c>
      <c r="M2740" s="136">
        <f>TAB_!L3949</f>
        <v>23.9</v>
      </c>
      <c r="N2740" s="42">
        <f>TAB_!M3949</f>
        <v>18.2</v>
      </c>
    </row>
    <row r="2741" spans="2:14">
      <c r="B2741" s="142" t="str">
        <f>TAB_!A3950</f>
        <v>(4)Acuerdo</v>
      </c>
      <c r="C2741" s="136">
        <f>TAB_!B3950</f>
        <v>36.799999999999997</v>
      </c>
      <c r="D2741" s="42">
        <f>TAB_!C3950</f>
        <v>38.6</v>
      </c>
      <c r="E2741" s="41">
        <f>TAB_!D3950</f>
        <v>25</v>
      </c>
      <c r="F2741" s="42">
        <f>TAB_!E3950</f>
        <v>66.7</v>
      </c>
      <c r="G2741" s="41">
        <f>TAB_!F3950</f>
        <v>50</v>
      </c>
      <c r="H2741" s="42">
        <f>TAB_!G3950</f>
        <v>0</v>
      </c>
      <c r="I2741" s="41">
        <f>TAB_!H3950</f>
        <v>0</v>
      </c>
      <c r="J2741" s="42">
        <f>TAB_!I3950</f>
        <v>0</v>
      </c>
      <c r="K2741" s="41">
        <f>TAB_!J3950</f>
        <v>0</v>
      </c>
      <c r="L2741" s="42">
        <f>TAB_!K3950</f>
        <v>0</v>
      </c>
      <c r="M2741" s="136">
        <f>TAB_!L3950</f>
        <v>37</v>
      </c>
      <c r="N2741" s="42">
        <f>TAB_!M3950</f>
        <v>38.200000000000003</v>
      </c>
    </row>
    <row r="2742" spans="2:14">
      <c r="B2742" s="142" t="str">
        <f>TAB_!A3951</f>
        <v>(5)Total Acuerdo</v>
      </c>
      <c r="C2742" s="136">
        <f>TAB_!B3951</f>
        <v>15.8</v>
      </c>
      <c r="D2742" s="42">
        <f>TAB_!C3951</f>
        <v>20.5</v>
      </c>
      <c r="E2742" s="41">
        <f>TAB_!D3951</f>
        <v>25</v>
      </c>
      <c r="F2742" s="42">
        <f>TAB_!E3951</f>
        <v>0</v>
      </c>
      <c r="G2742" s="41">
        <f>TAB_!F3951</f>
        <v>0</v>
      </c>
      <c r="H2742" s="42">
        <f>TAB_!G3951</f>
        <v>40</v>
      </c>
      <c r="I2742" s="41">
        <f>TAB_!H3951</f>
        <v>0</v>
      </c>
      <c r="J2742" s="42">
        <f>TAB_!I3951</f>
        <v>0</v>
      </c>
      <c r="K2742" s="41">
        <f>TAB_!J3951</f>
        <v>0</v>
      </c>
      <c r="L2742" s="42">
        <f>TAB_!K3951</f>
        <v>0</v>
      </c>
      <c r="M2742" s="136">
        <f>TAB_!L3951</f>
        <v>15.2</v>
      </c>
      <c r="N2742" s="42">
        <f>TAB_!M3951</f>
        <v>20</v>
      </c>
    </row>
    <row r="2743" spans="2:14">
      <c r="B2743" s="142" t="str">
        <f>TAB_!A3952</f>
        <v>NS/NA</v>
      </c>
      <c r="C2743" s="136">
        <f>TAB_!B3952</f>
        <v>10.5</v>
      </c>
      <c r="D2743" s="42">
        <f>TAB_!C3952</f>
        <v>15.9</v>
      </c>
      <c r="E2743" s="41">
        <f>TAB_!D3952</f>
        <v>50</v>
      </c>
      <c r="F2743" s="42">
        <f>TAB_!E3952</f>
        <v>0</v>
      </c>
      <c r="G2743" s="41">
        <f>TAB_!F3952</f>
        <v>50</v>
      </c>
      <c r="H2743" s="42">
        <f>TAB_!G3952</f>
        <v>60</v>
      </c>
      <c r="I2743" s="41">
        <f>TAB_!H3952</f>
        <v>0</v>
      </c>
      <c r="J2743" s="42">
        <f>TAB_!I3952</f>
        <v>0</v>
      </c>
      <c r="K2743" s="41">
        <f>TAB_!J3952</f>
        <v>0</v>
      </c>
      <c r="L2743" s="42">
        <f>TAB_!K3952</f>
        <v>0</v>
      </c>
      <c r="M2743" s="136">
        <f>TAB_!L3952</f>
        <v>17.399999999999999</v>
      </c>
      <c r="N2743" s="42">
        <f>TAB_!M3952</f>
        <v>18.2</v>
      </c>
    </row>
    <row r="2744" spans="2:14">
      <c r="B2744" s="142" t="str">
        <f>TAB_!A3953</f>
        <v>Total</v>
      </c>
      <c r="C2744" s="136">
        <f>TAB_!B3953</f>
        <v>100</v>
      </c>
      <c r="D2744" s="42">
        <f>TAB_!C3953</f>
        <v>100</v>
      </c>
      <c r="E2744" s="41">
        <f>TAB_!D3953</f>
        <v>100</v>
      </c>
      <c r="F2744" s="42">
        <f>TAB_!E3953</f>
        <v>100</v>
      </c>
      <c r="G2744" s="41">
        <f>TAB_!F3953</f>
        <v>100</v>
      </c>
      <c r="H2744" s="42">
        <f>TAB_!G3953</f>
        <v>100</v>
      </c>
      <c r="I2744" s="41">
        <f>TAB_!H3953</f>
        <v>0</v>
      </c>
      <c r="J2744" s="42">
        <f>TAB_!I3953</f>
        <v>0</v>
      </c>
      <c r="K2744" s="41">
        <f>TAB_!J3953</f>
        <v>0</v>
      </c>
      <c r="L2744" s="42">
        <f>TAB_!K3953</f>
        <v>0</v>
      </c>
      <c r="M2744" s="136">
        <f>TAB_!L3953</f>
        <v>100</v>
      </c>
      <c r="N2744" s="42">
        <f>TAB_!M3953</f>
        <v>100</v>
      </c>
    </row>
    <row r="2745" spans="2:14">
      <c r="B2745" s="143" t="str">
        <f>TAB_!A3954</f>
        <v>Numero de entrevistados</v>
      </c>
      <c r="C2745" s="137">
        <f>TAB_!B3954</f>
        <v>38</v>
      </c>
      <c r="D2745" s="44">
        <f>TAB_!C3954</f>
        <v>44</v>
      </c>
      <c r="E2745" s="43">
        <f>TAB_!D3954</f>
        <v>4</v>
      </c>
      <c r="F2745" s="44">
        <f>TAB_!E3954</f>
        <v>6</v>
      </c>
      <c r="G2745" s="43">
        <f>TAB_!F3954</f>
        <v>4</v>
      </c>
      <c r="H2745" s="44">
        <f>TAB_!G3954</f>
        <v>5</v>
      </c>
      <c r="I2745" s="43">
        <f>TAB_!H3954</f>
        <v>0</v>
      </c>
      <c r="J2745" s="44">
        <f>TAB_!I3954</f>
        <v>0</v>
      </c>
      <c r="K2745" s="43">
        <f>TAB_!J3954</f>
        <v>0</v>
      </c>
      <c r="L2745" s="44">
        <f>TAB_!K3954</f>
        <v>0</v>
      </c>
      <c r="M2745" s="137">
        <f>TAB_!L3954</f>
        <v>46</v>
      </c>
      <c r="N2745" s="44">
        <f>TAB_!M3954</f>
        <v>55</v>
      </c>
    </row>
    <row r="2746" spans="2:14">
      <c r="B2746" s="161" t="str">
        <f>TAB_!A3955</f>
        <v>TOP TWO BOX</v>
      </c>
      <c r="C2746" s="138">
        <f>TAB_!B3955</f>
        <v>52.6</v>
      </c>
      <c r="D2746" s="36">
        <f>TAB_!C3955</f>
        <v>59.1</v>
      </c>
      <c r="E2746" s="35">
        <f>TAB_!D3955</f>
        <v>50</v>
      </c>
      <c r="F2746" s="36">
        <f>TAB_!E3955</f>
        <v>66.7</v>
      </c>
      <c r="G2746" s="35">
        <f>TAB_!F3955</f>
        <v>50</v>
      </c>
      <c r="H2746" s="36">
        <f>TAB_!G3955</f>
        <v>40</v>
      </c>
      <c r="I2746" s="35">
        <f>TAB_!H3955</f>
        <v>0</v>
      </c>
      <c r="J2746" s="36">
        <f>TAB_!I3955</f>
        <v>0</v>
      </c>
      <c r="K2746" s="35">
        <f>TAB_!J3955</f>
        <v>0</v>
      </c>
      <c r="L2746" s="36">
        <f>TAB_!K3955</f>
        <v>0</v>
      </c>
      <c r="M2746" s="138">
        <f>TAB_!L3955</f>
        <v>52.2</v>
      </c>
      <c r="N2746" s="36">
        <f>TAB_!M3955</f>
        <v>58.2</v>
      </c>
    </row>
    <row r="2747" spans="2:14">
      <c r="B2747" s="142" t="str">
        <f>TAB_!A3956</f>
        <v>BOTTOM TWO BOX</v>
      </c>
      <c r="C2747" s="136">
        <f>TAB_!B3956</f>
        <v>7.9</v>
      </c>
      <c r="D2747" s="42">
        <f>TAB_!C3956</f>
        <v>6.8</v>
      </c>
      <c r="E2747" s="41">
        <f>TAB_!D3956</f>
        <v>0</v>
      </c>
      <c r="F2747" s="42">
        <f>TAB_!E3956</f>
        <v>0</v>
      </c>
      <c r="G2747" s="41">
        <f>TAB_!F3956</f>
        <v>0</v>
      </c>
      <c r="H2747" s="42">
        <f>TAB_!G3956</f>
        <v>0</v>
      </c>
      <c r="I2747" s="41">
        <f>TAB_!H3956</f>
        <v>0</v>
      </c>
      <c r="J2747" s="42">
        <f>TAB_!I3956</f>
        <v>0</v>
      </c>
      <c r="K2747" s="41">
        <f>TAB_!J3956</f>
        <v>0</v>
      </c>
      <c r="L2747" s="42">
        <f>TAB_!K3956</f>
        <v>0</v>
      </c>
      <c r="M2747" s="136">
        <f>TAB_!L3956</f>
        <v>6.5</v>
      </c>
      <c r="N2747" s="42">
        <f>TAB_!M3956</f>
        <v>5.5</v>
      </c>
    </row>
    <row r="2748" spans="2:14">
      <c r="B2748" s="161" t="str">
        <f>TAB_!A3957</f>
        <v>Media Escala de 1 a 5</v>
      </c>
      <c r="C2748" s="139">
        <f>TAB_!B3957</f>
        <v>3.6</v>
      </c>
      <c r="D2748" s="38">
        <f>TAB_!C3957</f>
        <v>3.8</v>
      </c>
      <c r="E2748" s="37">
        <f>TAB_!D3957</f>
        <v>4.5</v>
      </c>
      <c r="F2748" s="38">
        <f>TAB_!E3957</f>
        <v>3.7</v>
      </c>
      <c r="G2748" s="37">
        <f>TAB_!F3957</f>
        <v>4</v>
      </c>
      <c r="H2748" s="38">
        <f>TAB_!G3957</f>
        <v>5</v>
      </c>
      <c r="I2748" s="37">
        <f>TAB_!H3957</f>
        <v>0</v>
      </c>
      <c r="J2748" s="38">
        <f>TAB_!I3957</f>
        <v>0</v>
      </c>
      <c r="K2748" s="37">
        <f>TAB_!J3957</f>
        <v>0</v>
      </c>
      <c r="L2748" s="38">
        <f>TAB_!K3957</f>
        <v>0</v>
      </c>
      <c r="M2748" s="139">
        <f>TAB_!L3957</f>
        <v>3.7</v>
      </c>
      <c r="N2748" s="38">
        <f>TAB_!M3957</f>
        <v>3.8</v>
      </c>
    </row>
    <row r="2749" spans="2:14" ht="15" thickBot="1">
      <c r="B2749" s="162" t="str">
        <f>TAB_!A3958</f>
        <v>Índice Escala de 1 a 100</v>
      </c>
      <c r="C2749" s="140">
        <f>TAB_!B3958</f>
        <v>66.2</v>
      </c>
      <c r="D2749" s="46">
        <f>TAB_!C3958</f>
        <v>70.3</v>
      </c>
      <c r="E2749" s="45">
        <f>TAB_!D3958</f>
        <v>87.5</v>
      </c>
      <c r="F2749" s="46">
        <f>TAB_!E3958</f>
        <v>66.7</v>
      </c>
      <c r="G2749" s="45">
        <f>TAB_!F3958</f>
        <v>75</v>
      </c>
      <c r="H2749" s="46">
        <f>TAB_!G3958</f>
        <v>100</v>
      </c>
      <c r="I2749" s="45">
        <f>TAB_!H3958</f>
        <v>0</v>
      </c>
      <c r="J2749" s="46">
        <f>TAB_!I3958</f>
        <v>0</v>
      </c>
      <c r="K2749" s="45">
        <f>TAB_!J3958</f>
        <v>0</v>
      </c>
      <c r="L2749" s="46">
        <f>TAB_!K3958</f>
        <v>0</v>
      </c>
      <c r="M2749" s="140">
        <f>TAB_!L3958</f>
        <v>67.8</v>
      </c>
      <c r="N2749" s="46">
        <f>TAB_!M3958</f>
        <v>71.099999999999994</v>
      </c>
    </row>
    <row r="2750" spans="2:14">
      <c r="C2750" s="33"/>
      <c r="D2750" s="33"/>
      <c r="E2750" s="33"/>
      <c r="F2750" s="33"/>
      <c r="G2750" s="33"/>
      <c r="H2750" s="33"/>
      <c r="I2750" s="33"/>
      <c r="J2750" s="33"/>
      <c r="K2750" s="33"/>
      <c r="L2750" s="33"/>
      <c r="M2750" s="33"/>
      <c r="N2750" s="33"/>
    </row>
    <row r="2751" spans="2:14">
      <c r="C2751" s="33"/>
      <c r="D2751" s="33"/>
      <c r="E2751" s="33"/>
      <c r="F2751" s="33"/>
      <c r="G2751" s="33"/>
      <c r="H2751" s="33"/>
      <c r="I2751" s="33"/>
      <c r="J2751" s="33"/>
      <c r="K2751" s="33"/>
      <c r="L2751" s="33"/>
      <c r="M2751" s="33"/>
      <c r="N2751" s="33"/>
    </row>
    <row r="2752" spans="2:14" ht="15" thickBot="1">
      <c r="B2752" s="141" t="str">
        <f>TAB_!A3961</f>
        <v>¿Considera que en términos generales los recursos físicos asignados a las actividades académicas son acordes con las necesidades del programa?</v>
      </c>
      <c r="C2752" s="33"/>
      <c r="D2752" s="33"/>
      <c r="E2752" s="33"/>
      <c r="F2752" s="33"/>
      <c r="G2752" s="33"/>
      <c r="H2752" s="33"/>
      <c r="I2752" s="33"/>
      <c r="J2752" s="33"/>
      <c r="K2752" s="33"/>
      <c r="L2752" s="33"/>
      <c r="M2752" s="33"/>
      <c r="N2752" s="33"/>
    </row>
    <row r="2753" spans="2:14">
      <c r="B2753" s="160" t="str">
        <f>TAB_!A3969</f>
        <v>(1)Total Desacuerdo</v>
      </c>
      <c r="C2753" s="159">
        <f>TAB_!B3969</f>
        <v>0</v>
      </c>
      <c r="D2753" s="158">
        <f>TAB_!C3969</f>
        <v>0</v>
      </c>
      <c r="E2753" s="157">
        <f>TAB_!D3969</f>
        <v>0</v>
      </c>
      <c r="F2753" s="158">
        <f>TAB_!E3969</f>
        <v>0</v>
      </c>
      <c r="G2753" s="157">
        <f>TAB_!F3969</f>
        <v>0</v>
      </c>
      <c r="H2753" s="158">
        <f>TAB_!G3969</f>
        <v>0</v>
      </c>
      <c r="I2753" s="157">
        <f>TAB_!H3969</f>
        <v>0</v>
      </c>
      <c r="J2753" s="158">
        <f>TAB_!I3969</f>
        <v>0</v>
      </c>
      <c r="K2753" s="157">
        <f>TAB_!J3969</f>
        <v>0</v>
      </c>
      <c r="L2753" s="158">
        <f>TAB_!K3969</f>
        <v>0</v>
      </c>
      <c r="M2753" s="159">
        <f>TAB_!L3969</f>
        <v>0</v>
      </c>
      <c r="N2753" s="158">
        <f>TAB_!M3969</f>
        <v>0</v>
      </c>
    </row>
    <row r="2754" spans="2:14">
      <c r="B2754" s="142" t="str">
        <f>TAB_!A3970</f>
        <v>(2)Desacuerdo</v>
      </c>
      <c r="C2754" s="136">
        <f>TAB_!B3970</f>
        <v>0</v>
      </c>
      <c r="D2754" s="42">
        <f>TAB_!C3970</f>
        <v>0</v>
      </c>
      <c r="E2754" s="41">
        <f>TAB_!D3970</f>
        <v>0</v>
      </c>
      <c r="F2754" s="42">
        <f>TAB_!E3970</f>
        <v>16.7</v>
      </c>
      <c r="G2754" s="41">
        <f>TAB_!F3970</f>
        <v>0</v>
      </c>
      <c r="H2754" s="42">
        <f>TAB_!G3970</f>
        <v>0</v>
      </c>
      <c r="I2754" s="41">
        <f>TAB_!H3970</f>
        <v>0</v>
      </c>
      <c r="J2754" s="42">
        <f>TAB_!I3970</f>
        <v>0</v>
      </c>
      <c r="K2754" s="41">
        <f>TAB_!J3970</f>
        <v>0</v>
      </c>
      <c r="L2754" s="42">
        <f>TAB_!K3970</f>
        <v>0</v>
      </c>
      <c r="M2754" s="136">
        <f>TAB_!L3970</f>
        <v>0</v>
      </c>
      <c r="N2754" s="42">
        <f>TAB_!M3970</f>
        <v>10</v>
      </c>
    </row>
    <row r="2755" spans="2:14">
      <c r="B2755" s="142" t="str">
        <f>TAB_!A3971</f>
        <v>(3)Medianamente de acuerdo</v>
      </c>
      <c r="C2755" s="136">
        <f>TAB_!B3971</f>
        <v>0</v>
      </c>
      <c r="D2755" s="42">
        <f>TAB_!C3971</f>
        <v>0</v>
      </c>
      <c r="E2755" s="41">
        <f>TAB_!D3971</f>
        <v>75</v>
      </c>
      <c r="F2755" s="42">
        <f>TAB_!E3971</f>
        <v>16.7</v>
      </c>
      <c r="G2755" s="41">
        <f>TAB_!F3971</f>
        <v>0</v>
      </c>
      <c r="H2755" s="42">
        <f>TAB_!G3971</f>
        <v>0</v>
      </c>
      <c r="I2755" s="41">
        <f>TAB_!H3971</f>
        <v>0</v>
      </c>
      <c r="J2755" s="42">
        <f>TAB_!I3971</f>
        <v>0</v>
      </c>
      <c r="K2755" s="41">
        <f>TAB_!J3971</f>
        <v>0</v>
      </c>
      <c r="L2755" s="42">
        <f>TAB_!K3971</f>
        <v>0</v>
      </c>
      <c r="M2755" s="136">
        <f>TAB_!L3971</f>
        <v>33.299999999999997</v>
      </c>
      <c r="N2755" s="42">
        <f>TAB_!M3971</f>
        <v>10</v>
      </c>
    </row>
    <row r="2756" spans="2:14">
      <c r="B2756" s="142" t="str">
        <f>TAB_!A3972</f>
        <v>(4)Acuerdo</v>
      </c>
      <c r="C2756" s="136">
        <f>TAB_!B3972</f>
        <v>0</v>
      </c>
      <c r="D2756" s="42">
        <f>TAB_!C3972</f>
        <v>0</v>
      </c>
      <c r="E2756" s="41">
        <f>TAB_!D3972</f>
        <v>25</v>
      </c>
      <c r="F2756" s="42">
        <f>TAB_!E3972</f>
        <v>66.7</v>
      </c>
      <c r="G2756" s="41">
        <f>TAB_!F3972</f>
        <v>0</v>
      </c>
      <c r="H2756" s="42">
        <f>TAB_!G3972</f>
        <v>0</v>
      </c>
      <c r="I2756" s="41">
        <f>TAB_!H3972</f>
        <v>20</v>
      </c>
      <c r="J2756" s="42">
        <f>TAB_!I3972</f>
        <v>50</v>
      </c>
      <c r="K2756" s="41">
        <f>TAB_!J3972</f>
        <v>0</v>
      </c>
      <c r="L2756" s="42">
        <f>TAB_!K3972</f>
        <v>0</v>
      </c>
      <c r="M2756" s="136">
        <f>TAB_!L3972</f>
        <v>22.2</v>
      </c>
      <c r="N2756" s="42">
        <f>TAB_!M3972</f>
        <v>60</v>
      </c>
    </row>
    <row r="2757" spans="2:14">
      <c r="B2757" s="142" t="str">
        <f>TAB_!A3973</f>
        <v>(5)Total Acuerdo</v>
      </c>
      <c r="C2757" s="136">
        <f>TAB_!B3973</f>
        <v>0</v>
      </c>
      <c r="D2757" s="42">
        <f>TAB_!C3973</f>
        <v>0</v>
      </c>
      <c r="E2757" s="41">
        <f>TAB_!D3973</f>
        <v>0</v>
      </c>
      <c r="F2757" s="42">
        <f>TAB_!E3973</f>
        <v>0</v>
      </c>
      <c r="G2757" s="41">
        <f>TAB_!F3973</f>
        <v>0</v>
      </c>
      <c r="H2757" s="42">
        <f>TAB_!G3973</f>
        <v>0</v>
      </c>
      <c r="I2757" s="41">
        <f>TAB_!H3973</f>
        <v>80</v>
      </c>
      <c r="J2757" s="42">
        <f>TAB_!I3973</f>
        <v>50</v>
      </c>
      <c r="K2757" s="41">
        <f>TAB_!J3973</f>
        <v>0</v>
      </c>
      <c r="L2757" s="42">
        <f>TAB_!K3973</f>
        <v>0</v>
      </c>
      <c r="M2757" s="136">
        <f>TAB_!L3973</f>
        <v>44.4</v>
      </c>
      <c r="N2757" s="42">
        <f>TAB_!M3973</f>
        <v>20</v>
      </c>
    </row>
    <row r="2758" spans="2:14">
      <c r="B2758" s="142" t="str">
        <f>TAB_!A3974</f>
        <v>NS/NA</v>
      </c>
      <c r="C2758" s="136">
        <f>TAB_!B3974</f>
        <v>0</v>
      </c>
      <c r="D2758" s="42">
        <f>TAB_!C3974</f>
        <v>0</v>
      </c>
      <c r="E2758" s="41">
        <f>TAB_!D3974</f>
        <v>0</v>
      </c>
      <c r="F2758" s="42">
        <f>TAB_!E3974</f>
        <v>0</v>
      </c>
      <c r="G2758" s="41">
        <f>TAB_!F3974</f>
        <v>0</v>
      </c>
      <c r="H2758" s="42">
        <f>TAB_!G3974</f>
        <v>0</v>
      </c>
      <c r="I2758" s="41">
        <f>TAB_!H3974</f>
        <v>0</v>
      </c>
      <c r="J2758" s="42">
        <f>TAB_!I3974</f>
        <v>0</v>
      </c>
      <c r="K2758" s="41">
        <f>TAB_!J3974</f>
        <v>0</v>
      </c>
      <c r="L2758" s="42">
        <f>TAB_!K3974</f>
        <v>0</v>
      </c>
      <c r="M2758" s="136">
        <f>TAB_!L3974</f>
        <v>0</v>
      </c>
      <c r="N2758" s="42">
        <f>TAB_!M3974</f>
        <v>0</v>
      </c>
    </row>
    <row r="2759" spans="2:14">
      <c r="B2759" s="142" t="str">
        <f>TAB_!A3975</f>
        <v>Total</v>
      </c>
      <c r="C2759" s="136">
        <f>TAB_!B3975</f>
        <v>0</v>
      </c>
      <c r="D2759" s="42">
        <f>TAB_!C3975</f>
        <v>0</v>
      </c>
      <c r="E2759" s="41">
        <f>TAB_!D3975</f>
        <v>100</v>
      </c>
      <c r="F2759" s="42">
        <f>TAB_!E3975</f>
        <v>100</v>
      </c>
      <c r="G2759" s="41">
        <f>TAB_!F3975</f>
        <v>0</v>
      </c>
      <c r="H2759" s="42">
        <f>TAB_!G3975</f>
        <v>0</v>
      </c>
      <c r="I2759" s="41">
        <f>TAB_!H3975</f>
        <v>100</v>
      </c>
      <c r="J2759" s="42">
        <f>TAB_!I3975</f>
        <v>100</v>
      </c>
      <c r="K2759" s="41">
        <f>TAB_!J3975</f>
        <v>0</v>
      </c>
      <c r="L2759" s="42">
        <f>TAB_!K3975</f>
        <v>0</v>
      </c>
      <c r="M2759" s="136">
        <f>TAB_!L3975</f>
        <v>100</v>
      </c>
      <c r="N2759" s="42">
        <f>TAB_!M3975</f>
        <v>100</v>
      </c>
    </row>
    <row r="2760" spans="2:14">
      <c r="B2760" s="143" t="str">
        <f>TAB_!A3976</f>
        <v>Numero de entrevistados</v>
      </c>
      <c r="C2760" s="137">
        <f>TAB_!B3976</f>
        <v>0</v>
      </c>
      <c r="D2760" s="44">
        <f>TAB_!C3976</f>
        <v>0</v>
      </c>
      <c r="E2760" s="43">
        <f>TAB_!D3976</f>
        <v>4</v>
      </c>
      <c r="F2760" s="44">
        <f>TAB_!E3976</f>
        <v>6</v>
      </c>
      <c r="G2760" s="43">
        <f>TAB_!F3976</f>
        <v>0</v>
      </c>
      <c r="H2760" s="44">
        <f>TAB_!G3976</f>
        <v>0</v>
      </c>
      <c r="I2760" s="43">
        <f>TAB_!H3976</f>
        <v>5</v>
      </c>
      <c r="J2760" s="44">
        <f>TAB_!I3976</f>
        <v>4</v>
      </c>
      <c r="K2760" s="43">
        <f>TAB_!J3976</f>
        <v>0</v>
      </c>
      <c r="L2760" s="44">
        <f>TAB_!K3976</f>
        <v>0</v>
      </c>
      <c r="M2760" s="137">
        <f>TAB_!L3976</f>
        <v>9</v>
      </c>
      <c r="N2760" s="44">
        <f>TAB_!M3976</f>
        <v>10</v>
      </c>
    </row>
    <row r="2761" spans="2:14">
      <c r="B2761" s="161" t="str">
        <f>TAB_!A3977</f>
        <v>TOP TWO BOX</v>
      </c>
      <c r="C2761" s="138">
        <f>TAB_!B3977</f>
        <v>0</v>
      </c>
      <c r="D2761" s="36">
        <f>TAB_!C3977</f>
        <v>0</v>
      </c>
      <c r="E2761" s="35">
        <f>TAB_!D3977</f>
        <v>25</v>
      </c>
      <c r="F2761" s="36">
        <f>TAB_!E3977</f>
        <v>66.7</v>
      </c>
      <c r="G2761" s="35">
        <f>TAB_!F3977</f>
        <v>0</v>
      </c>
      <c r="H2761" s="36">
        <f>TAB_!G3977</f>
        <v>0</v>
      </c>
      <c r="I2761" s="35">
        <f>TAB_!H3977</f>
        <v>100</v>
      </c>
      <c r="J2761" s="36">
        <f>TAB_!I3977</f>
        <v>100</v>
      </c>
      <c r="K2761" s="35">
        <f>TAB_!J3977</f>
        <v>0</v>
      </c>
      <c r="L2761" s="36">
        <f>TAB_!K3977</f>
        <v>0</v>
      </c>
      <c r="M2761" s="138">
        <f>TAB_!L3977</f>
        <v>66.7</v>
      </c>
      <c r="N2761" s="36">
        <f>TAB_!M3977</f>
        <v>80</v>
      </c>
    </row>
    <row r="2762" spans="2:14">
      <c r="B2762" s="142" t="str">
        <f>TAB_!A3978</f>
        <v>BOTTOM TWO BOX</v>
      </c>
      <c r="C2762" s="136">
        <f>TAB_!B3978</f>
        <v>0</v>
      </c>
      <c r="D2762" s="42">
        <f>TAB_!C3978</f>
        <v>0</v>
      </c>
      <c r="E2762" s="41">
        <f>TAB_!D3978</f>
        <v>0</v>
      </c>
      <c r="F2762" s="42">
        <f>TAB_!E3978</f>
        <v>16.7</v>
      </c>
      <c r="G2762" s="41">
        <f>TAB_!F3978</f>
        <v>0</v>
      </c>
      <c r="H2762" s="42">
        <f>TAB_!G3978</f>
        <v>0</v>
      </c>
      <c r="I2762" s="41">
        <f>TAB_!H3978</f>
        <v>0</v>
      </c>
      <c r="J2762" s="42">
        <f>TAB_!I3978</f>
        <v>0</v>
      </c>
      <c r="K2762" s="41">
        <f>TAB_!J3978</f>
        <v>0</v>
      </c>
      <c r="L2762" s="42">
        <f>TAB_!K3978</f>
        <v>0</v>
      </c>
      <c r="M2762" s="136">
        <f>TAB_!L3978</f>
        <v>0</v>
      </c>
      <c r="N2762" s="42">
        <f>TAB_!M3978</f>
        <v>10</v>
      </c>
    </row>
    <row r="2763" spans="2:14">
      <c r="B2763" s="161" t="str">
        <f>TAB_!A3979</f>
        <v>Media Escala de 1 a 5</v>
      </c>
      <c r="C2763" s="139">
        <f>TAB_!B3979</f>
        <v>0</v>
      </c>
      <c r="D2763" s="38">
        <f>TAB_!C3979</f>
        <v>0</v>
      </c>
      <c r="E2763" s="37">
        <f>TAB_!D3979</f>
        <v>3.3</v>
      </c>
      <c r="F2763" s="38">
        <f>TAB_!E3979</f>
        <v>3.5</v>
      </c>
      <c r="G2763" s="37">
        <f>TAB_!F3979</f>
        <v>0</v>
      </c>
      <c r="H2763" s="38">
        <f>TAB_!G3979</f>
        <v>0</v>
      </c>
      <c r="I2763" s="37">
        <f>TAB_!H3979</f>
        <v>4.8</v>
      </c>
      <c r="J2763" s="38">
        <f>TAB_!I3979</f>
        <v>4.5</v>
      </c>
      <c r="K2763" s="37">
        <f>TAB_!J3979</f>
        <v>0</v>
      </c>
      <c r="L2763" s="38">
        <f>TAB_!K3979</f>
        <v>0</v>
      </c>
      <c r="M2763" s="139">
        <f>TAB_!L3979</f>
        <v>4.0999999999999996</v>
      </c>
      <c r="N2763" s="38">
        <f>TAB_!M3979</f>
        <v>3.9</v>
      </c>
    </row>
    <row r="2764" spans="2:14" ht="15" thickBot="1">
      <c r="B2764" s="162" t="str">
        <f>TAB_!A3980</f>
        <v>Índice Escala de 1 a 100</v>
      </c>
      <c r="C2764" s="140">
        <f>TAB_!B3980</f>
        <v>0</v>
      </c>
      <c r="D2764" s="46">
        <f>TAB_!C3980</f>
        <v>0</v>
      </c>
      <c r="E2764" s="45">
        <f>TAB_!D3980</f>
        <v>56.3</v>
      </c>
      <c r="F2764" s="46">
        <f>TAB_!E3980</f>
        <v>62.5</v>
      </c>
      <c r="G2764" s="45">
        <f>TAB_!F3980</f>
        <v>0</v>
      </c>
      <c r="H2764" s="46">
        <f>TAB_!G3980</f>
        <v>0</v>
      </c>
      <c r="I2764" s="45">
        <f>TAB_!H3980</f>
        <v>95</v>
      </c>
      <c r="J2764" s="46">
        <f>TAB_!I3980</f>
        <v>87.5</v>
      </c>
      <c r="K2764" s="45">
        <f>TAB_!J3980</f>
        <v>0</v>
      </c>
      <c r="L2764" s="46">
        <f>TAB_!K3980</f>
        <v>0</v>
      </c>
      <c r="M2764" s="140">
        <f>TAB_!L3980</f>
        <v>77.8</v>
      </c>
      <c r="N2764" s="46">
        <f>TAB_!M3980</f>
        <v>72.5</v>
      </c>
    </row>
    <row r="2765" spans="2:14">
      <c r="C2765" s="33"/>
      <c r="D2765" s="33"/>
      <c r="E2765" s="33"/>
      <c r="F2765" s="33"/>
      <c r="G2765" s="33"/>
      <c r="H2765" s="33"/>
      <c r="I2765" s="33"/>
      <c r="J2765" s="33"/>
      <c r="K2765" s="33"/>
      <c r="L2765" s="33"/>
      <c r="M2765" s="33"/>
      <c r="N2765" s="33"/>
    </row>
    <row r="2766" spans="2:14">
      <c r="C2766" s="33"/>
      <c r="D2766" s="33"/>
      <c r="E2766" s="33"/>
      <c r="F2766" s="33"/>
      <c r="G2766" s="33"/>
      <c r="H2766" s="33"/>
      <c r="I2766" s="33"/>
      <c r="J2766" s="33"/>
      <c r="K2766" s="33"/>
      <c r="L2766" s="33"/>
      <c r="M2766" s="33"/>
      <c r="N2766" s="33"/>
    </row>
    <row r="2767" spans="2:14">
      <c r="B2767" s="141" t="str">
        <f>TAB_!A3983</f>
        <v>Evalúe la planta física de la Universidad para el desarrollo de las funciones académicas y administrativas según los siguientes criterios:</v>
      </c>
      <c r="C2767" s="33"/>
      <c r="D2767" s="33"/>
      <c r="E2767" s="33"/>
      <c r="F2767" s="33"/>
      <c r="G2767" s="33"/>
      <c r="H2767" s="33"/>
      <c r="I2767" s="33"/>
      <c r="J2767" s="33"/>
      <c r="K2767" s="33"/>
      <c r="L2767" s="33"/>
      <c r="M2767" s="33"/>
      <c r="N2767" s="33"/>
    </row>
    <row r="2768" spans="2:14" ht="15" thickBot="1">
      <c r="B2768" s="141" t="str">
        <f>TAB_!A3984</f>
        <v>Suficiencia de espacios</v>
      </c>
      <c r="C2768" s="33"/>
      <c r="D2768" s="33"/>
      <c r="E2768" s="33"/>
      <c r="F2768" s="33"/>
      <c r="G2768" s="33"/>
      <c r="H2768" s="33"/>
      <c r="I2768" s="33"/>
      <c r="J2768" s="33"/>
      <c r="K2768" s="33"/>
      <c r="L2768" s="33"/>
      <c r="M2768" s="33"/>
      <c r="N2768" s="33"/>
    </row>
    <row r="2769" spans="2:14">
      <c r="B2769" s="160" t="str">
        <f>TAB_!A3992</f>
        <v>(1)Muy Malo</v>
      </c>
      <c r="C2769" s="159">
        <f>TAB_!B3992</f>
        <v>2.6</v>
      </c>
      <c r="D2769" s="158">
        <f>TAB_!C3992</f>
        <v>0</v>
      </c>
      <c r="E2769" s="157">
        <f>TAB_!D3992</f>
        <v>0</v>
      </c>
      <c r="F2769" s="158">
        <f>TAB_!E3992</f>
        <v>0</v>
      </c>
      <c r="G2769" s="157">
        <f>TAB_!F3992</f>
        <v>0</v>
      </c>
      <c r="H2769" s="158">
        <f>TAB_!G3992</f>
        <v>0</v>
      </c>
      <c r="I2769" s="157">
        <f>TAB_!H3992</f>
        <v>0</v>
      </c>
      <c r="J2769" s="158">
        <f>TAB_!I3992</f>
        <v>0</v>
      </c>
      <c r="K2769" s="157">
        <f>TAB_!J3992</f>
        <v>0</v>
      </c>
      <c r="L2769" s="158">
        <f>TAB_!K3992</f>
        <v>0</v>
      </c>
      <c r="M2769" s="159">
        <f>TAB_!L3992</f>
        <v>1.8</v>
      </c>
      <c r="N2769" s="158">
        <f>TAB_!M3992</f>
        <v>0</v>
      </c>
    </row>
    <row r="2770" spans="2:14">
      <c r="B2770" s="142" t="str">
        <f>TAB_!A3993</f>
        <v>(2)Malo</v>
      </c>
      <c r="C2770" s="136">
        <f>TAB_!B3993</f>
        <v>5.3</v>
      </c>
      <c r="D2770" s="42">
        <f>TAB_!C3993</f>
        <v>2.2999999999999998</v>
      </c>
      <c r="E2770" s="41">
        <f>TAB_!D3993</f>
        <v>25</v>
      </c>
      <c r="F2770" s="42">
        <f>TAB_!E3993</f>
        <v>0</v>
      </c>
      <c r="G2770" s="41">
        <f>TAB_!F3993</f>
        <v>0</v>
      </c>
      <c r="H2770" s="42">
        <f>TAB_!G3993</f>
        <v>0</v>
      </c>
      <c r="I2770" s="41">
        <f>TAB_!H3993</f>
        <v>0</v>
      </c>
      <c r="J2770" s="42">
        <f>TAB_!I3993</f>
        <v>0</v>
      </c>
      <c r="K2770" s="41">
        <f>TAB_!J3993</f>
        <v>0</v>
      </c>
      <c r="L2770" s="42">
        <f>TAB_!K3993</f>
        <v>0</v>
      </c>
      <c r="M2770" s="136">
        <f>TAB_!L3993</f>
        <v>5.4</v>
      </c>
      <c r="N2770" s="42">
        <f>TAB_!M3993</f>
        <v>1.6</v>
      </c>
    </row>
    <row r="2771" spans="2:14">
      <c r="B2771" s="142" t="str">
        <f>TAB_!A3994</f>
        <v>(3)Regular</v>
      </c>
      <c r="C2771" s="136">
        <f>TAB_!B3994</f>
        <v>21.1</v>
      </c>
      <c r="D2771" s="42">
        <f>TAB_!C3994</f>
        <v>25</v>
      </c>
      <c r="E2771" s="41">
        <f>TAB_!D3994</f>
        <v>50</v>
      </c>
      <c r="F2771" s="42">
        <f>TAB_!E3994</f>
        <v>66.7</v>
      </c>
      <c r="G2771" s="41">
        <f>TAB_!F3994</f>
        <v>0</v>
      </c>
      <c r="H2771" s="42">
        <f>TAB_!G3994</f>
        <v>20</v>
      </c>
      <c r="I2771" s="41">
        <f>TAB_!H3994</f>
        <v>40</v>
      </c>
      <c r="J2771" s="42">
        <f>TAB_!I3994</f>
        <v>25</v>
      </c>
      <c r="K2771" s="41">
        <f>TAB_!J3994</f>
        <v>60</v>
      </c>
      <c r="L2771" s="42">
        <f>TAB_!K3994</f>
        <v>0</v>
      </c>
      <c r="M2771" s="136">
        <f>TAB_!L3994</f>
        <v>26.8</v>
      </c>
      <c r="N2771" s="42">
        <f>TAB_!M3994</f>
        <v>27</v>
      </c>
    </row>
    <row r="2772" spans="2:14">
      <c r="B2772" s="142" t="str">
        <f>TAB_!A3995</f>
        <v>(4)Bueno</v>
      </c>
      <c r="C2772" s="136">
        <f>TAB_!B3995</f>
        <v>36.799999999999997</v>
      </c>
      <c r="D2772" s="42">
        <f>TAB_!C3995</f>
        <v>40.9</v>
      </c>
      <c r="E2772" s="41">
        <f>TAB_!D3995</f>
        <v>25</v>
      </c>
      <c r="F2772" s="42">
        <f>TAB_!E3995</f>
        <v>33.299999999999997</v>
      </c>
      <c r="G2772" s="41">
        <f>TAB_!F3995</f>
        <v>100</v>
      </c>
      <c r="H2772" s="42">
        <f>TAB_!G3995</f>
        <v>60</v>
      </c>
      <c r="I2772" s="41">
        <f>TAB_!H3995</f>
        <v>20</v>
      </c>
      <c r="J2772" s="42">
        <f>TAB_!I3995</f>
        <v>50</v>
      </c>
      <c r="K2772" s="41">
        <f>TAB_!J3995</f>
        <v>20</v>
      </c>
      <c r="L2772" s="42">
        <f>TAB_!K3995</f>
        <v>50</v>
      </c>
      <c r="M2772" s="136">
        <f>TAB_!L3995</f>
        <v>37.5</v>
      </c>
      <c r="N2772" s="42">
        <f>TAB_!M3995</f>
        <v>42.9</v>
      </c>
    </row>
    <row r="2773" spans="2:14">
      <c r="B2773" s="142" t="str">
        <f>TAB_!A3996</f>
        <v>(5)Excelente</v>
      </c>
      <c r="C2773" s="136">
        <f>TAB_!B3996</f>
        <v>34.200000000000003</v>
      </c>
      <c r="D2773" s="42">
        <f>TAB_!C3996</f>
        <v>31.8</v>
      </c>
      <c r="E2773" s="41">
        <f>TAB_!D3996</f>
        <v>0</v>
      </c>
      <c r="F2773" s="42">
        <f>TAB_!E3996</f>
        <v>0</v>
      </c>
      <c r="G2773" s="41">
        <f>TAB_!F3996</f>
        <v>0</v>
      </c>
      <c r="H2773" s="42">
        <f>TAB_!G3996</f>
        <v>20</v>
      </c>
      <c r="I2773" s="41">
        <f>TAB_!H3996</f>
        <v>40</v>
      </c>
      <c r="J2773" s="42">
        <f>TAB_!I3996</f>
        <v>25</v>
      </c>
      <c r="K2773" s="41">
        <f>TAB_!J3996</f>
        <v>20</v>
      </c>
      <c r="L2773" s="42">
        <f>TAB_!K3996</f>
        <v>50</v>
      </c>
      <c r="M2773" s="136">
        <f>TAB_!L3996</f>
        <v>28.6</v>
      </c>
      <c r="N2773" s="42">
        <f>TAB_!M3996</f>
        <v>28.6</v>
      </c>
    </row>
    <row r="2774" spans="2:14">
      <c r="B2774" s="142" t="str">
        <f>TAB_!A3997</f>
        <v>NS/NA</v>
      </c>
      <c r="C2774" s="136">
        <f>TAB_!B3997</f>
        <v>0</v>
      </c>
      <c r="D2774" s="42">
        <f>TAB_!C3997</f>
        <v>0</v>
      </c>
      <c r="E2774" s="41">
        <f>TAB_!D3997</f>
        <v>0</v>
      </c>
      <c r="F2774" s="42">
        <f>TAB_!E3997</f>
        <v>0</v>
      </c>
      <c r="G2774" s="41">
        <f>TAB_!F3997</f>
        <v>0</v>
      </c>
      <c r="H2774" s="42">
        <f>TAB_!G3997</f>
        <v>0</v>
      </c>
      <c r="I2774" s="41">
        <f>TAB_!H3997</f>
        <v>0</v>
      </c>
      <c r="J2774" s="42">
        <f>TAB_!I3997</f>
        <v>0</v>
      </c>
      <c r="K2774" s="41">
        <f>TAB_!J3997</f>
        <v>0</v>
      </c>
      <c r="L2774" s="42">
        <f>TAB_!K3997</f>
        <v>0</v>
      </c>
      <c r="M2774" s="136">
        <f>TAB_!L3997</f>
        <v>0</v>
      </c>
      <c r="N2774" s="42">
        <f>TAB_!M3997</f>
        <v>0</v>
      </c>
    </row>
    <row r="2775" spans="2:14">
      <c r="B2775" s="142" t="str">
        <f>TAB_!A3998</f>
        <v>Total</v>
      </c>
      <c r="C2775" s="136">
        <f>TAB_!B3998</f>
        <v>100</v>
      </c>
      <c r="D2775" s="42">
        <f>TAB_!C3998</f>
        <v>100</v>
      </c>
      <c r="E2775" s="41">
        <f>TAB_!D3998</f>
        <v>100</v>
      </c>
      <c r="F2775" s="42">
        <f>TAB_!E3998</f>
        <v>100</v>
      </c>
      <c r="G2775" s="41">
        <f>TAB_!F3998</f>
        <v>100</v>
      </c>
      <c r="H2775" s="42">
        <f>TAB_!G3998</f>
        <v>100</v>
      </c>
      <c r="I2775" s="41">
        <f>TAB_!H3998</f>
        <v>100</v>
      </c>
      <c r="J2775" s="42">
        <f>TAB_!I3998</f>
        <v>100</v>
      </c>
      <c r="K2775" s="41">
        <f>TAB_!J3998</f>
        <v>100</v>
      </c>
      <c r="L2775" s="42">
        <f>TAB_!K3998</f>
        <v>100</v>
      </c>
      <c r="M2775" s="136">
        <f>TAB_!L3998</f>
        <v>100</v>
      </c>
      <c r="N2775" s="42">
        <f>TAB_!M3998</f>
        <v>100</v>
      </c>
    </row>
    <row r="2776" spans="2:14">
      <c r="B2776" s="143" t="str">
        <f>TAB_!A3999</f>
        <v>Numero de entrevistados</v>
      </c>
      <c r="C2776" s="137">
        <f>TAB_!B3999</f>
        <v>38</v>
      </c>
      <c r="D2776" s="44">
        <f>TAB_!C3999</f>
        <v>44</v>
      </c>
      <c r="E2776" s="43">
        <f>TAB_!D3999</f>
        <v>4</v>
      </c>
      <c r="F2776" s="44">
        <f>TAB_!E3999</f>
        <v>6</v>
      </c>
      <c r="G2776" s="43">
        <f>TAB_!F3999</f>
        <v>4</v>
      </c>
      <c r="H2776" s="44">
        <f>TAB_!G3999</f>
        <v>5</v>
      </c>
      <c r="I2776" s="43">
        <f>TAB_!H3999</f>
        <v>5</v>
      </c>
      <c r="J2776" s="44">
        <f>TAB_!I3999</f>
        <v>4</v>
      </c>
      <c r="K2776" s="43">
        <f>TAB_!J3999</f>
        <v>5</v>
      </c>
      <c r="L2776" s="44">
        <f>TAB_!K3999</f>
        <v>4</v>
      </c>
      <c r="M2776" s="137">
        <f>TAB_!L3999</f>
        <v>56</v>
      </c>
      <c r="N2776" s="44">
        <f>TAB_!M3999</f>
        <v>63</v>
      </c>
    </row>
    <row r="2777" spans="2:14">
      <c r="B2777" s="161" t="str">
        <f>TAB_!A4000</f>
        <v>TOP TWO BOX</v>
      </c>
      <c r="C2777" s="138">
        <f>TAB_!B4000</f>
        <v>71.099999999999994</v>
      </c>
      <c r="D2777" s="36">
        <f>TAB_!C4000</f>
        <v>72.7</v>
      </c>
      <c r="E2777" s="35">
        <f>TAB_!D4000</f>
        <v>25</v>
      </c>
      <c r="F2777" s="36">
        <f>TAB_!E4000</f>
        <v>33.299999999999997</v>
      </c>
      <c r="G2777" s="35">
        <f>TAB_!F4000</f>
        <v>100</v>
      </c>
      <c r="H2777" s="36">
        <f>TAB_!G4000</f>
        <v>80</v>
      </c>
      <c r="I2777" s="35">
        <f>TAB_!H4000</f>
        <v>60</v>
      </c>
      <c r="J2777" s="36">
        <f>TAB_!I4000</f>
        <v>75</v>
      </c>
      <c r="K2777" s="35">
        <f>TAB_!J4000</f>
        <v>40</v>
      </c>
      <c r="L2777" s="36">
        <f>TAB_!K4000</f>
        <v>100</v>
      </c>
      <c r="M2777" s="138">
        <f>TAB_!L4000</f>
        <v>66.099999999999994</v>
      </c>
      <c r="N2777" s="36">
        <f>TAB_!M4000</f>
        <v>71.400000000000006</v>
      </c>
    </row>
    <row r="2778" spans="2:14">
      <c r="B2778" s="142" t="str">
        <f>TAB_!A4001</f>
        <v>BOTTOM TWO BOX</v>
      </c>
      <c r="C2778" s="136">
        <f>TAB_!B4001</f>
        <v>7.9</v>
      </c>
      <c r="D2778" s="42">
        <f>TAB_!C4001</f>
        <v>2.2999999999999998</v>
      </c>
      <c r="E2778" s="41">
        <f>TAB_!D4001</f>
        <v>25</v>
      </c>
      <c r="F2778" s="42">
        <f>TAB_!E4001</f>
        <v>0</v>
      </c>
      <c r="G2778" s="41">
        <f>TAB_!F4001</f>
        <v>0</v>
      </c>
      <c r="H2778" s="42">
        <f>TAB_!G4001</f>
        <v>0</v>
      </c>
      <c r="I2778" s="41">
        <f>TAB_!H4001</f>
        <v>0</v>
      </c>
      <c r="J2778" s="42">
        <f>TAB_!I4001</f>
        <v>0</v>
      </c>
      <c r="K2778" s="41">
        <f>TAB_!J4001</f>
        <v>0</v>
      </c>
      <c r="L2778" s="42">
        <f>TAB_!K4001</f>
        <v>0</v>
      </c>
      <c r="M2778" s="136">
        <f>TAB_!L4001</f>
        <v>7.1</v>
      </c>
      <c r="N2778" s="42">
        <f>TAB_!M4001</f>
        <v>1.6</v>
      </c>
    </row>
    <row r="2779" spans="2:14">
      <c r="B2779" s="161" t="str">
        <f>TAB_!A4002</f>
        <v>Media Escala de 1 a 5</v>
      </c>
      <c r="C2779" s="139">
        <f>TAB_!B4002</f>
        <v>3.9</v>
      </c>
      <c r="D2779" s="38">
        <f>TAB_!C4002</f>
        <v>4</v>
      </c>
      <c r="E2779" s="37">
        <f>TAB_!D4002</f>
        <v>3</v>
      </c>
      <c r="F2779" s="38">
        <f>TAB_!E4002</f>
        <v>3.3</v>
      </c>
      <c r="G2779" s="37">
        <f>TAB_!F4002</f>
        <v>4</v>
      </c>
      <c r="H2779" s="38">
        <f>TAB_!G4002</f>
        <v>4</v>
      </c>
      <c r="I2779" s="37">
        <f>TAB_!H4002</f>
        <v>4</v>
      </c>
      <c r="J2779" s="38">
        <f>TAB_!I4002</f>
        <v>4</v>
      </c>
      <c r="K2779" s="37">
        <f>TAB_!J4002</f>
        <v>3.6</v>
      </c>
      <c r="L2779" s="38">
        <f>TAB_!K4002</f>
        <v>4.5</v>
      </c>
      <c r="M2779" s="139">
        <f>TAB_!L4002</f>
        <v>3.9</v>
      </c>
      <c r="N2779" s="38">
        <f>TAB_!M4002</f>
        <v>4</v>
      </c>
    </row>
    <row r="2780" spans="2:14" ht="15" thickBot="1">
      <c r="B2780" s="162" t="str">
        <f>TAB_!A4003</f>
        <v>Índice Escala de 1 a 100</v>
      </c>
      <c r="C2780" s="140">
        <f>TAB_!B4003</f>
        <v>73.7</v>
      </c>
      <c r="D2780" s="46">
        <f>TAB_!C4003</f>
        <v>75.599999999999994</v>
      </c>
      <c r="E2780" s="45">
        <f>TAB_!D4003</f>
        <v>50</v>
      </c>
      <c r="F2780" s="46">
        <f>TAB_!E4003</f>
        <v>58.3</v>
      </c>
      <c r="G2780" s="45">
        <f>TAB_!F4003</f>
        <v>75</v>
      </c>
      <c r="H2780" s="46">
        <f>TAB_!G4003</f>
        <v>75</v>
      </c>
      <c r="I2780" s="45">
        <f>TAB_!H4003</f>
        <v>75</v>
      </c>
      <c r="J2780" s="46">
        <f>TAB_!I4003</f>
        <v>75</v>
      </c>
      <c r="K2780" s="45">
        <f>TAB_!J4003</f>
        <v>65</v>
      </c>
      <c r="L2780" s="46">
        <f>TAB_!K4003</f>
        <v>87.5</v>
      </c>
      <c r="M2780" s="140">
        <f>TAB_!L4003</f>
        <v>71.400000000000006</v>
      </c>
      <c r="N2780" s="46">
        <f>TAB_!M4003</f>
        <v>74.599999999999994</v>
      </c>
    </row>
    <row r="2781" spans="2:14">
      <c r="C2781" s="33"/>
      <c r="D2781" s="33"/>
      <c r="E2781" s="33"/>
      <c r="F2781" s="33"/>
      <c r="G2781" s="33"/>
      <c r="H2781" s="33"/>
      <c r="I2781" s="33"/>
      <c r="J2781" s="33"/>
      <c r="K2781" s="33"/>
      <c r="L2781" s="33"/>
      <c r="M2781" s="33"/>
      <c r="N2781" s="33"/>
    </row>
    <row r="2782" spans="2:14">
      <c r="C2782" s="33"/>
      <c r="D2782" s="33"/>
      <c r="E2782" s="33"/>
      <c r="F2782" s="33"/>
      <c r="G2782" s="33"/>
      <c r="H2782" s="33"/>
      <c r="I2782" s="33"/>
      <c r="J2782" s="33"/>
      <c r="K2782" s="33"/>
      <c r="L2782" s="33"/>
      <c r="M2782" s="33"/>
      <c r="N2782" s="33"/>
    </row>
    <row r="2783" spans="2:14">
      <c r="B2783" s="141" t="str">
        <f>TAB_!A4006</f>
        <v>Evalúe la planta física de la Universidad para el desarrollo de las funciones académicas y administrativas según los siguientes criterios:</v>
      </c>
      <c r="C2783" s="33"/>
      <c r="D2783" s="33"/>
      <c r="E2783" s="33"/>
      <c r="F2783" s="33"/>
      <c r="G2783" s="33"/>
      <c r="H2783" s="33"/>
      <c r="I2783" s="33"/>
      <c r="J2783" s="33"/>
      <c r="K2783" s="33"/>
      <c r="L2783" s="33"/>
      <c r="M2783" s="33"/>
      <c r="N2783" s="33"/>
    </row>
    <row r="2784" spans="2:14" ht="15" thickBot="1">
      <c r="B2784" s="141" t="str">
        <f>TAB_!A4007</f>
        <v>Distribución de los espacios</v>
      </c>
      <c r="C2784" s="33"/>
      <c r="D2784" s="33"/>
      <c r="E2784" s="33"/>
      <c r="F2784" s="33"/>
      <c r="G2784" s="33"/>
      <c r="H2784" s="33"/>
      <c r="I2784" s="33"/>
      <c r="J2784" s="33"/>
      <c r="K2784" s="33"/>
      <c r="L2784" s="33"/>
      <c r="M2784" s="33"/>
      <c r="N2784" s="33"/>
    </row>
    <row r="2785" spans="2:14">
      <c r="B2785" s="160" t="str">
        <f>TAB_!A4015</f>
        <v>(1)Muy Malo</v>
      </c>
      <c r="C2785" s="159">
        <f>TAB_!B4015</f>
        <v>0</v>
      </c>
      <c r="D2785" s="158">
        <f>TAB_!C4015</f>
        <v>0</v>
      </c>
      <c r="E2785" s="157">
        <f>TAB_!D4015</f>
        <v>0</v>
      </c>
      <c r="F2785" s="158">
        <f>TAB_!E4015</f>
        <v>16.7</v>
      </c>
      <c r="G2785" s="157">
        <f>TAB_!F4015</f>
        <v>0</v>
      </c>
      <c r="H2785" s="158">
        <f>TAB_!G4015</f>
        <v>0</v>
      </c>
      <c r="I2785" s="157">
        <f>TAB_!H4015</f>
        <v>0</v>
      </c>
      <c r="J2785" s="158">
        <f>TAB_!I4015</f>
        <v>0</v>
      </c>
      <c r="K2785" s="157">
        <f>TAB_!J4015</f>
        <v>0</v>
      </c>
      <c r="L2785" s="158">
        <f>TAB_!K4015</f>
        <v>0</v>
      </c>
      <c r="M2785" s="159">
        <f>TAB_!L4015</f>
        <v>0</v>
      </c>
      <c r="N2785" s="158">
        <f>TAB_!M4015</f>
        <v>1.6</v>
      </c>
    </row>
    <row r="2786" spans="2:14">
      <c r="B2786" s="142" t="str">
        <f>TAB_!A4016</f>
        <v>(2)Malo</v>
      </c>
      <c r="C2786" s="136">
        <f>TAB_!B4016</f>
        <v>5.3</v>
      </c>
      <c r="D2786" s="42">
        <f>TAB_!C4016</f>
        <v>6.8</v>
      </c>
      <c r="E2786" s="41">
        <f>TAB_!D4016</f>
        <v>25</v>
      </c>
      <c r="F2786" s="42">
        <f>TAB_!E4016</f>
        <v>0</v>
      </c>
      <c r="G2786" s="41">
        <f>TAB_!F4016</f>
        <v>0</v>
      </c>
      <c r="H2786" s="42">
        <f>TAB_!G4016</f>
        <v>0</v>
      </c>
      <c r="I2786" s="41">
        <f>TAB_!H4016</f>
        <v>0</v>
      </c>
      <c r="J2786" s="42">
        <f>TAB_!I4016</f>
        <v>0</v>
      </c>
      <c r="K2786" s="41">
        <f>TAB_!J4016</f>
        <v>0</v>
      </c>
      <c r="L2786" s="42">
        <f>TAB_!K4016</f>
        <v>0</v>
      </c>
      <c r="M2786" s="136">
        <f>TAB_!L4016</f>
        <v>5.4</v>
      </c>
      <c r="N2786" s="42">
        <f>TAB_!M4016</f>
        <v>4.8</v>
      </c>
    </row>
    <row r="2787" spans="2:14">
      <c r="B2787" s="142" t="str">
        <f>TAB_!A4017</f>
        <v>(3)Regular</v>
      </c>
      <c r="C2787" s="136">
        <f>TAB_!B4017</f>
        <v>23.7</v>
      </c>
      <c r="D2787" s="42">
        <f>TAB_!C4017</f>
        <v>20.5</v>
      </c>
      <c r="E2787" s="41">
        <f>TAB_!D4017</f>
        <v>0</v>
      </c>
      <c r="F2787" s="42">
        <f>TAB_!E4017</f>
        <v>50</v>
      </c>
      <c r="G2787" s="41">
        <f>TAB_!F4017</f>
        <v>0</v>
      </c>
      <c r="H2787" s="42">
        <f>TAB_!G4017</f>
        <v>0</v>
      </c>
      <c r="I2787" s="41">
        <f>TAB_!H4017</f>
        <v>0</v>
      </c>
      <c r="J2787" s="42">
        <f>TAB_!I4017</f>
        <v>25</v>
      </c>
      <c r="K2787" s="41">
        <f>TAB_!J4017</f>
        <v>0</v>
      </c>
      <c r="L2787" s="42">
        <f>TAB_!K4017</f>
        <v>0</v>
      </c>
      <c r="M2787" s="136">
        <f>TAB_!L4017</f>
        <v>16.100000000000001</v>
      </c>
      <c r="N2787" s="42">
        <f>TAB_!M4017</f>
        <v>20.6</v>
      </c>
    </row>
    <row r="2788" spans="2:14">
      <c r="B2788" s="142" t="str">
        <f>TAB_!A4018</f>
        <v>(4)Bueno</v>
      </c>
      <c r="C2788" s="136">
        <f>TAB_!B4018</f>
        <v>50</v>
      </c>
      <c r="D2788" s="42">
        <f>TAB_!C4018</f>
        <v>50</v>
      </c>
      <c r="E2788" s="41">
        <f>TAB_!D4018</f>
        <v>50</v>
      </c>
      <c r="F2788" s="42">
        <f>TAB_!E4018</f>
        <v>33.299999999999997</v>
      </c>
      <c r="G2788" s="41">
        <f>TAB_!F4018</f>
        <v>75</v>
      </c>
      <c r="H2788" s="42">
        <f>TAB_!G4018</f>
        <v>60</v>
      </c>
      <c r="I2788" s="41">
        <f>TAB_!H4018</f>
        <v>60</v>
      </c>
      <c r="J2788" s="42">
        <f>TAB_!I4018</f>
        <v>25</v>
      </c>
      <c r="K2788" s="41">
        <f>TAB_!J4018</f>
        <v>80</v>
      </c>
      <c r="L2788" s="42">
        <f>TAB_!K4018</f>
        <v>75</v>
      </c>
      <c r="M2788" s="136">
        <f>TAB_!L4018</f>
        <v>55.4</v>
      </c>
      <c r="N2788" s="42">
        <f>TAB_!M4018</f>
        <v>49.2</v>
      </c>
    </row>
    <row r="2789" spans="2:14">
      <c r="B2789" s="142" t="str">
        <f>TAB_!A4019</f>
        <v>(5)Excelente</v>
      </c>
      <c r="C2789" s="136">
        <f>TAB_!B4019</f>
        <v>21.1</v>
      </c>
      <c r="D2789" s="42">
        <f>TAB_!C4019</f>
        <v>22.7</v>
      </c>
      <c r="E2789" s="41">
        <f>TAB_!D4019</f>
        <v>25</v>
      </c>
      <c r="F2789" s="42">
        <f>TAB_!E4019</f>
        <v>0</v>
      </c>
      <c r="G2789" s="41">
        <f>TAB_!F4019</f>
        <v>25</v>
      </c>
      <c r="H2789" s="42">
        <f>TAB_!G4019</f>
        <v>40</v>
      </c>
      <c r="I2789" s="41">
        <f>TAB_!H4019</f>
        <v>40</v>
      </c>
      <c r="J2789" s="42">
        <f>TAB_!I4019</f>
        <v>50</v>
      </c>
      <c r="K2789" s="41">
        <f>TAB_!J4019</f>
        <v>20</v>
      </c>
      <c r="L2789" s="42">
        <f>TAB_!K4019</f>
        <v>25</v>
      </c>
      <c r="M2789" s="136">
        <f>TAB_!L4019</f>
        <v>23.2</v>
      </c>
      <c r="N2789" s="42">
        <f>TAB_!M4019</f>
        <v>23.8</v>
      </c>
    </row>
    <row r="2790" spans="2:14">
      <c r="B2790" s="142" t="str">
        <f>TAB_!A4020</f>
        <v>NS/NA</v>
      </c>
      <c r="C2790" s="136">
        <f>TAB_!B4020</f>
        <v>0</v>
      </c>
      <c r="D2790" s="42">
        <f>TAB_!C4020</f>
        <v>0</v>
      </c>
      <c r="E2790" s="41">
        <f>TAB_!D4020</f>
        <v>0</v>
      </c>
      <c r="F2790" s="42">
        <f>TAB_!E4020</f>
        <v>0</v>
      </c>
      <c r="G2790" s="41">
        <f>TAB_!F4020</f>
        <v>0</v>
      </c>
      <c r="H2790" s="42">
        <f>TAB_!G4020</f>
        <v>0</v>
      </c>
      <c r="I2790" s="41">
        <f>TAB_!H4020</f>
        <v>0</v>
      </c>
      <c r="J2790" s="42">
        <f>TAB_!I4020</f>
        <v>0</v>
      </c>
      <c r="K2790" s="41">
        <f>TAB_!J4020</f>
        <v>0</v>
      </c>
      <c r="L2790" s="42">
        <f>TAB_!K4020</f>
        <v>0</v>
      </c>
      <c r="M2790" s="136">
        <f>TAB_!L4020</f>
        <v>0</v>
      </c>
      <c r="N2790" s="42">
        <f>TAB_!M4020</f>
        <v>0</v>
      </c>
    </row>
    <row r="2791" spans="2:14">
      <c r="B2791" s="142" t="str">
        <f>TAB_!A4021</f>
        <v>Total</v>
      </c>
      <c r="C2791" s="136">
        <f>TAB_!B4021</f>
        <v>100</v>
      </c>
      <c r="D2791" s="42">
        <f>TAB_!C4021</f>
        <v>100</v>
      </c>
      <c r="E2791" s="41">
        <f>TAB_!D4021</f>
        <v>100</v>
      </c>
      <c r="F2791" s="42">
        <f>TAB_!E4021</f>
        <v>100</v>
      </c>
      <c r="G2791" s="41">
        <f>TAB_!F4021</f>
        <v>100</v>
      </c>
      <c r="H2791" s="42">
        <f>TAB_!G4021</f>
        <v>100</v>
      </c>
      <c r="I2791" s="41">
        <f>TAB_!H4021</f>
        <v>100</v>
      </c>
      <c r="J2791" s="42">
        <f>TAB_!I4021</f>
        <v>100</v>
      </c>
      <c r="K2791" s="41">
        <f>TAB_!J4021</f>
        <v>100</v>
      </c>
      <c r="L2791" s="42">
        <f>TAB_!K4021</f>
        <v>100</v>
      </c>
      <c r="M2791" s="136">
        <f>TAB_!L4021</f>
        <v>100</v>
      </c>
      <c r="N2791" s="42">
        <f>TAB_!M4021</f>
        <v>100</v>
      </c>
    </row>
    <row r="2792" spans="2:14">
      <c r="B2792" s="143" t="str">
        <f>TAB_!A4022</f>
        <v>Numero de entrevistados</v>
      </c>
      <c r="C2792" s="137">
        <f>TAB_!B4022</f>
        <v>38</v>
      </c>
      <c r="D2792" s="44">
        <f>TAB_!C4022</f>
        <v>44</v>
      </c>
      <c r="E2792" s="43">
        <f>TAB_!D4022</f>
        <v>4</v>
      </c>
      <c r="F2792" s="44">
        <f>TAB_!E4022</f>
        <v>6</v>
      </c>
      <c r="G2792" s="43">
        <f>TAB_!F4022</f>
        <v>4</v>
      </c>
      <c r="H2792" s="44">
        <f>TAB_!G4022</f>
        <v>5</v>
      </c>
      <c r="I2792" s="43">
        <f>TAB_!H4022</f>
        <v>5</v>
      </c>
      <c r="J2792" s="44">
        <f>TAB_!I4022</f>
        <v>4</v>
      </c>
      <c r="K2792" s="43">
        <f>TAB_!J4022</f>
        <v>5</v>
      </c>
      <c r="L2792" s="44">
        <f>TAB_!K4022</f>
        <v>4</v>
      </c>
      <c r="M2792" s="137">
        <f>TAB_!L4022</f>
        <v>56</v>
      </c>
      <c r="N2792" s="44">
        <f>TAB_!M4022</f>
        <v>63</v>
      </c>
    </row>
    <row r="2793" spans="2:14">
      <c r="B2793" s="161" t="str">
        <f>TAB_!A4023</f>
        <v>TOP TWO BOX</v>
      </c>
      <c r="C2793" s="138">
        <f>TAB_!B4023</f>
        <v>71.099999999999994</v>
      </c>
      <c r="D2793" s="36">
        <f>TAB_!C4023</f>
        <v>72.7</v>
      </c>
      <c r="E2793" s="35">
        <f>TAB_!D4023</f>
        <v>75</v>
      </c>
      <c r="F2793" s="36">
        <f>TAB_!E4023</f>
        <v>33.299999999999997</v>
      </c>
      <c r="G2793" s="35">
        <f>TAB_!F4023</f>
        <v>100</v>
      </c>
      <c r="H2793" s="36">
        <f>TAB_!G4023</f>
        <v>100</v>
      </c>
      <c r="I2793" s="35">
        <f>TAB_!H4023</f>
        <v>100</v>
      </c>
      <c r="J2793" s="36">
        <f>TAB_!I4023</f>
        <v>75</v>
      </c>
      <c r="K2793" s="35">
        <f>TAB_!J4023</f>
        <v>100</v>
      </c>
      <c r="L2793" s="36">
        <f>TAB_!K4023</f>
        <v>100</v>
      </c>
      <c r="M2793" s="138">
        <f>TAB_!L4023</f>
        <v>78.599999999999994</v>
      </c>
      <c r="N2793" s="36">
        <f>TAB_!M4023</f>
        <v>73</v>
      </c>
    </row>
    <row r="2794" spans="2:14">
      <c r="B2794" s="142" t="str">
        <f>TAB_!A4024</f>
        <v>BOTTOM TWO BOX</v>
      </c>
      <c r="C2794" s="136">
        <f>TAB_!B4024</f>
        <v>5.3</v>
      </c>
      <c r="D2794" s="42">
        <f>TAB_!C4024</f>
        <v>6.8</v>
      </c>
      <c r="E2794" s="41">
        <f>TAB_!D4024</f>
        <v>25</v>
      </c>
      <c r="F2794" s="42">
        <f>TAB_!E4024</f>
        <v>16.7</v>
      </c>
      <c r="G2794" s="41">
        <f>TAB_!F4024</f>
        <v>0</v>
      </c>
      <c r="H2794" s="42">
        <f>TAB_!G4024</f>
        <v>0</v>
      </c>
      <c r="I2794" s="41">
        <f>TAB_!H4024</f>
        <v>0</v>
      </c>
      <c r="J2794" s="42">
        <f>TAB_!I4024</f>
        <v>0</v>
      </c>
      <c r="K2794" s="41">
        <f>TAB_!J4024</f>
        <v>0</v>
      </c>
      <c r="L2794" s="42">
        <f>TAB_!K4024</f>
        <v>0</v>
      </c>
      <c r="M2794" s="136">
        <f>TAB_!L4024</f>
        <v>5.4</v>
      </c>
      <c r="N2794" s="42">
        <f>TAB_!M4024</f>
        <v>6.3</v>
      </c>
    </row>
    <row r="2795" spans="2:14">
      <c r="B2795" s="161" t="str">
        <f>TAB_!A4025</f>
        <v>Media Escala de 1 a 5</v>
      </c>
      <c r="C2795" s="139">
        <f>TAB_!B4025</f>
        <v>3.9</v>
      </c>
      <c r="D2795" s="38">
        <f>TAB_!C4025</f>
        <v>3.9</v>
      </c>
      <c r="E2795" s="37">
        <f>TAB_!D4025</f>
        <v>3.8</v>
      </c>
      <c r="F2795" s="38">
        <f>TAB_!E4025</f>
        <v>3</v>
      </c>
      <c r="G2795" s="37">
        <f>TAB_!F4025</f>
        <v>4.3</v>
      </c>
      <c r="H2795" s="38">
        <f>TAB_!G4025</f>
        <v>4.4000000000000004</v>
      </c>
      <c r="I2795" s="37">
        <f>TAB_!H4025</f>
        <v>4.4000000000000004</v>
      </c>
      <c r="J2795" s="38">
        <f>TAB_!I4025</f>
        <v>4.3</v>
      </c>
      <c r="K2795" s="37">
        <f>TAB_!J4025</f>
        <v>4.2</v>
      </c>
      <c r="L2795" s="38">
        <f>TAB_!K4025</f>
        <v>4.3</v>
      </c>
      <c r="M2795" s="139">
        <f>TAB_!L4025</f>
        <v>4</v>
      </c>
      <c r="N2795" s="38">
        <f>TAB_!M4025</f>
        <v>3.9</v>
      </c>
    </row>
    <row r="2796" spans="2:14" ht="15" thickBot="1">
      <c r="B2796" s="162" t="str">
        <f>TAB_!A4026</f>
        <v>Índice Escala de 1 a 100</v>
      </c>
      <c r="C2796" s="140">
        <f>TAB_!B4026</f>
        <v>71.7</v>
      </c>
      <c r="D2796" s="46">
        <f>TAB_!C4026</f>
        <v>72.2</v>
      </c>
      <c r="E2796" s="45">
        <f>TAB_!D4026</f>
        <v>68.8</v>
      </c>
      <c r="F2796" s="46">
        <f>TAB_!E4026</f>
        <v>50</v>
      </c>
      <c r="G2796" s="45">
        <f>TAB_!F4026</f>
        <v>81.3</v>
      </c>
      <c r="H2796" s="46">
        <f>TAB_!G4026</f>
        <v>85</v>
      </c>
      <c r="I2796" s="45">
        <f>TAB_!H4026</f>
        <v>85</v>
      </c>
      <c r="J2796" s="46">
        <f>TAB_!I4026</f>
        <v>81.3</v>
      </c>
      <c r="K2796" s="45">
        <f>TAB_!J4026</f>
        <v>80</v>
      </c>
      <c r="L2796" s="46">
        <f>TAB_!K4026</f>
        <v>81.3</v>
      </c>
      <c r="M2796" s="140">
        <f>TAB_!L4026</f>
        <v>74.099999999999994</v>
      </c>
      <c r="N2796" s="46">
        <f>TAB_!M4026</f>
        <v>72.2</v>
      </c>
    </row>
    <row r="2797" spans="2:14">
      <c r="C2797" s="33"/>
      <c r="D2797" s="33"/>
      <c r="E2797" s="33"/>
      <c r="F2797" s="33"/>
      <c r="G2797" s="33"/>
      <c r="H2797" s="33"/>
      <c r="I2797" s="33"/>
      <c r="J2797" s="33"/>
      <c r="K2797" s="33"/>
      <c r="L2797" s="33"/>
      <c r="M2797" s="33"/>
      <c r="N2797" s="33"/>
    </row>
    <row r="2798" spans="2:14">
      <c r="C2798" s="33"/>
      <c r="D2798" s="33"/>
      <c r="E2798" s="33"/>
      <c r="F2798" s="33"/>
      <c r="G2798" s="33"/>
      <c r="H2798" s="33"/>
      <c r="I2798" s="33"/>
      <c r="J2798" s="33"/>
      <c r="K2798" s="33"/>
      <c r="L2798" s="33"/>
      <c r="M2798" s="33"/>
      <c r="N2798" s="33"/>
    </row>
    <row r="2799" spans="2:14">
      <c r="B2799" s="141" t="str">
        <f>TAB_!A4029</f>
        <v>Evalúe la planta física de la Universidad para el desarrollo de las funciones académicas y administrativas según los siguientes criterios:</v>
      </c>
      <c r="C2799" s="33"/>
      <c r="D2799" s="33"/>
      <c r="E2799" s="33"/>
      <c r="F2799" s="33"/>
      <c r="G2799" s="33"/>
      <c r="H2799" s="33"/>
      <c r="I2799" s="33"/>
      <c r="J2799" s="33"/>
      <c r="K2799" s="33"/>
      <c r="L2799" s="33"/>
      <c r="M2799" s="33"/>
      <c r="N2799" s="33"/>
    </row>
    <row r="2800" spans="2:14" ht="15" thickBot="1">
      <c r="B2800" s="141" t="str">
        <f>TAB_!A4030</f>
        <v>Capacidad de los espacios</v>
      </c>
      <c r="C2800" s="33"/>
      <c r="D2800" s="33"/>
      <c r="E2800" s="33"/>
      <c r="F2800" s="33"/>
      <c r="G2800" s="33"/>
      <c r="H2800" s="33"/>
      <c r="I2800" s="33"/>
      <c r="J2800" s="33"/>
      <c r="K2800" s="33"/>
      <c r="L2800" s="33"/>
      <c r="M2800" s="33"/>
      <c r="N2800" s="33"/>
    </row>
    <row r="2801" spans="2:14">
      <c r="B2801" s="160" t="str">
        <f>TAB_!A4038</f>
        <v>(1)Muy Malo</v>
      </c>
      <c r="C2801" s="159">
        <f>TAB_!B4038</f>
        <v>0</v>
      </c>
      <c r="D2801" s="158">
        <f>TAB_!C4038</f>
        <v>0</v>
      </c>
      <c r="E2801" s="157">
        <f>TAB_!D4038</f>
        <v>0</v>
      </c>
      <c r="F2801" s="158">
        <f>TAB_!E4038</f>
        <v>0</v>
      </c>
      <c r="G2801" s="157">
        <f>TAB_!F4038</f>
        <v>0</v>
      </c>
      <c r="H2801" s="158">
        <f>TAB_!G4038</f>
        <v>0</v>
      </c>
      <c r="I2801" s="157">
        <f>TAB_!H4038</f>
        <v>0</v>
      </c>
      <c r="J2801" s="158">
        <f>TAB_!I4038</f>
        <v>0</v>
      </c>
      <c r="K2801" s="157">
        <f>TAB_!J4038</f>
        <v>0</v>
      </c>
      <c r="L2801" s="158">
        <f>TAB_!K4038</f>
        <v>0</v>
      </c>
      <c r="M2801" s="159">
        <f>TAB_!L4038</f>
        <v>0</v>
      </c>
      <c r="N2801" s="158">
        <f>TAB_!M4038</f>
        <v>0</v>
      </c>
    </row>
    <row r="2802" spans="2:14">
      <c r="B2802" s="142" t="str">
        <f>TAB_!A4039</f>
        <v>(2)Malo</v>
      </c>
      <c r="C2802" s="136">
        <f>TAB_!B4039</f>
        <v>5.3</v>
      </c>
      <c r="D2802" s="42">
        <f>TAB_!C4039</f>
        <v>9.1</v>
      </c>
      <c r="E2802" s="41">
        <f>TAB_!D4039</f>
        <v>0</v>
      </c>
      <c r="F2802" s="42">
        <f>TAB_!E4039</f>
        <v>0</v>
      </c>
      <c r="G2802" s="41">
        <f>TAB_!F4039</f>
        <v>0</v>
      </c>
      <c r="H2802" s="42">
        <f>TAB_!G4039</f>
        <v>0</v>
      </c>
      <c r="I2802" s="41">
        <f>TAB_!H4039</f>
        <v>0</v>
      </c>
      <c r="J2802" s="42">
        <f>TAB_!I4039</f>
        <v>0</v>
      </c>
      <c r="K2802" s="41">
        <f>TAB_!J4039</f>
        <v>0</v>
      </c>
      <c r="L2802" s="42">
        <f>TAB_!K4039</f>
        <v>0</v>
      </c>
      <c r="M2802" s="136">
        <f>TAB_!L4039</f>
        <v>3.6</v>
      </c>
      <c r="N2802" s="42">
        <f>TAB_!M4039</f>
        <v>6.3</v>
      </c>
    </row>
    <row r="2803" spans="2:14">
      <c r="B2803" s="142" t="str">
        <f>TAB_!A4040</f>
        <v>(3)Regular</v>
      </c>
      <c r="C2803" s="136">
        <f>TAB_!B4040</f>
        <v>28.9</v>
      </c>
      <c r="D2803" s="42">
        <f>TAB_!C4040</f>
        <v>18.2</v>
      </c>
      <c r="E2803" s="41">
        <f>TAB_!D4040</f>
        <v>50</v>
      </c>
      <c r="F2803" s="42">
        <f>TAB_!E4040</f>
        <v>50</v>
      </c>
      <c r="G2803" s="41">
        <f>TAB_!F4040</f>
        <v>25</v>
      </c>
      <c r="H2803" s="42">
        <f>TAB_!G4040</f>
        <v>0</v>
      </c>
      <c r="I2803" s="41">
        <f>TAB_!H4040</f>
        <v>0</v>
      </c>
      <c r="J2803" s="42">
        <f>TAB_!I4040</f>
        <v>0</v>
      </c>
      <c r="K2803" s="41">
        <f>TAB_!J4040</f>
        <v>40</v>
      </c>
      <c r="L2803" s="42">
        <f>TAB_!K4040</f>
        <v>0</v>
      </c>
      <c r="M2803" s="136">
        <f>TAB_!L4040</f>
        <v>28.6</v>
      </c>
      <c r="N2803" s="42">
        <f>TAB_!M4040</f>
        <v>17.5</v>
      </c>
    </row>
    <row r="2804" spans="2:14">
      <c r="B2804" s="142" t="str">
        <f>TAB_!A4041</f>
        <v>(4)Bueno</v>
      </c>
      <c r="C2804" s="136">
        <f>TAB_!B4041</f>
        <v>44.7</v>
      </c>
      <c r="D2804" s="42">
        <f>TAB_!C4041</f>
        <v>52.3</v>
      </c>
      <c r="E2804" s="41">
        <f>TAB_!D4041</f>
        <v>50</v>
      </c>
      <c r="F2804" s="42">
        <f>TAB_!E4041</f>
        <v>50</v>
      </c>
      <c r="G2804" s="41">
        <f>TAB_!F4041</f>
        <v>75</v>
      </c>
      <c r="H2804" s="42">
        <f>TAB_!G4041</f>
        <v>80</v>
      </c>
      <c r="I2804" s="41">
        <f>TAB_!H4041</f>
        <v>60</v>
      </c>
      <c r="J2804" s="42">
        <f>TAB_!I4041</f>
        <v>50</v>
      </c>
      <c r="K2804" s="41">
        <f>TAB_!J4041</f>
        <v>40</v>
      </c>
      <c r="L2804" s="42">
        <f>TAB_!K4041</f>
        <v>50</v>
      </c>
      <c r="M2804" s="136">
        <f>TAB_!L4041</f>
        <v>48.2</v>
      </c>
      <c r="N2804" s="42">
        <f>TAB_!M4041</f>
        <v>54</v>
      </c>
    </row>
    <row r="2805" spans="2:14">
      <c r="B2805" s="142" t="str">
        <f>TAB_!A4042</f>
        <v>(5)Excelente</v>
      </c>
      <c r="C2805" s="136">
        <f>TAB_!B4042</f>
        <v>21.1</v>
      </c>
      <c r="D2805" s="42">
        <f>TAB_!C4042</f>
        <v>20.5</v>
      </c>
      <c r="E2805" s="41">
        <f>TAB_!D4042</f>
        <v>0</v>
      </c>
      <c r="F2805" s="42">
        <f>TAB_!E4042</f>
        <v>0</v>
      </c>
      <c r="G2805" s="41">
        <f>TAB_!F4042</f>
        <v>0</v>
      </c>
      <c r="H2805" s="42">
        <f>TAB_!G4042</f>
        <v>20</v>
      </c>
      <c r="I2805" s="41">
        <f>TAB_!H4042</f>
        <v>40</v>
      </c>
      <c r="J2805" s="42">
        <f>TAB_!I4042</f>
        <v>50</v>
      </c>
      <c r="K2805" s="41">
        <f>TAB_!J4042</f>
        <v>20</v>
      </c>
      <c r="L2805" s="42">
        <f>TAB_!K4042</f>
        <v>50</v>
      </c>
      <c r="M2805" s="136">
        <f>TAB_!L4042</f>
        <v>19.600000000000001</v>
      </c>
      <c r="N2805" s="42">
        <f>TAB_!M4042</f>
        <v>22.2</v>
      </c>
    </row>
    <row r="2806" spans="2:14">
      <c r="B2806" s="142" t="str">
        <f>TAB_!A4043</f>
        <v>NS/NA</v>
      </c>
      <c r="C2806" s="136">
        <f>TAB_!B4043</f>
        <v>0</v>
      </c>
      <c r="D2806" s="42">
        <f>TAB_!C4043</f>
        <v>0</v>
      </c>
      <c r="E2806" s="41">
        <f>TAB_!D4043</f>
        <v>0</v>
      </c>
      <c r="F2806" s="42">
        <f>TAB_!E4043</f>
        <v>0</v>
      </c>
      <c r="G2806" s="41">
        <f>TAB_!F4043</f>
        <v>0</v>
      </c>
      <c r="H2806" s="42">
        <f>TAB_!G4043</f>
        <v>0</v>
      </c>
      <c r="I2806" s="41">
        <f>TAB_!H4043</f>
        <v>0</v>
      </c>
      <c r="J2806" s="42">
        <f>TAB_!I4043</f>
        <v>0</v>
      </c>
      <c r="K2806" s="41">
        <f>TAB_!J4043</f>
        <v>0</v>
      </c>
      <c r="L2806" s="42">
        <f>TAB_!K4043</f>
        <v>0</v>
      </c>
      <c r="M2806" s="136">
        <f>TAB_!L4043</f>
        <v>0</v>
      </c>
      <c r="N2806" s="42">
        <f>TAB_!M4043</f>
        <v>0</v>
      </c>
    </row>
    <row r="2807" spans="2:14">
      <c r="B2807" s="142" t="str">
        <f>TAB_!A4044</f>
        <v>Total</v>
      </c>
      <c r="C2807" s="136">
        <f>TAB_!B4044</f>
        <v>100</v>
      </c>
      <c r="D2807" s="42">
        <f>TAB_!C4044</f>
        <v>100</v>
      </c>
      <c r="E2807" s="41">
        <f>TAB_!D4044</f>
        <v>100</v>
      </c>
      <c r="F2807" s="42">
        <f>TAB_!E4044</f>
        <v>100</v>
      </c>
      <c r="G2807" s="41">
        <f>TAB_!F4044</f>
        <v>100</v>
      </c>
      <c r="H2807" s="42">
        <f>TAB_!G4044</f>
        <v>100</v>
      </c>
      <c r="I2807" s="41">
        <f>TAB_!H4044</f>
        <v>100</v>
      </c>
      <c r="J2807" s="42">
        <f>TAB_!I4044</f>
        <v>100</v>
      </c>
      <c r="K2807" s="41">
        <f>TAB_!J4044</f>
        <v>100</v>
      </c>
      <c r="L2807" s="42">
        <f>TAB_!K4044</f>
        <v>100</v>
      </c>
      <c r="M2807" s="136">
        <f>TAB_!L4044</f>
        <v>100</v>
      </c>
      <c r="N2807" s="42">
        <f>TAB_!M4044</f>
        <v>100</v>
      </c>
    </row>
    <row r="2808" spans="2:14">
      <c r="B2808" s="143" t="str">
        <f>TAB_!A4045</f>
        <v>Numero de entrevistados</v>
      </c>
      <c r="C2808" s="137">
        <f>TAB_!B4045</f>
        <v>38</v>
      </c>
      <c r="D2808" s="44">
        <f>TAB_!C4045</f>
        <v>44</v>
      </c>
      <c r="E2808" s="43">
        <f>TAB_!D4045</f>
        <v>4</v>
      </c>
      <c r="F2808" s="44">
        <f>TAB_!E4045</f>
        <v>6</v>
      </c>
      <c r="G2808" s="43">
        <f>TAB_!F4045</f>
        <v>4</v>
      </c>
      <c r="H2808" s="44">
        <f>TAB_!G4045</f>
        <v>5</v>
      </c>
      <c r="I2808" s="43">
        <f>TAB_!H4045</f>
        <v>5</v>
      </c>
      <c r="J2808" s="44">
        <f>TAB_!I4045</f>
        <v>4</v>
      </c>
      <c r="K2808" s="43">
        <f>TAB_!J4045</f>
        <v>5</v>
      </c>
      <c r="L2808" s="44">
        <f>TAB_!K4045</f>
        <v>4</v>
      </c>
      <c r="M2808" s="137">
        <f>TAB_!L4045</f>
        <v>56</v>
      </c>
      <c r="N2808" s="44">
        <f>TAB_!M4045</f>
        <v>63</v>
      </c>
    </row>
    <row r="2809" spans="2:14">
      <c r="B2809" s="161" t="str">
        <f>TAB_!A4046</f>
        <v>TOP TWO BOX</v>
      </c>
      <c r="C2809" s="138">
        <f>TAB_!B4046</f>
        <v>65.8</v>
      </c>
      <c r="D2809" s="36">
        <f>TAB_!C4046</f>
        <v>72.7</v>
      </c>
      <c r="E2809" s="35">
        <f>TAB_!D4046</f>
        <v>50</v>
      </c>
      <c r="F2809" s="36">
        <f>TAB_!E4046</f>
        <v>50</v>
      </c>
      <c r="G2809" s="35">
        <f>TAB_!F4046</f>
        <v>75</v>
      </c>
      <c r="H2809" s="36">
        <f>TAB_!G4046</f>
        <v>100</v>
      </c>
      <c r="I2809" s="35">
        <f>TAB_!H4046</f>
        <v>100</v>
      </c>
      <c r="J2809" s="36">
        <f>TAB_!I4046</f>
        <v>100</v>
      </c>
      <c r="K2809" s="35">
        <f>TAB_!J4046</f>
        <v>60</v>
      </c>
      <c r="L2809" s="36">
        <f>TAB_!K4046</f>
        <v>100</v>
      </c>
      <c r="M2809" s="138">
        <f>TAB_!L4046</f>
        <v>67.900000000000006</v>
      </c>
      <c r="N2809" s="36">
        <f>TAB_!M4046</f>
        <v>76.2</v>
      </c>
    </row>
    <row r="2810" spans="2:14">
      <c r="B2810" s="142" t="str">
        <f>TAB_!A4047</f>
        <v>BOTTOM TWO BOX</v>
      </c>
      <c r="C2810" s="136">
        <f>TAB_!B4047</f>
        <v>5.3</v>
      </c>
      <c r="D2810" s="42">
        <f>TAB_!C4047</f>
        <v>9.1</v>
      </c>
      <c r="E2810" s="41">
        <f>TAB_!D4047</f>
        <v>0</v>
      </c>
      <c r="F2810" s="42">
        <f>TAB_!E4047</f>
        <v>0</v>
      </c>
      <c r="G2810" s="41">
        <f>TAB_!F4047</f>
        <v>0</v>
      </c>
      <c r="H2810" s="42">
        <f>TAB_!G4047</f>
        <v>0</v>
      </c>
      <c r="I2810" s="41">
        <f>TAB_!H4047</f>
        <v>0</v>
      </c>
      <c r="J2810" s="42">
        <f>TAB_!I4047</f>
        <v>0</v>
      </c>
      <c r="K2810" s="41">
        <f>TAB_!J4047</f>
        <v>0</v>
      </c>
      <c r="L2810" s="42">
        <f>TAB_!K4047</f>
        <v>0</v>
      </c>
      <c r="M2810" s="136">
        <f>TAB_!L4047</f>
        <v>3.6</v>
      </c>
      <c r="N2810" s="42">
        <f>TAB_!M4047</f>
        <v>6.3</v>
      </c>
    </row>
    <row r="2811" spans="2:14">
      <c r="B2811" s="161" t="str">
        <f>TAB_!A4048</f>
        <v>Media Escala de 1 a 5</v>
      </c>
      <c r="C2811" s="139">
        <f>TAB_!B4048</f>
        <v>3.8</v>
      </c>
      <c r="D2811" s="38">
        <f>TAB_!C4048</f>
        <v>3.8</v>
      </c>
      <c r="E2811" s="37">
        <f>TAB_!D4048</f>
        <v>3.5</v>
      </c>
      <c r="F2811" s="38">
        <f>TAB_!E4048</f>
        <v>3.5</v>
      </c>
      <c r="G2811" s="37">
        <f>TAB_!F4048</f>
        <v>3.8</v>
      </c>
      <c r="H2811" s="38">
        <f>TAB_!G4048</f>
        <v>4.2</v>
      </c>
      <c r="I2811" s="37">
        <f>TAB_!H4048</f>
        <v>4.4000000000000004</v>
      </c>
      <c r="J2811" s="38">
        <f>TAB_!I4048</f>
        <v>4.5</v>
      </c>
      <c r="K2811" s="37">
        <f>TAB_!J4048</f>
        <v>3.8</v>
      </c>
      <c r="L2811" s="38">
        <f>TAB_!K4048</f>
        <v>4.5</v>
      </c>
      <c r="M2811" s="139">
        <f>TAB_!L4048</f>
        <v>3.8</v>
      </c>
      <c r="N2811" s="38">
        <f>TAB_!M4048</f>
        <v>3.9</v>
      </c>
    </row>
    <row r="2812" spans="2:14" ht="15" thickBot="1">
      <c r="B2812" s="162" t="str">
        <f>TAB_!A4049</f>
        <v>Índice Escala de 1 a 100</v>
      </c>
      <c r="C2812" s="140">
        <f>TAB_!B4049</f>
        <v>70.400000000000006</v>
      </c>
      <c r="D2812" s="46">
        <f>TAB_!C4049</f>
        <v>71</v>
      </c>
      <c r="E2812" s="45">
        <f>TAB_!D4049</f>
        <v>62.5</v>
      </c>
      <c r="F2812" s="46">
        <f>TAB_!E4049</f>
        <v>62.5</v>
      </c>
      <c r="G2812" s="45">
        <f>TAB_!F4049</f>
        <v>68.8</v>
      </c>
      <c r="H2812" s="46">
        <f>TAB_!G4049</f>
        <v>80</v>
      </c>
      <c r="I2812" s="45">
        <f>TAB_!H4049</f>
        <v>85</v>
      </c>
      <c r="J2812" s="46">
        <f>TAB_!I4049</f>
        <v>87.5</v>
      </c>
      <c r="K2812" s="45">
        <f>TAB_!J4049</f>
        <v>70</v>
      </c>
      <c r="L2812" s="46">
        <f>TAB_!K4049</f>
        <v>87.5</v>
      </c>
      <c r="M2812" s="140">
        <f>TAB_!L4049</f>
        <v>71</v>
      </c>
      <c r="N2812" s="46">
        <f>TAB_!M4049</f>
        <v>73</v>
      </c>
    </row>
    <row r="2813" spans="2:14">
      <c r="C2813" s="33"/>
      <c r="D2813" s="33"/>
      <c r="E2813" s="33"/>
      <c r="F2813" s="33"/>
      <c r="G2813" s="33"/>
      <c r="H2813" s="33"/>
      <c r="I2813" s="33"/>
      <c r="J2813" s="33"/>
      <c r="K2813" s="33"/>
      <c r="L2813" s="33"/>
      <c r="M2813" s="33"/>
      <c r="N2813" s="33"/>
    </row>
    <row r="2814" spans="2:14">
      <c r="C2814" s="33"/>
      <c r="D2814" s="33"/>
      <c r="E2814" s="33"/>
      <c r="F2814" s="33"/>
      <c r="G2814" s="33"/>
      <c r="H2814" s="33"/>
      <c r="I2814" s="33"/>
      <c r="J2814" s="33"/>
      <c r="K2814" s="33"/>
      <c r="L2814" s="33"/>
      <c r="M2814" s="33"/>
      <c r="N2814" s="33"/>
    </row>
    <row r="2815" spans="2:14" ht="15" thickBot="1">
      <c r="B2815" s="141" t="str">
        <f>TAB_!A4052</f>
        <v>Califique en términos generales la dotación de su puesto de trabajo para el desarrollo de sus funciones y responsabilidades:</v>
      </c>
      <c r="C2815" s="33"/>
      <c r="D2815" s="33"/>
      <c r="E2815" s="33"/>
      <c r="F2815" s="33"/>
      <c r="G2815" s="33"/>
      <c r="H2815" s="33"/>
      <c r="I2815" s="33"/>
      <c r="J2815" s="33"/>
      <c r="K2815" s="33"/>
      <c r="L2815" s="33"/>
      <c r="M2815" s="33"/>
      <c r="N2815" s="33"/>
    </row>
    <row r="2816" spans="2:14">
      <c r="B2816" s="160" t="str">
        <f>TAB_!A4060</f>
        <v>(1)Muy Malo</v>
      </c>
      <c r="C2816" s="159">
        <f>TAB_!B4060</f>
        <v>0</v>
      </c>
      <c r="D2816" s="158">
        <f>TAB_!C4060</f>
        <v>0</v>
      </c>
      <c r="E2816" s="157">
        <f>TAB_!D4060</f>
        <v>0</v>
      </c>
      <c r="F2816" s="158">
        <f>TAB_!E4060</f>
        <v>0</v>
      </c>
      <c r="G2816" s="157">
        <f>TAB_!F4060</f>
        <v>0</v>
      </c>
      <c r="H2816" s="158">
        <f>TAB_!G4060</f>
        <v>0</v>
      </c>
      <c r="I2816" s="157">
        <f>TAB_!H4060</f>
        <v>0</v>
      </c>
      <c r="J2816" s="158">
        <f>TAB_!I4060</f>
        <v>0</v>
      </c>
      <c r="K2816" s="157">
        <f>TAB_!J4060</f>
        <v>0</v>
      </c>
      <c r="L2816" s="158">
        <f>TAB_!K4060</f>
        <v>0</v>
      </c>
      <c r="M2816" s="159">
        <f>TAB_!L4060</f>
        <v>0</v>
      </c>
      <c r="N2816" s="158">
        <f>TAB_!M4060</f>
        <v>0</v>
      </c>
    </row>
    <row r="2817" spans="2:14">
      <c r="B2817" s="142" t="str">
        <f>TAB_!A4061</f>
        <v>(2)Malo</v>
      </c>
      <c r="C2817" s="136">
        <f>TAB_!B4061</f>
        <v>0</v>
      </c>
      <c r="D2817" s="42">
        <f>TAB_!C4061</f>
        <v>0</v>
      </c>
      <c r="E2817" s="41">
        <f>TAB_!D4061</f>
        <v>0</v>
      </c>
      <c r="F2817" s="42">
        <f>TAB_!E4061</f>
        <v>0</v>
      </c>
      <c r="G2817" s="41">
        <f>TAB_!F4061</f>
        <v>0</v>
      </c>
      <c r="H2817" s="42">
        <f>TAB_!G4061</f>
        <v>0</v>
      </c>
      <c r="I2817" s="41">
        <f>TAB_!H4061</f>
        <v>0</v>
      </c>
      <c r="J2817" s="42">
        <f>TAB_!I4061</f>
        <v>0</v>
      </c>
      <c r="K2817" s="41">
        <f>TAB_!J4061</f>
        <v>0</v>
      </c>
      <c r="L2817" s="42">
        <f>TAB_!K4061</f>
        <v>0</v>
      </c>
      <c r="M2817" s="136">
        <f>TAB_!L4061</f>
        <v>0</v>
      </c>
      <c r="N2817" s="42">
        <f>TAB_!M4061</f>
        <v>0</v>
      </c>
    </row>
    <row r="2818" spans="2:14">
      <c r="B2818" s="142" t="str">
        <f>TAB_!A4062</f>
        <v>(3)Regular</v>
      </c>
      <c r="C2818" s="136">
        <f>TAB_!B4062</f>
        <v>0</v>
      </c>
      <c r="D2818" s="42">
        <f>TAB_!C4062</f>
        <v>0</v>
      </c>
      <c r="E2818" s="41">
        <f>TAB_!D4062</f>
        <v>0</v>
      </c>
      <c r="F2818" s="42">
        <f>TAB_!E4062</f>
        <v>0</v>
      </c>
      <c r="G2818" s="41">
        <f>TAB_!F4062</f>
        <v>0</v>
      </c>
      <c r="H2818" s="42">
        <f>TAB_!G4062</f>
        <v>0</v>
      </c>
      <c r="I2818" s="41">
        <f>TAB_!H4062</f>
        <v>0</v>
      </c>
      <c r="J2818" s="42">
        <f>TAB_!I4062</f>
        <v>0</v>
      </c>
      <c r="K2818" s="41">
        <f>TAB_!J4062</f>
        <v>0</v>
      </c>
      <c r="L2818" s="42">
        <f>TAB_!K4062</f>
        <v>0</v>
      </c>
      <c r="M2818" s="136">
        <f>TAB_!L4062</f>
        <v>0</v>
      </c>
      <c r="N2818" s="42">
        <f>TAB_!M4062</f>
        <v>0</v>
      </c>
    </row>
    <row r="2819" spans="2:14">
      <c r="B2819" s="142" t="str">
        <f>TAB_!A4063</f>
        <v>(4)Bueno</v>
      </c>
      <c r="C2819" s="136">
        <f>TAB_!B4063</f>
        <v>0</v>
      </c>
      <c r="D2819" s="42">
        <f>TAB_!C4063</f>
        <v>0</v>
      </c>
      <c r="E2819" s="41">
        <f>TAB_!D4063</f>
        <v>0</v>
      </c>
      <c r="F2819" s="42">
        <f>TAB_!E4063</f>
        <v>0</v>
      </c>
      <c r="G2819" s="41">
        <f>TAB_!F4063</f>
        <v>0</v>
      </c>
      <c r="H2819" s="42">
        <f>TAB_!G4063</f>
        <v>0</v>
      </c>
      <c r="I2819" s="41">
        <f>TAB_!H4063</f>
        <v>20</v>
      </c>
      <c r="J2819" s="42">
        <f>TAB_!I4063</f>
        <v>25</v>
      </c>
      <c r="K2819" s="41">
        <f>TAB_!J4063</f>
        <v>20</v>
      </c>
      <c r="L2819" s="42">
        <f>TAB_!K4063</f>
        <v>50</v>
      </c>
      <c r="M2819" s="136">
        <f>TAB_!L4063</f>
        <v>20</v>
      </c>
      <c r="N2819" s="42">
        <f>TAB_!M4063</f>
        <v>37.5</v>
      </c>
    </row>
    <row r="2820" spans="2:14">
      <c r="B2820" s="142" t="str">
        <f>TAB_!A4064</f>
        <v>(5)Excelente</v>
      </c>
      <c r="C2820" s="136">
        <f>TAB_!B4064</f>
        <v>0</v>
      </c>
      <c r="D2820" s="42">
        <f>TAB_!C4064</f>
        <v>0</v>
      </c>
      <c r="E2820" s="41">
        <f>TAB_!D4064</f>
        <v>0</v>
      </c>
      <c r="F2820" s="42">
        <f>TAB_!E4064</f>
        <v>0</v>
      </c>
      <c r="G2820" s="41">
        <f>TAB_!F4064</f>
        <v>0</v>
      </c>
      <c r="H2820" s="42">
        <f>TAB_!G4064</f>
        <v>0</v>
      </c>
      <c r="I2820" s="41">
        <f>TAB_!H4064</f>
        <v>80</v>
      </c>
      <c r="J2820" s="42">
        <f>TAB_!I4064</f>
        <v>75</v>
      </c>
      <c r="K2820" s="41">
        <f>TAB_!J4064</f>
        <v>80</v>
      </c>
      <c r="L2820" s="42">
        <f>TAB_!K4064</f>
        <v>50</v>
      </c>
      <c r="M2820" s="136">
        <f>TAB_!L4064</f>
        <v>80</v>
      </c>
      <c r="N2820" s="42">
        <f>TAB_!M4064</f>
        <v>62.5</v>
      </c>
    </row>
    <row r="2821" spans="2:14">
      <c r="B2821" s="142" t="str">
        <f>TAB_!A4065</f>
        <v>NS/NA</v>
      </c>
      <c r="C2821" s="136">
        <f>TAB_!B4065</f>
        <v>0</v>
      </c>
      <c r="D2821" s="42">
        <f>TAB_!C4065</f>
        <v>0</v>
      </c>
      <c r="E2821" s="41">
        <f>TAB_!D4065</f>
        <v>0</v>
      </c>
      <c r="F2821" s="42">
        <f>TAB_!E4065</f>
        <v>0</v>
      </c>
      <c r="G2821" s="41">
        <f>TAB_!F4065</f>
        <v>0</v>
      </c>
      <c r="H2821" s="42">
        <f>TAB_!G4065</f>
        <v>0</v>
      </c>
      <c r="I2821" s="41">
        <f>TAB_!H4065</f>
        <v>0</v>
      </c>
      <c r="J2821" s="42">
        <f>TAB_!I4065</f>
        <v>0</v>
      </c>
      <c r="K2821" s="41">
        <f>TAB_!J4065</f>
        <v>0</v>
      </c>
      <c r="L2821" s="42">
        <f>TAB_!K4065</f>
        <v>0</v>
      </c>
      <c r="M2821" s="136">
        <f>TAB_!L4065</f>
        <v>0</v>
      </c>
      <c r="N2821" s="42">
        <f>TAB_!M4065</f>
        <v>0</v>
      </c>
    </row>
    <row r="2822" spans="2:14">
      <c r="B2822" s="142" t="str">
        <f>TAB_!A4066</f>
        <v>Total</v>
      </c>
      <c r="C2822" s="136">
        <f>TAB_!B4066</f>
        <v>0</v>
      </c>
      <c r="D2822" s="42">
        <f>TAB_!C4066</f>
        <v>0</v>
      </c>
      <c r="E2822" s="41">
        <f>TAB_!D4066</f>
        <v>0</v>
      </c>
      <c r="F2822" s="42">
        <f>TAB_!E4066</f>
        <v>0</v>
      </c>
      <c r="G2822" s="41">
        <f>TAB_!F4066</f>
        <v>0</v>
      </c>
      <c r="H2822" s="42">
        <f>TAB_!G4066</f>
        <v>0</v>
      </c>
      <c r="I2822" s="41">
        <f>TAB_!H4066</f>
        <v>100</v>
      </c>
      <c r="J2822" s="42">
        <f>TAB_!I4066</f>
        <v>100</v>
      </c>
      <c r="K2822" s="41">
        <f>TAB_!J4066</f>
        <v>100</v>
      </c>
      <c r="L2822" s="42">
        <f>TAB_!K4066</f>
        <v>100</v>
      </c>
      <c r="M2822" s="136">
        <f>TAB_!L4066</f>
        <v>100</v>
      </c>
      <c r="N2822" s="42">
        <f>TAB_!M4066</f>
        <v>100</v>
      </c>
    </row>
    <row r="2823" spans="2:14">
      <c r="B2823" s="143" t="str">
        <f>TAB_!A4067</f>
        <v>Numero de entrevistados</v>
      </c>
      <c r="C2823" s="137">
        <f>TAB_!B4067</f>
        <v>0</v>
      </c>
      <c r="D2823" s="44">
        <f>TAB_!C4067</f>
        <v>0</v>
      </c>
      <c r="E2823" s="43">
        <f>TAB_!D4067</f>
        <v>0</v>
      </c>
      <c r="F2823" s="44">
        <f>TAB_!E4067</f>
        <v>0</v>
      </c>
      <c r="G2823" s="43">
        <f>TAB_!F4067</f>
        <v>0</v>
      </c>
      <c r="H2823" s="44">
        <f>TAB_!G4067</f>
        <v>0</v>
      </c>
      <c r="I2823" s="43">
        <f>TAB_!H4067</f>
        <v>5</v>
      </c>
      <c r="J2823" s="44">
        <f>TAB_!I4067</f>
        <v>4</v>
      </c>
      <c r="K2823" s="43">
        <f>TAB_!J4067</f>
        <v>5</v>
      </c>
      <c r="L2823" s="44">
        <f>TAB_!K4067</f>
        <v>4</v>
      </c>
      <c r="M2823" s="137">
        <f>TAB_!L4067</f>
        <v>10</v>
      </c>
      <c r="N2823" s="44">
        <f>TAB_!M4067</f>
        <v>8</v>
      </c>
    </row>
    <row r="2824" spans="2:14">
      <c r="B2824" s="161" t="str">
        <f>TAB_!A4068</f>
        <v>TOP TWO BOX</v>
      </c>
      <c r="C2824" s="138">
        <f>TAB_!B4068</f>
        <v>0</v>
      </c>
      <c r="D2824" s="36">
        <f>TAB_!C4068</f>
        <v>0</v>
      </c>
      <c r="E2824" s="35">
        <f>TAB_!D4068</f>
        <v>0</v>
      </c>
      <c r="F2824" s="36">
        <f>TAB_!E4068</f>
        <v>0</v>
      </c>
      <c r="G2824" s="35">
        <f>TAB_!F4068</f>
        <v>0</v>
      </c>
      <c r="H2824" s="36">
        <f>TAB_!G4068</f>
        <v>0</v>
      </c>
      <c r="I2824" s="35">
        <f>TAB_!H4068</f>
        <v>100</v>
      </c>
      <c r="J2824" s="36">
        <f>TAB_!I4068</f>
        <v>100</v>
      </c>
      <c r="K2824" s="35">
        <f>TAB_!J4068</f>
        <v>100</v>
      </c>
      <c r="L2824" s="36">
        <f>TAB_!K4068</f>
        <v>100</v>
      </c>
      <c r="M2824" s="138">
        <f>TAB_!L4068</f>
        <v>100</v>
      </c>
      <c r="N2824" s="36">
        <f>TAB_!M4068</f>
        <v>100</v>
      </c>
    </row>
    <row r="2825" spans="2:14">
      <c r="B2825" s="142" t="str">
        <f>TAB_!A4069</f>
        <v>BOTTOM TWO BOX</v>
      </c>
      <c r="C2825" s="136">
        <f>TAB_!B4069</f>
        <v>0</v>
      </c>
      <c r="D2825" s="42">
        <f>TAB_!C4069</f>
        <v>0</v>
      </c>
      <c r="E2825" s="41">
        <f>TAB_!D4069</f>
        <v>0</v>
      </c>
      <c r="F2825" s="42">
        <f>TAB_!E4069</f>
        <v>0</v>
      </c>
      <c r="G2825" s="41">
        <f>TAB_!F4069</f>
        <v>0</v>
      </c>
      <c r="H2825" s="42">
        <f>TAB_!G4069</f>
        <v>0</v>
      </c>
      <c r="I2825" s="41">
        <f>TAB_!H4069</f>
        <v>0</v>
      </c>
      <c r="J2825" s="42">
        <f>TAB_!I4069</f>
        <v>0</v>
      </c>
      <c r="K2825" s="41">
        <f>TAB_!J4069</f>
        <v>0</v>
      </c>
      <c r="L2825" s="42">
        <f>TAB_!K4069</f>
        <v>0</v>
      </c>
      <c r="M2825" s="136">
        <f>TAB_!L4069</f>
        <v>0</v>
      </c>
      <c r="N2825" s="42">
        <f>TAB_!M4069</f>
        <v>0</v>
      </c>
    </row>
    <row r="2826" spans="2:14">
      <c r="B2826" s="161" t="str">
        <f>TAB_!A4070</f>
        <v>Media Escala de 1 a 5</v>
      </c>
      <c r="C2826" s="139">
        <f>TAB_!B4070</f>
        <v>0</v>
      </c>
      <c r="D2826" s="38">
        <f>TAB_!C4070</f>
        <v>0</v>
      </c>
      <c r="E2826" s="37">
        <f>TAB_!D4070</f>
        <v>0</v>
      </c>
      <c r="F2826" s="38">
        <f>TAB_!E4070</f>
        <v>0</v>
      </c>
      <c r="G2826" s="37">
        <f>TAB_!F4070</f>
        <v>0</v>
      </c>
      <c r="H2826" s="38">
        <f>TAB_!G4070</f>
        <v>0</v>
      </c>
      <c r="I2826" s="37">
        <f>TAB_!H4070</f>
        <v>4.8</v>
      </c>
      <c r="J2826" s="38">
        <f>TAB_!I4070</f>
        <v>4.8</v>
      </c>
      <c r="K2826" s="37">
        <f>TAB_!J4070</f>
        <v>4.8</v>
      </c>
      <c r="L2826" s="38">
        <f>TAB_!K4070</f>
        <v>4.5</v>
      </c>
      <c r="M2826" s="139">
        <f>TAB_!L4070</f>
        <v>4.8</v>
      </c>
      <c r="N2826" s="38">
        <f>TAB_!M4070</f>
        <v>4.5999999999999996</v>
      </c>
    </row>
    <row r="2827" spans="2:14" ht="15" thickBot="1">
      <c r="B2827" s="162" t="str">
        <f>TAB_!A4071</f>
        <v>Índice Escala de 1 a 100</v>
      </c>
      <c r="C2827" s="140">
        <f>TAB_!B4071</f>
        <v>0</v>
      </c>
      <c r="D2827" s="46">
        <f>TAB_!C4071</f>
        <v>0</v>
      </c>
      <c r="E2827" s="45">
        <f>TAB_!D4071</f>
        <v>0</v>
      </c>
      <c r="F2827" s="46">
        <f>TAB_!E4071</f>
        <v>0</v>
      </c>
      <c r="G2827" s="45">
        <f>TAB_!F4071</f>
        <v>0</v>
      </c>
      <c r="H2827" s="46">
        <f>TAB_!G4071</f>
        <v>0</v>
      </c>
      <c r="I2827" s="45">
        <f>TAB_!H4071</f>
        <v>95</v>
      </c>
      <c r="J2827" s="46">
        <f>TAB_!I4071</f>
        <v>93.8</v>
      </c>
      <c r="K2827" s="45">
        <f>TAB_!J4071</f>
        <v>95</v>
      </c>
      <c r="L2827" s="46">
        <f>TAB_!K4071</f>
        <v>87.5</v>
      </c>
      <c r="M2827" s="140">
        <f>TAB_!L4071</f>
        <v>95</v>
      </c>
      <c r="N2827" s="46">
        <f>TAB_!M4071</f>
        <v>90.6</v>
      </c>
    </row>
    <row r="2828" spans="2:14">
      <c r="C2828" s="33"/>
      <c r="D2828" s="33"/>
      <c r="E2828" s="33"/>
      <c r="F2828" s="33"/>
      <c r="G2828" s="33"/>
      <c r="H2828" s="33"/>
      <c r="I2828" s="33"/>
      <c r="J2828" s="33"/>
      <c r="K2828" s="33"/>
      <c r="L2828" s="33"/>
      <c r="M2828" s="33"/>
      <c r="N2828" s="33"/>
    </row>
    <row r="2829" spans="2:14">
      <c r="C2829" s="33"/>
      <c r="D2829" s="33"/>
      <c r="E2829" s="33"/>
      <c r="F2829" s="33"/>
      <c r="G2829" s="33"/>
      <c r="H2829" s="33"/>
      <c r="I2829" s="33"/>
      <c r="J2829" s="33"/>
      <c r="K2829" s="33"/>
      <c r="L2829" s="33"/>
      <c r="M2829" s="33"/>
      <c r="N2829" s="33"/>
    </row>
    <row r="2830" spans="2:14">
      <c r="B2830" s="141" t="str">
        <f>TAB_!A4074</f>
        <v>Califique en términos generales, los siguientes aspectos de los espacios físicos de la Universidad:</v>
      </c>
      <c r="C2830" s="33"/>
      <c r="D2830" s="33"/>
      <c r="E2830" s="33"/>
      <c r="F2830" s="33"/>
      <c r="G2830" s="33"/>
      <c r="H2830" s="33"/>
      <c r="I2830" s="33"/>
      <c r="J2830" s="33"/>
      <c r="K2830" s="33"/>
      <c r="L2830" s="33"/>
      <c r="M2830" s="33"/>
      <c r="N2830" s="33"/>
    </row>
    <row r="2831" spans="2:14" ht="15" thickBot="1">
      <c r="B2831" s="141" t="str">
        <f>TAB_!A4075</f>
        <v>Iluminación</v>
      </c>
      <c r="C2831" s="33"/>
      <c r="D2831" s="33"/>
      <c r="E2831" s="33"/>
      <c r="F2831" s="33"/>
      <c r="G2831" s="33"/>
      <c r="H2831" s="33"/>
      <c r="I2831" s="33"/>
      <c r="J2831" s="33"/>
      <c r="K2831" s="33"/>
      <c r="L2831" s="33"/>
      <c r="M2831" s="33"/>
      <c r="N2831" s="33"/>
    </row>
    <row r="2832" spans="2:14">
      <c r="B2832" s="160" t="str">
        <f>TAB_!A4083</f>
        <v>(1)Muy Malo</v>
      </c>
      <c r="C2832" s="159">
        <f>TAB_!B4083</f>
        <v>0</v>
      </c>
      <c r="D2832" s="158">
        <f>TAB_!C4083</f>
        <v>0</v>
      </c>
      <c r="E2832" s="157">
        <f>TAB_!D4083</f>
        <v>0</v>
      </c>
      <c r="F2832" s="158">
        <f>TAB_!E4083</f>
        <v>0</v>
      </c>
      <c r="G2832" s="157">
        <f>TAB_!F4083</f>
        <v>0</v>
      </c>
      <c r="H2832" s="158">
        <f>TAB_!G4083</f>
        <v>0</v>
      </c>
      <c r="I2832" s="157">
        <f>TAB_!H4083</f>
        <v>0</v>
      </c>
      <c r="J2832" s="158">
        <f>TAB_!I4083</f>
        <v>0</v>
      </c>
      <c r="K2832" s="157">
        <f>TAB_!J4083</f>
        <v>0</v>
      </c>
      <c r="L2832" s="158">
        <f>TAB_!K4083</f>
        <v>0</v>
      </c>
      <c r="M2832" s="159">
        <f>TAB_!L4083</f>
        <v>0</v>
      </c>
      <c r="N2832" s="158">
        <f>TAB_!M4083</f>
        <v>0</v>
      </c>
    </row>
    <row r="2833" spans="2:14">
      <c r="B2833" s="142" t="str">
        <f>TAB_!A4084</f>
        <v>(2)Malo</v>
      </c>
      <c r="C2833" s="136">
        <f>TAB_!B4084</f>
        <v>0</v>
      </c>
      <c r="D2833" s="42">
        <f>TAB_!C4084</f>
        <v>9.1</v>
      </c>
      <c r="E2833" s="41">
        <f>TAB_!D4084</f>
        <v>0</v>
      </c>
      <c r="F2833" s="42">
        <f>TAB_!E4084</f>
        <v>0</v>
      </c>
      <c r="G2833" s="41">
        <f>TAB_!F4084</f>
        <v>0</v>
      </c>
      <c r="H2833" s="42">
        <f>TAB_!G4084</f>
        <v>0</v>
      </c>
      <c r="I2833" s="41">
        <f>TAB_!H4084</f>
        <v>0</v>
      </c>
      <c r="J2833" s="42">
        <f>TAB_!I4084</f>
        <v>0</v>
      </c>
      <c r="K2833" s="41">
        <f>TAB_!J4084</f>
        <v>0</v>
      </c>
      <c r="L2833" s="42">
        <f>TAB_!K4084</f>
        <v>0</v>
      </c>
      <c r="M2833" s="136">
        <f>TAB_!L4084</f>
        <v>0</v>
      </c>
      <c r="N2833" s="42">
        <f>TAB_!M4084</f>
        <v>6.3</v>
      </c>
    </row>
    <row r="2834" spans="2:14">
      <c r="B2834" s="142" t="str">
        <f>TAB_!A4085</f>
        <v>(3)Regular</v>
      </c>
      <c r="C2834" s="136">
        <f>TAB_!B4085</f>
        <v>7.9</v>
      </c>
      <c r="D2834" s="42">
        <f>TAB_!C4085</f>
        <v>11.4</v>
      </c>
      <c r="E2834" s="41">
        <f>TAB_!D4085</f>
        <v>0</v>
      </c>
      <c r="F2834" s="42">
        <f>TAB_!E4085</f>
        <v>16.7</v>
      </c>
      <c r="G2834" s="41">
        <f>TAB_!F4085</f>
        <v>0</v>
      </c>
      <c r="H2834" s="42">
        <f>TAB_!G4085</f>
        <v>20</v>
      </c>
      <c r="I2834" s="41">
        <f>TAB_!H4085</f>
        <v>0</v>
      </c>
      <c r="J2834" s="42">
        <f>TAB_!I4085</f>
        <v>0</v>
      </c>
      <c r="K2834" s="41">
        <f>TAB_!J4085</f>
        <v>0</v>
      </c>
      <c r="L2834" s="42">
        <f>TAB_!K4085</f>
        <v>0</v>
      </c>
      <c r="M2834" s="136">
        <f>TAB_!L4085</f>
        <v>5.4</v>
      </c>
      <c r="N2834" s="42">
        <f>TAB_!M4085</f>
        <v>11.1</v>
      </c>
    </row>
    <row r="2835" spans="2:14">
      <c r="B2835" s="142" t="str">
        <f>TAB_!A4086</f>
        <v>(4)Bueno</v>
      </c>
      <c r="C2835" s="136">
        <f>TAB_!B4086</f>
        <v>42.1</v>
      </c>
      <c r="D2835" s="42">
        <f>TAB_!C4086</f>
        <v>45.5</v>
      </c>
      <c r="E2835" s="41">
        <f>TAB_!D4086</f>
        <v>50</v>
      </c>
      <c r="F2835" s="42">
        <f>TAB_!E4086</f>
        <v>66.7</v>
      </c>
      <c r="G2835" s="41">
        <f>TAB_!F4086</f>
        <v>25</v>
      </c>
      <c r="H2835" s="42">
        <f>TAB_!G4086</f>
        <v>40</v>
      </c>
      <c r="I2835" s="41">
        <f>TAB_!H4086</f>
        <v>0</v>
      </c>
      <c r="J2835" s="42">
        <f>TAB_!I4086</f>
        <v>0</v>
      </c>
      <c r="K2835" s="41">
        <f>TAB_!J4086</f>
        <v>40</v>
      </c>
      <c r="L2835" s="42">
        <f>TAB_!K4086</f>
        <v>50</v>
      </c>
      <c r="M2835" s="136">
        <f>TAB_!L4086</f>
        <v>37.5</v>
      </c>
      <c r="N2835" s="42">
        <f>TAB_!M4086</f>
        <v>44.4</v>
      </c>
    </row>
    <row r="2836" spans="2:14">
      <c r="B2836" s="142" t="str">
        <f>TAB_!A4087</f>
        <v>(5)Excelente</v>
      </c>
      <c r="C2836" s="136">
        <f>TAB_!B4087</f>
        <v>50</v>
      </c>
      <c r="D2836" s="42">
        <f>TAB_!C4087</f>
        <v>34.1</v>
      </c>
      <c r="E2836" s="41">
        <f>TAB_!D4087</f>
        <v>50</v>
      </c>
      <c r="F2836" s="42">
        <f>TAB_!E4087</f>
        <v>16.7</v>
      </c>
      <c r="G2836" s="41">
        <f>TAB_!F4087</f>
        <v>75</v>
      </c>
      <c r="H2836" s="42">
        <f>TAB_!G4087</f>
        <v>40</v>
      </c>
      <c r="I2836" s="41">
        <f>TAB_!H4087</f>
        <v>100</v>
      </c>
      <c r="J2836" s="42">
        <f>TAB_!I4087</f>
        <v>100</v>
      </c>
      <c r="K2836" s="41">
        <f>TAB_!J4087</f>
        <v>60</v>
      </c>
      <c r="L2836" s="42">
        <f>TAB_!K4087</f>
        <v>50</v>
      </c>
      <c r="M2836" s="136">
        <f>TAB_!L4087</f>
        <v>57.1</v>
      </c>
      <c r="N2836" s="42">
        <f>TAB_!M4087</f>
        <v>38.1</v>
      </c>
    </row>
    <row r="2837" spans="2:14">
      <c r="B2837" s="142" t="str">
        <f>TAB_!A4088</f>
        <v>NS/NA</v>
      </c>
      <c r="C2837" s="136">
        <f>TAB_!B4088</f>
        <v>0</v>
      </c>
      <c r="D2837" s="42">
        <f>TAB_!C4088</f>
        <v>0</v>
      </c>
      <c r="E2837" s="41">
        <f>TAB_!D4088</f>
        <v>0</v>
      </c>
      <c r="F2837" s="42">
        <f>TAB_!E4088</f>
        <v>0</v>
      </c>
      <c r="G2837" s="41">
        <f>TAB_!F4088</f>
        <v>0</v>
      </c>
      <c r="H2837" s="42">
        <f>TAB_!G4088</f>
        <v>0</v>
      </c>
      <c r="I2837" s="41">
        <f>TAB_!H4088</f>
        <v>0</v>
      </c>
      <c r="J2837" s="42">
        <f>TAB_!I4088</f>
        <v>0</v>
      </c>
      <c r="K2837" s="41">
        <f>TAB_!J4088</f>
        <v>0</v>
      </c>
      <c r="L2837" s="42">
        <f>TAB_!K4088</f>
        <v>0</v>
      </c>
      <c r="M2837" s="136">
        <f>TAB_!L4088</f>
        <v>0</v>
      </c>
      <c r="N2837" s="42">
        <f>TAB_!M4088</f>
        <v>0</v>
      </c>
    </row>
    <row r="2838" spans="2:14">
      <c r="B2838" s="142" t="str">
        <f>TAB_!A4089</f>
        <v>Total</v>
      </c>
      <c r="C2838" s="136">
        <f>TAB_!B4089</f>
        <v>100</v>
      </c>
      <c r="D2838" s="42">
        <f>TAB_!C4089</f>
        <v>100</v>
      </c>
      <c r="E2838" s="41">
        <f>TAB_!D4089</f>
        <v>100</v>
      </c>
      <c r="F2838" s="42">
        <f>TAB_!E4089</f>
        <v>100</v>
      </c>
      <c r="G2838" s="41">
        <f>TAB_!F4089</f>
        <v>100</v>
      </c>
      <c r="H2838" s="42">
        <f>TAB_!G4089</f>
        <v>100</v>
      </c>
      <c r="I2838" s="41">
        <f>TAB_!H4089</f>
        <v>100</v>
      </c>
      <c r="J2838" s="42">
        <f>TAB_!I4089</f>
        <v>100</v>
      </c>
      <c r="K2838" s="41">
        <f>TAB_!J4089</f>
        <v>100</v>
      </c>
      <c r="L2838" s="42">
        <f>TAB_!K4089</f>
        <v>100</v>
      </c>
      <c r="M2838" s="136">
        <f>TAB_!L4089</f>
        <v>100</v>
      </c>
      <c r="N2838" s="42">
        <f>TAB_!M4089</f>
        <v>100</v>
      </c>
    </row>
    <row r="2839" spans="2:14">
      <c r="B2839" s="143" t="str">
        <f>TAB_!A4090</f>
        <v>Numero de entrevistados</v>
      </c>
      <c r="C2839" s="137">
        <f>TAB_!B4090</f>
        <v>38</v>
      </c>
      <c r="D2839" s="44">
        <f>TAB_!C4090</f>
        <v>44</v>
      </c>
      <c r="E2839" s="43">
        <f>TAB_!D4090</f>
        <v>4</v>
      </c>
      <c r="F2839" s="44">
        <f>TAB_!E4090</f>
        <v>6</v>
      </c>
      <c r="G2839" s="43">
        <f>TAB_!F4090</f>
        <v>4</v>
      </c>
      <c r="H2839" s="44">
        <f>TAB_!G4090</f>
        <v>5</v>
      </c>
      <c r="I2839" s="43">
        <f>TAB_!H4090</f>
        <v>5</v>
      </c>
      <c r="J2839" s="44">
        <f>TAB_!I4090</f>
        <v>4</v>
      </c>
      <c r="K2839" s="43">
        <f>TAB_!J4090</f>
        <v>5</v>
      </c>
      <c r="L2839" s="44">
        <f>TAB_!K4090</f>
        <v>4</v>
      </c>
      <c r="M2839" s="137">
        <f>TAB_!L4090</f>
        <v>56</v>
      </c>
      <c r="N2839" s="44">
        <f>TAB_!M4090</f>
        <v>63</v>
      </c>
    </row>
    <row r="2840" spans="2:14">
      <c r="B2840" s="161" t="str">
        <f>TAB_!A4091</f>
        <v>TOP TWO BOX</v>
      </c>
      <c r="C2840" s="138">
        <f>TAB_!B4091</f>
        <v>92.1</v>
      </c>
      <c r="D2840" s="36">
        <f>TAB_!C4091</f>
        <v>79.5</v>
      </c>
      <c r="E2840" s="35">
        <f>TAB_!D4091</f>
        <v>100</v>
      </c>
      <c r="F2840" s="36">
        <f>TAB_!E4091</f>
        <v>83.3</v>
      </c>
      <c r="G2840" s="35">
        <f>TAB_!F4091</f>
        <v>100</v>
      </c>
      <c r="H2840" s="36">
        <f>TAB_!G4091</f>
        <v>80</v>
      </c>
      <c r="I2840" s="35">
        <f>TAB_!H4091</f>
        <v>100</v>
      </c>
      <c r="J2840" s="36">
        <f>TAB_!I4091</f>
        <v>100</v>
      </c>
      <c r="K2840" s="35">
        <f>TAB_!J4091</f>
        <v>100</v>
      </c>
      <c r="L2840" s="36">
        <f>TAB_!K4091</f>
        <v>100</v>
      </c>
      <c r="M2840" s="138">
        <f>TAB_!L4091</f>
        <v>94.6</v>
      </c>
      <c r="N2840" s="36">
        <f>TAB_!M4091</f>
        <v>82.5</v>
      </c>
    </row>
    <row r="2841" spans="2:14">
      <c r="B2841" s="142" t="str">
        <f>TAB_!A4092</f>
        <v>BOTTOM TWO BOX</v>
      </c>
      <c r="C2841" s="136">
        <f>TAB_!B4092</f>
        <v>0</v>
      </c>
      <c r="D2841" s="42">
        <f>TAB_!C4092</f>
        <v>9.1</v>
      </c>
      <c r="E2841" s="41">
        <f>TAB_!D4092</f>
        <v>0</v>
      </c>
      <c r="F2841" s="42">
        <f>TAB_!E4092</f>
        <v>0</v>
      </c>
      <c r="G2841" s="41">
        <f>TAB_!F4092</f>
        <v>0</v>
      </c>
      <c r="H2841" s="42">
        <f>TAB_!G4092</f>
        <v>0</v>
      </c>
      <c r="I2841" s="41">
        <f>TAB_!H4092</f>
        <v>0</v>
      </c>
      <c r="J2841" s="42">
        <f>TAB_!I4092</f>
        <v>0</v>
      </c>
      <c r="K2841" s="41">
        <f>TAB_!J4092</f>
        <v>0</v>
      </c>
      <c r="L2841" s="42">
        <f>TAB_!K4092</f>
        <v>0</v>
      </c>
      <c r="M2841" s="136">
        <f>TAB_!L4092</f>
        <v>0</v>
      </c>
      <c r="N2841" s="42">
        <f>TAB_!M4092</f>
        <v>6.3</v>
      </c>
    </row>
    <row r="2842" spans="2:14">
      <c r="B2842" s="161" t="str">
        <f>TAB_!A4093</f>
        <v>Media Escala de 1 a 5</v>
      </c>
      <c r="C2842" s="139">
        <f>TAB_!B4093</f>
        <v>4.4000000000000004</v>
      </c>
      <c r="D2842" s="38">
        <f>TAB_!C4093</f>
        <v>4</v>
      </c>
      <c r="E2842" s="37">
        <f>TAB_!D4093</f>
        <v>4.5</v>
      </c>
      <c r="F2842" s="38">
        <f>TAB_!E4093</f>
        <v>4</v>
      </c>
      <c r="G2842" s="37">
        <f>TAB_!F4093</f>
        <v>4.8</v>
      </c>
      <c r="H2842" s="38">
        <f>TAB_!G4093</f>
        <v>4.2</v>
      </c>
      <c r="I2842" s="37">
        <f>TAB_!H4093</f>
        <v>5</v>
      </c>
      <c r="J2842" s="38">
        <f>TAB_!I4093</f>
        <v>5</v>
      </c>
      <c r="K2842" s="37">
        <f>TAB_!J4093</f>
        <v>4.5999999999999996</v>
      </c>
      <c r="L2842" s="38">
        <f>TAB_!K4093</f>
        <v>4.5</v>
      </c>
      <c r="M2842" s="139">
        <f>TAB_!L4093</f>
        <v>4.5</v>
      </c>
      <c r="N2842" s="38">
        <f>TAB_!M4093</f>
        <v>4.0999999999999996</v>
      </c>
    </row>
    <row r="2843" spans="2:14" ht="15" thickBot="1">
      <c r="B2843" s="162" t="str">
        <f>TAB_!A4094</f>
        <v>Índice Escala de 1 a 100</v>
      </c>
      <c r="C2843" s="140">
        <f>TAB_!B4094</f>
        <v>85.5</v>
      </c>
      <c r="D2843" s="46">
        <f>TAB_!C4094</f>
        <v>76.099999999999994</v>
      </c>
      <c r="E2843" s="45">
        <f>TAB_!D4094</f>
        <v>87.5</v>
      </c>
      <c r="F2843" s="46">
        <f>TAB_!E4094</f>
        <v>75</v>
      </c>
      <c r="G2843" s="45">
        <f>TAB_!F4094</f>
        <v>93.8</v>
      </c>
      <c r="H2843" s="46">
        <f>TAB_!G4094</f>
        <v>80</v>
      </c>
      <c r="I2843" s="45">
        <f>TAB_!H4094</f>
        <v>100</v>
      </c>
      <c r="J2843" s="46">
        <f>TAB_!I4094</f>
        <v>100</v>
      </c>
      <c r="K2843" s="45">
        <f>TAB_!J4094</f>
        <v>90</v>
      </c>
      <c r="L2843" s="46">
        <f>TAB_!K4094</f>
        <v>87.5</v>
      </c>
      <c r="M2843" s="140">
        <f>TAB_!L4094</f>
        <v>87.9</v>
      </c>
      <c r="N2843" s="46">
        <f>TAB_!M4094</f>
        <v>78.599999999999994</v>
      </c>
    </row>
    <row r="2844" spans="2:14">
      <c r="C2844" s="33"/>
      <c r="D2844" s="33"/>
      <c r="E2844" s="33"/>
      <c r="F2844" s="33"/>
      <c r="G2844" s="33"/>
      <c r="H2844" s="33"/>
      <c r="I2844" s="33"/>
      <c r="J2844" s="33"/>
      <c r="K2844" s="33"/>
      <c r="L2844" s="33"/>
      <c r="M2844" s="33"/>
      <c r="N2844" s="33"/>
    </row>
    <row r="2845" spans="2:14">
      <c r="C2845" s="33"/>
      <c r="D2845" s="33"/>
      <c r="E2845" s="33"/>
      <c r="F2845" s="33"/>
      <c r="G2845" s="33"/>
      <c r="H2845" s="33"/>
      <c r="I2845" s="33"/>
      <c r="J2845" s="33"/>
      <c r="K2845" s="33"/>
      <c r="L2845" s="33"/>
      <c r="M2845" s="33"/>
      <c r="N2845" s="33"/>
    </row>
    <row r="2846" spans="2:14">
      <c r="B2846" s="141" t="str">
        <f>TAB_!A4097</f>
        <v>Califique en términos generales, los siguientes aspectos de los espacios físicos de la Universidad:</v>
      </c>
      <c r="C2846" s="33"/>
      <c r="D2846" s="33"/>
      <c r="E2846" s="33"/>
      <c r="F2846" s="33"/>
      <c r="G2846" s="33"/>
      <c r="H2846" s="33"/>
      <c r="I2846" s="33"/>
      <c r="J2846" s="33"/>
      <c r="K2846" s="33"/>
      <c r="L2846" s="33"/>
      <c r="M2846" s="33"/>
      <c r="N2846" s="33"/>
    </row>
    <row r="2847" spans="2:14" ht="15" thickBot="1">
      <c r="B2847" s="141" t="str">
        <f>TAB_!A4098</f>
        <v>Ventilación</v>
      </c>
      <c r="C2847" s="33"/>
      <c r="D2847" s="33"/>
      <c r="E2847" s="33"/>
      <c r="F2847" s="33"/>
      <c r="G2847" s="33"/>
      <c r="H2847" s="33"/>
      <c r="I2847" s="33"/>
      <c r="J2847" s="33"/>
      <c r="K2847" s="33"/>
      <c r="L2847" s="33"/>
      <c r="M2847" s="33"/>
      <c r="N2847" s="33"/>
    </row>
    <row r="2848" spans="2:14">
      <c r="B2848" s="160" t="str">
        <f>TAB_!A4106</f>
        <v>(1)Muy Malo</v>
      </c>
      <c r="C2848" s="159">
        <f>TAB_!B4106</f>
        <v>2.6</v>
      </c>
      <c r="D2848" s="158">
        <f>TAB_!C4106</f>
        <v>0</v>
      </c>
      <c r="E2848" s="157">
        <f>TAB_!D4106</f>
        <v>0</v>
      </c>
      <c r="F2848" s="158">
        <f>TAB_!E4106</f>
        <v>0</v>
      </c>
      <c r="G2848" s="157">
        <f>TAB_!F4106</f>
        <v>0</v>
      </c>
      <c r="H2848" s="158">
        <f>TAB_!G4106</f>
        <v>0</v>
      </c>
      <c r="I2848" s="157">
        <f>TAB_!H4106</f>
        <v>0</v>
      </c>
      <c r="J2848" s="158">
        <f>TAB_!I4106</f>
        <v>0</v>
      </c>
      <c r="K2848" s="157">
        <f>TAB_!J4106</f>
        <v>0</v>
      </c>
      <c r="L2848" s="158">
        <f>TAB_!K4106</f>
        <v>0</v>
      </c>
      <c r="M2848" s="159">
        <f>TAB_!L4106</f>
        <v>1.8</v>
      </c>
      <c r="N2848" s="158">
        <f>TAB_!M4106</f>
        <v>0</v>
      </c>
    </row>
    <row r="2849" spans="2:14">
      <c r="B2849" s="142" t="str">
        <f>TAB_!A4107</f>
        <v>(2)Malo</v>
      </c>
      <c r="C2849" s="136">
        <f>TAB_!B4107</f>
        <v>2.6</v>
      </c>
      <c r="D2849" s="42">
        <f>TAB_!C4107</f>
        <v>2.2999999999999998</v>
      </c>
      <c r="E2849" s="41">
        <f>TAB_!D4107</f>
        <v>0</v>
      </c>
      <c r="F2849" s="42">
        <f>TAB_!E4107</f>
        <v>16.7</v>
      </c>
      <c r="G2849" s="41">
        <f>TAB_!F4107</f>
        <v>0</v>
      </c>
      <c r="H2849" s="42">
        <f>TAB_!G4107</f>
        <v>0</v>
      </c>
      <c r="I2849" s="41">
        <f>TAB_!H4107</f>
        <v>0</v>
      </c>
      <c r="J2849" s="42">
        <f>TAB_!I4107</f>
        <v>0</v>
      </c>
      <c r="K2849" s="41">
        <f>TAB_!J4107</f>
        <v>0</v>
      </c>
      <c r="L2849" s="42">
        <f>TAB_!K4107</f>
        <v>0</v>
      </c>
      <c r="M2849" s="136">
        <f>TAB_!L4107</f>
        <v>1.8</v>
      </c>
      <c r="N2849" s="42">
        <f>TAB_!M4107</f>
        <v>3.2</v>
      </c>
    </row>
    <row r="2850" spans="2:14">
      <c r="B2850" s="142" t="str">
        <f>TAB_!A4108</f>
        <v>(3)Regular</v>
      </c>
      <c r="C2850" s="136">
        <f>TAB_!B4108</f>
        <v>23.7</v>
      </c>
      <c r="D2850" s="42">
        <f>TAB_!C4108</f>
        <v>20.5</v>
      </c>
      <c r="E2850" s="41">
        <f>TAB_!D4108</f>
        <v>25</v>
      </c>
      <c r="F2850" s="42">
        <f>TAB_!E4108</f>
        <v>0</v>
      </c>
      <c r="G2850" s="41">
        <f>TAB_!F4108</f>
        <v>0</v>
      </c>
      <c r="H2850" s="42">
        <f>TAB_!G4108</f>
        <v>40</v>
      </c>
      <c r="I2850" s="41">
        <f>TAB_!H4108</f>
        <v>0</v>
      </c>
      <c r="J2850" s="42">
        <f>TAB_!I4108</f>
        <v>0</v>
      </c>
      <c r="K2850" s="41">
        <f>TAB_!J4108</f>
        <v>0</v>
      </c>
      <c r="L2850" s="42">
        <f>TAB_!K4108</f>
        <v>0</v>
      </c>
      <c r="M2850" s="136">
        <f>TAB_!L4108</f>
        <v>17.899999999999999</v>
      </c>
      <c r="N2850" s="42">
        <f>TAB_!M4108</f>
        <v>17.5</v>
      </c>
    </row>
    <row r="2851" spans="2:14">
      <c r="B2851" s="142" t="str">
        <f>TAB_!A4109</f>
        <v>(4)Bueno</v>
      </c>
      <c r="C2851" s="136">
        <f>TAB_!B4109</f>
        <v>36.799999999999997</v>
      </c>
      <c r="D2851" s="42">
        <f>TAB_!C4109</f>
        <v>50</v>
      </c>
      <c r="E2851" s="41">
        <f>TAB_!D4109</f>
        <v>25</v>
      </c>
      <c r="F2851" s="42">
        <f>TAB_!E4109</f>
        <v>66.7</v>
      </c>
      <c r="G2851" s="41">
        <f>TAB_!F4109</f>
        <v>0</v>
      </c>
      <c r="H2851" s="42">
        <f>TAB_!G4109</f>
        <v>20</v>
      </c>
      <c r="I2851" s="41">
        <f>TAB_!H4109</f>
        <v>40</v>
      </c>
      <c r="J2851" s="42">
        <f>TAB_!I4109</f>
        <v>0</v>
      </c>
      <c r="K2851" s="41">
        <f>TAB_!J4109</f>
        <v>40</v>
      </c>
      <c r="L2851" s="42">
        <f>TAB_!K4109</f>
        <v>75</v>
      </c>
      <c r="M2851" s="136">
        <f>TAB_!L4109</f>
        <v>33.9</v>
      </c>
      <c r="N2851" s="42">
        <f>TAB_!M4109</f>
        <v>47.6</v>
      </c>
    </row>
    <row r="2852" spans="2:14">
      <c r="B2852" s="142" t="str">
        <f>TAB_!A4110</f>
        <v>(5)Excelente</v>
      </c>
      <c r="C2852" s="136">
        <f>TAB_!B4110</f>
        <v>34.200000000000003</v>
      </c>
      <c r="D2852" s="42">
        <f>TAB_!C4110</f>
        <v>27.3</v>
      </c>
      <c r="E2852" s="41">
        <f>TAB_!D4110</f>
        <v>50</v>
      </c>
      <c r="F2852" s="42">
        <f>TAB_!E4110</f>
        <v>16.7</v>
      </c>
      <c r="G2852" s="41">
        <f>TAB_!F4110</f>
        <v>100</v>
      </c>
      <c r="H2852" s="42">
        <f>TAB_!G4110</f>
        <v>40</v>
      </c>
      <c r="I2852" s="41">
        <f>TAB_!H4110</f>
        <v>60</v>
      </c>
      <c r="J2852" s="42">
        <f>TAB_!I4110</f>
        <v>100</v>
      </c>
      <c r="K2852" s="41">
        <f>TAB_!J4110</f>
        <v>60</v>
      </c>
      <c r="L2852" s="42">
        <f>TAB_!K4110</f>
        <v>25</v>
      </c>
      <c r="M2852" s="136">
        <f>TAB_!L4110</f>
        <v>44.6</v>
      </c>
      <c r="N2852" s="42">
        <f>TAB_!M4110</f>
        <v>31.7</v>
      </c>
    </row>
    <row r="2853" spans="2:14">
      <c r="B2853" s="142" t="str">
        <f>TAB_!A4111</f>
        <v>NS/NA</v>
      </c>
      <c r="C2853" s="136">
        <f>TAB_!B4111</f>
        <v>0</v>
      </c>
      <c r="D2853" s="42">
        <f>TAB_!C4111</f>
        <v>0</v>
      </c>
      <c r="E2853" s="41">
        <f>TAB_!D4111</f>
        <v>0</v>
      </c>
      <c r="F2853" s="42">
        <f>TAB_!E4111</f>
        <v>0</v>
      </c>
      <c r="G2853" s="41">
        <f>TAB_!F4111</f>
        <v>0</v>
      </c>
      <c r="H2853" s="42">
        <f>TAB_!G4111</f>
        <v>0</v>
      </c>
      <c r="I2853" s="41">
        <f>TAB_!H4111</f>
        <v>0</v>
      </c>
      <c r="J2853" s="42">
        <f>TAB_!I4111</f>
        <v>0</v>
      </c>
      <c r="K2853" s="41">
        <f>TAB_!J4111</f>
        <v>0</v>
      </c>
      <c r="L2853" s="42">
        <f>TAB_!K4111</f>
        <v>0</v>
      </c>
      <c r="M2853" s="136">
        <f>TAB_!L4111</f>
        <v>0</v>
      </c>
      <c r="N2853" s="42">
        <f>TAB_!M4111</f>
        <v>0</v>
      </c>
    </row>
    <row r="2854" spans="2:14">
      <c r="B2854" s="142" t="str">
        <f>TAB_!A4112</f>
        <v>Total</v>
      </c>
      <c r="C2854" s="136">
        <f>TAB_!B4112</f>
        <v>100</v>
      </c>
      <c r="D2854" s="42">
        <f>TAB_!C4112</f>
        <v>100</v>
      </c>
      <c r="E2854" s="41">
        <f>TAB_!D4112</f>
        <v>100</v>
      </c>
      <c r="F2854" s="42">
        <f>TAB_!E4112</f>
        <v>100</v>
      </c>
      <c r="G2854" s="41">
        <f>TAB_!F4112</f>
        <v>100</v>
      </c>
      <c r="H2854" s="42">
        <f>TAB_!G4112</f>
        <v>100</v>
      </c>
      <c r="I2854" s="41">
        <f>TAB_!H4112</f>
        <v>100</v>
      </c>
      <c r="J2854" s="42">
        <f>TAB_!I4112</f>
        <v>100</v>
      </c>
      <c r="K2854" s="41">
        <f>TAB_!J4112</f>
        <v>100</v>
      </c>
      <c r="L2854" s="42">
        <f>TAB_!K4112</f>
        <v>100</v>
      </c>
      <c r="M2854" s="136">
        <f>TAB_!L4112</f>
        <v>100</v>
      </c>
      <c r="N2854" s="42">
        <f>TAB_!M4112</f>
        <v>100</v>
      </c>
    </row>
    <row r="2855" spans="2:14">
      <c r="B2855" s="143" t="str">
        <f>TAB_!A4113</f>
        <v>Numero de entrevistados</v>
      </c>
      <c r="C2855" s="137">
        <f>TAB_!B4113</f>
        <v>38</v>
      </c>
      <c r="D2855" s="44">
        <f>TAB_!C4113</f>
        <v>44</v>
      </c>
      <c r="E2855" s="43">
        <f>TAB_!D4113</f>
        <v>4</v>
      </c>
      <c r="F2855" s="44">
        <f>TAB_!E4113</f>
        <v>6</v>
      </c>
      <c r="G2855" s="43">
        <f>TAB_!F4113</f>
        <v>4</v>
      </c>
      <c r="H2855" s="44">
        <f>TAB_!G4113</f>
        <v>5</v>
      </c>
      <c r="I2855" s="43">
        <f>TAB_!H4113</f>
        <v>5</v>
      </c>
      <c r="J2855" s="44">
        <f>TAB_!I4113</f>
        <v>4</v>
      </c>
      <c r="K2855" s="43">
        <f>TAB_!J4113</f>
        <v>5</v>
      </c>
      <c r="L2855" s="44">
        <f>TAB_!K4113</f>
        <v>4</v>
      </c>
      <c r="M2855" s="137">
        <f>TAB_!L4113</f>
        <v>56</v>
      </c>
      <c r="N2855" s="44">
        <f>TAB_!M4113</f>
        <v>63</v>
      </c>
    </row>
    <row r="2856" spans="2:14">
      <c r="B2856" s="161" t="str">
        <f>TAB_!A4114</f>
        <v>TOP TWO BOX</v>
      </c>
      <c r="C2856" s="138">
        <f>TAB_!B4114</f>
        <v>71.099999999999994</v>
      </c>
      <c r="D2856" s="36">
        <f>TAB_!C4114</f>
        <v>77.3</v>
      </c>
      <c r="E2856" s="35">
        <f>TAB_!D4114</f>
        <v>75</v>
      </c>
      <c r="F2856" s="36">
        <f>TAB_!E4114</f>
        <v>83.3</v>
      </c>
      <c r="G2856" s="35">
        <f>TAB_!F4114</f>
        <v>100</v>
      </c>
      <c r="H2856" s="36">
        <f>TAB_!G4114</f>
        <v>60</v>
      </c>
      <c r="I2856" s="35">
        <f>TAB_!H4114</f>
        <v>100</v>
      </c>
      <c r="J2856" s="36">
        <f>TAB_!I4114</f>
        <v>100</v>
      </c>
      <c r="K2856" s="35">
        <f>TAB_!J4114</f>
        <v>100</v>
      </c>
      <c r="L2856" s="36">
        <f>TAB_!K4114</f>
        <v>100</v>
      </c>
      <c r="M2856" s="138">
        <f>TAB_!L4114</f>
        <v>78.599999999999994</v>
      </c>
      <c r="N2856" s="36">
        <f>TAB_!M4114</f>
        <v>79.400000000000006</v>
      </c>
    </row>
    <row r="2857" spans="2:14">
      <c r="B2857" s="142" t="str">
        <f>TAB_!A4115</f>
        <v>BOTTOM TWO BOX</v>
      </c>
      <c r="C2857" s="136">
        <f>TAB_!B4115</f>
        <v>5.3</v>
      </c>
      <c r="D2857" s="42">
        <f>TAB_!C4115</f>
        <v>2.2999999999999998</v>
      </c>
      <c r="E2857" s="41">
        <f>TAB_!D4115</f>
        <v>0</v>
      </c>
      <c r="F2857" s="42">
        <f>TAB_!E4115</f>
        <v>16.7</v>
      </c>
      <c r="G2857" s="41">
        <f>TAB_!F4115</f>
        <v>0</v>
      </c>
      <c r="H2857" s="42">
        <f>TAB_!G4115</f>
        <v>0</v>
      </c>
      <c r="I2857" s="41">
        <f>TAB_!H4115</f>
        <v>0</v>
      </c>
      <c r="J2857" s="42">
        <f>TAB_!I4115</f>
        <v>0</v>
      </c>
      <c r="K2857" s="41">
        <f>TAB_!J4115</f>
        <v>0</v>
      </c>
      <c r="L2857" s="42">
        <f>TAB_!K4115</f>
        <v>0</v>
      </c>
      <c r="M2857" s="136">
        <f>TAB_!L4115</f>
        <v>3.6</v>
      </c>
      <c r="N2857" s="42">
        <f>TAB_!M4115</f>
        <v>3.2</v>
      </c>
    </row>
    <row r="2858" spans="2:14">
      <c r="B2858" s="161" t="str">
        <f>TAB_!A4116</f>
        <v>Media Escala de 1 a 5</v>
      </c>
      <c r="C2858" s="139">
        <f>TAB_!B4116</f>
        <v>4</v>
      </c>
      <c r="D2858" s="38">
        <f>TAB_!C4116</f>
        <v>4</v>
      </c>
      <c r="E2858" s="37">
        <f>TAB_!D4116</f>
        <v>4.3</v>
      </c>
      <c r="F2858" s="38">
        <f>TAB_!E4116</f>
        <v>3.8</v>
      </c>
      <c r="G2858" s="37">
        <f>TAB_!F4116</f>
        <v>5</v>
      </c>
      <c r="H2858" s="38">
        <f>TAB_!G4116</f>
        <v>4</v>
      </c>
      <c r="I2858" s="37">
        <f>TAB_!H4116</f>
        <v>4.5999999999999996</v>
      </c>
      <c r="J2858" s="38">
        <f>TAB_!I4116</f>
        <v>5</v>
      </c>
      <c r="K2858" s="37">
        <f>TAB_!J4116</f>
        <v>4.5999999999999996</v>
      </c>
      <c r="L2858" s="38">
        <f>TAB_!K4116</f>
        <v>4.3</v>
      </c>
      <c r="M2858" s="139">
        <f>TAB_!L4116</f>
        <v>4.2</v>
      </c>
      <c r="N2858" s="38">
        <f>TAB_!M4116</f>
        <v>4.0999999999999996</v>
      </c>
    </row>
    <row r="2859" spans="2:14" ht="15" thickBot="1">
      <c r="B2859" s="162" t="str">
        <f>TAB_!A4117</f>
        <v>Índice Escala de 1 a 100</v>
      </c>
      <c r="C2859" s="140">
        <f>TAB_!B4117</f>
        <v>74.3</v>
      </c>
      <c r="D2859" s="46">
        <f>TAB_!C4117</f>
        <v>75.599999999999994</v>
      </c>
      <c r="E2859" s="45">
        <f>TAB_!D4117</f>
        <v>81.3</v>
      </c>
      <c r="F2859" s="46">
        <f>TAB_!E4117</f>
        <v>70.8</v>
      </c>
      <c r="G2859" s="45">
        <f>TAB_!F4117</f>
        <v>100</v>
      </c>
      <c r="H2859" s="46">
        <f>TAB_!G4117</f>
        <v>75</v>
      </c>
      <c r="I2859" s="45">
        <f>TAB_!H4117</f>
        <v>90</v>
      </c>
      <c r="J2859" s="46">
        <f>TAB_!I4117</f>
        <v>100</v>
      </c>
      <c r="K2859" s="45">
        <f>TAB_!J4117</f>
        <v>90</v>
      </c>
      <c r="L2859" s="46">
        <f>TAB_!K4117</f>
        <v>81.3</v>
      </c>
      <c r="M2859" s="140">
        <f>TAB_!L4117</f>
        <v>79.5</v>
      </c>
      <c r="N2859" s="46">
        <f>TAB_!M4117</f>
        <v>77</v>
      </c>
    </row>
    <row r="2860" spans="2:14">
      <c r="C2860" s="33"/>
      <c r="D2860" s="33"/>
      <c r="E2860" s="33"/>
      <c r="F2860" s="33"/>
      <c r="G2860" s="33"/>
      <c r="H2860" s="33"/>
      <c r="I2860" s="33"/>
      <c r="J2860" s="33"/>
      <c r="K2860" s="33"/>
      <c r="L2860" s="33"/>
      <c r="M2860" s="33"/>
      <c r="N2860" s="33"/>
    </row>
    <row r="2861" spans="2:14">
      <c r="C2861" s="33"/>
      <c r="D2861" s="33"/>
      <c r="E2861" s="33"/>
      <c r="F2861" s="33"/>
      <c r="G2861" s="33"/>
      <c r="H2861" s="33"/>
      <c r="I2861" s="33"/>
      <c r="J2861" s="33"/>
      <c r="K2861" s="33"/>
      <c r="L2861" s="33"/>
      <c r="M2861" s="33"/>
      <c r="N2861" s="33"/>
    </row>
    <row r="2862" spans="2:14">
      <c r="B2862" s="141" t="str">
        <f>TAB_!A4120</f>
        <v>Califique en términos generales, los siguientes aspectos de los espacios físicos de la Universidad:</v>
      </c>
      <c r="C2862" s="33"/>
      <c r="D2862" s="33"/>
      <c r="E2862" s="33"/>
      <c r="F2862" s="33"/>
      <c r="G2862" s="33"/>
      <c r="H2862" s="33"/>
      <c r="I2862" s="33"/>
      <c r="J2862" s="33"/>
      <c r="K2862" s="33"/>
      <c r="L2862" s="33"/>
      <c r="M2862" s="33"/>
      <c r="N2862" s="33"/>
    </row>
    <row r="2863" spans="2:14" ht="15" thickBot="1">
      <c r="B2863" s="141" t="str">
        <f>TAB_!A4121</f>
        <v>Limpieza</v>
      </c>
      <c r="C2863" s="33"/>
      <c r="D2863" s="33"/>
      <c r="E2863" s="33"/>
      <c r="F2863" s="33"/>
      <c r="G2863" s="33"/>
      <c r="H2863" s="33"/>
      <c r="I2863" s="33"/>
      <c r="J2863" s="33"/>
      <c r="K2863" s="33"/>
      <c r="L2863" s="33"/>
      <c r="M2863" s="33"/>
      <c r="N2863" s="33"/>
    </row>
    <row r="2864" spans="2:14">
      <c r="B2864" s="160" t="str">
        <f>TAB_!A4129</f>
        <v>(1)Muy Malo</v>
      </c>
      <c r="C2864" s="159">
        <f>TAB_!B4129</f>
        <v>0</v>
      </c>
      <c r="D2864" s="158">
        <f>TAB_!C4129</f>
        <v>0</v>
      </c>
      <c r="E2864" s="157">
        <f>TAB_!D4129</f>
        <v>0</v>
      </c>
      <c r="F2864" s="158">
        <f>TAB_!E4129</f>
        <v>0</v>
      </c>
      <c r="G2864" s="157">
        <f>TAB_!F4129</f>
        <v>0</v>
      </c>
      <c r="H2864" s="158">
        <f>TAB_!G4129</f>
        <v>0</v>
      </c>
      <c r="I2864" s="157">
        <f>TAB_!H4129</f>
        <v>0</v>
      </c>
      <c r="J2864" s="158">
        <f>TAB_!I4129</f>
        <v>0</v>
      </c>
      <c r="K2864" s="157">
        <f>TAB_!J4129</f>
        <v>0</v>
      </c>
      <c r="L2864" s="158">
        <f>TAB_!K4129</f>
        <v>0</v>
      </c>
      <c r="M2864" s="159">
        <f>TAB_!L4129</f>
        <v>0</v>
      </c>
      <c r="N2864" s="158">
        <f>TAB_!M4129</f>
        <v>0</v>
      </c>
    </row>
    <row r="2865" spans="2:14">
      <c r="B2865" s="142" t="str">
        <f>TAB_!A4130</f>
        <v>(2)Malo</v>
      </c>
      <c r="C2865" s="136">
        <f>TAB_!B4130</f>
        <v>0</v>
      </c>
      <c r="D2865" s="42">
        <f>TAB_!C4130</f>
        <v>4.5</v>
      </c>
      <c r="E2865" s="41">
        <f>TAB_!D4130</f>
        <v>0</v>
      </c>
      <c r="F2865" s="42">
        <f>TAB_!E4130</f>
        <v>0</v>
      </c>
      <c r="G2865" s="41">
        <f>TAB_!F4130</f>
        <v>0</v>
      </c>
      <c r="H2865" s="42">
        <f>TAB_!G4130</f>
        <v>0</v>
      </c>
      <c r="I2865" s="41">
        <f>TAB_!H4130</f>
        <v>0</v>
      </c>
      <c r="J2865" s="42">
        <f>TAB_!I4130</f>
        <v>0</v>
      </c>
      <c r="K2865" s="41">
        <f>TAB_!J4130</f>
        <v>0</v>
      </c>
      <c r="L2865" s="42">
        <f>TAB_!K4130</f>
        <v>0</v>
      </c>
      <c r="M2865" s="136">
        <f>TAB_!L4130</f>
        <v>0</v>
      </c>
      <c r="N2865" s="42">
        <f>TAB_!M4130</f>
        <v>3.2</v>
      </c>
    </row>
    <row r="2866" spans="2:14">
      <c r="B2866" s="142" t="str">
        <f>TAB_!A4131</f>
        <v>(3)Regular</v>
      </c>
      <c r="C2866" s="136">
        <f>TAB_!B4131</f>
        <v>2.6</v>
      </c>
      <c r="D2866" s="42">
        <f>TAB_!C4131</f>
        <v>4.5</v>
      </c>
      <c r="E2866" s="41">
        <f>TAB_!D4131</f>
        <v>0</v>
      </c>
      <c r="F2866" s="42">
        <f>TAB_!E4131</f>
        <v>16.7</v>
      </c>
      <c r="G2866" s="41">
        <f>TAB_!F4131</f>
        <v>0</v>
      </c>
      <c r="H2866" s="42">
        <f>TAB_!G4131</f>
        <v>0</v>
      </c>
      <c r="I2866" s="41">
        <f>TAB_!H4131</f>
        <v>0</v>
      </c>
      <c r="J2866" s="42">
        <f>TAB_!I4131</f>
        <v>0</v>
      </c>
      <c r="K2866" s="41">
        <f>TAB_!J4131</f>
        <v>0</v>
      </c>
      <c r="L2866" s="42">
        <f>TAB_!K4131</f>
        <v>0</v>
      </c>
      <c r="M2866" s="136">
        <f>TAB_!L4131</f>
        <v>1.8</v>
      </c>
      <c r="N2866" s="42">
        <f>TAB_!M4131</f>
        <v>4.8</v>
      </c>
    </row>
    <row r="2867" spans="2:14">
      <c r="B2867" s="142" t="str">
        <f>TAB_!A4132</f>
        <v>(4)Bueno</v>
      </c>
      <c r="C2867" s="136">
        <f>TAB_!B4132</f>
        <v>31.6</v>
      </c>
      <c r="D2867" s="42">
        <f>TAB_!C4132</f>
        <v>38.6</v>
      </c>
      <c r="E2867" s="41">
        <f>TAB_!D4132</f>
        <v>25</v>
      </c>
      <c r="F2867" s="42">
        <f>TAB_!E4132</f>
        <v>33.299999999999997</v>
      </c>
      <c r="G2867" s="41">
        <f>TAB_!F4132</f>
        <v>0</v>
      </c>
      <c r="H2867" s="42">
        <f>TAB_!G4132</f>
        <v>40</v>
      </c>
      <c r="I2867" s="41">
        <f>TAB_!H4132</f>
        <v>20</v>
      </c>
      <c r="J2867" s="42">
        <f>TAB_!I4132</f>
        <v>0</v>
      </c>
      <c r="K2867" s="41">
        <f>TAB_!J4132</f>
        <v>40</v>
      </c>
      <c r="L2867" s="42">
        <f>TAB_!K4132</f>
        <v>50</v>
      </c>
      <c r="M2867" s="136">
        <f>TAB_!L4132</f>
        <v>28.6</v>
      </c>
      <c r="N2867" s="42">
        <f>TAB_!M4132</f>
        <v>36.5</v>
      </c>
    </row>
    <row r="2868" spans="2:14">
      <c r="B2868" s="142" t="str">
        <f>TAB_!A4133</f>
        <v>(5)Excelente</v>
      </c>
      <c r="C2868" s="136">
        <f>TAB_!B4133</f>
        <v>65.8</v>
      </c>
      <c r="D2868" s="42">
        <f>TAB_!C4133</f>
        <v>52.3</v>
      </c>
      <c r="E2868" s="41">
        <f>TAB_!D4133</f>
        <v>75</v>
      </c>
      <c r="F2868" s="42">
        <f>TAB_!E4133</f>
        <v>50</v>
      </c>
      <c r="G2868" s="41">
        <f>TAB_!F4133</f>
        <v>100</v>
      </c>
      <c r="H2868" s="42">
        <f>TAB_!G4133</f>
        <v>60</v>
      </c>
      <c r="I2868" s="41">
        <f>TAB_!H4133</f>
        <v>80</v>
      </c>
      <c r="J2868" s="42">
        <f>TAB_!I4133</f>
        <v>100</v>
      </c>
      <c r="K2868" s="41">
        <f>TAB_!J4133</f>
        <v>60</v>
      </c>
      <c r="L2868" s="42">
        <f>TAB_!K4133</f>
        <v>50</v>
      </c>
      <c r="M2868" s="136">
        <f>TAB_!L4133</f>
        <v>69.599999999999994</v>
      </c>
      <c r="N2868" s="42">
        <f>TAB_!M4133</f>
        <v>55.6</v>
      </c>
    </row>
    <row r="2869" spans="2:14">
      <c r="B2869" s="142" t="str">
        <f>TAB_!A4134</f>
        <v>NS/NA</v>
      </c>
      <c r="C2869" s="136">
        <f>TAB_!B4134</f>
        <v>0</v>
      </c>
      <c r="D2869" s="42">
        <f>TAB_!C4134</f>
        <v>0</v>
      </c>
      <c r="E2869" s="41">
        <f>TAB_!D4134</f>
        <v>0</v>
      </c>
      <c r="F2869" s="42">
        <f>TAB_!E4134</f>
        <v>0</v>
      </c>
      <c r="G2869" s="41">
        <f>TAB_!F4134</f>
        <v>0</v>
      </c>
      <c r="H2869" s="42">
        <f>TAB_!G4134</f>
        <v>0</v>
      </c>
      <c r="I2869" s="41">
        <f>TAB_!H4134</f>
        <v>0</v>
      </c>
      <c r="J2869" s="42">
        <f>TAB_!I4134</f>
        <v>0</v>
      </c>
      <c r="K2869" s="41">
        <f>TAB_!J4134</f>
        <v>0</v>
      </c>
      <c r="L2869" s="42">
        <f>TAB_!K4134</f>
        <v>0</v>
      </c>
      <c r="M2869" s="136">
        <f>TAB_!L4134</f>
        <v>0</v>
      </c>
      <c r="N2869" s="42">
        <f>TAB_!M4134</f>
        <v>0</v>
      </c>
    </row>
    <row r="2870" spans="2:14">
      <c r="B2870" s="142" t="str">
        <f>TAB_!A4135</f>
        <v>Total</v>
      </c>
      <c r="C2870" s="136">
        <f>TAB_!B4135</f>
        <v>100</v>
      </c>
      <c r="D2870" s="42">
        <f>TAB_!C4135</f>
        <v>100</v>
      </c>
      <c r="E2870" s="41">
        <f>TAB_!D4135</f>
        <v>100</v>
      </c>
      <c r="F2870" s="42">
        <f>TAB_!E4135</f>
        <v>100</v>
      </c>
      <c r="G2870" s="41">
        <f>TAB_!F4135</f>
        <v>100</v>
      </c>
      <c r="H2870" s="42">
        <f>TAB_!G4135</f>
        <v>100</v>
      </c>
      <c r="I2870" s="41">
        <f>TAB_!H4135</f>
        <v>100</v>
      </c>
      <c r="J2870" s="42">
        <f>TAB_!I4135</f>
        <v>100</v>
      </c>
      <c r="K2870" s="41">
        <f>TAB_!J4135</f>
        <v>100</v>
      </c>
      <c r="L2870" s="42">
        <f>TAB_!K4135</f>
        <v>100</v>
      </c>
      <c r="M2870" s="136">
        <f>TAB_!L4135</f>
        <v>100</v>
      </c>
      <c r="N2870" s="42">
        <f>TAB_!M4135</f>
        <v>100</v>
      </c>
    </row>
    <row r="2871" spans="2:14">
      <c r="B2871" s="143" t="str">
        <f>TAB_!A4136</f>
        <v>Numero de entrevistados</v>
      </c>
      <c r="C2871" s="137">
        <f>TAB_!B4136</f>
        <v>38</v>
      </c>
      <c r="D2871" s="44">
        <f>TAB_!C4136</f>
        <v>44</v>
      </c>
      <c r="E2871" s="43">
        <f>TAB_!D4136</f>
        <v>4</v>
      </c>
      <c r="F2871" s="44">
        <f>TAB_!E4136</f>
        <v>6</v>
      </c>
      <c r="G2871" s="43">
        <f>TAB_!F4136</f>
        <v>4</v>
      </c>
      <c r="H2871" s="44">
        <f>TAB_!G4136</f>
        <v>5</v>
      </c>
      <c r="I2871" s="43">
        <f>TAB_!H4136</f>
        <v>5</v>
      </c>
      <c r="J2871" s="44">
        <f>TAB_!I4136</f>
        <v>4</v>
      </c>
      <c r="K2871" s="43">
        <f>TAB_!J4136</f>
        <v>5</v>
      </c>
      <c r="L2871" s="44">
        <f>TAB_!K4136</f>
        <v>4</v>
      </c>
      <c r="M2871" s="137">
        <f>TAB_!L4136</f>
        <v>56</v>
      </c>
      <c r="N2871" s="44">
        <f>TAB_!M4136</f>
        <v>63</v>
      </c>
    </row>
    <row r="2872" spans="2:14">
      <c r="B2872" s="161" t="str">
        <f>TAB_!A4137</f>
        <v>TOP TWO BOX</v>
      </c>
      <c r="C2872" s="138">
        <f>TAB_!B4137</f>
        <v>97.4</v>
      </c>
      <c r="D2872" s="36">
        <f>TAB_!C4137</f>
        <v>90.9</v>
      </c>
      <c r="E2872" s="35">
        <f>TAB_!D4137</f>
        <v>100</v>
      </c>
      <c r="F2872" s="36">
        <f>TAB_!E4137</f>
        <v>83.3</v>
      </c>
      <c r="G2872" s="35">
        <f>TAB_!F4137</f>
        <v>100</v>
      </c>
      <c r="H2872" s="36">
        <f>TAB_!G4137</f>
        <v>100</v>
      </c>
      <c r="I2872" s="35">
        <f>TAB_!H4137</f>
        <v>100</v>
      </c>
      <c r="J2872" s="36">
        <f>TAB_!I4137</f>
        <v>100</v>
      </c>
      <c r="K2872" s="35">
        <f>TAB_!J4137</f>
        <v>100</v>
      </c>
      <c r="L2872" s="36">
        <f>TAB_!K4137</f>
        <v>100</v>
      </c>
      <c r="M2872" s="138">
        <f>TAB_!L4137</f>
        <v>98.2</v>
      </c>
      <c r="N2872" s="36">
        <f>TAB_!M4137</f>
        <v>92.1</v>
      </c>
    </row>
    <row r="2873" spans="2:14">
      <c r="B2873" s="142" t="str">
        <f>TAB_!A4138</f>
        <v>BOTTOM TWO BOX</v>
      </c>
      <c r="C2873" s="136">
        <f>TAB_!B4138</f>
        <v>0</v>
      </c>
      <c r="D2873" s="42">
        <f>TAB_!C4138</f>
        <v>4.5</v>
      </c>
      <c r="E2873" s="41">
        <f>TAB_!D4138</f>
        <v>0</v>
      </c>
      <c r="F2873" s="42">
        <f>TAB_!E4138</f>
        <v>0</v>
      </c>
      <c r="G2873" s="41">
        <f>TAB_!F4138</f>
        <v>0</v>
      </c>
      <c r="H2873" s="42">
        <f>TAB_!G4138</f>
        <v>0</v>
      </c>
      <c r="I2873" s="41">
        <f>TAB_!H4138</f>
        <v>0</v>
      </c>
      <c r="J2873" s="42">
        <f>TAB_!I4138</f>
        <v>0</v>
      </c>
      <c r="K2873" s="41">
        <f>TAB_!J4138</f>
        <v>0</v>
      </c>
      <c r="L2873" s="42">
        <f>TAB_!K4138</f>
        <v>0</v>
      </c>
      <c r="M2873" s="136">
        <f>TAB_!L4138</f>
        <v>0</v>
      </c>
      <c r="N2873" s="42">
        <f>TAB_!M4138</f>
        <v>3.2</v>
      </c>
    </row>
    <row r="2874" spans="2:14">
      <c r="B2874" s="161" t="str">
        <f>TAB_!A4139</f>
        <v>Media Escala de 1 a 5</v>
      </c>
      <c r="C2874" s="139">
        <f>TAB_!B4139</f>
        <v>4.5999999999999996</v>
      </c>
      <c r="D2874" s="38">
        <f>TAB_!C4139</f>
        <v>4.4000000000000004</v>
      </c>
      <c r="E2874" s="37">
        <f>TAB_!D4139</f>
        <v>4.8</v>
      </c>
      <c r="F2874" s="38">
        <f>TAB_!E4139</f>
        <v>4.3</v>
      </c>
      <c r="G2874" s="37">
        <f>TAB_!F4139</f>
        <v>5</v>
      </c>
      <c r="H2874" s="38">
        <f>TAB_!G4139</f>
        <v>4.5999999999999996</v>
      </c>
      <c r="I2874" s="37">
        <f>TAB_!H4139</f>
        <v>4.8</v>
      </c>
      <c r="J2874" s="38">
        <f>TAB_!I4139</f>
        <v>5</v>
      </c>
      <c r="K2874" s="37">
        <f>TAB_!J4139</f>
        <v>4.5999999999999996</v>
      </c>
      <c r="L2874" s="38">
        <f>TAB_!K4139</f>
        <v>4.5</v>
      </c>
      <c r="M2874" s="139">
        <f>TAB_!L4139</f>
        <v>4.7</v>
      </c>
      <c r="N2874" s="38">
        <f>TAB_!M4139</f>
        <v>4.4000000000000004</v>
      </c>
    </row>
    <row r="2875" spans="2:14" ht="15" thickBot="1">
      <c r="B2875" s="162" t="str">
        <f>TAB_!A4140</f>
        <v>Índice Escala de 1 a 100</v>
      </c>
      <c r="C2875" s="140">
        <f>TAB_!B4140</f>
        <v>90.8</v>
      </c>
      <c r="D2875" s="46">
        <f>TAB_!C4140</f>
        <v>84.7</v>
      </c>
      <c r="E2875" s="45">
        <f>TAB_!D4140</f>
        <v>93.8</v>
      </c>
      <c r="F2875" s="46">
        <f>TAB_!E4140</f>
        <v>83.3</v>
      </c>
      <c r="G2875" s="45">
        <f>TAB_!F4140</f>
        <v>100</v>
      </c>
      <c r="H2875" s="46">
        <f>TAB_!G4140</f>
        <v>90</v>
      </c>
      <c r="I2875" s="45">
        <f>TAB_!H4140</f>
        <v>95</v>
      </c>
      <c r="J2875" s="46">
        <f>TAB_!I4140</f>
        <v>100</v>
      </c>
      <c r="K2875" s="45">
        <f>TAB_!J4140</f>
        <v>90</v>
      </c>
      <c r="L2875" s="46">
        <f>TAB_!K4140</f>
        <v>87.5</v>
      </c>
      <c r="M2875" s="140">
        <f>TAB_!L4140</f>
        <v>92</v>
      </c>
      <c r="N2875" s="46">
        <f>TAB_!M4140</f>
        <v>86.1</v>
      </c>
    </row>
    <row r="2876" spans="2:14">
      <c r="C2876" s="33"/>
      <c r="D2876" s="33"/>
      <c r="E2876" s="33"/>
      <c r="F2876" s="33"/>
      <c r="G2876" s="33"/>
      <c r="H2876" s="33"/>
      <c r="I2876" s="33"/>
      <c r="J2876" s="33"/>
      <c r="K2876" s="33"/>
      <c r="L2876" s="33"/>
      <c r="M2876" s="33"/>
      <c r="N2876" s="33"/>
    </row>
    <row r="2877" spans="2:14">
      <c r="C2877" s="33"/>
      <c r="D2877" s="33"/>
      <c r="E2877" s="33"/>
      <c r="F2877" s="33"/>
      <c r="G2877" s="33"/>
      <c r="H2877" s="33"/>
      <c r="I2877" s="33"/>
      <c r="J2877" s="33"/>
      <c r="K2877" s="33"/>
      <c r="L2877" s="33"/>
      <c r="M2877" s="33"/>
      <c r="N2877" s="33"/>
    </row>
    <row r="2878" spans="2:14">
      <c r="B2878" s="141" t="str">
        <f>TAB_!A4143</f>
        <v>Califique en términos generales, los siguientes aspectos de los espacios físicos de la Universidad:</v>
      </c>
      <c r="C2878" s="33"/>
      <c r="D2878" s="33"/>
      <c r="E2878" s="33"/>
      <c r="F2878" s="33"/>
      <c r="G2878" s="33"/>
      <c r="H2878" s="33"/>
      <c r="I2878" s="33"/>
      <c r="J2878" s="33"/>
      <c r="K2878" s="33"/>
      <c r="L2878" s="33"/>
      <c r="M2878" s="33"/>
      <c r="N2878" s="33"/>
    </row>
    <row r="2879" spans="2:14" ht="15" thickBot="1">
      <c r="B2879" s="141" t="str">
        <f>TAB_!A4144</f>
        <v>Estética</v>
      </c>
      <c r="C2879" s="33"/>
      <c r="D2879" s="33"/>
      <c r="E2879" s="33"/>
      <c r="F2879" s="33"/>
      <c r="G2879" s="33"/>
      <c r="H2879" s="33"/>
      <c r="I2879" s="33"/>
      <c r="J2879" s="33"/>
      <c r="K2879" s="33"/>
      <c r="L2879" s="33"/>
      <c r="M2879" s="33"/>
      <c r="N2879" s="33"/>
    </row>
    <row r="2880" spans="2:14">
      <c r="B2880" s="160" t="str">
        <f>TAB_!A4152</f>
        <v>(1)Muy Malo</v>
      </c>
      <c r="C2880" s="159">
        <f>TAB_!B4152</f>
        <v>0</v>
      </c>
      <c r="D2880" s="158">
        <f>TAB_!C4152</f>
        <v>0</v>
      </c>
      <c r="E2880" s="157">
        <f>TAB_!D4152</f>
        <v>0</v>
      </c>
      <c r="F2880" s="158">
        <f>TAB_!E4152</f>
        <v>0</v>
      </c>
      <c r="G2880" s="157">
        <f>TAB_!F4152</f>
        <v>0</v>
      </c>
      <c r="H2880" s="158">
        <f>TAB_!G4152</f>
        <v>0</v>
      </c>
      <c r="I2880" s="157">
        <f>TAB_!H4152</f>
        <v>0</v>
      </c>
      <c r="J2880" s="158">
        <f>TAB_!I4152</f>
        <v>0</v>
      </c>
      <c r="K2880" s="157">
        <f>TAB_!J4152</f>
        <v>0</v>
      </c>
      <c r="L2880" s="158">
        <f>TAB_!K4152</f>
        <v>0</v>
      </c>
      <c r="M2880" s="159">
        <f>TAB_!L4152</f>
        <v>0</v>
      </c>
      <c r="N2880" s="158">
        <f>TAB_!M4152</f>
        <v>0</v>
      </c>
    </row>
    <row r="2881" spans="2:14">
      <c r="B2881" s="142" t="str">
        <f>TAB_!A4153</f>
        <v>(2)Malo</v>
      </c>
      <c r="C2881" s="136">
        <f>TAB_!B4153</f>
        <v>2.6</v>
      </c>
      <c r="D2881" s="42">
        <f>TAB_!C4153</f>
        <v>0</v>
      </c>
      <c r="E2881" s="41">
        <f>TAB_!D4153</f>
        <v>0</v>
      </c>
      <c r="F2881" s="42">
        <f>TAB_!E4153</f>
        <v>0</v>
      </c>
      <c r="G2881" s="41">
        <f>TAB_!F4153</f>
        <v>0</v>
      </c>
      <c r="H2881" s="42">
        <f>TAB_!G4153</f>
        <v>0</v>
      </c>
      <c r="I2881" s="41">
        <f>TAB_!H4153</f>
        <v>0</v>
      </c>
      <c r="J2881" s="42">
        <f>TAB_!I4153</f>
        <v>0</v>
      </c>
      <c r="K2881" s="41">
        <f>TAB_!J4153</f>
        <v>0</v>
      </c>
      <c r="L2881" s="42">
        <f>TAB_!K4153</f>
        <v>0</v>
      </c>
      <c r="M2881" s="136">
        <f>TAB_!L4153</f>
        <v>1.8</v>
      </c>
      <c r="N2881" s="42">
        <f>TAB_!M4153</f>
        <v>0</v>
      </c>
    </row>
    <row r="2882" spans="2:14">
      <c r="B2882" s="142" t="str">
        <f>TAB_!A4154</f>
        <v>(3)Regular</v>
      </c>
      <c r="C2882" s="136">
        <f>TAB_!B4154</f>
        <v>2.6</v>
      </c>
      <c r="D2882" s="42">
        <f>TAB_!C4154</f>
        <v>11.4</v>
      </c>
      <c r="E2882" s="41">
        <f>TAB_!D4154</f>
        <v>0</v>
      </c>
      <c r="F2882" s="42">
        <f>TAB_!E4154</f>
        <v>0</v>
      </c>
      <c r="G2882" s="41">
        <f>TAB_!F4154</f>
        <v>0</v>
      </c>
      <c r="H2882" s="42">
        <f>TAB_!G4154</f>
        <v>0</v>
      </c>
      <c r="I2882" s="41">
        <f>TAB_!H4154</f>
        <v>0</v>
      </c>
      <c r="J2882" s="42">
        <f>TAB_!I4154</f>
        <v>0</v>
      </c>
      <c r="K2882" s="41">
        <f>TAB_!J4154</f>
        <v>0</v>
      </c>
      <c r="L2882" s="42">
        <f>TAB_!K4154</f>
        <v>0</v>
      </c>
      <c r="M2882" s="136">
        <f>TAB_!L4154</f>
        <v>1.8</v>
      </c>
      <c r="N2882" s="42">
        <f>TAB_!M4154</f>
        <v>7.9</v>
      </c>
    </row>
    <row r="2883" spans="2:14">
      <c r="B2883" s="142" t="str">
        <f>TAB_!A4155</f>
        <v>(4)Bueno</v>
      </c>
      <c r="C2883" s="136">
        <f>TAB_!B4155</f>
        <v>26.3</v>
      </c>
      <c r="D2883" s="42">
        <f>TAB_!C4155</f>
        <v>47.7</v>
      </c>
      <c r="E2883" s="41">
        <f>TAB_!D4155</f>
        <v>25</v>
      </c>
      <c r="F2883" s="42">
        <f>TAB_!E4155</f>
        <v>83.3</v>
      </c>
      <c r="G2883" s="41">
        <f>TAB_!F4155</f>
        <v>25</v>
      </c>
      <c r="H2883" s="42">
        <f>TAB_!G4155</f>
        <v>60</v>
      </c>
      <c r="I2883" s="41">
        <f>TAB_!H4155</f>
        <v>20</v>
      </c>
      <c r="J2883" s="42">
        <f>TAB_!I4155</f>
        <v>0</v>
      </c>
      <c r="K2883" s="41">
        <f>TAB_!J4155</f>
        <v>20</v>
      </c>
      <c r="L2883" s="42">
        <f>TAB_!K4155</f>
        <v>25</v>
      </c>
      <c r="M2883" s="136">
        <f>TAB_!L4155</f>
        <v>25</v>
      </c>
      <c r="N2883" s="42">
        <f>TAB_!M4155</f>
        <v>47.6</v>
      </c>
    </row>
    <row r="2884" spans="2:14">
      <c r="B2884" s="142" t="str">
        <f>TAB_!A4156</f>
        <v>(5)Excelente</v>
      </c>
      <c r="C2884" s="136">
        <f>TAB_!B4156</f>
        <v>68.400000000000006</v>
      </c>
      <c r="D2884" s="42">
        <f>TAB_!C4156</f>
        <v>38.6</v>
      </c>
      <c r="E2884" s="41">
        <f>TAB_!D4156</f>
        <v>75</v>
      </c>
      <c r="F2884" s="42">
        <f>TAB_!E4156</f>
        <v>16.7</v>
      </c>
      <c r="G2884" s="41">
        <f>TAB_!F4156</f>
        <v>75</v>
      </c>
      <c r="H2884" s="42">
        <f>TAB_!G4156</f>
        <v>40</v>
      </c>
      <c r="I2884" s="41">
        <f>TAB_!H4156</f>
        <v>80</v>
      </c>
      <c r="J2884" s="42">
        <f>TAB_!I4156</f>
        <v>100</v>
      </c>
      <c r="K2884" s="41">
        <f>TAB_!J4156</f>
        <v>80</v>
      </c>
      <c r="L2884" s="42">
        <f>TAB_!K4156</f>
        <v>75</v>
      </c>
      <c r="M2884" s="136">
        <f>TAB_!L4156</f>
        <v>71.400000000000006</v>
      </c>
      <c r="N2884" s="42">
        <f>TAB_!M4156</f>
        <v>42.9</v>
      </c>
    </row>
    <row r="2885" spans="2:14">
      <c r="B2885" s="142" t="str">
        <f>TAB_!A4157</f>
        <v>NS/NA</v>
      </c>
      <c r="C2885" s="136">
        <f>TAB_!B4157</f>
        <v>0</v>
      </c>
      <c r="D2885" s="42">
        <f>TAB_!C4157</f>
        <v>2.2999999999999998</v>
      </c>
      <c r="E2885" s="41">
        <f>TAB_!D4157</f>
        <v>0</v>
      </c>
      <c r="F2885" s="42">
        <f>TAB_!E4157</f>
        <v>0</v>
      </c>
      <c r="G2885" s="41">
        <f>TAB_!F4157</f>
        <v>0</v>
      </c>
      <c r="H2885" s="42">
        <f>TAB_!G4157</f>
        <v>0</v>
      </c>
      <c r="I2885" s="41">
        <f>TAB_!H4157</f>
        <v>0</v>
      </c>
      <c r="J2885" s="42">
        <f>TAB_!I4157</f>
        <v>0</v>
      </c>
      <c r="K2885" s="41">
        <f>TAB_!J4157</f>
        <v>0</v>
      </c>
      <c r="L2885" s="42">
        <f>TAB_!K4157</f>
        <v>0</v>
      </c>
      <c r="M2885" s="136">
        <f>TAB_!L4157</f>
        <v>0</v>
      </c>
      <c r="N2885" s="42">
        <f>TAB_!M4157</f>
        <v>1.6</v>
      </c>
    </row>
    <row r="2886" spans="2:14">
      <c r="B2886" s="142" t="str">
        <f>TAB_!A4158</f>
        <v>Total</v>
      </c>
      <c r="C2886" s="136">
        <f>TAB_!B4158</f>
        <v>100</v>
      </c>
      <c r="D2886" s="42">
        <f>TAB_!C4158</f>
        <v>100</v>
      </c>
      <c r="E2886" s="41">
        <f>TAB_!D4158</f>
        <v>100</v>
      </c>
      <c r="F2886" s="42">
        <f>TAB_!E4158</f>
        <v>100</v>
      </c>
      <c r="G2886" s="41">
        <f>TAB_!F4158</f>
        <v>100</v>
      </c>
      <c r="H2886" s="42">
        <f>TAB_!G4158</f>
        <v>100</v>
      </c>
      <c r="I2886" s="41">
        <f>TAB_!H4158</f>
        <v>100</v>
      </c>
      <c r="J2886" s="42">
        <f>TAB_!I4158</f>
        <v>100</v>
      </c>
      <c r="K2886" s="41">
        <f>TAB_!J4158</f>
        <v>100</v>
      </c>
      <c r="L2886" s="42">
        <f>TAB_!K4158</f>
        <v>100</v>
      </c>
      <c r="M2886" s="136">
        <f>TAB_!L4158</f>
        <v>100</v>
      </c>
      <c r="N2886" s="42">
        <f>TAB_!M4158</f>
        <v>100</v>
      </c>
    </row>
    <row r="2887" spans="2:14">
      <c r="B2887" s="143" t="str">
        <f>TAB_!A4159</f>
        <v>Numero de entrevistados</v>
      </c>
      <c r="C2887" s="137">
        <f>TAB_!B4159</f>
        <v>38</v>
      </c>
      <c r="D2887" s="44">
        <f>TAB_!C4159</f>
        <v>44</v>
      </c>
      <c r="E2887" s="43">
        <f>TAB_!D4159</f>
        <v>4</v>
      </c>
      <c r="F2887" s="44">
        <f>TAB_!E4159</f>
        <v>6</v>
      </c>
      <c r="G2887" s="43">
        <f>TAB_!F4159</f>
        <v>4</v>
      </c>
      <c r="H2887" s="44">
        <f>TAB_!G4159</f>
        <v>5</v>
      </c>
      <c r="I2887" s="43">
        <f>TAB_!H4159</f>
        <v>5</v>
      </c>
      <c r="J2887" s="44">
        <f>TAB_!I4159</f>
        <v>4</v>
      </c>
      <c r="K2887" s="43">
        <f>TAB_!J4159</f>
        <v>5</v>
      </c>
      <c r="L2887" s="44">
        <f>TAB_!K4159</f>
        <v>4</v>
      </c>
      <c r="M2887" s="137">
        <f>TAB_!L4159</f>
        <v>56</v>
      </c>
      <c r="N2887" s="44">
        <f>TAB_!M4159</f>
        <v>63</v>
      </c>
    </row>
    <row r="2888" spans="2:14">
      <c r="B2888" s="161" t="str">
        <f>TAB_!A4160</f>
        <v>TOP TWO BOX</v>
      </c>
      <c r="C2888" s="138">
        <f>TAB_!B4160</f>
        <v>94.7</v>
      </c>
      <c r="D2888" s="36">
        <f>TAB_!C4160</f>
        <v>86.4</v>
      </c>
      <c r="E2888" s="35">
        <f>TAB_!D4160</f>
        <v>100</v>
      </c>
      <c r="F2888" s="36">
        <f>TAB_!E4160</f>
        <v>100</v>
      </c>
      <c r="G2888" s="35">
        <f>TAB_!F4160</f>
        <v>100</v>
      </c>
      <c r="H2888" s="36">
        <f>TAB_!G4160</f>
        <v>100</v>
      </c>
      <c r="I2888" s="35">
        <f>TAB_!H4160</f>
        <v>100</v>
      </c>
      <c r="J2888" s="36">
        <f>TAB_!I4160</f>
        <v>100</v>
      </c>
      <c r="K2888" s="35">
        <f>TAB_!J4160</f>
        <v>100</v>
      </c>
      <c r="L2888" s="36">
        <f>TAB_!K4160</f>
        <v>100</v>
      </c>
      <c r="M2888" s="138">
        <f>TAB_!L4160</f>
        <v>96.4</v>
      </c>
      <c r="N2888" s="36">
        <f>TAB_!M4160</f>
        <v>90.5</v>
      </c>
    </row>
    <row r="2889" spans="2:14">
      <c r="B2889" s="142" t="str">
        <f>TAB_!A4161</f>
        <v>BOTTOM TWO BOX</v>
      </c>
      <c r="C2889" s="136">
        <f>TAB_!B4161</f>
        <v>2.6</v>
      </c>
      <c r="D2889" s="42">
        <f>TAB_!C4161</f>
        <v>0</v>
      </c>
      <c r="E2889" s="41">
        <f>TAB_!D4161</f>
        <v>0</v>
      </c>
      <c r="F2889" s="42">
        <f>TAB_!E4161</f>
        <v>0</v>
      </c>
      <c r="G2889" s="41">
        <f>TAB_!F4161</f>
        <v>0</v>
      </c>
      <c r="H2889" s="42">
        <f>TAB_!G4161</f>
        <v>0</v>
      </c>
      <c r="I2889" s="41">
        <f>TAB_!H4161</f>
        <v>0</v>
      </c>
      <c r="J2889" s="42">
        <f>TAB_!I4161</f>
        <v>0</v>
      </c>
      <c r="K2889" s="41">
        <f>TAB_!J4161</f>
        <v>0</v>
      </c>
      <c r="L2889" s="42">
        <f>TAB_!K4161</f>
        <v>0</v>
      </c>
      <c r="M2889" s="136">
        <f>TAB_!L4161</f>
        <v>1.8</v>
      </c>
      <c r="N2889" s="42">
        <f>TAB_!M4161</f>
        <v>0</v>
      </c>
    </row>
    <row r="2890" spans="2:14">
      <c r="B2890" s="161" t="str">
        <f>TAB_!A4162</f>
        <v>Media Escala de 1 a 5</v>
      </c>
      <c r="C2890" s="139">
        <f>TAB_!B4162</f>
        <v>4.5999999999999996</v>
      </c>
      <c r="D2890" s="38">
        <f>TAB_!C4162</f>
        <v>4.3</v>
      </c>
      <c r="E2890" s="37">
        <f>TAB_!D4162</f>
        <v>4.8</v>
      </c>
      <c r="F2890" s="38">
        <f>TAB_!E4162</f>
        <v>4.2</v>
      </c>
      <c r="G2890" s="37">
        <f>TAB_!F4162</f>
        <v>4.8</v>
      </c>
      <c r="H2890" s="38">
        <f>TAB_!G4162</f>
        <v>4.4000000000000004</v>
      </c>
      <c r="I2890" s="37">
        <f>TAB_!H4162</f>
        <v>4.8</v>
      </c>
      <c r="J2890" s="38">
        <f>TAB_!I4162</f>
        <v>5</v>
      </c>
      <c r="K2890" s="37">
        <f>TAB_!J4162</f>
        <v>4.8</v>
      </c>
      <c r="L2890" s="38">
        <f>TAB_!K4162</f>
        <v>4.8</v>
      </c>
      <c r="M2890" s="139">
        <f>TAB_!L4162</f>
        <v>4.7</v>
      </c>
      <c r="N2890" s="38">
        <f>TAB_!M4162</f>
        <v>4.4000000000000004</v>
      </c>
    </row>
    <row r="2891" spans="2:14" ht="15" thickBot="1">
      <c r="B2891" s="162" t="str">
        <f>TAB_!A4163</f>
        <v>Índice Escala de 1 a 100</v>
      </c>
      <c r="C2891" s="140">
        <f>TAB_!B4163</f>
        <v>90.1</v>
      </c>
      <c r="D2891" s="46">
        <f>TAB_!C4163</f>
        <v>82</v>
      </c>
      <c r="E2891" s="45">
        <f>TAB_!D4163</f>
        <v>93.8</v>
      </c>
      <c r="F2891" s="46">
        <f>TAB_!E4163</f>
        <v>79.2</v>
      </c>
      <c r="G2891" s="45">
        <f>TAB_!F4163</f>
        <v>93.8</v>
      </c>
      <c r="H2891" s="46">
        <f>TAB_!G4163</f>
        <v>85</v>
      </c>
      <c r="I2891" s="45">
        <f>TAB_!H4163</f>
        <v>95</v>
      </c>
      <c r="J2891" s="46">
        <f>TAB_!I4163</f>
        <v>100</v>
      </c>
      <c r="K2891" s="45">
        <f>TAB_!J4163</f>
        <v>95</v>
      </c>
      <c r="L2891" s="46">
        <f>TAB_!K4163</f>
        <v>93.8</v>
      </c>
      <c r="M2891" s="140">
        <f>TAB_!L4163</f>
        <v>91.5</v>
      </c>
      <c r="N2891" s="46">
        <f>TAB_!M4163</f>
        <v>83.9</v>
      </c>
    </row>
    <row r="2892" spans="2:14">
      <c r="C2892" s="33"/>
      <c r="D2892" s="33"/>
      <c r="E2892" s="33"/>
      <c r="F2892" s="33"/>
      <c r="G2892" s="33"/>
      <c r="H2892" s="33"/>
      <c r="I2892" s="33"/>
      <c r="J2892" s="33"/>
      <c r="K2892" s="33"/>
      <c r="L2892" s="33"/>
      <c r="M2892" s="33"/>
      <c r="N2892" s="33"/>
    </row>
    <row r="2893" spans="2:14">
      <c r="C2893" s="33"/>
      <c r="D2893" s="33"/>
      <c r="E2893" s="33"/>
      <c r="F2893" s="33"/>
      <c r="G2893" s="33"/>
      <c r="H2893" s="33"/>
      <c r="I2893" s="33"/>
      <c r="J2893" s="33"/>
      <c r="K2893" s="33"/>
      <c r="L2893" s="33"/>
      <c r="M2893" s="33"/>
      <c r="N2893" s="33"/>
    </row>
    <row r="2894" spans="2:14">
      <c r="B2894" s="141" t="str">
        <f>TAB_!A4166</f>
        <v>Califique en términos generales, los siguientes aspectos de los espacios físicos de la Universidad:</v>
      </c>
      <c r="C2894" s="33"/>
      <c r="D2894" s="33"/>
      <c r="E2894" s="33"/>
      <c r="F2894" s="33"/>
      <c r="G2894" s="33"/>
      <c r="H2894" s="33"/>
      <c r="I2894" s="33"/>
      <c r="J2894" s="33"/>
      <c r="K2894" s="33"/>
      <c r="L2894" s="33"/>
      <c r="M2894" s="33"/>
      <c r="N2894" s="33"/>
    </row>
    <row r="2895" spans="2:14" ht="15" thickBot="1">
      <c r="B2895" s="141" t="str">
        <f>TAB_!A4167</f>
        <v>Accesibilidad</v>
      </c>
      <c r="C2895" s="33"/>
      <c r="D2895" s="33"/>
      <c r="E2895" s="33"/>
      <c r="F2895" s="33"/>
      <c r="G2895" s="33"/>
      <c r="H2895" s="33"/>
      <c r="I2895" s="33"/>
      <c r="J2895" s="33"/>
      <c r="K2895" s="33"/>
      <c r="L2895" s="33"/>
      <c r="M2895" s="33"/>
      <c r="N2895" s="33"/>
    </row>
    <row r="2896" spans="2:14">
      <c r="B2896" s="160" t="str">
        <f>TAB_!A4175</f>
        <v>(1)Muy Malo</v>
      </c>
      <c r="C2896" s="159">
        <f>TAB_!B4175</f>
        <v>0</v>
      </c>
      <c r="D2896" s="158">
        <f>TAB_!C4175</f>
        <v>4.5</v>
      </c>
      <c r="E2896" s="157">
        <f>TAB_!D4175</f>
        <v>0</v>
      </c>
      <c r="F2896" s="158">
        <f>TAB_!E4175</f>
        <v>0</v>
      </c>
      <c r="G2896" s="157">
        <f>TAB_!F4175</f>
        <v>0</v>
      </c>
      <c r="H2896" s="158">
        <f>TAB_!G4175</f>
        <v>0</v>
      </c>
      <c r="I2896" s="157">
        <f>TAB_!H4175</f>
        <v>0</v>
      </c>
      <c r="J2896" s="158">
        <f>TAB_!I4175</f>
        <v>0</v>
      </c>
      <c r="K2896" s="157">
        <f>TAB_!J4175</f>
        <v>0</v>
      </c>
      <c r="L2896" s="158">
        <f>TAB_!K4175</f>
        <v>0</v>
      </c>
      <c r="M2896" s="159">
        <f>TAB_!L4175</f>
        <v>0</v>
      </c>
      <c r="N2896" s="158">
        <f>TAB_!M4175</f>
        <v>3.2</v>
      </c>
    </row>
    <row r="2897" spans="2:14">
      <c r="B2897" s="142" t="str">
        <f>TAB_!A4176</f>
        <v>(2)Malo</v>
      </c>
      <c r="C2897" s="136">
        <f>TAB_!B4176</f>
        <v>2.6</v>
      </c>
      <c r="D2897" s="42">
        <f>TAB_!C4176</f>
        <v>2.2999999999999998</v>
      </c>
      <c r="E2897" s="41">
        <f>TAB_!D4176</f>
        <v>0</v>
      </c>
      <c r="F2897" s="42">
        <f>TAB_!E4176</f>
        <v>0</v>
      </c>
      <c r="G2897" s="41">
        <f>TAB_!F4176</f>
        <v>0</v>
      </c>
      <c r="H2897" s="42">
        <f>TAB_!G4176</f>
        <v>0</v>
      </c>
      <c r="I2897" s="41">
        <f>TAB_!H4176</f>
        <v>0</v>
      </c>
      <c r="J2897" s="42">
        <f>TAB_!I4176</f>
        <v>0</v>
      </c>
      <c r="K2897" s="41">
        <f>TAB_!J4176</f>
        <v>0</v>
      </c>
      <c r="L2897" s="42">
        <f>TAB_!K4176</f>
        <v>0</v>
      </c>
      <c r="M2897" s="136">
        <f>TAB_!L4176</f>
        <v>1.8</v>
      </c>
      <c r="N2897" s="42">
        <f>TAB_!M4176</f>
        <v>1.6</v>
      </c>
    </row>
    <row r="2898" spans="2:14">
      <c r="B2898" s="142" t="str">
        <f>TAB_!A4177</f>
        <v>(3)Regular</v>
      </c>
      <c r="C2898" s="136">
        <f>TAB_!B4177</f>
        <v>15.8</v>
      </c>
      <c r="D2898" s="42">
        <f>TAB_!C4177</f>
        <v>20.5</v>
      </c>
      <c r="E2898" s="41">
        <f>TAB_!D4177</f>
        <v>25</v>
      </c>
      <c r="F2898" s="42">
        <f>TAB_!E4177</f>
        <v>33.299999999999997</v>
      </c>
      <c r="G2898" s="41">
        <f>TAB_!F4177</f>
        <v>0</v>
      </c>
      <c r="H2898" s="42">
        <f>TAB_!G4177</f>
        <v>0</v>
      </c>
      <c r="I2898" s="41">
        <f>TAB_!H4177</f>
        <v>0</v>
      </c>
      <c r="J2898" s="42">
        <f>TAB_!I4177</f>
        <v>0</v>
      </c>
      <c r="K2898" s="41">
        <f>TAB_!J4177</f>
        <v>0</v>
      </c>
      <c r="L2898" s="42">
        <f>TAB_!K4177</f>
        <v>0</v>
      </c>
      <c r="M2898" s="136">
        <f>TAB_!L4177</f>
        <v>12.5</v>
      </c>
      <c r="N2898" s="42">
        <f>TAB_!M4177</f>
        <v>17.5</v>
      </c>
    </row>
    <row r="2899" spans="2:14">
      <c r="B2899" s="142" t="str">
        <f>TAB_!A4178</f>
        <v>(4)Bueno</v>
      </c>
      <c r="C2899" s="136">
        <f>TAB_!B4178</f>
        <v>39.5</v>
      </c>
      <c r="D2899" s="42">
        <f>TAB_!C4178</f>
        <v>47.7</v>
      </c>
      <c r="E2899" s="41">
        <f>TAB_!D4178</f>
        <v>25</v>
      </c>
      <c r="F2899" s="42">
        <f>TAB_!E4178</f>
        <v>66.7</v>
      </c>
      <c r="G2899" s="41">
        <f>TAB_!F4178</f>
        <v>50</v>
      </c>
      <c r="H2899" s="42">
        <f>TAB_!G4178</f>
        <v>60</v>
      </c>
      <c r="I2899" s="41">
        <f>TAB_!H4178</f>
        <v>0</v>
      </c>
      <c r="J2899" s="42">
        <f>TAB_!I4178</f>
        <v>25</v>
      </c>
      <c r="K2899" s="41">
        <f>TAB_!J4178</f>
        <v>60</v>
      </c>
      <c r="L2899" s="42">
        <f>TAB_!K4178</f>
        <v>50</v>
      </c>
      <c r="M2899" s="136">
        <f>TAB_!L4178</f>
        <v>37.5</v>
      </c>
      <c r="N2899" s="42">
        <f>TAB_!M4178</f>
        <v>49.2</v>
      </c>
    </row>
    <row r="2900" spans="2:14">
      <c r="B2900" s="142" t="str">
        <f>TAB_!A4179</f>
        <v>(5)Excelente</v>
      </c>
      <c r="C2900" s="136">
        <f>TAB_!B4179</f>
        <v>42.1</v>
      </c>
      <c r="D2900" s="42">
        <f>TAB_!C4179</f>
        <v>25</v>
      </c>
      <c r="E2900" s="41">
        <f>TAB_!D4179</f>
        <v>50</v>
      </c>
      <c r="F2900" s="42">
        <f>TAB_!E4179</f>
        <v>0</v>
      </c>
      <c r="G2900" s="41">
        <f>TAB_!F4179</f>
        <v>50</v>
      </c>
      <c r="H2900" s="42">
        <f>TAB_!G4179</f>
        <v>40</v>
      </c>
      <c r="I2900" s="41">
        <f>TAB_!H4179</f>
        <v>100</v>
      </c>
      <c r="J2900" s="42">
        <f>TAB_!I4179</f>
        <v>75</v>
      </c>
      <c r="K2900" s="41">
        <f>TAB_!J4179</f>
        <v>40</v>
      </c>
      <c r="L2900" s="42">
        <f>TAB_!K4179</f>
        <v>50</v>
      </c>
      <c r="M2900" s="136">
        <f>TAB_!L4179</f>
        <v>48.2</v>
      </c>
      <c r="N2900" s="42">
        <f>TAB_!M4179</f>
        <v>28.6</v>
      </c>
    </row>
    <row r="2901" spans="2:14">
      <c r="B2901" s="142" t="str">
        <f>TAB_!A4180</f>
        <v>NS/NA</v>
      </c>
      <c r="C2901" s="136">
        <f>TAB_!B4180</f>
        <v>0</v>
      </c>
      <c r="D2901" s="42">
        <f>TAB_!C4180</f>
        <v>0</v>
      </c>
      <c r="E2901" s="41">
        <f>TAB_!D4180</f>
        <v>0</v>
      </c>
      <c r="F2901" s="42">
        <f>TAB_!E4180</f>
        <v>0</v>
      </c>
      <c r="G2901" s="41">
        <f>TAB_!F4180</f>
        <v>0</v>
      </c>
      <c r="H2901" s="42">
        <f>TAB_!G4180</f>
        <v>0</v>
      </c>
      <c r="I2901" s="41">
        <f>TAB_!H4180</f>
        <v>0</v>
      </c>
      <c r="J2901" s="42">
        <f>TAB_!I4180</f>
        <v>0</v>
      </c>
      <c r="K2901" s="41">
        <f>TAB_!J4180</f>
        <v>0</v>
      </c>
      <c r="L2901" s="42">
        <f>TAB_!K4180</f>
        <v>0</v>
      </c>
      <c r="M2901" s="136">
        <f>TAB_!L4180</f>
        <v>0</v>
      </c>
      <c r="N2901" s="42">
        <f>TAB_!M4180</f>
        <v>0</v>
      </c>
    </row>
    <row r="2902" spans="2:14">
      <c r="B2902" s="142" t="str">
        <f>TAB_!A4181</f>
        <v>Total</v>
      </c>
      <c r="C2902" s="136">
        <f>TAB_!B4181</f>
        <v>100</v>
      </c>
      <c r="D2902" s="42">
        <f>TAB_!C4181</f>
        <v>100</v>
      </c>
      <c r="E2902" s="41">
        <f>TAB_!D4181</f>
        <v>100</v>
      </c>
      <c r="F2902" s="42">
        <f>TAB_!E4181</f>
        <v>100</v>
      </c>
      <c r="G2902" s="41">
        <f>TAB_!F4181</f>
        <v>100</v>
      </c>
      <c r="H2902" s="42">
        <f>TAB_!G4181</f>
        <v>100</v>
      </c>
      <c r="I2902" s="41">
        <f>TAB_!H4181</f>
        <v>100</v>
      </c>
      <c r="J2902" s="42">
        <f>TAB_!I4181</f>
        <v>100</v>
      </c>
      <c r="K2902" s="41">
        <f>TAB_!J4181</f>
        <v>100</v>
      </c>
      <c r="L2902" s="42">
        <f>TAB_!K4181</f>
        <v>100</v>
      </c>
      <c r="M2902" s="136">
        <f>TAB_!L4181</f>
        <v>100</v>
      </c>
      <c r="N2902" s="42">
        <f>TAB_!M4181</f>
        <v>100</v>
      </c>
    </row>
    <row r="2903" spans="2:14">
      <c r="B2903" s="143" t="str">
        <f>TAB_!A4182</f>
        <v>Numero de entrevistados</v>
      </c>
      <c r="C2903" s="137">
        <f>TAB_!B4182</f>
        <v>38</v>
      </c>
      <c r="D2903" s="44">
        <f>TAB_!C4182</f>
        <v>44</v>
      </c>
      <c r="E2903" s="43">
        <f>TAB_!D4182</f>
        <v>4</v>
      </c>
      <c r="F2903" s="44">
        <f>TAB_!E4182</f>
        <v>6</v>
      </c>
      <c r="G2903" s="43">
        <f>TAB_!F4182</f>
        <v>4</v>
      </c>
      <c r="H2903" s="44">
        <f>TAB_!G4182</f>
        <v>5</v>
      </c>
      <c r="I2903" s="43">
        <f>TAB_!H4182</f>
        <v>5</v>
      </c>
      <c r="J2903" s="44">
        <f>TAB_!I4182</f>
        <v>4</v>
      </c>
      <c r="K2903" s="43">
        <f>TAB_!J4182</f>
        <v>5</v>
      </c>
      <c r="L2903" s="44">
        <f>TAB_!K4182</f>
        <v>4</v>
      </c>
      <c r="M2903" s="137">
        <f>TAB_!L4182</f>
        <v>56</v>
      </c>
      <c r="N2903" s="44">
        <f>TAB_!M4182</f>
        <v>63</v>
      </c>
    </row>
    <row r="2904" spans="2:14">
      <c r="B2904" s="161" t="str">
        <f>TAB_!A4183</f>
        <v>TOP TWO BOX</v>
      </c>
      <c r="C2904" s="138">
        <f>TAB_!B4183</f>
        <v>81.599999999999994</v>
      </c>
      <c r="D2904" s="36">
        <f>TAB_!C4183</f>
        <v>72.7</v>
      </c>
      <c r="E2904" s="35">
        <f>TAB_!D4183</f>
        <v>75</v>
      </c>
      <c r="F2904" s="36">
        <f>TAB_!E4183</f>
        <v>66.7</v>
      </c>
      <c r="G2904" s="35">
        <f>TAB_!F4183</f>
        <v>100</v>
      </c>
      <c r="H2904" s="36">
        <f>TAB_!G4183</f>
        <v>100</v>
      </c>
      <c r="I2904" s="35">
        <f>TAB_!H4183</f>
        <v>100</v>
      </c>
      <c r="J2904" s="36">
        <f>TAB_!I4183</f>
        <v>100</v>
      </c>
      <c r="K2904" s="35">
        <f>TAB_!J4183</f>
        <v>100</v>
      </c>
      <c r="L2904" s="36">
        <f>TAB_!K4183</f>
        <v>100</v>
      </c>
      <c r="M2904" s="138">
        <f>TAB_!L4183</f>
        <v>85.7</v>
      </c>
      <c r="N2904" s="36">
        <f>TAB_!M4183</f>
        <v>77.8</v>
      </c>
    </row>
    <row r="2905" spans="2:14">
      <c r="B2905" s="142" t="str">
        <f>TAB_!A4184</f>
        <v>BOTTOM TWO BOX</v>
      </c>
      <c r="C2905" s="136">
        <f>TAB_!B4184</f>
        <v>2.6</v>
      </c>
      <c r="D2905" s="42">
        <f>TAB_!C4184</f>
        <v>6.8</v>
      </c>
      <c r="E2905" s="41">
        <f>TAB_!D4184</f>
        <v>0</v>
      </c>
      <c r="F2905" s="42">
        <f>TAB_!E4184</f>
        <v>0</v>
      </c>
      <c r="G2905" s="41">
        <f>TAB_!F4184</f>
        <v>0</v>
      </c>
      <c r="H2905" s="42">
        <f>TAB_!G4184</f>
        <v>0</v>
      </c>
      <c r="I2905" s="41">
        <f>TAB_!H4184</f>
        <v>0</v>
      </c>
      <c r="J2905" s="42">
        <f>TAB_!I4184</f>
        <v>0</v>
      </c>
      <c r="K2905" s="41">
        <f>TAB_!J4184</f>
        <v>0</v>
      </c>
      <c r="L2905" s="42">
        <f>TAB_!K4184</f>
        <v>0</v>
      </c>
      <c r="M2905" s="136">
        <f>TAB_!L4184</f>
        <v>1.8</v>
      </c>
      <c r="N2905" s="42">
        <f>TAB_!M4184</f>
        <v>4.8</v>
      </c>
    </row>
    <row r="2906" spans="2:14">
      <c r="B2906" s="161" t="str">
        <f>TAB_!A4185</f>
        <v>Media Escala de 1 a 5</v>
      </c>
      <c r="C2906" s="139">
        <f>TAB_!B4185</f>
        <v>4.2</v>
      </c>
      <c r="D2906" s="38">
        <f>TAB_!C4185</f>
        <v>3.9</v>
      </c>
      <c r="E2906" s="37">
        <f>TAB_!D4185</f>
        <v>4.3</v>
      </c>
      <c r="F2906" s="38">
        <f>TAB_!E4185</f>
        <v>3.7</v>
      </c>
      <c r="G2906" s="37">
        <f>TAB_!F4185</f>
        <v>4.5</v>
      </c>
      <c r="H2906" s="38">
        <f>TAB_!G4185</f>
        <v>4.4000000000000004</v>
      </c>
      <c r="I2906" s="37">
        <f>TAB_!H4185</f>
        <v>5</v>
      </c>
      <c r="J2906" s="38">
        <f>TAB_!I4185</f>
        <v>4.8</v>
      </c>
      <c r="K2906" s="37">
        <f>TAB_!J4185</f>
        <v>4.4000000000000004</v>
      </c>
      <c r="L2906" s="38">
        <f>TAB_!K4185</f>
        <v>4.5</v>
      </c>
      <c r="M2906" s="139">
        <f>TAB_!L4185</f>
        <v>4.3</v>
      </c>
      <c r="N2906" s="38">
        <f>TAB_!M4185</f>
        <v>4</v>
      </c>
    </row>
    <row r="2907" spans="2:14" ht="15" thickBot="1">
      <c r="B2907" s="162" t="str">
        <f>TAB_!A4186</f>
        <v>Índice Escala de 1 a 100</v>
      </c>
      <c r="C2907" s="140">
        <f>TAB_!B4186</f>
        <v>80.3</v>
      </c>
      <c r="D2907" s="46">
        <f>TAB_!C4186</f>
        <v>71.599999999999994</v>
      </c>
      <c r="E2907" s="45">
        <f>TAB_!D4186</f>
        <v>81.3</v>
      </c>
      <c r="F2907" s="46">
        <f>TAB_!E4186</f>
        <v>66.7</v>
      </c>
      <c r="G2907" s="45">
        <f>TAB_!F4186</f>
        <v>87.5</v>
      </c>
      <c r="H2907" s="46">
        <f>TAB_!G4186</f>
        <v>85</v>
      </c>
      <c r="I2907" s="45">
        <f>TAB_!H4186</f>
        <v>100</v>
      </c>
      <c r="J2907" s="46">
        <f>TAB_!I4186</f>
        <v>93.8</v>
      </c>
      <c r="K2907" s="45">
        <f>TAB_!J4186</f>
        <v>85</v>
      </c>
      <c r="L2907" s="46">
        <f>TAB_!K4186</f>
        <v>87.5</v>
      </c>
      <c r="M2907" s="140">
        <f>TAB_!L4186</f>
        <v>83</v>
      </c>
      <c r="N2907" s="46">
        <f>TAB_!M4186</f>
        <v>74.599999999999994</v>
      </c>
    </row>
    <row r="2908" spans="2:14">
      <c r="C2908" s="33"/>
      <c r="D2908" s="33"/>
      <c r="E2908" s="33"/>
      <c r="F2908" s="33"/>
      <c r="G2908" s="33"/>
      <c r="H2908" s="33"/>
      <c r="I2908" s="33"/>
      <c r="J2908" s="33"/>
      <c r="K2908" s="33"/>
      <c r="L2908" s="33"/>
      <c r="M2908" s="33"/>
      <c r="N2908" s="33"/>
    </row>
    <row r="2909" spans="2:14">
      <c r="C2909" s="33"/>
      <c r="D2909" s="33"/>
      <c r="E2909" s="33"/>
      <c r="F2909" s="33"/>
      <c r="G2909" s="33"/>
      <c r="H2909" s="33"/>
      <c r="I2909" s="33"/>
      <c r="J2909" s="33"/>
      <c r="K2909" s="33"/>
      <c r="L2909" s="33"/>
      <c r="M2909" s="33"/>
      <c r="N2909" s="33"/>
    </row>
    <row r="2910" spans="2:14">
      <c r="B2910" s="141" t="str">
        <f>TAB_!A4189</f>
        <v>Califique en términos generales, los siguientes aspectos de los espacios físicos de la Universidad:</v>
      </c>
      <c r="C2910" s="33"/>
      <c r="D2910" s="33"/>
      <c r="E2910" s="33"/>
      <c r="F2910" s="33"/>
      <c r="G2910" s="33"/>
      <c r="H2910" s="33"/>
      <c r="I2910" s="33"/>
      <c r="J2910" s="33"/>
      <c r="K2910" s="33"/>
      <c r="L2910" s="33"/>
      <c r="M2910" s="33"/>
      <c r="N2910" s="33"/>
    </row>
    <row r="2911" spans="2:14" ht="15" thickBot="1">
      <c r="B2911" s="141" t="str">
        <f>TAB_!A4190</f>
        <v>Seguridad</v>
      </c>
      <c r="C2911" s="33"/>
      <c r="D2911" s="33"/>
      <c r="E2911" s="33"/>
      <c r="F2911" s="33"/>
      <c r="G2911" s="33"/>
      <c r="H2911" s="33"/>
      <c r="I2911" s="33"/>
      <c r="J2911" s="33"/>
      <c r="K2911" s="33"/>
      <c r="L2911" s="33"/>
      <c r="M2911" s="33"/>
      <c r="N2911" s="33"/>
    </row>
    <row r="2912" spans="2:14">
      <c r="B2912" s="160" t="str">
        <f>TAB_!A4198</f>
        <v>(1)Muy Malo</v>
      </c>
      <c r="C2912" s="159">
        <f>TAB_!B4198</f>
        <v>0</v>
      </c>
      <c r="D2912" s="158">
        <f>TAB_!C4198</f>
        <v>2.2999999999999998</v>
      </c>
      <c r="E2912" s="157">
        <f>TAB_!D4198</f>
        <v>0</v>
      </c>
      <c r="F2912" s="158">
        <f>TAB_!E4198</f>
        <v>0</v>
      </c>
      <c r="G2912" s="157">
        <f>TAB_!F4198</f>
        <v>0</v>
      </c>
      <c r="H2912" s="158">
        <f>TAB_!G4198</f>
        <v>0</v>
      </c>
      <c r="I2912" s="157">
        <f>TAB_!H4198</f>
        <v>0</v>
      </c>
      <c r="J2912" s="158">
        <f>TAB_!I4198</f>
        <v>0</v>
      </c>
      <c r="K2912" s="157">
        <f>TAB_!J4198</f>
        <v>0</v>
      </c>
      <c r="L2912" s="158">
        <f>TAB_!K4198</f>
        <v>0</v>
      </c>
      <c r="M2912" s="159">
        <f>TAB_!L4198</f>
        <v>0</v>
      </c>
      <c r="N2912" s="158">
        <f>TAB_!M4198</f>
        <v>1.6</v>
      </c>
    </row>
    <row r="2913" spans="2:14">
      <c r="B2913" s="142" t="str">
        <f>TAB_!A4199</f>
        <v>(2)Malo</v>
      </c>
      <c r="C2913" s="136">
        <f>TAB_!B4199</f>
        <v>5.3</v>
      </c>
      <c r="D2913" s="42">
        <f>TAB_!C4199</f>
        <v>2.2999999999999998</v>
      </c>
      <c r="E2913" s="41">
        <f>TAB_!D4199</f>
        <v>0</v>
      </c>
      <c r="F2913" s="42">
        <f>TAB_!E4199</f>
        <v>0</v>
      </c>
      <c r="G2913" s="41">
        <f>TAB_!F4199</f>
        <v>0</v>
      </c>
      <c r="H2913" s="42">
        <f>TAB_!G4199</f>
        <v>0</v>
      </c>
      <c r="I2913" s="41">
        <f>TAB_!H4199</f>
        <v>0</v>
      </c>
      <c r="J2913" s="42">
        <f>TAB_!I4199</f>
        <v>0</v>
      </c>
      <c r="K2913" s="41">
        <f>TAB_!J4199</f>
        <v>0</v>
      </c>
      <c r="L2913" s="42">
        <f>TAB_!K4199</f>
        <v>0</v>
      </c>
      <c r="M2913" s="136">
        <f>TAB_!L4199</f>
        <v>3.6</v>
      </c>
      <c r="N2913" s="42">
        <f>TAB_!M4199</f>
        <v>1.6</v>
      </c>
    </row>
    <row r="2914" spans="2:14">
      <c r="B2914" s="142" t="str">
        <f>TAB_!A4200</f>
        <v>(3)Regular</v>
      </c>
      <c r="C2914" s="136">
        <f>TAB_!B4200</f>
        <v>21.1</v>
      </c>
      <c r="D2914" s="42">
        <f>TAB_!C4200</f>
        <v>9.1</v>
      </c>
      <c r="E2914" s="41">
        <f>TAB_!D4200</f>
        <v>25</v>
      </c>
      <c r="F2914" s="42">
        <f>TAB_!E4200</f>
        <v>0</v>
      </c>
      <c r="G2914" s="41">
        <f>TAB_!F4200</f>
        <v>0</v>
      </c>
      <c r="H2914" s="42">
        <f>TAB_!G4200</f>
        <v>20</v>
      </c>
      <c r="I2914" s="41">
        <f>TAB_!H4200</f>
        <v>0</v>
      </c>
      <c r="J2914" s="42">
        <f>TAB_!I4200</f>
        <v>0</v>
      </c>
      <c r="K2914" s="41">
        <f>TAB_!J4200</f>
        <v>0</v>
      </c>
      <c r="L2914" s="42">
        <f>TAB_!K4200</f>
        <v>0</v>
      </c>
      <c r="M2914" s="136">
        <f>TAB_!L4200</f>
        <v>16.100000000000001</v>
      </c>
      <c r="N2914" s="42">
        <f>TAB_!M4200</f>
        <v>7.9</v>
      </c>
    </row>
    <row r="2915" spans="2:14">
      <c r="B2915" s="142" t="str">
        <f>TAB_!A4201</f>
        <v>(4)Bueno</v>
      </c>
      <c r="C2915" s="136">
        <f>TAB_!B4201</f>
        <v>36.799999999999997</v>
      </c>
      <c r="D2915" s="42">
        <f>TAB_!C4201</f>
        <v>56.8</v>
      </c>
      <c r="E2915" s="41">
        <f>TAB_!D4201</f>
        <v>0</v>
      </c>
      <c r="F2915" s="42">
        <f>TAB_!E4201</f>
        <v>100</v>
      </c>
      <c r="G2915" s="41">
        <f>TAB_!F4201</f>
        <v>50</v>
      </c>
      <c r="H2915" s="42">
        <f>TAB_!G4201</f>
        <v>40</v>
      </c>
      <c r="I2915" s="41">
        <f>TAB_!H4201</f>
        <v>0</v>
      </c>
      <c r="J2915" s="42">
        <f>TAB_!I4201</f>
        <v>0</v>
      </c>
      <c r="K2915" s="41">
        <f>TAB_!J4201</f>
        <v>40</v>
      </c>
      <c r="L2915" s="42">
        <f>TAB_!K4201</f>
        <v>50</v>
      </c>
      <c r="M2915" s="136">
        <f>TAB_!L4201</f>
        <v>32.1</v>
      </c>
      <c r="N2915" s="42">
        <f>TAB_!M4201</f>
        <v>55.6</v>
      </c>
    </row>
    <row r="2916" spans="2:14">
      <c r="B2916" s="142" t="str">
        <f>TAB_!A4202</f>
        <v>(5)Excelente</v>
      </c>
      <c r="C2916" s="136">
        <f>TAB_!B4202</f>
        <v>36.799999999999997</v>
      </c>
      <c r="D2916" s="42">
        <f>TAB_!C4202</f>
        <v>29.5</v>
      </c>
      <c r="E2916" s="41">
        <f>TAB_!D4202</f>
        <v>75</v>
      </c>
      <c r="F2916" s="42">
        <f>TAB_!E4202</f>
        <v>0</v>
      </c>
      <c r="G2916" s="41">
        <f>TAB_!F4202</f>
        <v>50</v>
      </c>
      <c r="H2916" s="42">
        <f>TAB_!G4202</f>
        <v>40</v>
      </c>
      <c r="I2916" s="41">
        <f>TAB_!H4202</f>
        <v>100</v>
      </c>
      <c r="J2916" s="42">
        <f>TAB_!I4202</f>
        <v>100</v>
      </c>
      <c r="K2916" s="41">
        <f>TAB_!J4202</f>
        <v>60</v>
      </c>
      <c r="L2916" s="42">
        <f>TAB_!K4202</f>
        <v>50</v>
      </c>
      <c r="M2916" s="136">
        <f>TAB_!L4202</f>
        <v>48.2</v>
      </c>
      <c r="N2916" s="42">
        <f>TAB_!M4202</f>
        <v>33.299999999999997</v>
      </c>
    </row>
    <row r="2917" spans="2:14">
      <c r="B2917" s="142" t="str">
        <f>TAB_!A4203</f>
        <v>NS/NA</v>
      </c>
      <c r="C2917" s="136">
        <f>TAB_!B4203</f>
        <v>0</v>
      </c>
      <c r="D2917" s="42">
        <f>TAB_!C4203</f>
        <v>0</v>
      </c>
      <c r="E2917" s="41">
        <f>TAB_!D4203</f>
        <v>0</v>
      </c>
      <c r="F2917" s="42">
        <f>TAB_!E4203</f>
        <v>0</v>
      </c>
      <c r="G2917" s="41">
        <f>TAB_!F4203</f>
        <v>0</v>
      </c>
      <c r="H2917" s="42">
        <f>TAB_!G4203</f>
        <v>0</v>
      </c>
      <c r="I2917" s="41">
        <f>TAB_!H4203</f>
        <v>0</v>
      </c>
      <c r="J2917" s="42">
        <f>TAB_!I4203</f>
        <v>0</v>
      </c>
      <c r="K2917" s="41">
        <f>TAB_!J4203</f>
        <v>0</v>
      </c>
      <c r="L2917" s="42">
        <f>TAB_!K4203</f>
        <v>0</v>
      </c>
      <c r="M2917" s="136">
        <f>TAB_!L4203</f>
        <v>0</v>
      </c>
      <c r="N2917" s="42">
        <f>TAB_!M4203</f>
        <v>0</v>
      </c>
    </row>
    <row r="2918" spans="2:14">
      <c r="B2918" s="142" t="str">
        <f>TAB_!A4204</f>
        <v>Total</v>
      </c>
      <c r="C2918" s="136">
        <f>TAB_!B4204</f>
        <v>100</v>
      </c>
      <c r="D2918" s="42">
        <f>TAB_!C4204</f>
        <v>100</v>
      </c>
      <c r="E2918" s="41">
        <f>TAB_!D4204</f>
        <v>100</v>
      </c>
      <c r="F2918" s="42">
        <f>TAB_!E4204</f>
        <v>100</v>
      </c>
      <c r="G2918" s="41">
        <f>TAB_!F4204</f>
        <v>100</v>
      </c>
      <c r="H2918" s="42">
        <f>TAB_!G4204</f>
        <v>100</v>
      </c>
      <c r="I2918" s="41">
        <f>TAB_!H4204</f>
        <v>100</v>
      </c>
      <c r="J2918" s="42">
        <f>TAB_!I4204</f>
        <v>100</v>
      </c>
      <c r="K2918" s="41">
        <f>TAB_!J4204</f>
        <v>100</v>
      </c>
      <c r="L2918" s="42">
        <f>TAB_!K4204</f>
        <v>100</v>
      </c>
      <c r="M2918" s="136">
        <f>TAB_!L4204</f>
        <v>100</v>
      </c>
      <c r="N2918" s="42">
        <f>TAB_!M4204</f>
        <v>100</v>
      </c>
    </row>
    <row r="2919" spans="2:14">
      <c r="B2919" s="143" t="str">
        <f>TAB_!A4205</f>
        <v>Numero de entrevistados</v>
      </c>
      <c r="C2919" s="137">
        <f>TAB_!B4205</f>
        <v>38</v>
      </c>
      <c r="D2919" s="44">
        <f>TAB_!C4205</f>
        <v>44</v>
      </c>
      <c r="E2919" s="43">
        <f>TAB_!D4205</f>
        <v>4</v>
      </c>
      <c r="F2919" s="44">
        <f>TAB_!E4205</f>
        <v>6</v>
      </c>
      <c r="G2919" s="43">
        <f>TAB_!F4205</f>
        <v>4</v>
      </c>
      <c r="H2919" s="44">
        <f>TAB_!G4205</f>
        <v>5</v>
      </c>
      <c r="I2919" s="43">
        <f>TAB_!H4205</f>
        <v>5</v>
      </c>
      <c r="J2919" s="44">
        <f>TAB_!I4205</f>
        <v>4</v>
      </c>
      <c r="K2919" s="43">
        <f>TAB_!J4205</f>
        <v>5</v>
      </c>
      <c r="L2919" s="44">
        <f>TAB_!K4205</f>
        <v>4</v>
      </c>
      <c r="M2919" s="137">
        <f>TAB_!L4205</f>
        <v>56</v>
      </c>
      <c r="N2919" s="44">
        <f>TAB_!M4205</f>
        <v>63</v>
      </c>
    </row>
    <row r="2920" spans="2:14">
      <c r="B2920" s="161" t="str">
        <f>TAB_!A4206</f>
        <v>TOP TWO BOX</v>
      </c>
      <c r="C2920" s="138">
        <f>TAB_!B4206</f>
        <v>73.7</v>
      </c>
      <c r="D2920" s="36">
        <f>TAB_!C4206</f>
        <v>86.4</v>
      </c>
      <c r="E2920" s="35">
        <f>TAB_!D4206</f>
        <v>75</v>
      </c>
      <c r="F2920" s="36">
        <f>TAB_!E4206</f>
        <v>100</v>
      </c>
      <c r="G2920" s="35">
        <f>TAB_!F4206</f>
        <v>100</v>
      </c>
      <c r="H2920" s="36">
        <f>TAB_!G4206</f>
        <v>80</v>
      </c>
      <c r="I2920" s="35">
        <f>TAB_!H4206</f>
        <v>100</v>
      </c>
      <c r="J2920" s="36">
        <f>TAB_!I4206</f>
        <v>100</v>
      </c>
      <c r="K2920" s="35">
        <f>TAB_!J4206</f>
        <v>100</v>
      </c>
      <c r="L2920" s="36">
        <f>TAB_!K4206</f>
        <v>100</v>
      </c>
      <c r="M2920" s="138">
        <f>TAB_!L4206</f>
        <v>80.400000000000006</v>
      </c>
      <c r="N2920" s="36">
        <f>TAB_!M4206</f>
        <v>88.9</v>
      </c>
    </row>
    <row r="2921" spans="2:14">
      <c r="B2921" s="142" t="str">
        <f>TAB_!A4207</f>
        <v>BOTTOM TWO BOX</v>
      </c>
      <c r="C2921" s="136">
        <f>TAB_!B4207</f>
        <v>5.3</v>
      </c>
      <c r="D2921" s="42">
        <f>TAB_!C4207</f>
        <v>4.5</v>
      </c>
      <c r="E2921" s="41">
        <f>TAB_!D4207</f>
        <v>0</v>
      </c>
      <c r="F2921" s="42">
        <f>TAB_!E4207</f>
        <v>0</v>
      </c>
      <c r="G2921" s="41">
        <f>TAB_!F4207</f>
        <v>0</v>
      </c>
      <c r="H2921" s="42">
        <f>TAB_!G4207</f>
        <v>0</v>
      </c>
      <c r="I2921" s="41">
        <f>TAB_!H4207</f>
        <v>0</v>
      </c>
      <c r="J2921" s="42">
        <f>TAB_!I4207</f>
        <v>0</v>
      </c>
      <c r="K2921" s="41">
        <f>TAB_!J4207</f>
        <v>0</v>
      </c>
      <c r="L2921" s="42">
        <f>TAB_!K4207</f>
        <v>0</v>
      </c>
      <c r="M2921" s="136">
        <f>TAB_!L4207</f>
        <v>3.6</v>
      </c>
      <c r="N2921" s="42">
        <f>TAB_!M4207</f>
        <v>3.2</v>
      </c>
    </row>
    <row r="2922" spans="2:14">
      <c r="B2922" s="161" t="str">
        <f>TAB_!A4208</f>
        <v>Media Escala de 1 a 5</v>
      </c>
      <c r="C2922" s="139">
        <f>TAB_!B4208</f>
        <v>4.0999999999999996</v>
      </c>
      <c r="D2922" s="38">
        <f>TAB_!C4208</f>
        <v>4.0999999999999996</v>
      </c>
      <c r="E2922" s="37">
        <f>TAB_!D4208</f>
        <v>4.5</v>
      </c>
      <c r="F2922" s="38">
        <f>TAB_!E4208</f>
        <v>4</v>
      </c>
      <c r="G2922" s="37">
        <f>TAB_!F4208</f>
        <v>4.5</v>
      </c>
      <c r="H2922" s="38">
        <f>TAB_!G4208</f>
        <v>4.2</v>
      </c>
      <c r="I2922" s="37">
        <f>TAB_!H4208</f>
        <v>5</v>
      </c>
      <c r="J2922" s="38">
        <f>TAB_!I4208</f>
        <v>5</v>
      </c>
      <c r="K2922" s="37">
        <f>TAB_!J4208</f>
        <v>4.5999999999999996</v>
      </c>
      <c r="L2922" s="38">
        <f>TAB_!K4208</f>
        <v>4.5</v>
      </c>
      <c r="M2922" s="139">
        <f>TAB_!L4208</f>
        <v>4.3</v>
      </c>
      <c r="N2922" s="38">
        <f>TAB_!M4208</f>
        <v>4.2</v>
      </c>
    </row>
    <row r="2923" spans="2:14" ht="15" thickBot="1">
      <c r="B2923" s="162" t="str">
        <f>TAB_!A4209</f>
        <v>Índice Escala de 1 a 100</v>
      </c>
      <c r="C2923" s="140">
        <f>TAB_!B4209</f>
        <v>76.3</v>
      </c>
      <c r="D2923" s="46">
        <f>TAB_!C4209</f>
        <v>77.3</v>
      </c>
      <c r="E2923" s="45">
        <f>TAB_!D4209</f>
        <v>87.5</v>
      </c>
      <c r="F2923" s="46">
        <f>TAB_!E4209</f>
        <v>75</v>
      </c>
      <c r="G2923" s="45">
        <f>TAB_!F4209</f>
        <v>87.5</v>
      </c>
      <c r="H2923" s="46">
        <f>TAB_!G4209</f>
        <v>80</v>
      </c>
      <c r="I2923" s="45">
        <f>TAB_!H4209</f>
        <v>100</v>
      </c>
      <c r="J2923" s="46">
        <f>TAB_!I4209</f>
        <v>100</v>
      </c>
      <c r="K2923" s="45">
        <f>TAB_!J4209</f>
        <v>90</v>
      </c>
      <c r="L2923" s="46">
        <f>TAB_!K4209</f>
        <v>87.5</v>
      </c>
      <c r="M2923" s="140">
        <f>TAB_!L4209</f>
        <v>81.3</v>
      </c>
      <c r="N2923" s="46">
        <f>TAB_!M4209</f>
        <v>79.400000000000006</v>
      </c>
    </row>
    <row r="2924" spans="2:14">
      <c r="C2924" s="33"/>
      <c r="D2924" s="33"/>
      <c r="E2924" s="33"/>
      <c r="F2924" s="33"/>
      <c r="G2924" s="33"/>
      <c r="H2924" s="33"/>
      <c r="I2924" s="33"/>
      <c r="J2924" s="33"/>
      <c r="K2924" s="33"/>
      <c r="L2924" s="33"/>
      <c r="M2924" s="33"/>
      <c r="N2924" s="33"/>
    </row>
    <row r="2925" spans="2:14">
      <c r="C2925" s="33"/>
      <c r="D2925" s="33"/>
      <c r="E2925" s="33"/>
      <c r="F2925" s="33"/>
      <c r="G2925" s="33"/>
      <c r="H2925" s="33"/>
      <c r="I2925" s="33"/>
      <c r="J2925" s="33"/>
      <c r="K2925" s="33"/>
      <c r="L2925" s="33"/>
      <c r="M2925" s="33"/>
      <c r="N2925" s="33"/>
    </row>
    <row r="2926" spans="2:14">
      <c r="B2926" s="141" t="str">
        <f>TAB_!A4212</f>
        <v>Califique en términos generales, los siguientes aspectos de los espacios físicos de la Universidad:</v>
      </c>
      <c r="C2926" s="33"/>
      <c r="D2926" s="33"/>
      <c r="E2926" s="33"/>
      <c r="F2926" s="33"/>
      <c r="G2926" s="33"/>
      <c r="H2926" s="33"/>
      <c r="I2926" s="33"/>
      <c r="J2926" s="33"/>
      <c r="K2926" s="33"/>
      <c r="L2926" s="33"/>
      <c r="M2926" s="33"/>
      <c r="N2926" s="33"/>
    </row>
    <row r="2927" spans="2:14" ht="15" thickBot="1">
      <c r="B2927" s="141" t="str">
        <f>TAB_!A4213</f>
        <v>Utilización adecuada</v>
      </c>
      <c r="C2927" s="33"/>
      <c r="D2927" s="33"/>
      <c r="E2927" s="33"/>
      <c r="F2927" s="33"/>
      <c r="G2927" s="33"/>
      <c r="H2927" s="33"/>
      <c r="I2927" s="33"/>
      <c r="J2927" s="33"/>
      <c r="K2927" s="33"/>
      <c r="L2927" s="33"/>
      <c r="M2927" s="33"/>
      <c r="N2927" s="33"/>
    </row>
    <row r="2928" spans="2:14">
      <c r="B2928" s="160" t="str">
        <f>TAB_!A4221</f>
        <v>(1)Muy Malo</v>
      </c>
      <c r="C2928" s="159">
        <f>TAB_!B4221</f>
        <v>5.3</v>
      </c>
      <c r="D2928" s="158">
        <f>TAB_!C4221</f>
        <v>2.2999999999999998</v>
      </c>
      <c r="E2928" s="157">
        <f>TAB_!D4221</f>
        <v>0</v>
      </c>
      <c r="F2928" s="158">
        <f>TAB_!E4221</f>
        <v>0</v>
      </c>
      <c r="G2928" s="157">
        <f>TAB_!F4221</f>
        <v>0</v>
      </c>
      <c r="H2928" s="158">
        <f>TAB_!G4221</f>
        <v>0</v>
      </c>
      <c r="I2928" s="157">
        <f>TAB_!H4221</f>
        <v>0</v>
      </c>
      <c r="J2928" s="158">
        <f>TAB_!I4221</f>
        <v>0</v>
      </c>
      <c r="K2928" s="157">
        <f>TAB_!J4221</f>
        <v>0</v>
      </c>
      <c r="L2928" s="158">
        <f>TAB_!K4221</f>
        <v>0</v>
      </c>
      <c r="M2928" s="159">
        <f>TAB_!L4221</f>
        <v>3.6</v>
      </c>
      <c r="N2928" s="158">
        <f>TAB_!M4221</f>
        <v>1.6</v>
      </c>
    </row>
    <row r="2929" spans="2:14">
      <c r="B2929" s="142" t="str">
        <f>TAB_!A4222</f>
        <v>(2)Malo</v>
      </c>
      <c r="C2929" s="136">
        <f>TAB_!B4222</f>
        <v>13.2</v>
      </c>
      <c r="D2929" s="42">
        <f>TAB_!C4222</f>
        <v>2.2999999999999998</v>
      </c>
      <c r="E2929" s="41">
        <f>TAB_!D4222</f>
        <v>0</v>
      </c>
      <c r="F2929" s="42">
        <f>TAB_!E4222</f>
        <v>0</v>
      </c>
      <c r="G2929" s="41">
        <f>TAB_!F4222</f>
        <v>0</v>
      </c>
      <c r="H2929" s="42">
        <f>TAB_!G4222</f>
        <v>0</v>
      </c>
      <c r="I2929" s="41">
        <f>TAB_!H4222</f>
        <v>0</v>
      </c>
      <c r="J2929" s="42">
        <f>TAB_!I4222</f>
        <v>0</v>
      </c>
      <c r="K2929" s="41">
        <f>TAB_!J4222</f>
        <v>0</v>
      </c>
      <c r="L2929" s="42">
        <f>TAB_!K4222</f>
        <v>0</v>
      </c>
      <c r="M2929" s="136">
        <f>TAB_!L4222</f>
        <v>8.9</v>
      </c>
      <c r="N2929" s="42">
        <f>TAB_!M4222</f>
        <v>1.6</v>
      </c>
    </row>
    <row r="2930" spans="2:14">
      <c r="B2930" s="142" t="str">
        <f>TAB_!A4223</f>
        <v>(3)Regular</v>
      </c>
      <c r="C2930" s="136">
        <f>TAB_!B4223</f>
        <v>18.399999999999999</v>
      </c>
      <c r="D2930" s="42">
        <f>TAB_!C4223</f>
        <v>11.4</v>
      </c>
      <c r="E2930" s="41">
        <f>TAB_!D4223</f>
        <v>25</v>
      </c>
      <c r="F2930" s="42">
        <f>TAB_!E4223</f>
        <v>33.299999999999997</v>
      </c>
      <c r="G2930" s="41">
        <f>TAB_!F4223</f>
        <v>0</v>
      </c>
      <c r="H2930" s="42">
        <f>TAB_!G4223</f>
        <v>0</v>
      </c>
      <c r="I2930" s="41">
        <f>TAB_!H4223</f>
        <v>0</v>
      </c>
      <c r="J2930" s="42">
        <f>TAB_!I4223</f>
        <v>0</v>
      </c>
      <c r="K2930" s="41">
        <f>TAB_!J4223</f>
        <v>0</v>
      </c>
      <c r="L2930" s="42">
        <f>TAB_!K4223</f>
        <v>0</v>
      </c>
      <c r="M2930" s="136">
        <f>TAB_!L4223</f>
        <v>14.3</v>
      </c>
      <c r="N2930" s="42">
        <f>TAB_!M4223</f>
        <v>11.1</v>
      </c>
    </row>
    <row r="2931" spans="2:14">
      <c r="B2931" s="142" t="str">
        <f>TAB_!A4224</f>
        <v>(4)Bueno</v>
      </c>
      <c r="C2931" s="136">
        <f>TAB_!B4224</f>
        <v>31.6</v>
      </c>
      <c r="D2931" s="42">
        <f>TAB_!C4224</f>
        <v>56.8</v>
      </c>
      <c r="E2931" s="41">
        <f>TAB_!D4224</f>
        <v>25</v>
      </c>
      <c r="F2931" s="42">
        <f>TAB_!E4224</f>
        <v>66.7</v>
      </c>
      <c r="G2931" s="41">
        <f>TAB_!F4224</f>
        <v>50</v>
      </c>
      <c r="H2931" s="42">
        <f>TAB_!G4224</f>
        <v>80</v>
      </c>
      <c r="I2931" s="41">
        <f>TAB_!H4224</f>
        <v>0</v>
      </c>
      <c r="J2931" s="42">
        <f>TAB_!I4224</f>
        <v>25</v>
      </c>
      <c r="K2931" s="41">
        <f>TAB_!J4224</f>
        <v>40</v>
      </c>
      <c r="L2931" s="42">
        <f>TAB_!K4224</f>
        <v>50</v>
      </c>
      <c r="M2931" s="136">
        <f>TAB_!L4224</f>
        <v>30.4</v>
      </c>
      <c r="N2931" s="42">
        <f>TAB_!M4224</f>
        <v>57.1</v>
      </c>
    </row>
    <row r="2932" spans="2:14">
      <c r="B2932" s="142" t="str">
        <f>TAB_!A4225</f>
        <v>(5)Excelente</v>
      </c>
      <c r="C2932" s="136">
        <f>TAB_!B4225</f>
        <v>28.9</v>
      </c>
      <c r="D2932" s="42">
        <f>TAB_!C4225</f>
        <v>27.3</v>
      </c>
      <c r="E2932" s="41">
        <f>TAB_!D4225</f>
        <v>50</v>
      </c>
      <c r="F2932" s="42">
        <f>TAB_!E4225</f>
        <v>0</v>
      </c>
      <c r="G2932" s="41">
        <f>TAB_!F4225</f>
        <v>50</v>
      </c>
      <c r="H2932" s="42">
        <f>TAB_!G4225</f>
        <v>20</v>
      </c>
      <c r="I2932" s="41">
        <f>TAB_!H4225</f>
        <v>100</v>
      </c>
      <c r="J2932" s="42">
        <f>TAB_!I4225</f>
        <v>75</v>
      </c>
      <c r="K2932" s="41">
        <f>TAB_!J4225</f>
        <v>60</v>
      </c>
      <c r="L2932" s="42">
        <f>TAB_!K4225</f>
        <v>50</v>
      </c>
      <c r="M2932" s="136">
        <f>TAB_!L4225</f>
        <v>41.1</v>
      </c>
      <c r="N2932" s="42">
        <f>TAB_!M4225</f>
        <v>28.6</v>
      </c>
    </row>
    <row r="2933" spans="2:14">
      <c r="B2933" s="142" t="str">
        <f>TAB_!A4226</f>
        <v>NS/NA</v>
      </c>
      <c r="C2933" s="136">
        <f>TAB_!B4226</f>
        <v>2.6</v>
      </c>
      <c r="D2933" s="42">
        <f>TAB_!C4226</f>
        <v>0</v>
      </c>
      <c r="E2933" s="41">
        <f>TAB_!D4226</f>
        <v>0</v>
      </c>
      <c r="F2933" s="42">
        <f>TAB_!E4226</f>
        <v>0</v>
      </c>
      <c r="G2933" s="41">
        <f>TAB_!F4226</f>
        <v>0</v>
      </c>
      <c r="H2933" s="42">
        <f>TAB_!G4226</f>
        <v>0</v>
      </c>
      <c r="I2933" s="41">
        <f>TAB_!H4226</f>
        <v>0</v>
      </c>
      <c r="J2933" s="42">
        <f>TAB_!I4226</f>
        <v>0</v>
      </c>
      <c r="K2933" s="41">
        <f>TAB_!J4226</f>
        <v>0</v>
      </c>
      <c r="L2933" s="42">
        <f>TAB_!K4226</f>
        <v>0</v>
      </c>
      <c r="M2933" s="136">
        <f>TAB_!L4226</f>
        <v>1.8</v>
      </c>
      <c r="N2933" s="42">
        <f>TAB_!M4226</f>
        <v>0</v>
      </c>
    </row>
    <row r="2934" spans="2:14">
      <c r="B2934" s="142" t="str">
        <f>TAB_!A4227</f>
        <v>Total</v>
      </c>
      <c r="C2934" s="136">
        <f>TAB_!B4227</f>
        <v>100</v>
      </c>
      <c r="D2934" s="42">
        <f>TAB_!C4227</f>
        <v>100</v>
      </c>
      <c r="E2934" s="41">
        <f>TAB_!D4227</f>
        <v>100</v>
      </c>
      <c r="F2934" s="42">
        <f>TAB_!E4227</f>
        <v>100</v>
      </c>
      <c r="G2934" s="41">
        <f>TAB_!F4227</f>
        <v>100</v>
      </c>
      <c r="H2934" s="42">
        <f>TAB_!G4227</f>
        <v>100</v>
      </c>
      <c r="I2934" s="41">
        <f>TAB_!H4227</f>
        <v>100</v>
      </c>
      <c r="J2934" s="42">
        <f>TAB_!I4227</f>
        <v>100</v>
      </c>
      <c r="K2934" s="41">
        <f>TAB_!J4227</f>
        <v>100</v>
      </c>
      <c r="L2934" s="42">
        <f>TAB_!K4227</f>
        <v>100</v>
      </c>
      <c r="M2934" s="136">
        <f>TAB_!L4227</f>
        <v>100</v>
      </c>
      <c r="N2934" s="42">
        <f>TAB_!M4227</f>
        <v>100</v>
      </c>
    </row>
    <row r="2935" spans="2:14">
      <c r="B2935" s="143" t="str">
        <f>TAB_!A4228</f>
        <v>Numero de entrevistados</v>
      </c>
      <c r="C2935" s="137">
        <f>TAB_!B4228</f>
        <v>38</v>
      </c>
      <c r="D2935" s="44">
        <f>TAB_!C4228</f>
        <v>44</v>
      </c>
      <c r="E2935" s="43">
        <f>TAB_!D4228</f>
        <v>4</v>
      </c>
      <c r="F2935" s="44">
        <f>TAB_!E4228</f>
        <v>6</v>
      </c>
      <c r="G2935" s="43">
        <f>TAB_!F4228</f>
        <v>4</v>
      </c>
      <c r="H2935" s="44">
        <f>TAB_!G4228</f>
        <v>5</v>
      </c>
      <c r="I2935" s="43">
        <f>TAB_!H4228</f>
        <v>5</v>
      </c>
      <c r="J2935" s="44">
        <f>TAB_!I4228</f>
        <v>4</v>
      </c>
      <c r="K2935" s="43">
        <f>TAB_!J4228</f>
        <v>5</v>
      </c>
      <c r="L2935" s="44">
        <f>TAB_!K4228</f>
        <v>4</v>
      </c>
      <c r="M2935" s="137">
        <f>TAB_!L4228</f>
        <v>56</v>
      </c>
      <c r="N2935" s="44">
        <f>TAB_!M4228</f>
        <v>63</v>
      </c>
    </row>
    <row r="2936" spans="2:14">
      <c r="B2936" s="161" t="str">
        <f>TAB_!A4229</f>
        <v>TOP TWO BOX</v>
      </c>
      <c r="C2936" s="138">
        <f>TAB_!B4229</f>
        <v>60.5</v>
      </c>
      <c r="D2936" s="36">
        <f>TAB_!C4229</f>
        <v>84.1</v>
      </c>
      <c r="E2936" s="35">
        <f>TAB_!D4229</f>
        <v>75</v>
      </c>
      <c r="F2936" s="36">
        <f>TAB_!E4229</f>
        <v>66.7</v>
      </c>
      <c r="G2936" s="35">
        <f>TAB_!F4229</f>
        <v>100</v>
      </c>
      <c r="H2936" s="36">
        <f>TAB_!G4229</f>
        <v>100</v>
      </c>
      <c r="I2936" s="35">
        <f>TAB_!H4229</f>
        <v>100</v>
      </c>
      <c r="J2936" s="36">
        <f>TAB_!I4229</f>
        <v>100</v>
      </c>
      <c r="K2936" s="35">
        <f>TAB_!J4229</f>
        <v>100</v>
      </c>
      <c r="L2936" s="36">
        <f>TAB_!K4229</f>
        <v>100</v>
      </c>
      <c r="M2936" s="138">
        <f>TAB_!L4229</f>
        <v>71.400000000000006</v>
      </c>
      <c r="N2936" s="36">
        <f>TAB_!M4229</f>
        <v>85.7</v>
      </c>
    </row>
    <row r="2937" spans="2:14">
      <c r="B2937" s="142" t="str">
        <f>TAB_!A4230</f>
        <v>BOTTOM TWO BOX</v>
      </c>
      <c r="C2937" s="136">
        <f>TAB_!B4230</f>
        <v>18.399999999999999</v>
      </c>
      <c r="D2937" s="42">
        <f>TAB_!C4230</f>
        <v>4.5</v>
      </c>
      <c r="E2937" s="41">
        <f>TAB_!D4230</f>
        <v>0</v>
      </c>
      <c r="F2937" s="42">
        <f>TAB_!E4230</f>
        <v>0</v>
      </c>
      <c r="G2937" s="41">
        <f>TAB_!F4230</f>
        <v>0</v>
      </c>
      <c r="H2937" s="42">
        <f>TAB_!G4230</f>
        <v>0</v>
      </c>
      <c r="I2937" s="41">
        <f>TAB_!H4230</f>
        <v>0</v>
      </c>
      <c r="J2937" s="42">
        <f>TAB_!I4230</f>
        <v>0</v>
      </c>
      <c r="K2937" s="41">
        <f>TAB_!J4230</f>
        <v>0</v>
      </c>
      <c r="L2937" s="42">
        <f>TAB_!K4230</f>
        <v>0</v>
      </c>
      <c r="M2937" s="136">
        <f>TAB_!L4230</f>
        <v>12.5</v>
      </c>
      <c r="N2937" s="42">
        <f>TAB_!M4230</f>
        <v>3.2</v>
      </c>
    </row>
    <row r="2938" spans="2:14">
      <c r="B2938" s="161" t="str">
        <f>TAB_!A4231</f>
        <v>Media Escala de 1 a 5</v>
      </c>
      <c r="C2938" s="139">
        <f>TAB_!B4231</f>
        <v>3.7</v>
      </c>
      <c r="D2938" s="38">
        <f>TAB_!C4231</f>
        <v>4</v>
      </c>
      <c r="E2938" s="37">
        <f>TAB_!D4231</f>
        <v>4.3</v>
      </c>
      <c r="F2938" s="38">
        <f>TAB_!E4231</f>
        <v>3.7</v>
      </c>
      <c r="G2938" s="37">
        <f>TAB_!F4231</f>
        <v>4.5</v>
      </c>
      <c r="H2938" s="38">
        <f>TAB_!G4231</f>
        <v>4.2</v>
      </c>
      <c r="I2938" s="37">
        <f>TAB_!H4231</f>
        <v>5</v>
      </c>
      <c r="J2938" s="38">
        <f>TAB_!I4231</f>
        <v>4.8</v>
      </c>
      <c r="K2938" s="37">
        <f>TAB_!J4231</f>
        <v>4.5999999999999996</v>
      </c>
      <c r="L2938" s="38">
        <f>TAB_!K4231</f>
        <v>4.5</v>
      </c>
      <c r="M2938" s="139">
        <f>TAB_!L4231</f>
        <v>4</v>
      </c>
      <c r="N2938" s="38">
        <f>TAB_!M4231</f>
        <v>4.0999999999999996</v>
      </c>
    </row>
    <row r="2939" spans="2:14" ht="15" thickBot="1">
      <c r="B2939" s="162" t="str">
        <f>TAB_!A4232</f>
        <v>Índice Escala de 1 a 100</v>
      </c>
      <c r="C2939" s="140">
        <f>TAB_!B4232</f>
        <v>66.900000000000006</v>
      </c>
      <c r="D2939" s="46">
        <f>TAB_!C4232</f>
        <v>76.099999999999994</v>
      </c>
      <c r="E2939" s="45">
        <f>TAB_!D4232</f>
        <v>81.3</v>
      </c>
      <c r="F2939" s="46">
        <f>TAB_!E4232</f>
        <v>66.7</v>
      </c>
      <c r="G2939" s="45">
        <f>TAB_!F4232</f>
        <v>87.5</v>
      </c>
      <c r="H2939" s="46">
        <f>TAB_!G4232</f>
        <v>80</v>
      </c>
      <c r="I2939" s="45">
        <f>TAB_!H4232</f>
        <v>100</v>
      </c>
      <c r="J2939" s="46">
        <f>TAB_!I4232</f>
        <v>93.8</v>
      </c>
      <c r="K2939" s="45">
        <f>TAB_!J4232</f>
        <v>90</v>
      </c>
      <c r="L2939" s="46">
        <f>TAB_!K4232</f>
        <v>87.5</v>
      </c>
      <c r="M2939" s="140">
        <f>TAB_!L4232</f>
        <v>74.5</v>
      </c>
      <c r="N2939" s="46">
        <f>TAB_!M4232</f>
        <v>77.400000000000006</v>
      </c>
    </row>
    <row r="2940" spans="2:14">
      <c r="C2940" s="33"/>
      <c r="D2940" s="33"/>
      <c r="E2940" s="33"/>
      <c r="F2940" s="33"/>
      <c r="G2940" s="33"/>
      <c r="H2940" s="33"/>
      <c r="I2940" s="33"/>
      <c r="J2940" s="33"/>
      <c r="K2940" s="33"/>
      <c r="L2940" s="33"/>
      <c r="M2940" s="33"/>
      <c r="N2940" s="33"/>
    </row>
    <row r="2941" spans="2:14">
      <c r="C2941" s="33"/>
      <c r="D2941" s="33"/>
      <c r="E2941" s="33"/>
      <c r="F2941" s="33"/>
      <c r="G2941" s="33"/>
      <c r="H2941" s="33"/>
      <c r="I2941" s="33"/>
      <c r="J2941" s="33"/>
      <c r="K2941" s="33"/>
      <c r="L2941" s="33"/>
      <c r="M2941" s="33"/>
      <c r="N2941" s="33"/>
    </row>
    <row r="2942" spans="2:14">
      <c r="B2942" s="141" t="str">
        <f>TAB_!A4235</f>
        <v>¿Considera que los sistemas de información académica y financiera disponibles en la Universidad generan información confiable y oportuna para la toma</v>
      </c>
      <c r="C2942" s="33"/>
      <c r="D2942" s="33"/>
      <c r="E2942" s="33"/>
      <c r="F2942" s="33"/>
      <c r="G2942" s="33"/>
      <c r="H2942" s="33"/>
      <c r="I2942" s="33"/>
      <c r="J2942" s="33"/>
      <c r="K2942" s="33"/>
      <c r="L2942" s="33"/>
      <c r="M2942" s="33"/>
      <c r="N2942" s="33"/>
    </row>
    <row r="2943" spans="2:14" ht="15" thickBot="1">
      <c r="B2943" s="141" t="str">
        <f>TAB_!A4236</f>
        <v>de decisiones?</v>
      </c>
      <c r="C2943" s="33"/>
      <c r="D2943" s="33"/>
      <c r="E2943" s="33"/>
      <c r="F2943" s="33"/>
      <c r="G2943" s="33"/>
      <c r="H2943" s="33"/>
      <c r="I2943" s="33"/>
      <c r="J2943" s="33"/>
      <c r="K2943" s="33"/>
      <c r="L2943" s="33"/>
      <c r="M2943" s="33"/>
      <c r="N2943" s="33"/>
    </row>
    <row r="2944" spans="2:14">
      <c r="B2944" s="160" t="str">
        <f>TAB_!A4244</f>
        <v>(1)Total Desacuerdo</v>
      </c>
      <c r="C2944" s="159">
        <f>TAB_!B4244</f>
        <v>0</v>
      </c>
      <c r="D2944" s="158">
        <f>TAB_!C4244</f>
        <v>0</v>
      </c>
      <c r="E2944" s="157">
        <f>TAB_!D4244</f>
        <v>0</v>
      </c>
      <c r="F2944" s="158">
        <f>TAB_!E4244</f>
        <v>0</v>
      </c>
      <c r="G2944" s="157">
        <f>TAB_!F4244</f>
        <v>0</v>
      </c>
      <c r="H2944" s="158">
        <f>TAB_!G4244</f>
        <v>0</v>
      </c>
      <c r="I2944" s="157">
        <f>TAB_!H4244</f>
        <v>0</v>
      </c>
      <c r="J2944" s="158">
        <f>TAB_!I4244</f>
        <v>0</v>
      </c>
      <c r="K2944" s="157">
        <f>TAB_!J4244</f>
        <v>0</v>
      </c>
      <c r="L2944" s="158">
        <f>TAB_!K4244</f>
        <v>0</v>
      </c>
      <c r="M2944" s="159">
        <f>TAB_!L4244</f>
        <v>0</v>
      </c>
      <c r="N2944" s="158">
        <f>TAB_!M4244</f>
        <v>0</v>
      </c>
    </row>
    <row r="2945" spans="1:14">
      <c r="B2945" s="142" t="str">
        <f>TAB_!A4245</f>
        <v>(2)Desacuerdo</v>
      </c>
      <c r="C2945" s="136">
        <f>TAB_!B4245</f>
        <v>0</v>
      </c>
      <c r="D2945" s="42">
        <f>TAB_!C4245</f>
        <v>0</v>
      </c>
      <c r="E2945" s="41">
        <f>TAB_!D4245</f>
        <v>0</v>
      </c>
      <c r="F2945" s="42">
        <f>TAB_!E4245</f>
        <v>0</v>
      </c>
      <c r="G2945" s="41">
        <f>TAB_!F4245</f>
        <v>0</v>
      </c>
      <c r="H2945" s="42">
        <f>TAB_!G4245</f>
        <v>0</v>
      </c>
      <c r="I2945" s="41">
        <f>TAB_!H4245</f>
        <v>0</v>
      </c>
      <c r="J2945" s="42">
        <f>TAB_!I4245</f>
        <v>0</v>
      </c>
      <c r="K2945" s="41">
        <f>TAB_!J4245</f>
        <v>0</v>
      </c>
      <c r="L2945" s="42">
        <f>TAB_!K4245</f>
        <v>0</v>
      </c>
      <c r="M2945" s="136">
        <f>TAB_!L4245</f>
        <v>0</v>
      </c>
      <c r="N2945" s="42">
        <f>TAB_!M4245</f>
        <v>0</v>
      </c>
    </row>
    <row r="2946" spans="1:14">
      <c r="B2946" s="142" t="str">
        <f>TAB_!A4246</f>
        <v>(3)Medianamente de acuerdo</v>
      </c>
      <c r="C2946" s="136">
        <f>TAB_!B4246</f>
        <v>0</v>
      </c>
      <c r="D2946" s="42">
        <f>TAB_!C4246</f>
        <v>0</v>
      </c>
      <c r="E2946" s="41">
        <f>TAB_!D4246</f>
        <v>0</v>
      </c>
      <c r="F2946" s="42">
        <f>TAB_!E4246</f>
        <v>0</v>
      </c>
      <c r="G2946" s="41">
        <f>TAB_!F4246</f>
        <v>0</v>
      </c>
      <c r="H2946" s="42">
        <f>TAB_!G4246</f>
        <v>0</v>
      </c>
      <c r="I2946" s="41">
        <f>TAB_!H4246</f>
        <v>0</v>
      </c>
      <c r="J2946" s="42">
        <f>TAB_!I4246</f>
        <v>0</v>
      </c>
      <c r="K2946" s="41">
        <f>TAB_!J4246</f>
        <v>0</v>
      </c>
      <c r="L2946" s="42">
        <f>TAB_!K4246</f>
        <v>0</v>
      </c>
      <c r="M2946" s="136">
        <f>TAB_!L4246</f>
        <v>0</v>
      </c>
      <c r="N2946" s="42">
        <f>TAB_!M4246</f>
        <v>0</v>
      </c>
    </row>
    <row r="2947" spans="1:14">
      <c r="B2947" s="142" t="str">
        <f>TAB_!A4247</f>
        <v>(4)Acuerdo</v>
      </c>
      <c r="C2947" s="136">
        <f>TAB_!B4247</f>
        <v>0</v>
      </c>
      <c r="D2947" s="42">
        <f>TAB_!C4247</f>
        <v>0</v>
      </c>
      <c r="E2947" s="41">
        <f>TAB_!D4247</f>
        <v>0</v>
      </c>
      <c r="F2947" s="42">
        <f>TAB_!E4247</f>
        <v>0</v>
      </c>
      <c r="G2947" s="41">
        <f>TAB_!F4247</f>
        <v>0</v>
      </c>
      <c r="H2947" s="42">
        <f>TAB_!G4247</f>
        <v>0</v>
      </c>
      <c r="I2947" s="41">
        <f>TAB_!H4247</f>
        <v>60</v>
      </c>
      <c r="J2947" s="42">
        <f>TAB_!I4247</f>
        <v>50</v>
      </c>
      <c r="K2947" s="41">
        <f>TAB_!J4247</f>
        <v>0</v>
      </c>
      <c r="L2947" s="42">
        <f>TAB_!K4247</f>
        <v>0</v>
      </c>
      <c r="M2947" s="136">
        <f>TAB_!L4247</f>
        <v>60</v>
      </c>
      <c r="N2947" s="42">
        <f>TAB_!M4247</f>
        <v>50</v>
      </c>
    </row>
    <row r="2948" spans="1:14">
      <c r="B2948" s="142" t="str">
        <f>TAB_!A4248</f>
        <v>(5)Total Acuerdo</v>
      </c>
      <c r="C2948" s="136">
        <f>TAB_!B4248</f>
        <v>0</v>
      </c>
      <c r="D2948" s="42">
        <f>TAB_!C4248</f>
        <v>0</v>
      </c>
      <c r="E2948" s="41">
        <f>TAB_!D4248</f>
        <v>0</v>
      </c>
      <c r="F2948" s="42">
        <f>TAB_!E4248</f>
        <v>0</v>
      </c>
      <c r="G2948" s="41">
        <f>TAB_!F4248</f>
        <v>0</v>
      </c>
      <c r="H2948" s="42">
        <f>TAB_!G4248</f>
        <v>0</v>
      </c>
      <c r="I2948" s="41">
        <f>TAB_!H4248</f>
        <v>40</v>
      </c>
      <c r="J2948" s="42">
        <f>TAB_!I4248</f>
        <v>50</v>
      </c>
      <c r="K2948" s="41">
        <f>TAB_!J4248</f>
        <v>0</v>
      </c>
      <c r="L2948" s="42">
        <f>TAB_!K4248</f>
        <v>0</v>
      </c>
      <c r="M2948" s="136">
        <f>TAB_!L4248</f>
        <v>40</v>
      </c>
      <c r="N2948" s="42">
        <f>TAB_!M4248</f>
        <v>50</v>
      </c>
    </row>
    <row r="2949" spans="1:14">
      <c r="B2949" s="142" t="str">
        <f>TAB_!A4249</f>
        <v>NS/NA</v>
      </c>
      <c r="C2949" s="136">
        <f>TAB_!B4249</f>
        <v>0</v>
      </c>
      <c r="D2949" s="42">
        <f>TAB_!C4249</f>
        <v>0</v>
      </c>
      <c r="E2949" s="41">
        <f>TAB_!D4249</f>
        <v>0</v>
      </c>
      <c r="F2949" s="42">
        <f>TAB_!E4249</f>
        <v>0</v>
      </c>
      <c r="G2949" s="41">
        <f>TAB_!F4249</f>
        <v>0</v>
      </c>
      <c r="H2949" s="42">
        <f>TAB_!G4249</f>
        <v>0</v>
      </c>
      <c r="I2949" s="41">
        <f>TAB_!H4249</f>
        <v>0</v>
      </c>
      <c r="J2949" s="42">
        <f>TAB_!I4249</f>
        <v>0</v>
      </c>
      <c r="K2949" s="41">
        <f>TAB_!J4249</f>
        <v>0</v>
      </c>
      <c r="L2949" s="42">
        <f>TAB_!K4249</f>
        <v>0</v>
      </c>
      <c r="M2949" s="136">
        <f>TAB_!L4249</f>
        <v>0</v>
      </c>
      <c r="N2949" s="42">
        <f>TAB_!M4249</f>
        <v>0</v>
      </c>
    </row>
    <row r="2950" spans="1:14">
      <c r="B2950" s="142" t="str">
        <f>TAB_!A4250</f>
        <v>Total</v>
      </c>
      <c r="C2950" s="136">
        <f>TAB_!B4250</f>
        <v>0</v>
      </c>
      <c r="D2950" s="42">
        <f>TAB_!C4250</f>
        <v>0</v>
      </c>
      <c r="E2950" s="41">
        <f>TAB_!D4250</f>
        <v>0</v>
      </c>
      <c r="F2950" s="42">
        <f>TAB_!E4250</f>
        <v>0</v>
      </c>
      <c r="G2950" s="41">
        <f>TAB_!F4250</f>
        <v>0</v>
      </c>
      <c r="H2950" s="42">
        <f>TAB_!G4250</f>
        <v>0</v>
      </c>
      <c r="I2950" s="41">
        <f>TAB_!H4250</f>
        <v>100</v>
      </c>
      <c r="J2950" s="42">
        <f>TAB_!I4250</f>
        <v>100</v>
      </c>
      <c r="K2950" s="41">
        <f>TAB_!J4250</f>
        <v>0</v>
      </c>
      <c r="L2950" s="42">
        <f>TAB_!K4250</f>
        <v>0</v>
      </c>
      <c r="M2950" s="136">
        <f>TAB_!L4250</f>
        <v>100</v>
      </c>
      <c r="N2950" s="42">
        <f>TAB_!M4250</f>
        <v>100</v>
      </c>
    </row>
    <row r="2951" spans="1:14">
      <c r="B2951" s="143" t="str">
        <f>TAB_!A4251</f>
        <v>Numero de entrevistados</v>
      </c>
      <c r="C2951" s="137">
        <f>TAB_!B4251</f>
        <v>0</v>
      </c>
      <c r="D2951" s="44">
        <f>TAB_!C4251</f>
        <v>0</v>
      </c>
      <c r="E2951" s="43">
        <f>TAB_!D4251</f>
        <v>0</v>
      </c>
      <c r="F2951" s="44">
        <f>TAB_!E4251</f>
        <v>0</v>
      </c>
      <c r="G2951" s="43">
        <f>TAB_!F4251</f>
        <v>0</v>
      </c>
      <c r="H2951" s="44">
        <f>TAB_!G4251</f>
        <v>0</v>
      </c>
      <c r="I2951" s="43">
        <f>TAB_!H4251</f>
        <v>5</v>
      </c>
      <c r="J2951" s="44">
        <f>TAB_!I4251</f>
        <v>4</v>
      </c>
      <c r="K2951" s="43">
        <f>TAB_!J4251</f>
        <v>0</v>
      </c>
      <c r="L2951" s="44">
        <f>TAB_!K4251</f>
        <v>0</v>
      </c>
      <c r="M2951" s="137">
        <f>TAB_!L4251</f>
        <v>5</v>
      </c>
      <c r="N2951" s="44">
        <f>TAB_!M4251</f>
        <v>4</v>
      </c>
    </row>
    <row r="2952" spans="1:14">
      <c r="B2952" s="161" t="str">
        <f>TAB_!A4252</f>
        <v>TOP TWO BOX</v>
      </c>
      <c r="C2952" s="138">
        <f>TAB_!B4252</f>
        <v>0</v>
      </c>
      <c r="D2952" s="36">
        <f>TAB_!C4252</f>
        <v>0</v>
      </c>
      <c r="E2952" s="35">
        <f>TAB_!D4252</f>
        <v>0</v>
      </c>
      <c r="F2952" s="36">
        <f>TAB_!E4252</f>
        <v>0</v>
      </c>
      <c r="G2952" s="35">
        <f>TAB_!F4252</f>
        <v>0</v>
      </c>
      <c r="H2952" s="36">
        <f>TAB_!G4252</f>
        <v>0</v>
      </c>
      <c r="I2952" s="35">
        <f>TAB_!H4252</f>
        <v>100</v>
      </c>
      <c r="J2952" s="36">
        <f>TAB_!I4252</f>
        <v>100</v>
      </c>
      <c r="K2952" s="35">
        <f>TAB_!J4252</f>
        <v>0</v>
      </c>
      <c r="L2952" s="36">
        <f>TAB_!K4252</f>
        <v>0</v>
      </c>
      <c r="M2952" s="138">
        <f>TAB_!L4252</f>
        <v>100</v>
      </c>
      <c r="N2952" s="36">
        <f>TAB_!M4252</f>
        <v>100</v>
      </c>
    </row>
    <row r="2953" spans="1:14">
      <c r="B2953" s="142" t="str">
        <f>TAB_!A4253</f>
        <v>BOTTOM TWO BOX</v>
      </c>
      <c r="C2953" s="136">
        <f>TAB_!B4253</f>
        <v>0</v>
      </c>
      <c r="D2953" s="42">
        <f>TAB_!C4253</f>
        <v>0</v>
      </c>
      <c r="E2953" s="41">
        <f>TAB_!D4253</f>
        <v>0</v>
      </c>
      <c r="F2953" s="42">
        <f>TAB_!E4253</f>
        <v>0</v>
      </c>
      <c r="G2953" s="41">
        <f>TAB_!F4253</f>
        <v>0</v>
      </c>
      <c r="H2953" s="42">
        <f>TAB_!G4253</f>
        <v>0</v>
      </c>
      <c r="I2953" s="41">
        <f>TAB_!H4253</f>
        <v>0</v>
      </c>
      <c r="J2953" s="42">
        <f>TAB_!I4253</f>
        <v>0</v>
      </c>
      <c r="K2953" s="41">
        <f>TAB_!J4253</f>
        <v>0</v>
      </c>
      <c r="L2953" s="42">
        <f>TAB_!K4253</f>
        <v>0</v>
      </c>
      <c r="M2953" s="136">
        <f>TAB_!L4253</f>
        <v>0</v>
      </c>
      <c r="N2953" s="42">
        <f>TAB_!M4253</f>
        <v>0</v>
      </c>
    </row>
    <row r="2954" spans="1:14">
      <c r="B2954" s="161" t="str">
        <f>TAB_!A4254</f>
        <v>Media Escala de 1 a 5</v>
      </c>
      <c r="C2954" s="139">
        <f>TAB_!B4254</f>
        <v>0</v>
      </c>
      <c r="D2954" s="38">
        <f>TAB_!C4254</f>
        <v>0</v>
      </c>
      <c r="E2954" s="37">
        <f>TAB_!D4254</f>
        <v>0</v>
      </c>
      <c r="F2954" s="38">
        <f>TAB_!E4254</f>
        <v>0</v>
      </c>
      <c r="G2954" s="37">
        <f>TAB_!F4254</f>
        <v>0</v>
      </c>
      <c r="H2954" s="38">
        <f>TAB_!G4254</f>
        <v>0</v>
      </c>
      <c r="I2954" s="37">
        <f>TAB_!H4254</f>
        <v>4.4000000000000004</v>
      </c>
      <c r="J2954" s="38">
        <f>TAB_!I4254</f>
        <v>4.5</v>
      </c>
      <c r="K2954" s="37">
        <f>TAB_!J4254</f>
        <v>0</v>
      </c>
      <c r="L2954" s="38">
        <f>TAB_!K4254</f>
        <v>0</v>
      </c>
      <c r="M2954" s="139">
        <f>TAB_!L4254</f>
        <v>4.4000000000000004</v>
      </c>
      <c r="N2954" s="38">
        <f>TAB_!M4254</f>
        <v>4.5</v>
      </c>
    </row>
    <row r="2955" spans="1:14" ht="15" thickBot="1">
      <c r="B2955" s="162" t="str">
        <f>TAB_!A4255</f>
        <v>Índice Escala de 1 a 100</v>
      </c>
      <c r="C2955" s="140">
        <f>TAB_!B4255</f>
        <v>0</v>
      </c>
      <c r="D2955" s="46">
        <f>TAB_!C4255</f>
        <v>0</v>
      </c>
      <c r="E2955" s="45">
        <f>TAB_!D4255</f>
        <v>0</v>
      </c>
      <c r="F2955" s="46">
        <f>TAB_!E4255</f>
        <v>0</v>
      </c>
      <c r="G2955" s="45">
        <f>TAB_!F4255</f>
        <v>0</v>
      </c>
      <c r="H2955" s="46">
        <f>TAB_!G4255</f>
        <v>0</v>
      </c>
      <c r="I2955" s="45">
        <f>TAB_!H4255</f>
        <v>85</v>
      </c>
      <c r="J2955" s="46">
        <f>TAB_!I4255</f>
        <v>87.5</v>
      </c>
      <c r="K2955" s="45">
        <f>TAB_!J4255</f>
        <v>0</v>
      </c>
      <c r="L2955" s="46">
        <f>TAB_!K4255</f>
        <v>0</v>
      </c>
      <c r="M2955" s="140">
        <f>TAB_!L4255</f>
        <v>85</v>
      </c>
      <c r="N2955" s="46">
        <f>TAB_!M4255</f>
        <v>87.5</v>
      </c>
    </row>
    <row r="2956" spans="1:14">
      <c r="C2956" s="33"/>
      <c r="D2956" s="33"/>
      <c r="E2956" s="33"/>
      <c r="F2956" s="33"/>
      <c r="G2956" s="33"/>
      <c r="H2956" s="33"/>
      <c r="I2956" s="33"/>
      <c r="J2956" s="33"/>
      <c r="K2956" s="33"/>
      <c r="L2956" s="33"/>
      <c r="M2956" s="33"/>
      <c r="N2956" s="33"/>
    </row>
    <row r="2957" spans="1:14">
      <c r="C2957" s="33"/>
      <c r="D2957" s="33"/>
      <c r="E2957" s="33"/>
      <c r="F2957" s="33"/>
      <c r="G2957" s="33"/>
      <c r="H2957" s="33"/>
      <c r="I2957" s="33"/>
      <c r="J2957" s="33"/>
      <c r="K2957" s="33"/>
      <c r="L2957" s="33"/>
      <c r="M2957" s="33"/>
      <c r="N2957" s="33"/>
    </row>
    <row r="2958" spans="1:14" s="111" customFormat="1">
      <c r="A2958" s="273"/>
      <c r="B2958" s="33"/>
      <c r="C2958" s="33"/>
      <c r="D2958" s="33"/>
      <c r="E2958" s="33"/>
      <c r="F2958" s="33"/>
      <c r="G2958" s="33"/>
      <c r="H2958" s="33"/>
      <c r="I2958" s="33"/>
      <c r="J2958" s="33"/>
      <c r="K2958" s="33"/>
      <c r="L2958" s="33"/>
      <c r="M2958" s="33"/>
      <c r="N2958" s="33"/>
    </row>
    <row r="2959" spans="1:14" s="111" customFormat="1">
      <c r="A2959" s="273"/>
      <c r="B2959" s="33"/>
      <c r="C2959" s="33"/>
      <c r="D2959" s="33"/>
      <c r="E2959" s="33"/>
      <c r="F2959" s="33"/>
      <c r="G2959" s="33"/>
      <c r="H2959" s="33"/>
      <c r="I2959" s="33"/>
      <c r="J2959" s="33"/>
      <c r="K2959" s="33"/>
      <c r="L2959" s="33"/>
      <c r="M2959" s="33"/>
      <c r="N2959" s="33"/>
    </row>
    <row r="2960" spans="1:14" s="111" customFormat="1">
      <c r="A2960" s="273"/>
      <c r="B2960" s="33"/>
      <c r="C2960" s="33"/>
      <c r="D2960" s="33"/>
      <c r="E2960" s="33"/>
      <c r="F2960" s="33"/>
      <c r="G2960" s="33"/>
      <c r="H2960" s="33"/>
      <c r="I2960" s="33"/>
      <c r="J2960" s="33"/>
      <c r="K2960" s="33"/>
      <c r="L2960" s="33"/>
      <c r="M2960" s="33"/>
      <c r="N2960" s="33"/>
    </row>
    <row r="2961" spans="1:14" s="111" customFormat="1">
      <c r="A2961" s="273"/>
      <c r="B2961" s="33"/>
      <c r="C2961" s="33"/>
      <c r="D2961" s="33"/>
      <c r="E2961" s="33"/>
      <c r="F2961" s="33"/>
      <c r="G2961" s="33"/>
      <c r="H2961" s="33"/>
      <c r="I2961" s="33"/>
      <c r="J2961" s="33"/>
      <c r="K2961" s="33"/>
      <c r="L2961" s="33"/>
      <c r="M2961" s="33"/>
      <c r="N2961" s="33"/>
    </row>
    <row r="2962" spans="1:14">
      <c r="A2962" s="273"/>
      <c r="B2962" s="141" t="str">
        <f>TAB_!A4258</f>
        <v>En el desarrollo institucional se ve reflejada la destinación de recursos financieros para:</v>
      </c>
      <c r="C2962" s="33"/>
      <c r="D2962" s="33"/>
      <c r="E2962" s="33"/>
      <c r="F2962" s="33"/>
      <c r="G2962" s="33"/>
      <c r="H2962" s="33"/>
      <c r="I2962" s="33"/>
      <c r="J2962" s="33"/>
      <c r="K2962" s="33"/>
      <c r="L2962" s="33"/>
      <c r="M2962" s="33"/>
      <c r="N2962" s="33"/>
    </row>
    <row r="2963" spans="1:14" ht="15" thickBot="1">
      <c r="A2963" s="273"/>
      <c r="B2963" s="141" t="str">
        <f>TAB_!A4259</f>
        <v>La investigación</v>
      </c>
      <c r="C2963" s="33"/>
      <c r="D2963" s="33"/>
      <c r="E2963" s="33"/>
      <c r="F2963" s="33"/>
      <c r="G2963" s="33"/>
      <c r="H2963" s="33"/>
      <c r="I2963" s="33"/>
      <c r="J2963" s="33"/>
      <c r="K2963" s="33"/>
      <c r="L2963" s="33"/>
      <c r="M2963" s="33"/>
      <c r="N2963" s="33"/>
    </row>
    <row r="2964" spans="1:14">
      <c r="A2964" s="273"/>
      <c r="B2964" s="160" t="str">
        <f>TAB_!A4267</f>
        <v>(1)Total Desacuerdo</v>
      </c>
      <c r="C2964" s="159">
        <f>TAB_!B4267</f>
        <v>0</v>
      </c>
      <c r="D2964" s="158">
        <f>TAB_!C4267</f>
        <v>0</v>
      </c>
      <c r="E2964" s="157">
        <f>TAB_!D4267</f>
        <v>0</v>
      </c>
      <c r="F2964" s="158">
        <f>TAB_!E4267</f>
        <v>0</v>
      </c>
      <c r="G2964" s="157">
        <f>TAB_!F4267</f>
        <v>0</v>
      </c>
      <c r="H2964" s="158">
        <f>TAB_!G4267</f>
        <v>0</v>
      </c>
      <c r="I2964" s="157">
        <f>TAB_!H4267</f>
        <v>0</v>
      </c>
      <c r="J2964" s="158">
        <f>TAB_!I4267</f>
        <v>0</v>
      </c>
      <c r="K2964" s="157">
        <f>TAB_!J4267</f>
        <v>0</v>
      </c>
      <c r="L2964" s="158">
        <f>TAB_!K4267</f>
        <v>0</v>
      </c>
      <c r="M2964" s="159">
        <f>TAB_!L4267</f>
        <v>0</v>
      </c>
      <c r="N2964" s="158">
        <f>TAB_!M4267</f>
        <v>0</v>
      </c>
    </row>
    <row r="2965" spans="1:14">
      <c r="A2965" s="273"/>
      <c r="B2965" s="142" t="str">
        <f>TAB_!A4268</f>
        <v>(2)Desacuerdo</v>
      </c>
      <c r="C2965" s="136">
        <f>TAB_!B4268</f>
        <v>0</v>
      </c>
      <c r="D2965" s="42">
        <f>TAB_!C4268</f>
        <v>0</v>
      </c>
      <c r="E2965" s="41">
        <f>TAB_!D4268</f>
        <v>0</v>
      </c>
      <c r="F2965" s="42">
        <f>TAB_!E4268</f>
        <v>0</v>
      </c>
      <c r="G2965" s="41">
        <f>TAB_!F4268</f>
        <v>0</v>
      </c>
      <c r="H2965" s="42">
        <f>TAB_!G4268</f>
        <v>0</v>
      </c>
      <c r="I2965" s="41">
        <f>TAB_!H4268</f>
        <v>0</v>
      </c>
      <c r="J2965" s="42">
        <f>TAB_!I4268</f>
        <v>0</v>
      </c>
      <c r="K2965" s="41">
        <f>TAB_!J4268</f>
        <v>0</v>
      </c>
      <c r="L2965" s="42">
        <f>TAB_!K4268</f>
        <v>0</v>
      </c>
      <c r="M2965" s="136">
        <f>TAB_!L4268</f>
        <v>0</v>
      </c>
      <c r="N2965" s="42">
        <f>TAB_!M4268</f>
        <v>0</v>
      </c>
    </row>
    <row r="2966" spans="1:14">
      <c r="A2966" s="273"/>
      <c r="B2966" s="142" t="str">
        <f>TAB_!A4269</f>
        <v>(3)Medianamente de acuerdo</v>
      </c>
      <c r="C2966" s="136">
        <f>TAB_!B4269</f>
        <v>0</v>
      </c>
      <c r="D2966" s="42">
        <f>TAB_!C4269</f>
        <v>0</v>
      </c>
      <c r="E2966" s="41">
        <f>TAB_!D4269</f>
        <v>0</v>
      </c>
      <c r="F2966" s="42">
        <f>TAB_!E4269</f>
        <v>50</v>
      </c>
      <c r="G2966" s="41">
        <f>TAB_!F4269</f>
        <v>0</v>
      </c>
      <c r="H2966" s="42">
        <f>TAB_!G4269</f>
        <v>0</v>
      </c>
      <c r="I2966" s="41">
        <f>TAB_!H4269</f>
        <v>0</v>
      </c>
      <c r="J2966" s="42">
        <f>TAB_!I4269</f>
        <v>25</v>
      </c>
      <c r="K2966" s="41">
        <f>TAB_!J4269</f>
        <v>0</v>
      </c>
      <c r="L2966" s="42">
        <f>TAB_!K4269</f>
        <v>0</v>
      </c>
      <c r="M2966" s="136">
        <f>TAB_!L4269</f>
        <v>0</v>
      </c>
      <c r="N2966" s="42">
        <f>TAB_!M4269</f>
        <v>40</v>
      </c>
    </row>
    <row r="2967" spans="1:14">
      <c r="A2967" s="273"/>
      <c r="B2967" s="142" t="str">
        <f>TAB_!A4270</f>
        <v>(4)Acuerdo</v>
      </c>
      <c r="C2967" s="136">
        <f>TAB_!B4270</f>
        <v>0</v>
      </c>
      <c r="D2967" s="42">
        <f>TAB_!C4270</f>
        <v>0</v>
      </c>
      <c r="E2967" s="41">
        <f>TAB_!D4270</f>
        <v>0</v>
      </c>
      <c r="F2967" s="42">
        <f>TAB_!E4270</f>
        <v>50</v>
      </c>
      <c r="G2967" s="41">
        <f>TAB_!F4270</f>
        <v>0</v>
      </c>
      <c r="H2967" s="42">
        <f>TAB_!G4270</f>
        <v>0</v>
      </c>
      <c r="I2967" s="41">
        <f>TAB_!H4270</f>
        <v>0</v>
      </c>
      <c r="J2967" s="42">
        <f>TAB_!I4270</f>
        <v>50</v>
      </c>
      <c r="K2967" s="41">
        <f>TAB_!J4270</f>
        <v>0</v>
      </c>
      <c r="L2967" s="42">
        <f>TAB_!K4270</f>
        <v>0</v>
      </c>
      <c r="M2967" s="136">
        <f>TAB_!L4270</f>
        <v>0</v>
      </c>
      <c r="N2967" s="42">
        <f>TAB_!M4270</f>
        <v>50</v>
      </c>
    </row>
    <row r="2968" spans="1:14">
      <c r="A2968" s="273"/>
      <c r="B2968" s="142" t="str">
        <f>TAB_!A4271</f>
        <v>(5)Total Acuerdo</v>
      </c>
      <c r="C2968" s="136">
        <f>TAB_!B4271</f>
        <v>0</v>
      </c>
      <c r="D2968" s="42">
        <f>TAB_!C4271</f>
        <v>0</v>
      </c>
      <c r="E2968" s="41">
        <f>TAB_!D4271</f>
        <v>0</v>
      </c>
      <c r="F2968" s="42">
        <f>TAB_!E4271</f>
        <v>0</v>
      </c>
      <c r="G2968" s="41">
        <f>TAB_!F4271</f>
        <v>0</v>
      </c>
      <c r="H2968" s="42">
        <f>TAB_!G4271</f>
        <v>0</v>
      </c>
      <c r="I2968" s="41">
        <f>TAB_!H4271</f>
        <v>0</v>
      </c>
      <c r="J2968" s="42">
        <f>TAB_!I4271</f>
        <v>25</v>
      </c>
      <c r="K2968" s="41">
        <f>TAB_!J4271</f>
        <v>0</v>
      </c>
      <c r="L2968" s="42">
        <f>TAB_!K4271</f>
        <v>0</v>
      </c>
      <c r="M2968" s="136">
        <f>TAB_!L4271</f>
        <v>0</v>
      </c>
      <c r="N2968" s="42">
        <f>TAB_!M4271</f>
        <v>10</v>
      </c>
    </row>
    <row r="2969" spans="1:14">
      <c r="A2969" s="273"/>
      <c r="B2969" s="142" t="str">
        <f>TAB_!A4272</f>
        <v>NS/NA</v>
      </c>
      <c r="C2969" s="136">
        <f>TAB_!B4272</f>
        <v>0</v>
      </c>
      <c r="D2969" s="42">
        <f>TAB_!C4272</f>
        <v>0</v>
      </c>
      <c r="E2969" s="41">
        <f>TAB_!D4272</f>
        <v>0</v>
      </c>
      <c r="F2969" s="42">
        <f>TAB_!E4272</f>
        <v>0</v>
      </c>
      <c r="G2969" s="41">
        <f>TAB_!F4272</f>
        <v>0</v>
      </c>
      <c r="H2969" s="42">
        <f>TAB_!G4272</f>
        <v>0</v>
      </c>
      <c r="I2969" s="41">
        <f>TAB_!H4272</f>
        <v>0</v>
      </c>
      <c r="J2969" s="42">
        <f>TAB_!I4272</f>
        <v>0</v>
      </c>
      <c r="K2969" s="41">
        <f>TAB_!J4272</f>
        <v>0</v>
      </c>
      <c r="L2969" s="42">
        <f>TAB_!K4272</f>
        <v>0</v>
      </c>
      <c r="M2969" s="136">
        <f>TAB_!L4272</f>
        <v>0</v>
      </c>
      <c r="N2969" s="42">
        <f>TAB_!M4272</f>
        <v>0</v>
      </c>
    </row>
    <row r="2970" spans="1:14">
      <c r="A2970" s="273"/>
      <c r="B2970" s="142" t="str">
        <f>TAB_!A4273</f>
        <v>Total</v>
      </c>
      <c r="C2970" s="136">
        <f>TAB_!B4273</f>
        <v>0</v>
      </c>
      <c r="D2970" s="42">
        <f>TAB_!C4273</f>
        <v>0</v>
      </c>
      <c r="E2970" s="41">
        <f>TAB_!D4273</f>
        <v>0</v>
      </c>
      <c r="F2970" s="42">
        <f>TAB_!E4273</f>
        <v>100</v>
      </c>
      <c r="G2970" s="41">
        <f>TAB_!F4273</f>
        <v>0</v>
      </c>
      <c r="H2970" s="42">
        <f>TAB_!G4273</f>
        <v>0</v>
      </c>
      <c r="I2970" s="41">
        <f>TAB_!H4273</f>
        <v>0</v>
      </c>
      <c r="J2970" s="42">
        <f>TAB_!I4273</f>
        <v>100</v>
      </c>
      <c r="K2970" s="41">
        <f>TAB_!J4273</f>
        <v>0</v>
      </c>
      <c r="L2970" s="42">
        <f>TAB_!K4273</f>
        <v>0</v>
      </c>
      <c r="M2970" s="136">
        <f>TAB_!L4273</f>
        <v>0</v>
      </c>
      <c r="N2970" s="42">
        <f>TAB_!M4273</f>
        <v>100</v>
      </c>
    </row>
    <row r="2971" spans="1:14">
      <c r="A2971" s="273"/>
      <c r="B2971" s="143" t="str">
        <f>TAB_!A4274</f>
        <v>Numero de entrevistados</v>
      </c>
      <c r="C2971" s="137">
        <f>TAB_!B4274</f>
        <v>0</v>
      </c>
      <c r="D2971" s="44">
        <f>TAB_!C4274</f>
        <v>0</v>
      </c>
      <c r="E2971" s="43">
        <f>TAB_!D4274</f>
        <v>0</v>
      </c>
      <c r="F2971" s="44">
        <f>TAB_!E4274</f>
        <v>6</v>
      </c>
      <c r="G2971" s="43">
        <f>TAB_!F4274</f>
        <v>0</v>
      </c>
      <c r="H2971" s="44">
        <f>TAB_!G4274</f>
        <v>0</v>
      </c>
      <c r="I2971" s="43">
        <f>TAB_!H4274</f>
        <v>0</v>
      </c>
      <c r="J2971" s="44">
        <f>TAB_!I4274</f>
        <v>4</v>
      </c>
      <c r="K2971" s="43">
        <f>TAB_!J4274</f>
        <v>0</v>
      </c>
      <c r="L2971" s="44">
        <f>TAB_!K4274</f>
        <v>0</v>
      </c>
      <c r="M2971" s="137">
        <f>TAB_!L4274</f>
        <v>0</v>
      </c>
      <c r="N2971" s="44">
        <f>TAB_!M4274</f>
        <v>10</v>
      </c>
    </row>
    <row r="2972" spans="1:14">
      <c r="A2972" s="273"/>
      <c r="B2972" s="161" t="str">
        <f>TAB_!A4275</f>
        <v>TOP TWO BOX</v>
      </c>
      <c r="C2972" s="138">
        <f>TAB_!B4275</f>
        <v>0</v>
      </c>
      <c r="D2972" s="36">
        <f>TAB_!C4275</f>
        <v>0</v>
      </c>
      <c r="E2972" s="35">
        <f>TAB_!D4275</f>
        <v>0</v>
      </c>
      <c r="F2972" s="36">
        <f>TAB_!E4275</f>
        <v>50</v>
      </c>
      <c r="G2972" s="35">
        <f>TAB_!F4275</f>
        <v>0</v>
      </c>
      <c r="H2972" s="36">
        <f>TAB_!G4275</f>
        <v>0</v>
      </c>
      <c r="I2972" s="35">
        <f>TAB_!H4275</f>
        <v>0</v>
      </c>
      <c r="J2972" s="36">
        <f>TAB_!I4275</f>
        <v>75</v>
      </c>
      <c r="K2972" s="35">
        <f>TAB_!J4275</f>
        <v>0</v>
      </c>
      <c r="L2972" s="36">
        <f>TAB_!K4275</f>
        <v>0</v>
      </c>
      <c r="M2972" s="138">
        <f>TAB_!L4275</f>
        <v>0</v>
      </c>
      <c r="N2972" s="36">
        <f>TAB_!M4275</f>
        <v>60</v>
      </c>
    </row>
    <row r="2973" spans="1:14">
      <c r="A2973" s="273"/>
      <c r="B2973" s="142" t="str">
        <f>TAB_!A4276</f>
        <v>BOTTOM TWO BOX</v>
      </c>
      <c r="C2973" s="136">
        <f>TAB_!B4276</f>
        <v>0</v>
      </c>
      <c r="D2973" s="42">
        <f>TAB_!C4276</f>
        <v>0</v>
      </c>
      <c r="E2973" s="41">
        <f>TAB_!D4276</f>
        <v>0</v>
      </c>
      <c r="F2973" s="42">
        <f>TAB_!E4276</f>
        <v>0</v>
      </c>
      <c r="G2973" s="41">
        <f>TAB_!F4276</f>
        <v>0</v>
      </c>
      <c r="H2973" s="42">
        <f>TAB_!G4276</f>
        <v>0</v>
      </c>
      <c r="I2973" s="41">
        <f>TAB_!H4276</f>
        <v>0</v>
      </c>
      <c r="J2973" s="42">
        <f>TAB_!I4276</f>
        <v>0</v>
      </c>
      <c r="K2973" s="41">
        <f>TAB_!J4276</f>
        <v>0</v>
      </c>
      <c r="L2973" s="42">
        <f>TAB_!K4276</f>
        <v>0</v>
      </c>
      <c r="M2973" s="136">
        <f>TAB_!L4276</f>
        <v>0</v>
      </c>
      <c r="N2973" s="42">
        <f>TAB_!M4276</f>
        <v>0</v>
      </c>
    </row>
    <row r="2974" spans="1:14">
      <c r="A2974" s="273"/>
      <c r="B2974" s="161" t="str">
        <f>TAB_!A4277</f>
        <v>Media Escala de 1 a 5</v>
      </c>
      <c r="C2974" s="139">
        <f>TAB_!B4277</f>
        <v>0</v>
      </c>
      <c r="D2974" s="38">
        <f>TAB_!C4277</f>
        <v>0</v>
      </c>
      <c r="E2974" s="37">
        <f>TAB_!D4277</f>
        <v>0</v>
      </c>
      <c r="F2974" s="38">
        <f>TAB_!E4277</f>
        <v>3.5</v>
      </c>
      <c r="G2974" s="37">
        <f>TAB_!F4277</f>
        <v>0</v>
      </c>
      <c r="H2974" s="38">
        <f>TAB_!G4277</f>
        <v>0</v>
      </c>
      <c r="I2974" s="37">
        <f>TAB_!H4277</f>
        <v>0</v>
      </c>
      <c r="J2974" s="38">
        <f>TAB_!I4277</f>
        <v>4</v>
      </c>
      <c r="K2974" s="37">
        <f>TAB_!J4277</f>
        <v>0</v>
      </c>
      <c r="L2974" s="38">
        <f>TAB_!K4277</f>
        <v>0</v>
      </c>
      <c r="M2974" s="139">
        <f>TAB_!L4277</f>
        <v>0</v>
      </c>
      <c r="N2974" s="38">
        <f>TAB_!M4277</f>
        <v>3.7</v>
      </c>
    </row>
    <row r="2975" spans="1:14" ht="15" thickBot="1">
      <c r="A2975" s="273"/>
      <c r="B2975" s="162" t="str">
        <f>TAB_!A4278</f>
        <v>Índice Escala de 1 a 100</v>
      </c>
      <c r="C2975" s="140">
        <f>TAB_!B4278</f>
        <v>0</v>
      </c>
      <c r="D2975" s="46">
        <f>TAB_!C4278</f>
        <v>0</v>
      </c>
      <c r="E2975" s="45">
        <f>TAB_!D4278</f>
        <v>0</v>
      </c>
      <c r="F2975" s="46">
        <f>TAB_!E4278</f>
        <v>62.5</v>
      </c>
      <c r="G2975" s="45">
        <f>TAB_!F4278</f>
        <v>0</v>
      </c>
      <c r="H2975" s="46">
        <f>TAB_!G4278</f>
        <v>0</v>
      </c>
      <c r="I2975" s="45">
        <f>TAB_!H4278</f>
        <v>0</v>
      </c>
      <c r="J2975" s="46">
        <f>TAB_!I4278</f>
        <v>75</v>
      </c>
      <c r="K2975" s="45">
        <f>TAB_!J4278</f>
        <v>0</v>
      </c>
      <c r="L2975" s="46">
        <f>TAB_!K4278</f>
        <v>0</v>
      </c>
      <c r="M2975" s="140">
        <f>TAB_!L4278</f>
        <v>0</v>
      </c>
      <c r="N2975" s="46">
        <f>TAB_!M4278</f>
        <v>67.5</v>
      </c>
    </row>
    <row r="2976" spans="1:14">
      <c r="A2976" s="273"/>
      <c r="C2976" s="33"/>
      <c r="D2976" s="33"/>
      <c r="E2976" s="33"/>
      <c r="F2976" s="33"/>
      <c r="G2976" s="33"/>
      <c r="H2976" s="33"/>
      <c r="I2976" s="33"/>
      <c r="J2976" s="33"/>
      <c r="K2976" s="33"/>
      <c r="L2976" s="33"/>
      <c r="M2976" s="33"/>
      <c r="N2976" s="33"/>
    </row>
    <row r="2977" spans="1:14">
      <c r="A2977" s="273"/>
      <c r="C2977" s="33"/>
      <c r="D2977" s="33"/>
      <c r="E2977" s="33"/>
      <c r="F2977" s="33"/>
      <c r="G2977" s="33"/>
      <c r="H2977" s="33"/>
      <c r="I2977" s="33"/>
      <c r="J2977" s="33"/>
      <c r="K2977" s="33"/>
      <c r="L2977" s="33"/>
      <c r="M2977" s="33"/>
      <c r="N2977" s="33"/>
    </row>
    <row r="2978" spans="1:14">
      <c r="A2978" s="273"/>
      <c r="B2978" s="141" t="str">
        <f>TAB_!A4281</f>
        <v>En el desarrollo institucional se ve reflejada la destinación de recursos financieros para:</v>
      </c>
      <c r="C2978" s="33"/>
      <c r="D2978" s="33"/>
      <c r="E2978" s="33"/>
      <c r="F2978" s="33"/>
      <c r="G2978" s="33"/>
      <c r="H2978" s="33"/>
      <c r="I2978" s="33"/>
      <c r="J2978" s="33"/>
      <c r="K2978" s="33"/>
      <c r="L2978" s="33"/>
      <c r="M2978" s="33"/>
      <c r="N2978" s="33"/>
    </row>
    <row r="2979" spans="1:14" ht="15" thickBot="1">
      <c r="A2979" s="273"/>
      <c r="B2979" s="141" t="str">
        <f>TAB_!A4282</f>
        <v>La docencia</v>
      </c>
      <c r="C2979" s="33"/>
      <c r="D2979" s="33"/>
      <c r="E2979" s="33"/>
      <c r="F2979" s="33"/>
      <c r="G2979" s="33"/>
      <c r="H2979" s="33"/>
      <c r="I2979" s="33"/>
      <c r="J2979" s="33"/>
      <c r="K2979" s="33"/>
      <c r="L2979" s="33"/>
      <c r="M2979" s="33"/>
      <c r="N2979" s="33"/>
    </row>
    <row r="2980" spans="1:14">
      <c r="A2980" s="273"/>
      <c r="B2980" s="160" t="str">
        <f>TAB_!A4290</f>
        <v>(1)Total Desacuerdo</v>
      </c>
      <c r="C2980" s="159">
        <f>TAB_!B4290</f>
        <v>0</v>
      </c>
      <c r="D2980" s="158">
        <f>TAB_!C4290</f>
        <v>0</v>
      </c>
      <c r="E2980" s="157">
        <f>TAB_!D4290</f>
        <v>0</v>
      </c>
      <c r="F2980" s="158">
        <f>TAB_!E4290</f>
        <v>0</v>
      </c>
      <c r="G2980" s="157">
        <f>TAB_!F4290</f>
        <v>0</v>
      </c>
      <c r="H2980" s="158">
        <f>TAB_!G4290</f>
        <v>0</v>
      </c>
      <c r="I2980" s="157">
        <f>TAB_!H4290</f>
        <v>0</v>
      </c>
      <c r="J2980" s="158">
        <f>TAB_!I4290</f>
        <v>0</v>
      </c>
      <c r="K2980" s="157">
        <f>TAB_!J4290</f>
        <v>0</v>
      </c>
      <c r="L2980" s="158">
        <f>TAB_!K4290</f>
        <v>0</v>
      </c>
      <c r="M2980" s="159">
        <f>TAB_!L4290</f>
        <v>0</v>
      </c>
      <c r="N2980" s="158">
        <f>TAB_!M4290</f>
        <v>0</v>
      </c>
    </row>
    <row r="2981" spans="1:14">
      <c r="A2981" s="273"/>
      <c r="B2981" s="142" t="str">
        <f>TAB_!A4291</f>
        <v>(2)Desacuerdo</v>
      </c>
      <c r="C2981" s="136">
        <f>TAB_!B4291</f>
        <v>0</v>
      </c>
      <c r="D2981" s="42">
        <f>TAB_!C4291</f>
        <v>0</v>
      </c>
      <c r="E2981" s="41">
        <f>TAB_!D4291</f>
        <v>0</v>
      </c>
      <c r="F2981" s="42">
        <f>TAB_!E4291</f>
        <v>0</v>
      </c>
      <c r="G2981" s="41">
        <f>TAB_!F4291</f>
        <v>0</v>
      </c>
      <c r="H2981" s="42">
        <f>TAB_!G4291</f>
        <v>0</v>
      </c>
      <c r="I2981" s="41">
        <f>TAB_!H4291</f>
        <v>0</v>
      </c>
      <c r="J2981" s="42">
        <f>TAB_!I4291</f>
        <v>0</v>
      </c>
      <c r="K2981" s="41">
        <f>TAB_!J4291</f>
        <v>0</v>
      </c>
      <c r="L2981" s="42">
        <f>TAB_!K4291</f>
        <v>0</v>
      </c>
      <c r="M2981" s="136">
        <f>TAB_!L4291</f>
        <v>0</v>
      </c>
      <c r="N2981" s="42">
        <f>TAB_!M4291</f>
        <v>0</v>
      </c>
    </row>
    <row r="2982" spans="1:14">
      <c r="A2982" s="273"/>
      <c r="B2982" s="142" t="str">
        <f>TAB_!A4292</f>
        <v>(3)Medianamente de acuerdo</v>
      </c>
      <c r="C2982" s="136">
        <f>TAB_!B4292</f>
        <v>0</v>
      </c>
      <c r="D2982" s="42">
        <f>TAB_!C4292</f>
        <v>0</v>
      </c>
      <c r="E2982" s="41">
        <f>TAB_!D4292</f>
        <v>0</v>
      </c>
      <c r="F2982" s="42">
        <f>TAB_!E4292</f>
        <v>33.299999999999997</v>
      </c>
      <c r="G2982" s="41">
        <f>TAB_!F4292</f>
        <v>0</v>
      </c>
      <c r="H2982" s="42">
        <f>TAB_!G4292</f>
        <v>0</v>
      </c>
      <c r="I2982" s="41">
        <f>TAB_!H4292</f>
        <v>0</v>
      </c>
      <c r="J2982" s="42">
        <f>TAB_!I4292</f>
        <v>25</v>
      </c>
      <c r="K2982" s="41">
        <f>TAB_!J4292</f>
        <v>0</v>
      </c>
      <c r="L2982" s="42">
        <f>TAB_!K4292</f>
        <v>0</v>
      </c>
      <c r="M2982" s="136">
        <f>TAB_!L4292</f>
        <v>0</v>
      </c>
      <c r="N2982" s="42">
        <f>TAB_!M4292</f>
        <v>30</v>
      </c>
    </row>
    <row r="2983" spans="1:14">
      <c r="A2983" s="273"/>
      <c r="B2983" s="142" t="str">
        <f>TAB_!A4293</f>
        <v>(4)Acuerdo</v>
      </c>
      <c r="C2983" s="136">
        <f>TAB_!B4293</f>
        <v>0</v>
      </c>
      <c r="D2983" s="42">
        <f>TAB_!C4293</f>
        <v>0</v>
      </c>
      <c r="E2983" s="41">
        <f>TAB_!D4293</f>
        <v>0</v>
      </c>
      <c r="F2983" s="42">
        <f>TAB_!E4293</f>
        <v>50</v>
      </c>
      <c r="G2983" s="41">
        <f>TAB_!F4293</f>
        <v>0</v>
      </c>
      <c r="H2983" s="42">
        <f>TAB_!G4293</f>
        <v>0</v>
      </c>
      <c r="I2983" s="41">
        <f>TAB_!H4293</f>
        <v>0</v>
      </c>
      <c r="J2983" s="42">
        <f>TAB_!I4293</f>
        <v>25</v>
      </c>
      <c r="K2983" s="41">
        <f>TAB_!J4293</f>
        <v>0</v>
      </c>
      <c r="L2983" s="42">
        <f>TAB_!K4293</f>
        <v>0</v>
      </c>
      <c r="M2983" s="136">
        <f>TAB_!L4293</f>
        <v>0</v>
      </c>
      <c r="N2983" s="42">
        <f>TAB_!M4293</f>
        <v>40</v>
      </c>
    </row>
    <row r="2984" spans="1:14">
      <c r="A2984" s="273"/>
      <c r="B2984" s="142" t="str">
        <f>TAB_!A4294</f>
        <v>(5)Total Acuerdo</v>
      </c>
      <c r="C2984" s="136">
        <f>TAB_!B4294</f>
        <v>0</v>
      </c>
      <c r="D2984" s="42">
        <f>TAB_!C4294</f>
        <v>0</v>
      </c>
      <c r="E2984" s="41">
        <f>TAB_!D4294</f>
        <v>0</v>
      </c>
      <c r="F2984" s="42">
        <f>TAB_!E4294</f>
        <v>16.7</v>
      </c>
      <c r="G2984" s="41">
        <f>TAB_!F4294</f>
        <v>0</v>
      </c>
      <c r="H2984" s="42">
        <f>TAB_!G4294</f>
        <v>0</v>
      </c>
      <c r="I2984" s="41">
        <f>TAB_!H4294</f>
        <v>0</v>
      </c>
      <c r="J2984" s="42">
        <f>TAB_!I4294</f>
        <v>50</v>
      </c>
      <c r="K2984" s="41">
        <f>TAB_!J4294</f>
        <v>0</v>
      </c>
      <c r="L2984" s="42">
        <f>TAB_!K4294</f>
        <v>0</v>
      </c>
      <c r="M2984" s="136">
        <f>TAB_!L4294</f>
        <v>0</v>
      </c>
      <c r="N2984" s="42">
        <f>TAB_!M4294</f>
        <v>30</v>
      </c>
    </row>
    <row r="2985" spans="1:14">
      <c r="A2985" s="273"/>
      <c r="B2985" s="142" t="str">
        <f>TAB_!A4295</f>
        <v>NS/NA</v>
      </c>
      <c r="C2985" s="136">
        <f>TAB_!B4295</f>
        <v>0</v>
      </c>
      <c r="D2985" s="42">
        <f>TAB_!C4295</f>
        <v>0</v>
      </c>
      <c r="E2985" s="41">
        <f>TAB_!D4295</f>
        <v>0</v>
      </c>
      <c r="F2985" s="42">
        <f>TAB_!E4295</f>
        <v>0</v>
      </c>
      <c r="G2985" s="41">
        <f>TAB_!F4295</f>
        <v>0</v>
      </c>
      <c r="H2985" s="42">
        <f>TAB_!G4295</f>
        <v>0</v>
      </c>
      <c r="I2985" s="41">
        <f>TAB_!H4295</f>
        <v>0</v>
      </c>
      <c r="J2985" s="42">
        <f>TAB_!I4295</f>
        <v>0</v>
      </c>
      <c r="K2985" s="41">
        <f>TAB_!J4295</f>
        <v>0</v>
      </c>
      <c r="L2985" s="42">
        <f>TAB_!K4295</f>
        <v>0</v>
      </c>
      <c r="M2985" s="136">
        <f>TAB_!L4295</f>
        <v>0</v>
      </c>
      <c r="N2985" s="42">
        <f>TAB_!M4295</f>
        <v>0</v>
      </c>
    </row>
    <row r="2986" spans="1:14">
      <c r="A2986" s="273"/>
      <c r="B2986" s="142" t="str">
        <f>TAB_!A4296</f>
        <v>Total</v>
      </c>
      <c r="C2986" s="136">
        <f>TAB_!B4296</f>
        <v>0</v>
      </c>
      <c r="D2986" s="42">
        <f>TAB_!C4296</f>
        <v>0</v>
      </c>
      <c r="E2986" s="41">
        <f>TAB_!D4296</f>
        <v>0</v>
      </c>
      <c r="F2986" s="42">
        <f>TAB_!E4296</f>
        <v>100</v>
      </c>
      <c r="G2986" s="41">
        <f>TAB_!F4296</f>
        <v>0</v>
      </c>
      <c r="H2986" s="42">
        <f>TAB_!G4296</f>
        <v>0</v>
      </c>
      <c r="I2986" s="41">
        <f>TAB_!H4296</f>
        <v>0</v>
      </c>
      <c r="J2986" s="42">
        <f>TAB_!I4296</f>
        <v>100</v>
      </c>
      <c r="K2986" s="41">
        <f>TAB_!J4296</f>
        <v>0</v>
      </c>
      <c r="L2986" s="42">
        <f>TAB_!K4296</f>
        <v>0</v>
      </c>
      <c r="M2986" s="136">
        <f>TAB_!L4296</f>
        <v>0</v>
      </c>
      <c r="N2986" s="42">
        <f>TAB_!M4296</f>
        <v>100</v>
      </c>
    </row>
    <row r="2987" spans="1:14">
      <c r="A2987" s="273"/>
      <c r="B2987" s="143" t="str">
        <f>TAB_!A4297</f>
        <v>Numero de entrevistados</v>
      </c>
      <c r="C2987" s="137">
        <f>TAB_!B4297</f>
        <v>0</v>
      </c>
      <c r="D2987" s="44">
        <f>TAB_!C4297</f>
        <v>0</v>
      </c>
      <c r="E2987" s="43">
        <f>TAB_!D4297</f>
        <v>0</v>
      </c>
      <c r="F2987" s="44">
        <f>TAB_!E4297</f>
        <v>6</v>
      </c>
      <c r="G2987" s="43">
        <f>TAB_!F4297</f>
        <v>0</v>
      </c>
      <c r="H2987" s="44">
        <f>TAB_!G4297</f>
        <v>0</v>
      </c>
      <c r="I2987" s="43">
        <f>TAB_!H4297</f>
        <v>0</v>
      </c>
      <c r="J2987" s="44">
        <f>TAB_!I4297</f>
        <v>4</v>
      </c>
      <c r="K2987" s="43">
        <f>TAB_!J4297</f>
        <v>0</v>
      </c>
      <c r="L2987" s="44">
        <f>TAB_!K4297</f>
        <v>0</v>
      </c>
      <c r="M2987" s="137">
        <f>TAB_!L4297</f>
        <v>0</v>
      </c>
      <c r="N2987" s="44">
        <f>TAB_!M4297</f>
        <v>10</v>
      </c>
    </row>
    <row r="2988" spans="1:14">
      <c r="A2988" s="273"/>
      <c r="B2988" s="161" t="str">
        <f>TAB_!A4298</f>
        <v>TOP TWO BOX</v>
      </c>
      <c r="C2988" s="138">
        <f>TAB_!B4298</f>
        <v>0</v>
      </c>
      <c r="D2988" s="36">
        <f>TAB_!C4298</f>
        <v>0</v>
      </c>
      <c r="E2988" s="35">
        <f>TAB_!D4298</f>
        <v>0</v>
      </c>
      <c r="F2988" s="36">
        <f>TAB_!E4298</f>
        <v>66.7</v>
      </c>
      <c r="G2988" s="35">
        <f>TAB_!F4298</f>
        <v>0</v>
      </c>
      <c r="H2988" s="36">
        <f>TAB_!G4298</f>
        <v>0</v>
      </c>
      <c r="I2988" s="35">
        <f>TAB_!H4298</f>
        <v>0</v>
      </c>
      <c r="J2988" s="36">
        <f>TAB_!I4298</f>
        <v>75</v>
      </c>
      <c r="K2988" s="35">
        <f>TAB_!J4298</f>
        <v>0</v>
      </c>
      <c r="L2988" s="36">
        <f>TAB_!K4298</f>
        <v>0</v>
      </c>
      <c r="M2988" s="138">
        <f>TAB_!L4298</f>
        <v>0</v>
      </c>
      <c r="N2988" s="36">
        <f>TAB_!M4298</f>
        <v>70</v>
      </c>
    </row>
    <row r="2989" spans="1:14">
      <c r="A2989" s="273"/>
      <c r="B2989" s="142" t="str">
        <f>TAB_!A4299</f>
        <v>BOTTOM TWO BOX</v>
      </c>
      <c r="C2989" s="136">
        <f>TAB_!B4299</f>
        <v>0</v>
      </c>
      <c r="D2989" s="42">
        <f>TAB_!C4299</f>
        <v>0</v>
      </c>
      <c r="E2989" s="41">
        <f>TAB_!D4299</f>
        <v>0</v>
      </c>
      <c r="F2989" s="42">
        <f>TAB_!E4299</f>
        <v>0</v>
      </c>
      <c r="G2989" s="41">
        <f>TAB_!F4299</f>
        <v>0</v>
      </c>
      <c r="H2989" s="42">
        <f>TAB_!G4299</f>
        <v>0</v>
      </c>
      <c r="I2989" s="41">
        <f>TAB_!H4299</f>
        <v>0</v>
      </c>
      <c r="J2989" s="42">
        <f>TAB_!I4299</f>
        <v>0</v>
      </c>
      <c r="K2989" s="41">
        <f>TAB_!J4299</f>
        <v>0</v>
      </c>
      <c r="L2989" s="42">
        <f>TAB_!K4299</f>
        <v>0</v>
      </c>
      <c r="M2989" s="136">
        <f>TAB_!L4299</f>
        <v>0</v>
      </c>
      <c r="N2989" s="42">
        <f>TAB_!M4299</f>
        <v>0</v>
      </c>
    </row>
    <row r="2990" spans="1:14">
      <c r="A2990" s="273"/>
      <c r="B2990" s="161" t="str">
        <f>TAB_!A4300</f>
        <v>Media Escala de 1 a 5</v>
      </c>
      <c r="C2990" s="139">
        <f>TAB_!B4300</f>
        <v>0</v>
      </c>
      <c r="D2990" s="38">
        <f>TAB_!C4300</f>
        <v>0</v>
      </c>
      <c r="E2990" s="37">
        <f>TAB_!D4300</f>
        <v>0</v>
      </c>
      <c r="F2990" s="38">
        <f>TAB_!E4300</f>
        <v>3.8</v>
      </c>
      <c r="G2990" s="37">
        <f>TAB_!F4300</f>
        <v>0</v>
      </c>
      <c r="H2990" s="38">
        <f>TAB_!G4300</f>
        <v>0</v>
      </c>
      <c r="I2990" s="37">
        <f>TAB_!H4300</f>
        <v>0</v>
      </c>
      <c r="J2990" s="38">
        <f>TAB_!I4300</f>
        <v>4.3</v>
      </c>
      <c r="K2990" s="37">
        <f>TAB_!J4300</f>
        <v>0</v>
      </c>
      <c r="L2990" s="38">
        <f>TAB_!K4300</f>
        <v>0</v>
      </c>
      <c r="M2990" s="139">
        <f>TAB_!L4300</f>
        <v>0</v>
      </c>
      <c r="N2990" s="38">
        <f>TAB_!M4300</f>
        <v>4</v>
      </c>
    </row>
    <row r="2991" spans="1:14" ht="15" thickBot="1">
      <c r="A2991" s="273"/>
      <c r="B2991" s="162" t="str">
        <f>TAB_!A4301</f>
        <v>Índice Escala de 1 a 100</v>
      </c>
      <c r="C2991" s="140">
        <f>TAB_!B4301</f>
        <v>0</v>
      </c>
      <c r="D2991" s="46">
        <f>TAB_!C4301</f>
        <v>0</v>
      </c>
      <c r="E2991" s="45">
        <f>TAB_!D4301</f>
        <v>0</v>
      </c>
      <c r="F2991" s="46">
        <f>TAB_!E4301</f>
        <v>70.8</v>
      </c>
      <c r="G2991" s="45">
        <f>TAB_!F4301</f>
        <v>0</v>
      </c>
      <c r="H2991" s="46">
        <f>TAB_!G4301</f>
        <v>0</v>
      </c>
      <c r="I2991" s="45">
        <f>TAB_!H4301</f>
        <v>0</v>
      </c>
      <c r="J2991" s="46">
        <f>TAB_!I4301</f>
        <v>81.3</v>
      </c>
      <c r="K2991" s="45">
        <f>TAB_!J4301</f>
        <v>0</v>
      </c>
      <c r="L2991" s="46">
        <f>TAB_!K4301</f>
        <v>0</v>
      </c>
      <c r="M2991" s="140">
        <f>TAB_!L4301</f>
        <v>0</v>
      </c>
      <c r="N2991" s="46">
        <f>TAB_!M4301</f>
        <v>75</v>
      </c>
    </row>
    <row r="2992" spans="1:14">
      <c r="C2992" s="33"/>
      <c r="D2992" s="33"/>
      <c r="E2992" s="33"/>
      <c r="F2992" s="33"/>
      <c r="G2992" s="33"/>
      <c r="H2992" s="33"/>
      <c r="I2992" s="33"/>
      <c r="J2992" s="33"/>
      <c r="K2992" s="33"/>
      <c r="L2992" s="33"/>
      <c r="M2992" s="33"/>
      <c r="N2992" s="33"/>
    </row>
    <row r="2993" spans="2:14">
      <c r="C2993" s="33"/>
      <c r="D2993" s="33"/>
      <c r="E2993" s="33"/>
      <c r="F2993" s="33"/>
      <c r="G2993" s="33"/>
      <c r="H2993" s="33"/>
      <c r="I2993" s="33"/>
      <c r="J2993" s="33"/>
      <c r="K2993" s="33"/>
      <c r="L2993" s="33"/>
      <c r="M2993" s="33"/>
      <c r="N2993" s="33"/>
    </row>
    <row r="2994" spans="2:14">
      <c r="B2994" s="141" t="str">
        <f>TAB_!A4304</f>
        <v>En el desarrollo institucional se ve reflejada la destinación de recursos financieros para:</v>
      </c>
      <c r="C2994" s="33"/>
      <c r="D2994" s="33"/>
      <c r="E2994" s="33"/>
      <c r="F2994" s="33"/>
      <c r="G2994" s="33"/>
      <c r="H2994" s="33"/>
      <c r="I2994" s="33"/>
      <c r="J2994" s="33"/>
      <c r="K2994" s="33"/>
      <c r="L2994" s="33"/>
      <c r="M2994" s="33"/>
      <c r="N2994" s="33"/>
    </row>
    <row r="2995" spans="2:14" ht="15" thickBot="1">
      <c r="B2995" s="141" t="str">
        <f>TAB_!A4305</f>
        <v>La proyección social</v>
      </c>
      <c r="C2995" s="33"/>
      <c r="D2995" s="33"/>
      <c r="E2995" s="33"/>
      <c r="F2995" s="33"/>
      <c r="G2995" s="33"/>
      <c r="H2995" s="33"/>
      <c r="I2995" s="33"/>
      <c r="J2995" s="33"/>
      <c r="K2995" s="33"/>
      <c r="L2995" s="33"/>
      <c r="M2995" s="33"/>
      <c r="N2995" s="33"/>
    </row>
    <row r="2996" spans="2:14">
      <c r="B2996" s="160" t="str">
        <f>TAB_!A4313</f>
        <v>(1)Total Desacuerdo</v>
      </c>
      <c r="C2996" s="159">
        <f>TAB_!B4313</f>
        <v>0</v>
      </c>
      <c r="D2996" s="158">
        <f>TAB_!C4313</f>
        <v>0</v>
      </c>
      <c r="E2996" s="157">
        <f>TAB_!D4313</f>
        <v>0</v>
      </c>
      <c r="F2996" s="158">
        <f>TAB_!E4313</f>
        <v>0</v>
      </c>
      <c r="G2996" s="157">
        <f>TAB_!F4313</f>
        <v>0</v>
      </c>
      <c r="H2996" s="158">
        <f>TAB_!G4313</f>
        <v>0</v>
      </c>
      <c r="I2996" s="157">
        <f>TAB_!H4313</f>
        <v>0</v>
      </c>
      <c r="J2996" s="158">
        <f>TAB_!I4313</f>
        <v>0</v>
      </c>
      <c r="K2996" s="157">
        <f>TAB_!J4313</f>
        <v>0</v>
      </c>
      <c r="L2996" s="158">
        <f>TAB_!K4313</f>
        <v>0</v>
      </c>
      <c r="M2996" s="159">
        <f>TAB_!L4313</f>
        <v>0</v>
      </c>
      <c r="N2996" s="158">
        <f>TAB_!M4313</f>
        <v>0</v>
      </c>
    </row>
    <row r="2997" spans="2:14">
      <c r="B2997" s="142" t="str">
        <f>TAB_!A4314</f>
        <v>(2)Desacuerdo</v>
      </c>
      <c r="C2997" s="136">
        <f>TAB_!B4314</f>
        <v>0</v>
      </c>
      <c r="D2997" s="42">
        <f>TAB_!C4314</f>
        <v>0</v>
      </c>
      <c r="E2997" s="41">
        <f>TAB_!D4314</f>
        <v>0</v>
      </c>
      <c r="F2997" s="42">
        <f>TAB_!E4314</f>
        <v>16.7</v>
      </c>
      <c r="G2997" s="41">
        <f>TAB_!F4314</f>
        <v>0</v>
      </c>
      <c r="H2997" s="42">
        <f>TAB_!G4314</f>
        <v>0</v>
      </c>
      <c r="I2997" s="41">
        <f>TAB_!H4314</f>
        <v>0</v>
      </c>
      <c r="J2997" s="42">
        <f>TAB_!I4314</f>
        <v>0</v>
      </c>
      <c r="K2997" s="41">
        <f>TAB_!J4314</f>
        <v>0</v>
      </c>
      <c r="L2997" s="42">
        <f>TAB_!K4314</f>
        <v>0</v>
      </c>
      <c r="M2997" s="136">
        <f>TAB_!L4314</f>
        <v>0</v>
      </c>
      <c r="N2997" s="42">
        <f>TAB_!M4314</f>
        <v>10</v>
      </c>
    </row>
    <row r="2998" spans="2:14">
      <c r="B2998" s="142" t="str">
        <f>TAB_!A4315</f>
        <v>(3)Medianamente de acuerdo</v>
      </c>
      <c r="C2998" s="136">
        <f>TAB_!B4315</f>
        <v>0</v>
      </c>
      <c r="D2998" s="42">
        <f>TAB_!C4315</f>
        <v>0</v>
      </c>
      <c r="E2998" s="41">
        <f>TAB_!D4315</f>
        <v>0</v>
      </c>
      <c r="F2998" s="42">
        <f>TAB_!E4315</f>
        <v>50</v>
      </c>
      <c r="G2998" s="41">
        <f>TAB_!F4315</f>
        <v>0</v>
      </c>
      <c r="H2998" s="42">
        <f>TAB_!G4315</f>
        <v>0</v>
      </c>
      <c r="I2998" s="41">
        <f>TAB_!H4315</f>
        <v>0</v>
      </c>
      <c r="J2998" s="42">
        <f>TAB_!I4315</f>
        <v>25</v>
      </c>
      <c r="K2998" s="41">
        <f>TAB_!J4315</f>
        <v>0</v>
      </c>
      <c r="L2998" s="42">
        <f>TAB_!K4315</f>
        <v>0</v>
      </c>
      <c r="M2998" s="136">
        <f>TAB_!L4315</f>
        <v>0</v>
      </c>
      <c r="N2998" s="42">
        <f>TAB_!M4315</f>
        <v>40</v>
      </c>
    </row>
    <row r="2999" spans="2:14">
      <c r="B2999" s="142" t="str">
        <f>TAB_!A4316</f>
        <v>(4)Acuerdo</v>
      </c>
      <c r="C2999" s="136">
        <f>TAB_!B4316</f>
        <v>0</v>
      </c>
      <c r="D2999" s="42">
        <f>TAB_!C4316</f>
        <v>0</v>
      </c>
      <c r="E2999" s="41">
        <f>TAB_!D4316</f>
        <v>0</v>
      </c>
      <c r="F2999" s="42">
        <f>TAB_!E4316</f>
        <v>33.299999999999997</v>
      </c>
      <c r="G2999" s="41">
        <f>TAB_!F4316</f>
        <v>0</v>
      </c>
      <c r="H2999" s="42">
        <f>TAB_!G4316</f>
        <v>0</v>
      </c>
      <c r="I2999" s="41">
        <f>TAB_!H4316</f>
        <v>0</v>
      </c>
      <c r="J2999" s="42">
        <f>TAB_!I4316</f>
        <v>50</v>
      </c>
      <c r="K2999" s="41">
        <f>TAB_!J4316</f>
        <v>0</v>
      </c>
      <c r="L2999" s="42">
        <f>TAB_!K4316</f>
        <v>0</v>
      </c>
      <c r="M2999" s="136">
        <f>TAB_!L4316</f>
        <v>0</v>
      </c>
      <c r="N2999" s="42">
        <f>TAB_!M4316</f>
        <v>40</v>
      </c>
    </row>
    <row r="3000" spans="2:14">
      <c r="B3000" s="142" t="str">
        <f>TAB_!A4317</f>
        <v>(5)Total Acuerdo</v>
      </c>
      <c r="C3000" s="136">
        <f>TAB_!B4317</f>
        <v>0</v>
      </c>
      <c r="D3000" s="42">
        <f>TAB_!C4317</f>
        <v>0</v>
      </c>
      <c r="E3000" s="41">
        <f>TAB_!D4317</f>
        <v>0</v>
      </c>
      <c r="F3000" s="42">
        <f>TAB_!E4317</f>
        <v>0</v>
      </c>
      <c r="G3000" s="41">
        <f>TAB_!F4317</f>
        <v>0</v>
      </c>
      <c r="H3000" s="42">
        <f>TAB_!G4317</f>
        <v>0</v>
      </c>
      <c r="I3000" s="41">
        <f>TAB_!H4317</f>
        <v>0</v>
      </c>
      <c r="J3000" s="42">
        <f>TAB_!I4317</f>
        <v>25</v>
      </c>
      <c r="K3000" s="41">
        <f>TAB_!J4317</f>
        <v>0</v>
      </c>
      <c r="L3000" s="42">
        <f>TAB_!K4317</f>
        <v>0</v>
      </c>
      <c r="M3000" s="136">
        <f>TAB_!L4317</f>
        <v>0</v>
      </c>
      <c r="N3000" s="42">
        <f>TAB_!M4317</f>
        <v>10</v>
      </c>
    </row>
    <row r="3001" spans="2:14">
      <c r="B3001" s="142" t="str">
        <f>TAB_!A4318</f>
        <v>NS/NA</v>
      </c>
      <c r="C3001" s="136">
        <f>TAB_!B4318</f>
        <v>0</v>
      </c>
      <c r="D3001" s="42">
        <f>TAB_!C4318</f>
        <v>0</v>
      </c>
      <c r="E3001" s="41">
        <f>TAB_!D4318</f>
        <v>0</v>
      </c>
      <c r="F3001" s="42">
        <f>TAB_!E4318</f>
        <v>0</v>
      </c>
      <c r="G3001" s="41">
        <f>TAB_!F4318</f>
        <v>0</v>
      </c>
      <c r="H3001" s="42">
        <f>TAB_!G4318</f>
        <v>0</v>
      </c>
      <c r="I3001" s="41">
        <f>TAB_!H4318</f>
        <v>0</v>
      </c>
      <c r="J3001" s="42">
        <f>TAB_!I4318</f>
        <v>0</v>
      </c>
      <c r="K3001" s="41">
        <f>TAB_!J4318</f>
        <v>0</v>
      </c>
      <c r="L3001" s="42">
        <f>TAB_!K4318</f>
        <v>0</v>
      </c>
      <c r="M3001" s="136">
        <f>TAB_!L4318</f>
        <v>0</v>
      </c>
      <c r="N3001" s="42">
        <f>TAB_!M4318</f>
        <v>0</v>
      </c>
    </row>
    <row r="3002" spans="2:14">
      <c r="B3002" s="142" t="str">
        <f>TAB_!A4319</f>
        <v>Total</v>
      </c>
      <c r="C3002" s="136">
        <f>TAB_!B4319</f>
        <v>0</v>
      </c>
      <c r="D3002" s="42">
        <f>TAB_!C4319</f>
        <v>0</v>
      </c>
      <c r="E3002" s="41">
        <f>TAB_!D4319</f>
        <v>0</v>
      </c>
      <c r="F3002" s="42">
        <f>TAB_!E4319</f>
        <v>100</v>
      </c>
      <c r="G3002" s="41">
        <f>TAB_!F4319</f>
        <v>0</v>
      </c>
      <c r="H3002" s="42">
        <f>TAB_!G4319</f>
        <v>0</v>
      </c>
      <c r="I3002" s="41">
        <f>TAB_!H4319</f>
        <v>0</v>
      </c>
      <c r="J3002" s="42">
        <f>TAB_!I4319</f>
        <v>100</v>
      </c>
      <c r="K3002" s="41">
        <f>TAB_!J4319</f>
        <v>0</v>
      </c>
      <c r="L3002" s="42">
        <f>TAB_!K4319</f>
        <v>0</v>
      </c>
      <c r="M3002" s="136">
        <f>TAB_!L4319</f>
        <v>0</v>
      </c>
      <c r="N3002" s="42">
        <f>TAB_!M4319</f>
        <v>100</v>
      </c>
    </row>
    <row r="3003" spans="2:14">
      <c r="B3003" s="143" t="str">
        <f>TAB_!A4320</f>
        <v>Numero de entrevistados</v>
      </c>
      <c r="C3003" s="137">
        <f>TAB_!B4320</f>
        <v>0</v>
      </c>
      <c r="D3003" s="44">
        <f>TAB_!C4320</f>
        <v>0</v>
      </c>
      <c r="E3003" s="43">
        <f>TAB_!D4320</f>
        <v>0</v>
      </c>
      <c r="F3003" s="44">
        <f>TAB_!E4320</f>
        <v>6</v>
      </c>
      <c r="G3003" s="43">
        <f>TAB_!F4320</f>
        <v>0</v>
      </c>
      <c r="H3003" s="44">
        <f>TAB_!G4320</f>
        <v>0</v>
      </c>
      <c r="I3003" s="43">
        <f>TAB_!H4320</f>
        <v>0</v>
      </c>
      <c r="J3003" s="44">
        <f>TAB_!I4320</f>
        <v>4</v>
      </c>
      <c r="K3003" s="43">
        <f>TAB_!J4320</f>
        <v>0</v>
      </c>
      <c r="L3003" s="44">
        <f>TAB_!K4320</f>
        <v>0</v>
      </c>
      <c r="M3003" s="137">
        <f>TAB_!L4320</f>
        <v>0</v>
      </c>
      <c r="N3003" s="44">
        <f>TAB_!M4320</f>
        <v>10</v>
      </c>
    </row>
    <row r="3004" spans="2:14">
      <c r="B3004" s="161" t="str">
        <f>TAB_!A4321</f>
        <v>TOP TWO BOX</v>
      </c>
      <c r="C3004" s="138">
        <f>TAB_!B4321</f>
        <v>0</v>
      </c>
      <c r="D3004" s="36">
        <f>TAB_!C4321</f>
        <v>0</v>
      </c>
      <c r="E3004" s="35">
        <f>TAB_!D4321</f>
        <v>0</v>
      </c>
      <c r="F3004" s="36">
        <f>TAB_!E4321</f>
        <v>33.299999999999997</v>
      </c>
      <c r="G3004" s="35">
        <f>TAB_!F4321</f>
        <v>0</v>
      </c>
      <c r="H3004" s="36">
        <f>TAB_!G4321</f>
        <v>0</v>
      </c>
      <c r="I3004" s="35">
        <f>TAB_!H4321</f>
        <v>0</v>
      </c>
      <c r="J3004" s="36">
        <f>TAB_!I4321</f>
        <v>75</v>
      </c>
      <c r="K3004" s="35">
        <f>TAB_!J4321</f>
        <v>0</v>
      </c>
      <c r="L3004" s="36">
        <f>TAB_!K4321</f>
        <v>0</v>
      </c>
      <c r="M3004" s="138">
        <f>TAB_!L4321</f>
        <v>0</v>
      </c>
      <c r="N3004" s="36">
        <f>TAB_!M4321</f>
        <v>50</v>
      </c>
    </row>
    <row r="3005" spans="2:14">
      <c r="B3005" s="142" t="str">
        <f>TAB_!A4322</f>
        <v>BOTTOM TWO BOX</v>
      </c>
      <c r="C3005" s="136">
        <f>TAB_!B4322</f>
        <v>0</v>
      </c>
      <c r="D3005" s="42">
        <f>TAB_!C4322</f>
        <v>0</v>
      </c>
      <c r="E3005" s="41">
        <f>TAB_!D4322</f>
        <v>0</v>
      </c>
      <c r="F3005" s="42">
        <f>TAB_!E4322</f>
        <v>16.7</v>
      </c>
      <c r="G3005" s="41">
        <f>TAB_!F4322</f>
        <v>0</v>
      </c>
      <c r="H3005" s="42">
        <f>TAB_!G4322</f>
        <v>0</v>
      </c>
      <c r="I3005" s="41">
        <f>TAB_!H4322</f>
        <v>0</v>
      </c>
      <c r="J3005" s="42">
        <f>TAB_!I4322</f>
        <v>0</v>
      </c>
      <c r="K3005" s="41">
        <f>TAB_!J4322</f>
        <v>0</v>
      </c>
      <c r="L3005" s="42">
        <f>TAB_!K4322</f>
        <v>0</v>
      </c>
      <c r="M3005" s="136">
        <f>TAB_!L4322</f>
        <v>0</v>
      </c>
      <c r="N3005" s="42">
        <f>TAB_!M4322</f>
        <v>10</v>
      </c>
    </row>
    <row r="3006" spans="2:14">
      <c r="B3006" s="161" t="str">
        <f>TAB_!A4323</f>
        <v>Media Escala de 1 a 5</v>
      </c>
      <c r="C3006" s="139">
        <f>TAB_!B4323</f>
        <v>0</v>
      </c>
      <c r="D3006" s="38">
        <f>TAB_!C4323</f>
        <v>0</v>
      </c>
      <c r="E3006" s="37">
        <f>TAB_!D4323</f>
        <v>0</v>
      </c>
      <c r="F3006" s="38">
        <f>TAB_!E4323</f>
        <v>3.2</v>
      </c>
      <c r="G3006" s="37">
        <f>TAB_!F4323</f>
        <v>0</v>
      </c>
      <c r="H3006" s="38">
        <f>TAB_!G4323</f>
        <v>0</v>
      </c>
      <c r="I3006" s="37">
        <f>TAB_!H4323</f>
        <v>0</v>
      </c>
      <c r="J3006" s="38">
        <f>TAB_!I4323</f>
        <v>4</v>
      </c>
      <c r="K3006" s="37">
        <f>TAB_!J4323</f>
        <v>0</v>
      </c>
      <c r="L3006" s="38">
        <f>TAB_!K4323</f>
        <v>0</v>
      </c>
      <c r="M3006" s="139">
        <f>TAB_!L4323</f>
        <v>0</v>
      </c>
      <c r="N3006" s="38">
        <f>TAB_!M4323</f>
        <v>3.5</v>
      </c>
    </row>
    <row r="3007" spans="2:14" ht="15" thickBot="1">
      <c r="B3007" s="162" t="str">
        <f>TAB_!A4324</f>
        <v>Índice Escala de 1 a 100</v>
      </c>
      <c r="C3007" s="140">
        <f>TAB_!B4324</f>
        <v>0</v>
      </c>
      <c r="D3007" s="46">
        <f>TAB_!C4324</f>
        <v>0</v>
      </c>
      <c r="E3007" s="45">
        <f>TAB_!D4324</f>
        <v>0</v>
      </c>
      <c r="F3007" s="46">
        <f>TAB_!E4324</f>
        <v>54.2</v>
      </c>
      <c r="G3007" s="45">
        <f>TAB_!F4324</f>
        <v>0</v>
      </c>
      <c r="H3007" s="46">
        <f>TAB_!G4324</f>
        <v>0</v>
      </c>
      <c r="I3007" s="45">
        <f>TAB_!H4324</f>
        <v>0</v>
      </c>
      <c r="J3007" s="46">
        <f>TAB_!I4324</f>
        <v>75</v>
      </c>
      <c r="K3007" s="45">
        <f>TAB_!J4324</f>
        <v>0</v>
      </c>
      <c r="L3007" s="46">
        <f>TAB_!K4324</f>
        <v>0</v>
      </c>
      <c r="M3007" s="140">
        <f>TAB_!L4324</f>
        <v>0</v>
      </c>
      <c r="N3007" s="46">
        <f>TAB_!M4324</f>
        <v>62.5</v>
      </c>
    </row>
    <row r="3008" spans="2:14">
      <c r="C3008" s="33"/>
      <c r="D3008" s="33"/>
      <c r="E3008" s="33"/>
      <c r="F3008" s="33"/>
      <c r="G3008" s="33"/>
      <c r="H3008" s="33"/>
      <c r="I3008" s="33"/>
      <c r="J3008" s="33"/>
      <c r="K3008" s="33"/>
      <c r="L3008" s="33"/>
      <c r="M3008" s="33"/>
      <c r="N3008" s="33"/>
    </row>
    <row r="3009" spans="2:14">
      <c r="C3009" s="33"/>
      <c r="D3009" s="33"/>
      <c r="E3009" s="33"/>
      <c r="F3009" s="33"/>
      <c r="G3009" s="33"/>
      <c r="H3009" s="33"/>
      <c r="I3009" s="33"/>
      <c r="J3009" s="33"/>
      <c r="K3009" s="33"/>
      <c r="L3009" s="33"/>
      <c r="M3009" s="33"/>
      <c r="N3009" s="33"/>
    </row>
    <row r="3010" spans="2:14">
      <c r="B3010" s="141" t="str">
        <f>TAB_!A4327</f>
        <v>En el desarrollo institucional se ve reflejada la destinación de recursos financieros para:</v>
      </c>
      <c r="C3010" s="33"/>
      <c r="D3010" s="33"/>
      <c r="E3010" s="33"/>
      <c r="F3010" s="33"/>
      <c r="G3010" s="33"/>
      <c r="H3010" s="33"/>
      <c r="I3010" s="33"/>
      <c r="J3010" s="33"/>
      <c r="K3010" s="33"/>
      <c r="L3010" s="33"/>
      <c r="M3010" s="33"/>
      <c r="N3010" s="33"/>
    </row>
    <row r="3011" spans="2:14" ht="15" thickBot="1">
      <c r="B3011" s="141" t="str">
        <f>TAB_!A4328</f>
        <v>El bienestar universitario</v>
      </c>
      <c r="C3011" s="33"/>
      <c r="D3011" s="33"/>
      <c r="E3011" s="33"/>
      <c r="F3011" s="33"/>
      <c r="G3011" s="33"/>
      <c r="H3011" s="33"/>
      <c r="I3011" s="33"/>
      <c r="J3011" s="33"/>
      <c r="K3011" s="33"/>
      <c r="L3011" s="33"/>
      <c r="M3011" s="33"/>
      <c r="N3011" s="33"/>
    </row>
    <row r="3012" spans="2:14">
      <c r="B3012" s="160" t="str">
        <f>TAB_!A4336</f>
        <v>(1)Total Desacuerdo</v>
      </c>
      <c r="C3012" s="159">
        <f>TAB_!B4336</f>
        <v>0</v>
      </c>
      <c r="D3012" s="158">
        <f>TAB_!C4336</f>
        <v>0</v>
      </c>
      <c r="E3012" s="157">
        <f>TAB_!D4336</f>
        <v>0</v>
      </c>
      <c r="F3012" s="158">
        <f>TAB_!E4336</f>
        <v>0</v>
      </c>
      <c r="G3012" s="157">
        <f>TAB_!F4336</f>
        <v>0</v>
      </c>
      <c r="H3012" s="158">
        <f>TAB_!G4336</f>
        <v>0</v>
      </c>
      <c r="I3012" s="157">
        <f>TAB_!H4336</f>
        <v>0</v>
      </c>
      <c r="J3012" s="158">
        <f>TAB_!I4336</f>
        <v>0</v>
      </c>
      <c r="K3012" s="157">
        <f>TAB_!J4336</f>
        <v>0</v>
      </c>
      <c r="L3012" s="158">
        <f>TAB_!K4336</f>
        <v>0</v>
      </c>
      <c r="M3012" s="159">
        <f>TAB_!L4336</f>
        <v>0</v>
      </c>
      <c r="N3012" s="158">
        <f>TAB_!M4336</f>
        <v>0</v>
      </c>
    </row>
    <row r="3013" spans="2:14">
      <c r="B3013" s="142" t="str">
        <f>TAB_!A4337</f>
        <v>(2)Desacuerdo</v>
      </c>
      <c r="C3013" s="136">
        <f>TAB_!B4337</f>
        <v>0</v>
      </c>
      <c r="D3013" s="42">
        <f>TAB_!C4337</f>
        <v>0</v>
      </c>
      <c r="E3013" s="41">
        <f>TAB_!D4337</f>
        <v>0</v>
      </c>
      <c r="F3013" s="42">
        <f>TAB_!E4337</f>
        <v>0</v>
      </c>
      <c r="G3013" s="41">
        <f>TAB_!F4337</f>
        <v>0</v>
      </c>
      <c r="H3013" s="42">
        <f>TAB_!G4337</f>
        <v>0</v>
      </c>
      <c r="I3013" s="41">
        <f>TAB_!H4337</f>
        <v>0</v>
      </c>
      <c r="J3013" s="42">
        <f>TAB_!I4337</f>
        <v>0</v>
      </c>
      <c r="K3013" s="41">
        <f>TAB_!J4337</f>
        <v>0</v>
      </c>
      <c r="L3013" s="42">
        <f>TAB_!K4337</f>
        <v>0</v>
      </c>
      <c r="M3013" s="136">
        <f>TAB_!L4337</f>
        <v>0</v>
      </c>
      <c r="N3013" s="42">
        <f>TAB_!M4337</f>
        <v>0</v>
      </c>
    </row>
    <row r="3014" spans="2:14">
      <c r="B3014" s="142" t="str">
        <f>TAB_!A4338</f>
        <v>(3)Medianamente de acuerdo</v>
      </c>
      <c r="C3014" s="136">
        <f>TAB_!B4338</f>
        <v>0</v>
      </c>
      <c r="D3014" s="42">
        <f>TAB_!C4338</f>
        <v>0</v>
      </c>
      <c r="E3014" s="41">
        <f>TAB_!D4338</f>
        <v>0</v>
      </c>
      <c r="F3014" s="42">
        <f>TAB_!E4338</f>
        <v>16.7</v>
      </c>
      <c r="G3014" s="41">
        <f>TAB_!F4338</f>
        <v>0</v>
      </c>
      <c r="H3014" s="42">
        <f>TAB_!G4338</f>
        <v>0</v>
      </c>
      <c r="I3014" s="41">
        <f>TAB_!H4338</f>
        <v>0</v>
      </c>
      <c r="J3014" s="42">
        <f>TAB_!I4338</f>
        <v>0</v>
      </c>
      <c r="K3014" s="41">
        <f>TAB_!J4338</f>
        <v>0</v>
      </c>
      <c r="L3014" s="42">
        <f>TAB_!K4338</f>
        <v>0</v>
      </c>
      <c r="M3014" s="136">
        <f>TAB_!L4338</f>
        <v>0</v>
      </c>
      <c r="N3014" s="42">
        <f>TAB_!M4338</f>
        <v>10</v>
      </c>
    </row>
    <row r="3015" spans="2:14">
      <c r="B3015" s="142" t="str">
        <f>TAB_!A4339</f>
        <v>(4)Acuerdo</v>
      </c>
      <c r="C3015" s="136">
        <f>TAB_!B4339</f>
        <v>0</v>
      </c>
      <c r="D3015" s="42">
        <f>TAB_!C4339</f>
        <v>0</v>
      </c>
      <c r="E3015" s="41">
        <f>TAB_!D4339</f>
        <v>0</v>
      </c>
      <c r="F3015" s="42">
        <f>TAB_!E4339</f>
        <v>83.3</v>
      </c>
      <c r="G3015" s="41">
        <f>TAB_!F4339</f>
        <v>0</v>
      </c>
      <c r="H3015" s="42">
        <f>TAB_!G4339</f>
        <v>0</v>
      </c>
      <c r="I3015" s="41">
        <f>TAB_!H4339</f>
        <v>0</v>
      </c>
      <c r="J3015" s="42">
        <f>TAB_!I4339</f>
        <v>0</v>
      </c>
      <c r="K3015" s="41">
        <f>TAB_!J4339</f>
        <v>0</v>
      </c>
      <c r="L3015" s="42">
        <f>TAB_!K4339</f>
        <v>0</v>
      </c>
      <c r="M3015" s="136">
        <f>TAB_!L4339</f>
        <v>0</v>
      </c>
      <c r="N3015" s="42">
        <f>TAB_!M4339</f>
        <v>50</v>
      </c>
    </row>
    <row r="3016" spans="2:14">
      <c r="B3016" s="142" t="str">
        <f>TAB_!A4340</f>
        <v>(5)Total Acuerdo</v>
      </c>
      <c r="C3016" s="136">
        <f>TAB_!B4340</f>
        <v>0</v>
      </c>
      <c r="D3016" s="42">
        <f>TAB_!C4340</f>
        <v>0</v>
      </c>
      <c r="E3016" s="41">
        <f>TAB_!D4340</f>
        <v>0</v>
      </c>
      <c r="F3016" s="42">
        <f>TAB_!E4340</f>
        <v>0</v>
      </c>
      <c r="G3016" s="41">
        <f>TAB_!F4340</f>
        <v>0</v>
      </c>
      <c r="H3016" s="42">
        <f>TAB_!G4340</f>
        <v>0</v>
      </c>
      <c r="I3016" s="41">
        <f>TAB_!H4340</f>
        <v>0</v>
      </c>
      <c r="J3016" s="42">
        <f>TAB_!I4340</f>
        <v>100</v>
      </c>
      <c r="K3016" s="41">
        <f>TAB_!J4340</f>
        <v>0</v>
      </c>
      <c r="L3016" s="42">
        <f>TAB_!K4340</f>
        <v>0</v>
      </c>
      <c r="M3016" s="136">
        <f>TAB_!L4340</f>
        <v>0</v>
      </c>
      <c r="N3016" s="42">
        <f>TAB_!M4340</f>
        <v>40</v>
      </c>
    </row>
    <row r="3017" spans="2:14">
      <c r="B3017" s="142" t="str">
        <f>TAB_!A4341</f>
        <v>NS/NA</v>
      </c>
      <c r="C3017" s="136">
        <f>TAB_!B4341</f>
        <v>0</v>
      </c>
      <c r="D3017" s="42">
        <f>TAB_!C4341</f>
        <v>0</v>
      </c>
      <c r="E3017" s="41">
        <f>TAB_!D4341</f>
        <v>0</v>
      </c>
      <c r="F3017" s="42">
        <f>TAB_!E4341</f>
        <v>0</v>
      </c>
      <c r="G3017" s="41">
        <f>TAB_!F4341</f>
        <v>0</v>
      </c>
      <c r="H3017" s="42">
        <f>TAB_!G4341</f>
        <v>0</v>
      </c>
      <c r="I3017" s="41">
        <f>TAB_!H4341</f>
        <v>0</v>
      </c>
      <c r="J3017" s="42">
        <f>TAB_!I4341</f>
        <v>0</v>
      </c>
      <c r="K3017" s="41">
        <f>TAB_!J4341</f>
        <v>0</v>
      </c>
      <c r="L3017" s="42">
        <f>TAB_!K4341</f>
        <v>0</v>
      </c>
      <c r="M3017" s="136">
        <f>TAB_!L4341</f>
        <v>0</v>
      </c>
      <c r="N3017" s="42">
        <f>TAB_!M4341</f>
        <v>0</v>
      </c>
    </row>
    <row r="3018" spans="2:14">
      <c r="B3018" s="142" t="str">
        <f>TAB_!A4342</f>
        <v>Total</v>
      </c>
      <c r="C3018" s="136">
        <f>TAB_!B4342</f>
        <v>0</v>
      </c>
      <c r="D3018" s="42">
        <f>TAB_!C4342</f>
        <v>0</v>
      </c>
      <c r="E3018" s="41">
        <f>TAB_!D4342</f>
        <v>0</v>
      </c>
      <c r="F3018" s="42">
        <f>TAB_!E4342</f>
        <v>100</v>
      </c>
      <c r="G3018" s="41">
        <f>TAB_!F4342</f>
        <v>0</v>
      </c>
      <c r="H3018" s="42">
        <f>TAB_!G4342</f>
        <v>0</v>
      </c>
      <c r="I3018" s="41">
        <f>TAB_!H4342</f>
        <v>0</v>
      </c>
      <c r="J3018" s="42">
        <f>TAB_!I4342</f>
        <v>100</v>
      </c>
      <c r="K3018" s="41">
        <f>TAB_!J4342</f>
        <v>0</v>
      </c>
      <c r="L3018" s="42">
        <f>TAB_!K4342</f>
        <v>0</v>
      </c>
      <c r="M3018" s="136">
        <f>TAB_!L4342</f>
        <v>0</v>
      </c>
      <c r="N3018" s="42">
        <f>TAB_!M4342</f>
        <v>100</v>
      </c>
    </row>
    <row r="3019" spans="2:14">
      <c r="B3019" s="143" t="str">
        <f>TAB_!A4343</f>
        <v>Numero de entrevistados</v>
      </c>
      <c r="C3019" s="137">
        <f>TAB_!B4343</f>
        <v>0</v>
      </c>
      <c r="D3019" s="44">
        <f>TAB_!C4343</f>
        <v>0</v>
      </c>
      <c r="E3019" s="43">
        <f>TAB_!D4343</f>
        <v>0</v>
      </c>
      <c r="F3019" s="44">
        <f>TAB_!E4343</f>
        <v>6</v>
      </c>
      <c r="G3019" s="43">
        <f>TAB_!F4343</f>
        <v>0</v>
      </c>
      <c r="H3019" s="44">
        <f>TAB_!G4343</f>
        <v>0</v>
      </c>
      <c r="I3019" s="43">
        <f>TAB_!H4343</f>
        <v>0</v>
      </c>
      <c r="J3019" s="44">
        <f>TAB_!I4343</f>
        <v>4</v>
      </c>
      <c r="K3019" s="43">
        <f>TAB_!J4343</f>
        <v>0</v>
      </c>
      <c r="L3019" s="44">
        <f>TAB_!K4343</f>
        <v>0</v>
      </c>
      <c r="M3019" s="137">
        <f>TAB_!L4343</f>
        <v>0</v>
      </c>
      <c r="N3019" s="44">
        <f>TAB_!M4343</f>
        <v>10</v>
      </c>
    </row>
    <row r="3020" spans="2:14">
      <c r="B3020" s="161" t="str">
        <f>TAB_!A4344</f>
        <v>TOP TWO BOX</v>
      </c>
      <c r="C3020" s="138">
        <f>TAB_!B4344</f>
        <v>0</v>
      </c>
      <c r="D3020" s="36">
        <f>TAB_!C4344</f>
        <v>0</v>
      </c>
      <c r="E3020" s="35">
        <f>TAB_!D4344</f>
        <v>0</v>
      </c>
      <c r="F3020" s="36">
        <f>TAB_!E4344</f>
        <v>83.3</v>
      </c>
      <c r="G3020" s="35">
        <f>TAB_!F4344</f>
        <v>0</v>
      </c>
      <c r="H3020" s="36">
        <f>TAB_!G4344</f>
        <v>0</v>
      </c>
      <c r="I3020" s="35">
        <f>TAB_!H4344</f>
        <v>0</v>
      </c>
      <c r="J3020" s="36">
        <f>TAB_!I4344</f>
        <v>100</v>
      </c>
      <c r="K3020" s="35">
        <f>TAB_!J4344</f>
        <v>0</v>
      </c>
      <c r="L3020" s="36">
        <f>TAB_!K4344</f>
        <v>0</v>
      </c>
      <c r="M3020" s="138">
        <f>TAB_!L4344</f>
        <v>0</v>
      </c>
      <c r="N3020" s="36">
        <f>TAB_!M4344</f>
        <v>90</v>
      </c>
    </row>
    <row r="3021" spans="2:14">
      <c r="B3021" s="142" t="str">
        <f>TAB_!A4345</f>
        <v>BOTTOM TWO BOX</v>
      </c>
      <c r="C3021" s="136">
        <f>TAB_!B4345</f>
        <v>0</v>
      </c>
      <c r="D3021" s="42">
        <f>TAB_!C4345</f>
        <v>0</v>
      </c>
      <c r="E3021" s="41">
        <f>TAB_!D4345</f>
        <v>0</v>
      </c>
      <c r="F3021" s="42">
        <f>TAB_!E4345</f>
        <v>0</v>
      </c>
      <c r="G3021" s="41">
        <f>TAB_!F4345</f>
        <v>0</v>
      </c>
      <c r="H3021" s="42">
        <f>TAB_!G4345</f>
        <v>0</v>
      </c>
      <c r="I3021" s="41">
        <f>TAB_!H4345</f>
        <v>0</v>
      </c>
      <c r="J3021" s="42">
        <f>TAB_!I4345</f>
        <v>0</v>
      </c>
      <c r="K3021" s="41">
        <f>TAB_!J4345</f>
        <v>0</v>
      </c>
      <c r="L3021" s="42">
        <f>TAB_!K4345</f>
        <v>0</v>
      </c>
      <c r="M3021" s="136">
        <f>TAB_!L4345</f>
        <v>0</v>
      </c>
      <c r="N3021" s="42">
        <f>TAB_!M4345</f>
        <v>0</v>
      </c>
    </row>
    <row r="3022" spans="2:14">
      <c r="B3022" s="161" t="str">
        <f>TAB_!A4346</f>
        <v>Media Escala de 1 a 5</v>
      </c>
      <c r="C3022" s="139">
        <f>TAB_!B4346</f>
        <v>0</v>
      </c>
      <c r="D3022" s="38">
        <f>TAB_!C4346</f>
        <v>0</v>
      </c>
      <c r="E3022" s="37">
        <f>TAB_!D4346</f>
        <v>0</v>
      </c>
      <c r="F3022" s="38">
        <f>TAB_!E4346</f>
        <v>3.8</v>
      </c>
      <c r="G3022" s="37">
        <f>TAB_!F4346</f>
        <v>0</v>
      </c>
      <c r="H3022" s="38">
        <f>TAB_!G4346</f>
        <v>0</v>
      </c>
      <c r="I3022" s="37">
        <f>TAB_!H4346</f>
        <v>0</v>
      </c>
      <c r="J3022" s="38">
        <f>TAB_!I4346</f>
        <v>5</v>
      </c>
      <c r="K3022" s="37">
        <f>TAB_!J4346</f>
        <v>0</v>
      </c>
      <c r="L3022" s="38">
        <f>TAB_!K4346</f>
        <v>0</v>
      </c>
      <c r="M3022" s="139">
        <f>TAB_!L4346</f>
        <v>0</v>
      </c>
      <c r="N3022" s="38">
        <f>TAB_!M4346</f>
        <v>4.3</v>
      </c>
    </row>
    <row r="3023" spans="2:14" ht="15" thickBot="1">
      <c r="B3023" s="162" t="str">
        <f>TAB_!A4347</f>
        <v>Índice Escala de 1 a 100</v>
      </c>
      <c r="C3023" s="140">
        <f>TAB_!B4347</f>
        <v>0</v>
      </c>
      <c r="D3023" s="46">
        <f>TAB_!C4347</f>
        <v>0</v>
      </c>
      <c r="E3023" s="45">
        <f>TAB_!D4347</f>
        <v>0</v>
      </c>
      <c r="F3023" s="46">
        <f>TAB_!E4347</f>
        <v>70.8</v>
      </c>
      <c r="G3023" s="45">
        <f>TAB_!F4347</f>
        <v>0</v>
      </c>
      <c r="H3023" s="46">
        <f>TAB_!G4347</f>
        <v>0</v>
      </c>
      <c r="I3023" s="45">
        <f>TAB_!H4347</f>
        <v>0</v>
      </c>
      <c r="J3023" s="46">
        <f>TAB_!I4347</f>
        <v>100</v>
      </c>
      <c r="K3023" s="45">
        <f>TAB_!J4347</f>
        <v>0</v>
      </c>
      <c r="L3023" s="46">
        <f>TAB_!K4347</f>
        <v>0</v>
      </c>
      <c r="M3023" s="140">
        <f>TAB_!L4347</f>
        <v>0</v>
      </c>
      <c r="N3023" s="46">
        <f>TAB_!M4347</f>
        <v>82.5</v>
      </c>
    </row>
    <row r="3024" spans="2:14">
      <c r="C3024" s="33"/>
      <c r="D3024" s="33"/>
      <c r="E3024" s="33"/>
      <c r="F3024" s="33"/>
      <c r="G3024" s="33"/>
      <c r="H3024" s="33"/>
      <c r="I3024" s="33"/>
      <c r="J3024" s="33"/>
      <c r="K3024" s="33"/>
      <c r="L3024" s="33"/>
      <c r="M3024" s="33"/>
      <c r="N3024" s="33"/>
    </row>
    <row r="3025" spans="2:14">
      <c r="C3025" s="33"/>
      <c r="D3025" s="33"/>
      <c r="E3025" s="33"/>
      <c r="F3025" s="33"/>
      <c r="G3025" s="33"/>
      <c r="H3025" s="33"/>
      <c r="I3025" s="33"/>
      <c r="J3025" s="33"/>
      <c r="K3025" s="33"/>
      <c r="L3025" s="33"/>
      <c r="M3025" s="33"/>
      <c r="N3025" s="33"/>
    </row>
    <row r="3026" spans="2:14">
      <c r="B3026" s="141" t="str">
        <f>TAB_!A4350</f>
        <v>En el desarrollo institucional se ve reflejada la destinación de recursos financieros para:</v>
      </c>
      <c r="C3026" s="33"/>
      <c r="D3026" s="33"/>
      <c r="E3026" s="33"/>
      <c r="F3026" s="33"/>
      <c r="G3026" s="33"/>
      <c r="H3026" s="33"/>
      <c r="I3026" s="33"/>
      <c r="J3026" s="33"/>
      <c r="K3026" s="33"/>
      <c r="L3026" s="33"/>
      <c r="M3026" s="33"/>
      <c r="N3026" s="33"/>
    </row>
    <row r="3027" spans="2:14" ht="15" thickBot="1">
      <c r="B3027" s="141" t="str">
        <f>TAB_!A4351</f>
        <v>La gestión administrativa</v>
      </c>
      <c r="C3027" s="33"/>
      <c r="D3027" s="33"/>
      <c r="E3027" s="33"/>
      <c r="F3027" s="33"/>
      <c r="G3027" s="33"/>
      <c r="H3027" s="33"/>
      <c r="I3027" s="33"/>
      <c r="J3027" s="33"/>
      <c r="K3027" s="33"/>
      <c r="L3027" s="33"/>
      <c r="M3027" s="33"/>
      <c r="N3027" s="33"/>
    </row>
    <row r="3028" spans="2:14">
      <c r="B3028" s="160" t="str">
        <f>TAB_!A4359</f>
        <v>(1)Total Desacuerdo</v>
      </c>
      <c r="C3028" s="159">
        <f>TAB_!B4359</f>
        <v>0</v>
      </c>
      <c r="D3028" s="158">
        <f>TAB_!C4359</f>
        <v>0</v>
      </c>
      <c r="E3028" s="157">
        <f>TAB_!D4359</f>
        <v>0</v>
      </c>
      <c r="F3028" s="158">
        <f>TAB_!E4359</f>
        <v>0</v>
      </c>
      <c r="G3028" s="157">
        <f>TAB_!F4359</f>
        <v>0</v>
      </c>
      <c r="H3028" s="158">
        <f>TAB_!G4359</f>
        <v>0</v>
      </c>
      <c r="I3028" s="157">
        <f>TAB_!H4359</f>
        <v>0</v>
      </c>
      <c r="J3028" s="158">
        <f>TAB_!I4359</f>
        <v>0</v>
      </c>
      <c r="K3028" s="157">
        <f>TAB_!J4359</f>
        <v>0</v>
      </c>
      <c r="L3028" s="158">
        <f>TAB_!K4359</f>
        <v>0</v>
      </c>
      <c r="M3028" s="159">
        <f>TAB_!L4359</f>
        <v>0</v>
      </c>
      <c r="N3028" s="158">
        <f>TAB_!M4359</f>
        <v>0</v>
      </c>
    </row>
    <row r="3029" spans="2:14">
      <c r="B3029" s="142" t="str">
        <f>TAB_!A4360</f>
        <v>(2)Desacuerdo</v>
      </c>
      <c r="C3029" s="136">
        <f>TAB_!B4360</f>
        <v>0</v>
      </c>
      <c r="D3029" s="42">
        <f>TAB_!C4360</f>
        <v>0</v>
      </c>
      <c r="E3029" s="41">
        <f>TAB_!D4360</f>
        <v>0</v>
      </c>
      <c r="F3029" s="42">
        <f>TAB_!E4360</f>
        <v>0</v>
      </c>
      <c r="G3029" s="41">
        <f>TAB_!F4360</f>
        <v>0</v>
      </c>
      <c r="H3029" s="42">
        <f>TAB_!G4360</f>
        <v>0</v>
      </c>
      <c r="I3029" s="41">
        <f>TAB_!H4360</f>
        <v>0</v>
      </c>
      <c r="J3029" s="42">
        <f>TAB_!I4360</f>
        <v>0</v>
      </c>
      <c r="K3029" s="41">
        <f>TAB_!J4360</f>
        <v>0</v>
      </c>
      <c r="L3029" s="42">
        <f>TAB_!K4360</f>
        <v>0</v>
      </c>
      <c r="M3029" s="136">
        <f>TAB_!L4360</f>
        <v>0</v>
      </c>
      <c r="N3029" s="42">
        <f>TAB_!M4360</f>
        <v>0</v>
      </c>
    </row>
    <row r="3030" spans="2:14">
      <c r="B3030" s="142" t="str">
        <f>TAB_!A4361</f>
        <v>(3)Medianamente de acuerdo</v>
      </c>
      <c r="C3030" s="136">
        <f>TAB_!B4361</f>
        <v>0</v>
      </c>
      <c r="D3030" s="42">
        <f>TAB_!C4361</f>
        <v>0</v>
      </c>
      <c r="E3030" s="41">
        <f>TAB_!D4361</f>
        <v>0</v>
      </c>
      <c r="F3030" s="42">
        <f>TAB_!E4361</f>
        <v>16.7</v>
      </c>
      <c r="G3030" s="41">
        <f>TAB_!F4361</f>
        <v>0</v>
      </c>
      <c r="H3030" s="42">
        <f>TAB_!G4361</f>
        <v>0</v>
      </c>
      <c r="I3030" s="41">
        <f>TAB_!H4361</f>
        <v>0</v>
      </c>
      <c r="J3030" s="42">
        <f>TAB_!I4361</f>
        <v>0</v>
      </c>
      <c r="K3030" s="41">
        <f>TAB_!J4361</f>
        <v>0</v>
      </c>
      <c r="L3030" s="42">
        <f>TAB_!K4361</f>
        <v>0</v>
      </c>
      <c r="M3030" s="136">
        <f>TAB_!L4361</f>
        <v>0</v>
      </c>
      <c r="N3030" s="42">
        <f>TAB_!M4361</f>
        <v>10</v>
      </c>
    </row>
    <row r="3031" spans="2:14">
      <c r="B3031" s="142" t="str">
        <f>TAB_!A4362</f>
        <v>(4)Acuerdo</v>
      </c>
      <c r="C3031" s="136">
        <f>TAB_!B4362</f>
        <v>0</v>
      </c>
      <c r="D3031" s="42">
        <f>TAB_!C4362</f>
        <v>0</v>
      </c>
      <c r="E3031" s="41">
        <f>TAB_!D4362</f>
        <v>0</v>
      </c>
      <c r="F3031" s="42">
        <f>TAB_!E4362</f>
        <v>66.7</v>
      </c>
      <c r="G3031" s="41">
        <f>TAB_!F4362</f>
        <v>0</v>
      </c>
      <c r="H3031" s="42">
        <f>TAB_!G4362</f>
        <v>0</v>
      </c>
      <c r="I3031" s="41">
        <f>TAB_!H4362</f>
        <v>0</v>
      </c>
      <c r="J3031" s="42">
        <f>TAB_!I4362</f>
        <v>25</v>
      </c>
      <c r="K3031" s="41">
        <f>TAB_!J4362</f>
        <v>0</v>
      </c>
      <c r="L3031" s="42">
        <f>TAB_!K4362</f>
        <v>0</v>
      </c>
      <c r="M3031" s="136">
        <f>TAB_!L4362</f>
        <v>0</v>
      </c>
      <c r="N3031" s="42">
        <f>TAB_!M4362</f>
        <v>50</v>
      </c>
    </row>
    <row r="3032" spans="2:14">
      <c r="B3032" s="142" t="str">
        <f>TAB_!A4363</f>
        <v>(5)Total Acuerdo</v>
      </c>
      <c r="C3032" s="136">
        <f>TAB_!B4363</f>
        <v>0</v>
      </c>
      <c r="D3032" s="42">
        <f>TAB_!C4363</f>
        <v>0</v>
      </c>
      <c r="E3032" s="41">
        <f>TAB_!D4363</f>
        <v>0</v>
      </c>
      <c r="F3032" s="42">
        <f>TAB_!E4363</f>
        <v>16.7</v>
      </c>
      <c r="G3032" s="41">
        <f>TAB_!F4363</f>
        <v>0</v>
      </c>
      <c r="H3032" s="42">
        <f>TAB_!G4363</f>
        <v>0</v>
      </c>
      <c r="I3032" s="41">
        <f>TAB_!H4363</f>
        <v>0</v>
      </c>
      <c r="J3032" s="42">
        <f>TAB_!I4363</f>
        <v>75</v>
      </c>
      <c r="K3032" s="41">
        <f>TAB_!J4363</f>
        <v>0</v>
      </c>
      <c r="L3032" s="42">
        <f>TAB_!K4363</f>
        <v>0</v>
      </c>
      <c r="M3032" s="136">
        <f>TAB_!L4363</f>
        <v>0</v>
      </c>
      <c r="N3032" s="42">
        <f>TAB_!M4363</f>
        <v>40</v>
      </c>
    </row>
    <row r="3033" spans="2:14">
      <c r="B3033" s="142" t="str">
        <f>TAB_!A4364</f>
        <v>NS/NA</v>
      </c>
      <c r="C3033" s="136">
        <f>TAB_!B4364</f>
        <v>0</v>
      </c>
      <c r="D3033" s="42">
        <f>TAB_!C4364</f>
        <v>0</v>
      </c>
      <c r="E3033" s="41">
        <f>TAB_!D4364</f>
        <v>0</v>
      </c>
      <c r="F3033" s="42">
        <f>TAB_!E4364</f>
        <v>0</v>
      </c>
      <c r="G3033" s="41">
        <f>TAB_!F4364</f>
        <v>0</v>
      </c>
      <c r="H3033" s="42">
        <f>TAB_!G4364</f>
        <v>0</v>
      </c>
      <c r="I3033" s="41">
        <f>TAB_!H4364</f>
        <v>0</v>
      </c>
      <c r="J3033" s="42">
        <f>TAB_!I4364</f>
        <v>0</v>
      </c>
      <c r="K3033" s="41">
        <f>TAB_!J4364</f>
        <v>0</v>
      </c>
      <c r="L3033" s="42">
        <f>TAB_!K4364</f>
        <v>0</v>
      </c>
      <c r="M3033" s="136">
        <f>TAB_!L4364</f>
        <v>0</v>
      </c>
      <c r="N3033" s="42">
        <f>TAB_!M4364</f>
        <v>0</v>
      </c>
    </row>
    <row r="3034" spans="2:14">
      <c r="B3034" s="142" t="str">
        <f>TAB_!A4365</f>
        <v>Total</v>
      </c>
      <c r="C3034" s="136">
        <f>TAB_!B4365</f>
        <v>0</v>
      </c>
      <c r="D3034" s="42">
        <f>TAB_!C4365</f>
        <v>0</v>
      </c>
      <c r="E3034" s="41">
        <f>TAB_!D4365</f>
        <v>0</v>
      </c>
      <c r="F3034" s="42">
        <f>TAB_!E4365</f>
        <v>100</v>
      </c>
      <c r="G3034" s="41">
        <f>TAB_!F4365</f>
        <v>0</v>
      </c>
      <c r="H3034" s="42">
        <f>TAB_!G4365</f>
        <v>0</v>
      </c>
      <c r="I3034" s="41">
        <f>TAB_!H4365</f>
        <v>0</v>
      </c>
      <c r="J3034" s="42">
        <f>TAB_!I4365</f>
        <v>100</v>
      </c>
      <c r="K3034" s="41">
        <f>TAB_!J4365</f>
        <v>0</v>
      </c>
      <c r="L3034" s="42">
        <f>TAB_!K4365</f>
        <v>0</v>
      </c>
      <c r="M3034" s="136">
        <f>TAB_!L4365</f>
        <v>0</v>
      </c>
      <c r="N3034" s="42">
        <f>TAB_!M4365</f>
        <v>100</v>
      </c>
    </row>
    <row r="3035" spans="2:14">
      <c r="B3035" s="143" t="str">
        <f>TAB_!A4366</f>
        <v>Numero de entrevistados</v>
      </c>
      <c r="C3035" s="137">
        <f>TAB_!B4366</f>
        <v>0</v>
      </c>
      <c r="D3035" s="44">
        <f>TAB_!C4366</f>
        <v>0</v>
      </c>
      <c r="E3035" s="43">
        <f>TAB_!D4366</f>
        <v>0</v>
      </c>
      <c r="F3035" s="44">
        <f>TAB_!E4366</f>
        <v>6</v>
      </c>
      <c r="G3035" s="43">
        <f>TAB_!F4366</f>
        <v>0</v>
      </c>
      <c r="H3035" s="44">
        <f>TAB_!G4366</f>
        <v>0</v>
      </c>
      <c r="I3035" s="43">
        <f>TAB_!H4366</f>
        <v>0</v>
      </c>
      <c r="J3035" s="44">
        <f>TAB_!I4366</f>
        <v>4</v>
      </c>
      <c r="K3035" s="43">
        <f>TAB_!J4366</f>
        <v>0</v>
      </c>
      <c r="L3035" s="44">
        <f>TAB_!K4366</f>
        <v>0</v>
      </c>
      <c r="M3035" s="137">
        <f>TAB_!L4366</f>
        <v>0</v>
      </c>
      <c r="N3035" s="44">
        <f>TAB_!M4366</f>
        <v>10</v>
      </c>
    </row>
    <row r="3036" spans="2:14">
      <c r="B3036" s="161" t="str">
        <f>TAB_!A4367</f>
        <v>TOP TWO BOX</v>
      </c>
      <c r="C3036" s="138">
        <f>TAB_!B4367</f>
        <v>0</v>
      </c>
      <c r="D3036" s="36">
        <f>TAB_!C4367</f>
        <v>0</v>
      </c>
      <c r="E3036" s="35">
        <f>TAB_!D4367</f>
        <v>0</v>
      </c>
      <c r="F3036" s="36">
        <f>TAB_!E4367</f>
        <v>83.3</v>
      </c>
      <c r="G3036" s="35">
        <f>TAB_!F4367</f>
        <v>0</v>
      </c>
      <c r="H3036" s="36">
        <f>TAB_!G4367</f>
        <v>0</v>
      </c>
      <c r="I3036" s="35">
        <f>TAB_!H4367</f>
        <v>0</v>
      </c>
      <c r="J3036" s="36">
        <f>TAB_!I4367</f>
        <v>100</v>
      </c>
      <c r="K3036" s="35">
        <f>TAB_!J4367</f>
        <v>0</v>
      </c>
      <c r="L3036" s="36">
        <f>TAB_!K4367</f>
        <v>0</v>
      </c>
      <c r="M3036" s="138">
        <f>TAB_!L4367</f>
        <v>0</v>
      </c>
      <c r="N3036" s="36">
        <f>TAB_!M4367</f>
        <v>90</v>
      </c>
    </row>
    <row r="3037" spans="2:14">
      <c r="B3037" s="142" t="str">
        <f>TAB_!A4368</f>
        <v>BOTTOM TWO BOX</v>
      </c>
      <c r="C3037" s="136">
        <f>TAB_!B4368</f>
        <v>0</v>
      </c>
      <c r="D3037" s="42">
        <f>TAB_!C4368</f>
        <v>0</v>
      </c>
      <c r="E3037" s="41">
        <f>TAB_!D4368</f>
        <v>0</v>
      </c>
      <c r="F3037" s="42">
        <f>TAB_!E4368</f>
        <v>0</v>
      </c>
      <c r="G3037" s="41">
        <f>TAB_!F4368</f>
        <v>0</v>
      </c>
      <c r="H3037" s="42">
        <f>TAB_!G4368</f>
        <v>0</v>
      </c>
      <c r="I3037" s="41">
        <f>TAB_!H4368</f>
        <v>0</v>
      </c>
      <c r="J3037" s="42">
        <f>TAB_!I4368</f>
        <v>0</v>
      </c>
      <c r="K3037" s="41">
        <f>TAB_!J4368</f>
        <v>0</v>
      </c>
      <c r="L3037" s="42">
        <f>TAB_!K4368</f>
        <v>0</v>
      </c>
      <c r="M3037" s="136">
        <f>TAB_!L4368</f>
        <v>0</v>
      </c>
      <c r="N3037" s="42">
        <f>TAB_!M4368</f>
        <v>0</v>
      </c>
    </row>
    <row r="3038" spans="2:14">
      <c r="B3038" s="161" t="str">
        <f>TAB_!A4369</f>
        <v>Media Escala de 1 a 5</v>
      </c>
      <c r="C3038" s="139">
        <f>TAB_!B4369</f>
        <v>0</v>
      </c>
      <c r="D3038" s="38">
        <f>TAB_!C4369</f>
        <v>0</v>
      </c>
      <c r="E3038" s="37">
        <f>TAB_!D4369</f>
        <v>0</v>
      </c>
      <c r="F3038" s="38">
        <f>TAB_!E4369</f>
        <v>4</v>
      </c>
      <c r="G3038" s="37">
        <f>TAB_!F4369</f>
        <v>0</v>
      </c>
      <c r="H3038" s="38">
        <f>TAB_!G4369</f>
        <v>0</v>
      </c>
      <c r="I3038" s="37">
        <f>TAB_!H4369</f>
        <v>0</v>
      </c>
      <c r="J3038" s="38">
        <f>TAB_!I4369</f>
        <v>4.8</v>
      </c>
      <c r="K3038" s="37">
        <f>TAB_!J4369</f>
        <v>0</v>
      </c>
      <c r="L3038" s="38">
        <f>TAB_!K4369</f>
        <v>0</v>
      </c>
      <c r="M3038" s="139">
        <f>TAB_!L4369</f>
        <v>0</v>
      </c>
      <c r="N3038" s="38">
        <f>TAB_!M4369</f>
        <v>4.3</v>
      </c>
    </row>
    <row r="3039" spans="2:14" ht="15" thickBot="1">
      <c r="B3039" s="162" t="str">
        <f>TAB_!A4370</f>
        <v>Índice Escala de 1 a 100</v>
      </c>
      <c r="C3039" s="140">
        <f>TAB_!B4370</f>
        <v>0</v>
      </c>
      <c r="D3039" s="46">
        <f>TAB_!C4370</f>
        <v>0</v>
      </c>
      <c r="E3039" s="45">
        <f>TAB_!D4370</f>
        <v>0</v>
      </c>
      <c r="F3039" s="46">
        <f>TAB_!E4370</f>
        <v>75</v>
      </c>
      <c r="G3039" s="45">
        <f>TAB_!F4370</f>
        <v>0</v>
      </c>
      <c r="H3039" s="46">
        <f>TAB_!G4370</f>
        <v>0</v>
      </c>
      <c r="I3039" s="45">
        <f>TAB_!H4370</f>
        <v>0</v>
      </c>
      <c r="J3039" s="46">
        <f>TAB_!I4370</f>
        <v>93.8</v>
      </c>
      <c r="K3039" s="45">
        <f>TAB_!J4370</f>
        <v>0</v>
      </c>
      <c r="L3039" s="46">
        <f>TAB_!K4370</f>
        <v>0</v>
      </c>
      <c r="M3039" s="140">
        <f>TAB_!L4370</f>
        <v>0</v>
      </c>
      <c r="N3039" s="46">
        <f>TAB_!M4370</f>
        <v>82.5</v>
      </c>
    </row>
    <row r="3040" spans="2:14">
      <c r="C3040" s="33"/>
      <c r="D3040" s="33"/>
      <c r="E3040" s="33"/>
      <c r="F3040" s="33"/>
      <c r="G3040" s="33"/>
      <c r="H3040" s="33"/>
      <c r="I3040" s="33"/>
      <c r="J3040" s="33"/>
      <c r="K3040" s="33"/>
      <c r="L3040" s="33"/>
      <c r="M3040" s="33"/>
      <c r="N3040" s="33"/>
    </row>
    <row r="3041" spans="3:14">
      <c r="C3041" s="33"/>
      <c r="D3041" s="33"/>
      <c r="E3041" s="33"/>
      <c r="F3041" s="33"/>
      <c r="G3041" s="33"/>
      <c r="H3041" s="33"/>
      <c r="I3041" s="33"/>
      <c r="J3041" s="33"/>
      <c r="K3041" s="33"/>
      <c r="L3041" s="33"/>
      <c r="M3041" s="33"/>
      <c r="N3041" s="33"/>
    </row>
    <row r="3042" spans="3:14">
      <c r="C3042" s="33"/>
      <c r="D3042" s="33"/>
      <c r="E3042" s="33"/>
      <c r="F3042" s="33"/>
      <c r="G3042" s="33"/>
      <c r="H3042" s="33"/>
      <c r="I3042" s="33"/>
      <c r="J3042" s="33"/>
      <c r="K3042" s="33"/>
      <c r="L3042" s="33"/>
      <c r="M3042" s="33"/>
      <c r="N3042" s="33"/>
    </row>
    <row r="3043" spans="3:14">
      <c r="C3043" s="33"/>
      <c r="D3043" s="33"/>
      <c r="E3043" s="33"/>
      <c r="F3043" s="33"/>
      <c r="G3043" s="33"/>
      <c r="H3043" s="33"/>
      <c r="I3043" s="33"/>
      <c r="J3043" s="33"/>
      <c r="K3043" s="33"/>
      <c r="L3043" s="33"/>
      <c r="M3043" s="33"/>
      <c r="N3043" s="33"/>
    </row>
    <row r="3044" spans="3:14">
      <c r="C3044" s="33"/>
      <c r="D3044" s="33"/>
      <c r="E3044" s="33"/>
      <c r="F3044" s="33"/>
      <c r="G3044" s="33"/>
      <c r="H3044" s="33"/>
      <c r="I3044" s="33"/>
      <c r="J3044" s="33"/>
      <c r="K3044" s="33"/>
      <c r="L3044" s="33"/>
      <c r="M3044" s="33"/>
      <c r="N3044" s="33"/>
    </row>
    <row r="3045" spans="3:14">
      <c r="C3045" s="33"/>
      <c r="D3045" s="33"/>
      <c r="E3045" s="33"/>
      <c r="F3045" s="33"/>
      <c r="G3045" s="33"/>
      <c r="H3045" s="33"/>
      <c r="I3045" s="33"/>
      <c r="J3045" s="33"/>
      <c r="K3045" s="33"/>
      <c r="L3045" s="33"/>
      <c r="M3045" s="33"/>
      <c r="N3045" s="33"/>
    </row>
    <row r="3046" spans="3:14">
      <c r="C3046" s="33"/>
      <c r="D3046" s="33"/>
      <c r="E3046" s="33"/>
      <c r="F3046" s="33"/>
      <c r="G3046" s="33"/>
      <c r="H3046" s="33"/>
      <c r="I3046" s="33"/>
      <c r="J3046" s="33"/>
      <c r="K3046" s="33"/>
      <c r="L3046" s="33"/>
      <c r="M3046" s="33"/>
      <c r="N3046" s="33"/>
    </row>
    <row r="3047" spans="3:14">
      <c r="C3047" s="33"/>
      <c r="D3047" s="33"/>
      <c r="E3047" s="33"/>
      <c r="F3047" s="33"/>
      <c r="G3047" s="33"/>
      <c r="H3047" s="33"/>
      <c r="I3047" s="33"/>
      <c r="J3047" s="33"/>
      <c r="K3047" s="33"/>
      <c r="L3047" s="33"/>
      <c r="M3047" s="33"/>
      <c r="N3047" s="33"/>
    </row>
    <row r="3048" spans="3:14">
      <c r="C3048" s="33"/>
      <c r="D3048" s="33"/>
      <c r="E3048" s="33"/>
      <c r="F3048" s="33"/>
      <c r="G3048" s="33"/>
      <c r="H3048" s="33"/>
      <c r="I3048" s="33"/>
      <c r="J3048" s="33"/>
      <c r="K3048" s="33"/>
      <c r="L3048" s="33"/>
      <c r="M3048" s="33"/>
      <c r="N3048" s="33"/>
    </row>
    <row r="3049" spans="3:14">
      <c r="C3049" s="33"/>
      <c r="D3049" s="33"/>
      <c r="E3049" s="33"/>
      <c r="F3049" s="33"/>
      <c r="G3049" s="33"/>
      <c r="H3049" s="33"/>
      <c r="I3049" s="33"/>
      <c r="J3049" s="33"/>
      <c r="K3049" s="33"/>
      <c r="L3049" s="33"/>
      <c r="M3049" s="33"/>
      <c r="N3049" s="33"/>
    </row>
    <row r="3050" spans="3:14">
      <c r="C3050" s="33"/>
      <c r="D3050" s="33"/>
      <c r="E3050" s="33"/>
      <c r="F3050" s="33"/>
      <c r="G3050" s="33"/>
      <c r="H3050" s="33"/>
      <c r="I3050" s="33"/>
      <c r="J3050" s="33"/>
      <c r="K3050" s="33"/>
      <c r="L3050" s="33"/>
      <c r="M3050" s="33"/>
      <c r="N3050" s="33"/>
    </row>
    <row r="3051" spans="3:14">
      <c r="C3051" s="33"/>
      <c r="D3051" s="33"/>
      <c r="E3051" s="33"/>
      <c r="F3051" s="33"/>
      <c r="G3051" s="33"/>
      <c r="H3051" s="33"/>
      <c r="I3051" s="33"/>
      <c r="J3051" s="33"/>
      <c r="K3051" s="33"/>
      <c r="L3051" s="33"/>
      <c r="M3051" s="33"/>
      <c r="N3051" s="33"/>
    </row>
    <row r="3052" spans="3:14">
      <c r="C3052" s="33"/>
      <c r="D3052" s="33"/>
      <c r="E3052" s="33"/>
      <c r="F3052" s="33"/>
      <c r="G3052" s="33"/>
      <c r="H3052" s="33"/>
      <c r="I3052" s="33"/>
      <c r="J3052" s="33"/>
      <c r="K3052" s="33"/>
      <c r="L3052" s="33"/>
      <c r="M3052" s="33"/>
      <c r="N3052" s="33"/>
    </row>
    <row r="3053" spans="3:14">
      <c r="C3053" s="33"/>
      <c r="D3053" s="33"/>
      <c r="E3053" s="33"/>
      <c r="F3053" s="33"/>
      <c r="G3053" s="33"/>
      <c r="H3053" s="33"/>
      <c r="I3053" s="33"/>
      <c r="J3053" s="33"/>
      <c r="K3053" s="33"/>
      <c r="L3053" s="33"/>
      <c r="M3053" s="33"/>
      <c r="N3053" s="33"/>
    </row>
    <row r="3054" spans="3:14">
      <c r="C3054" s="33"/>
      <c r="D3054" s="33"/>
      <c r="E3054" s="33"/>
      <c r="F3054" s="33"/>
      <c r="G3054" s="33"/>
      <c r="H3054" s="33"/>
      <c r="I3054" s="33"/>
      <c r="J3054" s="33"/>
      <c r="K3054" s="33"/>
      <c r="L3054" s="33"/>
      <c r="M3054" s="33"/>
      <c r="N3054" s="33"/>
    </row>
    <row r="3055" spans="3:14">
      <c r="C3055" s="33"/>
      <c r="D3055" s="33"/>
      <c r="E3055" s="33"/>
      <c r="F3055" s="33"/>
      <c r="G3055" s="33"/>
      <c r="H3055" s="33"/>
      <c r="I3055" s="33"/>
      <c r="J3055" s="33"/>
      <c r="K3055" s="33"/>
      <c r="L3055" s="33"/>
      <c r="M3055" s="33"/>
      <c r="N3055" s="33"/>
    </row>
    <row r="3056" spans="3:14">
      <c r="C3056" s="33"/>
      <c r="D3056" s="33"/>
      <c r="E3056" s="33"/>
      <c r="F3056" s="33"/>
      <c r="G3056" s="33"/>
      <c r="H3056" s="33"/>
      <c r="I3056" s="33"/>
      <c r="J3056" s="33"/>
      <c r="K3056" s="33"/>
      <c r="L3056" s="33"/>
      <c r="M3056" s="33"/>
      <c r="N3056" s="33"/>
    </row>
    <row r="3057" spans="3:14">
      <c r="C3057" s="33"/>
      <c r="D3057" s="33"/>
      <c r="E3057" s="33"/>
      <c r="F3057" s="33"/>
      <c r="G3057" s="33"/>
      <c r="H3057" s="33"/>
      <c r="I3057" s="33"/>
      <c r="J3057" s="33"/>
      <c r="K3057" s="33"/>
      <c r="L3057" s="33"/>
      <c r="M3057" s="33"/>
      <c r="N3057" s="33"/>
    </row>
    <row r="3058" spans="3:14">
      <c r="C3058" s="33"/>
      <c r="D3058" s="33"/>
      <c r="E3058" s="33"/>
      <c r="F3058" s="33"/>
      <c r="G3058" s="33"/>
      <c r="H3058" s="33"/>
      <c r="I3058" s="33"/>
      <c r="J3058" s="33"/>
      <c r="K3058" s="33"/>
      <c r="L3058" s="33"/>
      <c r="M3058" s="33"/>
      <c r="N3058" s="33"/>
    </row>
    <row r="3059" spans="3:14">
      <c r="C3059" s="33"/>
      <c r="D3059" s="33"/>
      <c r="E3059" s="33"/>
      <c r="F3059" s="33"/>
      <c r="G3059" s="33"/>
      <c r="H3059" s="33"/>
      <c r="I3059" s="33"/>
      <c r="J3059" s="33"/>
      <c r="K3059" s="33"/>
      <c r="L3059" s="33"/>
      <c r="M3059" s="33"/>
      <c r="N3059" s="33"/>
    </row>
    <row r="3060" spans="3:14">
      <c r="C3060" s="33"/>
      <c r="D3060" s="33"/>
      <c r="E3060" s="33"/>
      <c r="F3060" s="33"/>
      <c r="G3060" s="33"/>
      <c r="H3060" s="33"/>
      <c r="I3060" s="33"/>
      <c r="J3060" s="33"/>
      <c r="K3060" s="33"/>
      <c r="L3060" s="33"/>
      <c r="M3060" s="33"/>
      <c r="N3060" s="33"/>
    </row>
    <row r="3061" spans="3:14">
      <c r="C3061" s="33"/>
      <c r="D3061" s="33"/>
      <c r="E3061" s="33"/>
      <c r="F3061" s="33"/>
      <c r="G3061" s="33"/>
      <c r="H3061" s="33"/>
      <c r="I3061" s="33"/>
      <c r="J3061" s="33"/>
      <c r="K3061" s="33"/>
      <c r="L3061" s="33"/>
      <c r="M3061" s="33"/>
      <c r="N3061" s="33"/>
    </row>
    <row r="3062" spans="3:14">
      <c r="C3062" s="33"/>
      <c r="D3062" s="33"/>
      <c r="E3062" s="33"/>
      <c r="F3062" s="33"/>
      <c r="G3062" s="33"/>
      <c r="H3062" s="33"/>
      <c r="I3062" s="33"/>
      <c r="J3062" s="33"/>
      <c r="K3062" s="33"/>
      <c r="L3062" s="33"/>
      <c r="M3062" s="33"/>
      <c r="N3062" s="33"/>
    </row>
    <row r="3063" spans="3:14">
      <c r="C3063" s="33"/>
      <c r="D3063" s="33"/>
      <c r="E3063" s="33"/>
      <c r="F3063" s="33"/>
      <c r="G3063" s="33"/>
      <c r="H3063" s="33"/>
      <c r="I3063" s="33"/>
      <c r="J3063" s="33"/>
      <c r="K3063" s="33"/>
      <c r="L3063" s="33"/>
      <c r="M3063" s="33"/>
      <c r="N3063" s="33"/>
    </row>
    <row r="3064" spans="3:14">
      <c r="C3064" s="33"/>
      <c r="D3064" s="33"/>
      <c r="E3064" s="33"/>
      <c r="F3064" s="33"/>
      <c r="G3064" s="33"/>
      <c r="H3064" s="33"/>
      <c r="I3064" s="33"/>
      <c r="J3064" s="33"/>
      <c r="K3064" s="33"/>
      <c r="L3064" s="33"/>
      <c r="M3064" s="33"/>
      <c r="N3064" s="33"/>
    </row>
    <row r="3065" spans="3:14">
      <c r="C3065" s="33"/>
      <c r="D3065" s="33"/>
      <c r="E3065" s="33"/>
      <c r="F3065" s="33"/>
      <c r="G3065" s="33"/>
      <c r="H3065" s="33"/>
      <c r="I3065" s="33"/>
      <c r="J3065" s="33"/>
      <c r="K3065" s="33"/>
      <c r="L3065" s="33"/>
      <c r="M3065" s="33"/>
      <c r="N3065" s="33"/>
    </row>
    <row r="3066" spans="3:14">
      <c r="C3066" s="33"/>
      <c r="D3066" s="33"/>
      <c r="E3066" s="33"/>
      <c r="F3066" s="33"/>
      <c r="G3066" s="33"/>
      <c r="H3066" s="33"/>
      <c r="I3066" s="33"/>
      <c r="J3066" s="33"/>
      <c r="K3066" s="33"/>
      <c r="L3066" s="33"/>
      <c r="M3066" s="33"/>
      <c r="N3066" s="33"/>
    </row>
    <row r="3067" spans="3:14">
      <c r="C3067" s="33"/>
      <c r="D3067" s="33"/>
      <c r="E3067" s="33"/>
      <c r="F3067" s="33"/>
      <c r="G3067" s="33"/>
      <c r="H3067" s="33"/>
      <c r="I3067" s="33"/>
      <c r="J3067" s="33"/>
      <c r="K3067" s="33"/>
      <c r="L3067" s="33"/>
      <c r="M3067" s="33"/>
      <c r="N3067" s="33"/>
    </row>
    <row r="3068" spans="3:14">
      <c r="C3068" s="33"/>
      <c r="D3068" s="33"/>
      <c r="E3068" s="33"/>
      <c r="F3068" s="33"/>
      <c r="G3068" s="33"/>
      <c r="H3068" s="33"/>
      <c r="I3068" s="33"/>
      <c r="J3068" s="33"/>
      <c r="K3068" s="33"/>
      <c r="L3068" s="33"/>
      <c r="M3068" s="33"/>
      <c r="N3068" s="33"/>
    </row>
    <row r="3069" spans="3:14">
      <c r="C3069" s="33"/>
      <c r="D3069" s="33"/>
      <c r="E3069" s="33"/>
      <c r="F3069" s="33"/>
      <c r="G3069" s="33"/>
      <c r="H3069" s="33"/>
      <c r="I3069" s="33"/>
      <c r="J3069" s="33"/>
      <c r="K3069" s="33"/>
      <c r="L3069" s="33"/>
      <c r="M3069" s="33"/>
      <c r="N3069" s="33"/>
    </row>
    <row r="3070" spans="3:14">
      <c r="C3070" s="33"/>
      <c r="D3070" s="33"/>
      <c r="E3070" s="33"/>
      <c r="F3070" s="33"/>
      <c r="G3070" s="33"/>
      <c r="H3070" s="33"/>
      <c r="I3070" s="33"/>
      <c r="J3070" s="33"/>
      <c r="K3070" s="33"/>
      <c r="L3070" s="33"/>
      <c r="M3070" s="33"/>
      <c r="N3070" s="33"/>
    </row>
    <row r="3071" spans="3:14">
      <c r="C3071" s="33"/>
      <c r="D3071" s="33"/>
      <c r="E3071" s="33"/>
      <c r="F3071" s="33"/>
      <c r="G3071" s="33"/>
      <c r="H3071" s="33"/>
      <c r="I3071" s="33"/>
      <c r="J3071" s="33"/>
      <c r="K3071" s="33"/>
      <c r="L3071" s="33"/>
      <c r="M3071" s="33"/>
      <c r="N3071" s="33"/>
    </row>
    <row r="3072" spans="3:14">
      <c r="C3072" s="33"/>
      <c r="D3072" s="33"/>
      <c r="E3072" s="33"/>
      <c r="F3072" s="33"/>
      <c r="G3072" s="33"/>
      <c r="H3072" s="33"/>
      <c r="I3072" s="33"/>
      <c r="J3072" s="33"/>
      <c r="K3072" s="33"/>
      <c r="L3072" s="33"/>
      <c r="M3072" s="33"/>
      <c r="N3072" s="33"/>
    </row>
    <row r="3073" spans="3:14">
      <c r="C3073" s="33"/>
      <c r="D3073" s="33"/>
      <c r="E3073" s="33"/>
      <c r="F3073" s="33"/>
      <c r="G3073" s="33"/>
      <c r="H3073" s="33"/>
      <c r="I3073" s="33"/>
      <c r="J3073" s="33"/>
      <c r="K3073" s="33"/>
      <c r="L3073" s="33"/>
      <c r="M3073" s="33"/>
      <c r="N3073" s="33"/>
    </row>
    <row r="3074" spans="3:14">
      <c r="C3074" s="33"/>
      <c r="D3074" s="33"/>
      <c r="E3074" s="33"/>
      <c r="F3074" s="33"/>
      <c r="G3074" s="33"/>
      <c r="H3074" s="33"/>
      <c r="I3074" s="33"/>
      <c r="J3074" s="33"/>
      <c r="K3074" s="33"/>
      <c r="L3074" s="33"/>
      <c r="M3074" s="33"/>
      <c r="N3074" s="33"/>
    </row>
    <row r="3075" spans="3:14">
      <c r="C3075" s="33"/>
      <c r="D3075" s="33"/>
      <c r="E3075" s="33"/>
      <c r="F3075" s="33"/>
      <c r="G3075" s="33"/>
      <c r="H3075" s="33"/>
      <c r="I3075" s="33"/>
      <c r="J3075" s="33"/>
      <c r="K3075" s="33"/>
      <c r="L3075" s="33"/>
      <c r="M3075" s="33"/>
      <c r="N3075" s="33"/>
    </row>
    <row r="3076" spans="3:14">
      <c r="C3076" s="33"/>
      <c r="D3076" s="33"/>
      <c r="E3076" s="33"/>
      <c r="F3076" s="33"/>
      <c r="G3076" s="33"/>
      <c r="H3076" s="33"/>
      <c r="I3076" s="33"/>
      <c r="J3076" s="33"/>
      <c r="K3076" s="33"/>
      <c r="L3076" s="33"/>
      <c r="M3076" s="33"/>
      <c r="N3076" s="33"/>
    </row>
    <row r="3077" spans="3:14">
      <c r="C3077" s="33"/>
      <c r="D3077" s="33"/>
      <c r="E3077" s="33"/>
      <c r="F3077" s="33"/>
      <c r="G3077" s="33"/>
      <c r="H3077" s="33"/>
      <c r="I3077" s="33"/>
      <c r="J3077" s="33"/>
      <c r="K3077" s="33"/>
      <c r="L3077" s="33"/>
      <c r="M3077" s="33"/>
      <c r="N3077" s="33"/>
    </row>
    <row r="3078" spans="3:14">
      <c r="C3078" s="33"/>
      <c r="D3078" s="33"/>
      <c r="E3078" s="33"/>
      <c r="F3078" s="33"/>
      <c r="G3078" s="33"/>
      <c r="H3078" s="33"/>
      <c r="I3078" s="33"/>
      <c r="J3078" s="33"/>
      <c r="K3078" s="33"/>
      <c r="L3078" s="33"/>
      <c r="M3078" s="33"/>
      <c r="N3078" s="33"/>
    </row>
    <row r="3079" spans="3:14">
      <c r="C3079" s="33"/>
      <c r="D3079" s="33"/>
      <c r="E3079" s="33"/>
      <c r="F3079" s="33"/>
      <c r="G3079" s="33"/>
      <c r="H3079" s="33"/>
      <c r="I3079" s="33"/>
      <c r="J3079" s="33"/>
      <c r="K3079" s="33"/>
      <c r="L3079" s="33"/>
      <c r="M3079" s="33"/>
      <c r="N3079" s="33"/>
    </row>
    <row r="3080" spans="3:14">
      <c r="C3080" s="33"/>
      <c r="D3080" s="33"/>
      <c r="E3080" s="33"/>
      <c r="F3080" s="33"/>
      <c r="G3080" s="33"/>
      <c r="H3080" s="33"/>
      <c r="I3080" s="33"/>
      <c r="J3080" s="33"/>
      <c r="K3080" s="33"/>
      <c r="L3080" s="33"/>
      <c r="M3080" s="33"/>
      <c r="N3080" s="33"/>
    </row>
    <row r="3081" spans="3:14">
      <c r="C3081" s="33"/>
      <c r="D3081" s="33"/>
      <c r="E3081" s="33"/>
      <c r="F3081" s="33"/>
      <c r="G3081" s="33"/>
      <c r="H3081" s="33"/>
      <c r="I3081" s="33"/>
      <c r="J3081" s="33"/>
      <c r="K3081" s="33"/>
      <c r="L3081" s="33"/>
      <c r="M3081" s="33"/>
      <c r="N3081" s="33"/>
    </row>
    <row r="3082" spans="3:14">
      <c r="C3082" s="33"/>
      <c r="D3082" s="33"/>
      <c r="E3082" s="33"/>
      <c r="F3082" s="33"/>
      <c r="G3082" s="33"/>
      <c r="H3082" s="33"/>
      <c r="I3082" s="33"/>
      <c r="J3082" s="33"/>
      <c r="K3082" s="33"/>
      <c r="L3082" s="33"/>
      <c r="M3082" s="33"/>
      <c r="N3082" s="33"/>
    </row>
    <row r="3083" spans="3:14">
      <c r="C3083" s="33"/>
      <c r="D3083" s="33"/>
      <c r="E3083" s="33"/>
      <c r="F3083" s="33"/>
      <c r="G3083" s="33"/>
      <c r="H3083" s="33"/>
      <c r="I3083" s="33"/>
      <c r="J3083" s="33"/>
      <c r="K3083" s="33"/>
      <c r="L3083" s="33"/>
      <c r="M3083" s="33"/>
      <c r="N3083" s="33"/>
    </row>
    <row r="3084" spans="3:14">
      <c r="C3084" s="33"/>
      <c r="D3084" s="33"/>
      <c r="E3084" s="33"/>
      <c r="F3084" s="33"/>
      <c r="G3084" s="33"/>
      <c r="H3084" s="33"/>
      <c r="I3084" s="33"/>
      <c r="J3084" s="33"/>
      <c r="K3084" s="33"/>
      <c r="L3084" s="33"/>
      <c r="M3084" s="33"/>
      <c r="N3084" s="33"/>
    </row>
  </sheetData>
  <mergeCells count="19">
    <mergeCell ref="A2958:A2991"/>
    <mergeCell ref="A42:A73"/>
    <mergeCell ref="A204:A236"/>
    <mergeCell ref="A500:A540"/>
    <mergeCell ref="A919:A952"/>
    <mergeCell ref="A1422:A1457"/>
    <mergeCell ref="A1476:A1509"/>
    <mergeCell ref="A1704:A1735"/>
    <mergeCell ref="A2024:A2055"/>
    <mergeCell ref="A2150:A2183"/>
    <mergeCell ref="A2456:A2489"/>
    <mergeCell ref="I2:J2"/>
    <mergeCell ref="K2:L2"/>
    <mergeCell ref="C1:N1"/>
    <mergeCell ref="B1:B3"/>
    <mergeCell ref="C2:D2"/>
    <mergeCell ref="E2:F2"/>
    <mergeCell ref="G2:H2"/>
    <mergeCell ref="M2:N2"/>
  </mergeCells>
  <conditionalFormatting sqref="C21:N21">
    <cfRule type="expression" dxfId="6237" priority="6239">
      <formula>C19=0</formula>
    </cfRule>
    <cfRule type="expression" dxfId="6236" priority="6240">
      <formula>AND(C21&lt;40,C19&gt;0)</formula>
    </cfRule>
    <cfRule type="expression" dxfId="6235" priority="6241">
      <formula>AND(C21&gt;=40,C21&lt;60)</formula>
    </cfRule>
    <cfRule type="expression" dxfId="6234" priority="6242">
      <formula>AND(C21&gt;=60,C21&lt;80)</formula>
    </cfRule>
    <cfRule type="expression" dxfId="6233" priority="6243">
      <formula>AND(C21&gt;=80,C21&lt;95)</formula>
    </cfRule>
    <cfRule type="expression" dxfId="6232" priority="6244">
      <formula>C21&gt;=95</formula>
    </cfRule>
  </conditionalFormatting>
  <conditionalFormatting sqref="C36:N36">
    <cfRule type="expression" dxfId="6231" priority="6233">
      <formula>C34=0</formula>
    </cfRule>
    <cfRule type="expression" dxfId="6230" priority="6234">
      <formula>AND(C36&lt;40,C34&gt;0)</formula>
    </cfRule>
    <cfRule type="expression" dxfId="6229" priority="6235">
      <formula>AND(C36&gt;=40,C36&lt;60)</formula>
    </cfRule>
    <cfRule type="expression" dxfId="6228" priority="6236">
      <formula>AND(C36&gt;=60,C36&lt;80)</formula>
    </cfRule>
    <cfRule type="expression" dxfId="6227" priority="6237">
      <formula>AND(C36&gt;=80,C36&lt;95)</formula>
    </cfRule>
    <cfRule type="expression" dxfId="6226" priority="6238">
      <formula>C36&gt;=95</formula>
    </cfRule>
  </conditionalFormatting>
  <conditionalFormatting sqref="C145:N145">
    <cfRule type="expression" dxfId="6225" priority="6227">
      <formula>C143=0</formula>
    </cfRule>
    <cfRule type="expression" dxfId="6224" priority="6228">
      <formula>AND(C145&lt;40,C143&gt;0)</formula>
    </cfRule>
    <cfRule type="expression" dxfId="6223" priority="6229">
      <formula>AND(C145&gt;=40,C145&lt;60)</formula>
    </cfRule>
    <cfRule type="expression" dxfId="6222" priority="6230">
      <formula>AND(C145&gt;=60,C145&lt;80)</formula>
    </cfRule>
    <cfRule type="expression" dxfId="6221" priority="6231">
      <formula>AND(C145&gt;=80,C145&lt;95)</formula>
    </cfRule>
    <cfRule type="expression" dxfId="6220" priority="6232">
      <formula>C145&gt;=95</formula>
    </cfRule>
  </conditionalFormatting>
  <conditionalFormatting sqref="C160:N160">
    <cfRule type="expression" dxfId="6219" priority="6221">
      <formula>C158=0</formula>
    </cfRule>
    <cfRule type="expression" dxfId="6218" priority="6222">
      <formula>AND(C160&lt;40,C158&gt;0)</formula>
    </cfRule>
    <cfRule type="expression" dxfId="6217" priority="6223">
      <formula>AND(C160&gt;=40,C160&lt;60)</formula>
    </cfRule>
    <cfRule type="expression" dxfId="6216" priority="6224">
      <formula>AND(C160&gt;=60,C160&lt;80)</formula>
    </cfRule>
    <cfRule type="expression" dxfId="6215" priority="6225">
      <formula>AND(C160&gt;=80,C160&lt;95)</formula>
    </cfRule>
    <cfRule type="expression" dxfId="6214" priority="6226">
      <formula>C160&gt;=95</formula>
    </cfRule>
  </conditionalFormatting>
  <conditionalFormatting sqref="C183:N183">
    <cfRule type="expression" dxfId="6213" priority="6215">
      <formula>C181=0</formula>
    </cfRule>
    <cfRule type="expression" dxfId="6212" priority="6216">
      <formula>AND(C183&lt;40,C181&gt;0)</formula>
    </cfRule>
    <cfRule type="expression" dxfId="6211" priority="6217">
      <formula>AND(C183&gt;=40,C183&lt;60)</formula>
    </cfRule>
    <cfRule type="expression" dxfId="6210" priority="6218">
      <formula>AND(C183&gt;=60,C183&lt;80)</formula>
    </cfRule>
    <cfRule type="expression" dxfId="6209" priority="6219">
      <formula>AND(C183&gt;=80,C183&lt;95)</formula>
    </cfRule>
    <cfRule type="expression" dxfId="6208" priority="6220">
      <formula>C183&gt;=95</formula>
    </cfRule>
  </conditionalFormatting>
  <conditionalFormatting sqref="C198:N198">
    <cfRule type="expression" dxfId="6207" priority="6209">
      <formula>C196=0</formula>
    </cfRule>
    <cfRule type="expression" dxfId="6206" priority="6210">
      <formula>AND(C198&lt;40,C196&gt;0)</formula>
    </cfRule>
    <cfRule type="expression" dxfId="6205" priority="6211">
      <formula>AND(C198&gt;=40,C198&lt;60)</formula>
    </cfRule>
    <cfRule type="expression" dxfId="6204" priority="6212">
      <formula>AND(C198&gt;=60,C198&lt;80)</formula>
    </cfRule>
    <cfRule type="expression" dxfId="6203" priority="6213">
      <formula>AND(C198&gt;=80,C198&lt;95)</formula>
    </cfRule>
    <cfRule type="expression" dxfId="6202" priority="6214">
      <formula>C198&gt;=95</formula>
    </cfRule>
  </conditionalFormatting>
  <conditionalFormatting sqref="C217:N217">
    <cfRule type="expression" dxfId="6201" priority="6203">
      <formula>C215=0</formula>
    </cfRule>
    <cfRule type="expression" dxfId="6200" priority="6204">
      <formula>AND(C217&lt;40,C215&gt;0)</formula>
    </cfRule>
    <cfRule type="expression" dxfId="6199" priority="6205">
      <formula>AND(C217&gt;=40,C217&lt;60)</formula>
    </cfRule>
    <cfRule type="expression" dxfId="6198" priority="6206">
      <formula>AND(C217&gt;=60,C217&lt;80)</formula>
    </cfRule>
    <cfRule type="expression" dxfId="6197" priority="6207">
      <formula>AND(C217&gt;=80,C217&lt;95)</formula>
    </cfRule>
    <cfRule type="expression" dxfId="6196" priority="6208">
      <formula>C217&gt;=95</formula>
    </cfRule>
  </conditionalFormatting>
  <conditionalFormatting sqref="C233:N233">
    <cfRule type="expression" dxfId="6195" priority="6197">
      <formula>C231=0</formula>
    </cfRule>
    <cfRule type="expression" dxfId="6194" priority="6198">
      <formula>AND(C233&lt;40,C231&gt;0)</formula>
    </cfRule>
    <cfRule type="expression" dxfId="6193" priority="6199">
      <formula>AND(C233&gt;=40,C233&lt;60)</formula>
    </cfRule>
    <cfRule type="expression" dxfId="6192" priority="6200">
      <formula>AND(C233&gt;=60,C233&lt;80)</formula>
    </cfRule>
    <cfRule type="expression" dxfId="6191" priority="6201">
      <formula>AND(C233&gt;=80,C233&lt;95)</formula>
    </cfRule>
    <cfRule type="expression" dxfId="6190" priority="6202">
      <formula>C233&gt;=95</formula>
    </cfRule>
  </conditionalFormatting>
  <conditionalFormatting sqref="C248:N248">
    <cfRule type="expression" dxfId="6189" priority="6191">
      <formula>C246=0</formula>
    </cfRule>
    <cfRule type="expression" dxfId="6188" priority="6192">
      <formula>AND(C248&lt;40,C246&gt;0)</formula>
    </cfRule>
    <cfRule type="expression" dxfId="6187" priority="6193">
      <formula>AND(C248&gt;=40,C248&lt;60)</formula>
    </cfRule>
    <cfRule type="expression" dxfId="6186" priority="6194">
      <formula>AND(C248&gt;=60,C248&lt;80)</formula>
    </cfRule>
    <cfRule type="expression" dxfId="6185" priority="6195">
      <formula>AND(C248&gt;=80,C248&lt;95)</formula>
    </cfRule>
    <cfRule type="expression" dxfId="6184" priority="6196">
      <formula>C248&gt;=95</formula>
    </cfRule>
  </conditionalFormatting>
  <conditionalFormatting sqref="C272:N272">
    <cfRule type="expression" dxfId="6183" priority="6185">
      <formula>C270=0</formula>
    </cfRule>
    <cfRule type="expression" dxfId="6182" priority="6186">
      <formula>AND(C272&lt;40,C270&gt;0)</formula>
    </cfRule>
    <cfRule type="expression" dxfId="6181" priority="6187">
      <formula>AND(C272&gt;=40,C272&lt;60)</formula>
    </cfRule>
    <cfRule type="expression" dxfId="6180" priority="6188">
      <formula>AND(C272&gt;=60,C272&lt;80)</formula>
    </cfRule>
    <cfRule type="expression" dxfId="6179" priority="6189">
      <formula>AND(C272&gt;=80,C272&lt;95)</formula>
    </cfRule>
    <cfRule type="expression" dxfId="6178" priority="6190">
      <formula>C272&gt;=95</formula>
    </cfRule>
  </conditionalFormatting>
  <conditionalFormatting sqref="C288:N288">
    <cfRule type="expression" dxfId="6177" priority="6179">
      <formula>C286=0</formula>
    </cfRule>
    <cfRule type="expression" dxfId="6176" priority="6180">
      <formula>AND(C288&lt;40,C286&gt;0)</formula>
    </cfRule>
    <cfRule type="expression" dxfId="6175" priority="6181">
      <formula>AND(C288&gt;=40,C288&lt;60)</formula>
    </cfRule>
    <cfRule type="expression" dxfId="6174" priority="6182">
      <formula>AND(C288&gt;=60,C288&lt;80)</formula>
    </cfRule>
    <cfRule type="expression" dxfId="6173" priority="6183">
      <formula>AND(C288&gt;=80,C288&lt;95)</formula>
    </cfRule>
    <cfRule type="expression" dxfId="6172" priority="6184">
      <formula>C288&gt;=95</formula>
    </cfRule>
  </conditionalFormatting>
  <conditionalFormatting sqref="C304:N304">
    <cfRule type="expression" dxfId="6171" priority="6173">
      <formula>C302=0</formula>
    </cfRule>
    <cfRule type="expression" dxfId="6170" priority="6174">
      <formula>AND(C304&lt;40,C302&gt;0)</formula>
    </cfRule>
    <cfRule type="expression" dxfId="6169" priority="6175">
      <formula>AND(C304&gt;=40,C304&lt;60)</formula>
    </cfRule>
    <cfRule type="expression" dxfId="6168" priority="6176">
      <formula>AND(C304&gt;=60,C304&lt;80)</formula>
    </cfRule>
    <cfRule type="expression" dxfId="6167" priority="6177">
      <formula>AND(C304&gt;=80,C304&lt;95)</formula>
    </cfRule>
    <cfRule type="expression" dxfId="6166" priority="6178">
      <formula>C304&gt;=95</formula>
    </cfRule>
  </conditionalFormatting>
  <conditionalFormatting sqref="C320:N320">
    <cfRule type="expression" dxfId="6165" priority="6167">
      <formula>C318=0</formula>
    </cfRule>
    <cfRule type="expression" dxfId="6164" priority="6168">
      <formula>AND(C320&lt;40,C318&gt;0)</formula>
    </cfRule>
    <cfRule type="expression" dxfId="6163" priority="6169">
      <formula>AND(C320&gt;=40,C320&lt;60)</formula>
    </cfRule>
    <cfRule type="expression" dxfId="6162" priority="6170">
      <formula>AND(C320&gt;=60,C320&lt;80)</formula>
    </cfRule>
    <cfRule type="expression" dxfId="6161" priority="6171">
      <formula>AND(C320&gt;=80,C320&lt;95)</formula>
    </cfRule>
    <cfRule type="expression" dxfId="6160" priority="6172">
      <formula>C320&gt;=95</formula>
    </cfRule>
  </conditionalFormatting>
  <conditionalFormatting sqref="C336:N336">
    <cfRule type="expression" dxfId="6159" priority="6161">
      <formula>C334=0</formula>
    </cfRule>
    <cfRule type="expression" dxfId="6158" priority="6162">
      <formula>AND(C336&lt;40,C334&gt;0)</formula>
    </cfRule>
    <cfRule type="expression" dxfId="6157" priority="6163">
      <formula>AND(C336&gt;=40,C336&lt;60)</formula>
    </cfRule>
    <cfRule type="expression" dxfId="6156" priority="6164">
      <formula>AND(C336&gt;=60,C336&lt;80)</formula>
    </cfRule>
    <cfRule type="expression" dxfId="6155" priority="6165">
      <formula>AND(C336&gt;=80,C336&lt;95)</formula>
    </cfRule>
    <cfRule type="expression" dxfId="6154" priority="6166">
      <formula>C336&gt;=95</formula>
    </cfRule>
  </conditionalFormatting>
  <conditionalFormatting sqref="C352:N352">
    <cfRule type="expression" dxfId="6153" priority="6155">
      <formula>C350=0</formula>
    </cfRule>
    <cfRule type="expression" dxfId="6152" priority="6156">
      <formula>AND(C352&lt;40,C350&gt;0)</formula>
    </cfRule>
    <cfRule type="expression" dxfId="6151" priority="6157">
      <formula>AND(C352&gt;=40,C352&lt;60)</formula>
    </cfRule>
    <cfRule type="expression" dxfId="6150" priority="6158">
      <formula>AND(C352&gt;=60,C352&lt;80)</formula>
    </cfRule>
    <cfRule type="expression" dxfId="6149" priority="6159">
      <formula>AND(C352&gt;=80,C352&lt;95)</formula>
    </cfRule>
    <cfRule type="expression" dxfId="6148" priority="6160">
      <formula>C352&gt;=95</formula>
    </cfRule>
  </conditionalFormatting>
  <conditionalFormatting sqref="C368:N368">
    <cfRule type="expression" dxfId="6147" priority="6149">
      <formula>C366=0</formula>
    </cfRule>
    <cfRule type="expression" dxfId="6146" priority="6150">
      <formula>AND(C368&lt;40,C366&gt;0)</formula>
    </cfRule>
    <cfRule type="expression" dxfId="6145" priority="6151">
      <formula>AND(C368&gt;=40,C368&lt;60)</formula>
    </cfRule>
    <cfRule type="expression" dxfId="6144" priority="6152">
      <formula>AND(C368&gt;=60,C368&lt;80)</formula>
    </cfRule>
    <cfRule type="expression" dxfId="6143" priority="6153">
      <formula>AND(C368&gt;=80,C368&lt;95)</formula>
    </cfRule>
    <cfRule type="expression" dxfId="6142" priority="6154">
      <formula>C368&gt;=95</formula>
    </cfRule>
  </conditionalFormatting>
  <conditionalFormatting sqref="C384:N384">
    <cfRule type="expression" dxfId="6141" priority="6143">
      <formula>C382=0</formula>
    </cfRule>
    <cfRule type="expression" dxfId="6140" priority="6144">
      <formula>AND(C384&lt;40,C382&gt;0)</formula>
    </cfRule>
    <cfRule type="expression" dxfId="6139" priority="6145">
      <formula>AND(C384&gt;=40,C384&lt;60)</formula>
    </cfRule>
    <cfRule type="expression" dxfId="6138" priority="6146">
      <formula>AND(C384&gt;=60,C384&lt;80)</formula>
    </cfRule>
    <cfRule type="expression" dxfId="6137" priority="6147">
      <formula>AND(C384&gt;=80,C384&lt;95)</formula>
    </cfRule>
    <cfRule type="expression" dxfId="6136" priority="6148">
      <formula>C384&gt;=95</formula>
    </cfRule>
  </conditionalFormatting>
  <conditionalFormatting sqref="C399:N399">
    <cfRule type="expression" dxfId="6135" priority="6137">
      <formula>C397=0</formula>
    </cfRule>
    <cfRule type="expression" dxfId="6134" priority="6138">
      <formula>AND(C399&lt;40,C397&gt;0)</formula>
    </cfRule>
    <cfRule type="expression" dxfId="6133" priority="6139">
      <formula>AND(C399&gt;=40,C399&lt;60)</formula>
    </cfRule>
    <cfRule type="expression" dxfId="6132" priority="6140">
      <formula>AND(C399&gt;=60,C399&lt;80)</formula>
    </cfRule>
    <cfRule type="expression" dxfId="6131" priority="6141">
      <formula>AND(C399&gt;=80,C399&lt;95)</formula>
    </cfRule>
    <cfRule type="expression" dxfId="6130" priority="6142">
      <formula>C399&gt;=95</formula>
    </cfRule>
  </conditionalFormatting>
  <conditionalFormatting sqref="C415:N415">
    <cfRule type="expression" dxfId="6129" priority="6131">
      <formula>C413=0</formula>
    </cfRule>
    <cfRule type="expression" dxfId="6128" priority="6132">
      <formula>AND(C415&lt;40,C413&gt;0)</formula>
    </cfRule>
    <cfRule type="expression" dxfId="6127" priority="6133">
      <formula>AND(C415&gt;=40,C415&lt;60)</formula>
    </cfRule>
    <cfRule type="expression" dxfId="6126" priority="6134">
      <formula>AND(C415&gt;=60,C415&lt;80)</formula>
    </cfRule>
    <cfRule type="expression" dxfId="6125" priority="6135">
      <formula>AND(C415&gt;=80,C415&lt;95)</formula>
    </cfRule>
    <cfRule type="expression" dxfId="6124" priority="6136">
      <formula>C415&gt;=95</formula>
    </cfRule>
  </conditionalFormatting>
  <conditionalFormatting sqref="C430:N430">
    <cfRule type="expression" dxfId="6123" priority="6125">
      <formula>C428=0</formula>
    </cfRule>
    <cfRule type="expression" dxfId="6122" priority="6126">
      <formula>AND(C430&lt;40,C428&gt;0)</formula>
    </cfRule>
    <cfRule type="expression" dxfId="6121" priority="6127">
      <formula>AND(C430&gt;=40,C430&lt;60)</formula>
    </cfRule>
    <cfRule type="expression" dxfId="6120" priority="6128">
      <formula>AND(C430&gt;=60,C430&lt;80)</formula>
    </cfRule>
    <cfRule type="expression" dxfId="6119" priority="6129">
      <formula>AND(C430&gt;=80,C430&lt;95)</formula>
    </cfRule>
    <cfRule type="expression" dxfId="6118" priority="6130">
      <formula>C430&gt;=95</formula>
    </cfRule>
  </conditionalFormatting>
  <conditionalFormatting sqref="C446:N446">
    <cfRule type="expression" dxfId="6117" priority="6119">
      <formula>C444=0</formula>
    </cfRule>
    <cfRule type="expression" dxfId="6116" priority="6120">
      <formula>AND(C446&lt;40,C444&gt;0)</formula>
    </cfRule>
    <cfRule type="expression" dxfId="6115" priority="6121">
      <formula>AND(C446&gt;=40,C446&lt;60)</formula>
    </cfRule>
    <cfRule type="expression" dxfId="6114" priority="6122">
      <formula>AND(C446&gt;=60,C446&lt;80)</formula>
    </cfRule>
    <cfRule type="expression" dxfId="6113" priority="6123">
      <formula>AND(C446&gt;=80,C446&lt;95)</formula>
    </cfRule>
    <cfRule type="expression" dxfId="6112" priority="6124">
      <formula>C446&gt;=95</formula>
    </cfRule>
  </conditionalFormatting>
  <conditionalFormatting sqref="C462:N462">
    <cfRule type="expression" dxfId="6111" priority="6113">
      <formula>C460=0</formula>
    </cfRule>
    <cfRule type="expression" dxfId="6110" priority="6114">
      <formula>AND(C462&lt;40,C460&gt;0)</formula>
    </cfRule>
    <cfRule type="expression" dxfId="6109" priority="6115">
      <formula>AND(C462&gt;=40,C462&lt;60)</formula>
    </cfRule>
    <cfRule type="expression" dxfId="6108" priority="6116">
      <formula>AND(C462&gt;=60,C462&lt;80)</formula>
    </cfRule>
    <cfRule type="expression" dxfId="6107" priority="6117">
      <formula>AND(C462&gt;=80,C462&lt;95)</formula>
    </cfRule>
    <cfRule type="expression" dxfId="6106" priority="6118">
      <formula>C462&gt;=95</formula>
    </cfRule>
  </conditionalFormatting>
  <conditionalFormatting sqref="C478:N478">
    <cfRule type="expression" dxfId="6105" priority="6107">
      <formula>C476=0</formula>
    </cfRule>
    <cfRule type="expression" dxfId="6104" priority="6108">
      <formula>AND(C478&lt;40,C476&gt;0)</formula>
    </cfRule>
    <cfRule type="expression" dxfId="6103" priority="6109">
      <formula>AND(C478&gt;=40,C478&lt;60)</formula>
    </cfRule>
    <cfRule type="expression" dxfId="6102" priority="6110">
      <formula>AND(C478&gt;=60,C478&lt;80)</formula>
    </cfRule>
    <cfRule type="expression" dxfId="6101" priority="6111">
      <formula>AND(C478&gt;=80,C478&lt;95)</formula>
    </cfRule>
    <cfRule type="expression" dxfId="6100" priority="6112">
      <formula>C478&gt;=95</formula>
    </cfRule>
  </conditionalFormatting>
  <conditionalFormatting sqref="C494:N494">
    <cfRule type="expression" dxfId="6099" priority="6101">
      <formula>C492=0</formula>
    </cfRule>
    <cfRule type="expression" dxfId="6098" priority="6102">
      <formula>AND(C494&lt;40,C492&gt;0)</formula>
    </cfRule>
    <cfRule type="expression" dxfId="6097" priority="6103">
      <formula>AND(C494&gt;=40,C494&lt;60)</formula>
    </cfRule>
    <cfRule type="expression" dxfId="6096" priority="6104">
      <formula>AND(C494&gt;=60,C494&lt;80)</formula>
    </cfRule>
    <cfRule type="expression" dxfId="6095" priority="6105">
      <formula>AND(C494&gt;=80,C494&lt;95)</formula>
    </cfRule>
    <cfRule type="expression" dxfId="6094" priority="6106">
      <formula>C494&gt;=95</formula>
    </cfRule>
  </conditionalFormatting>
  <conditionalFormatting sqref="C522:N522">
    <cfRule type="expression" dxfId="6093" priority="6095">
      <formula>C520=0</formula>
    </cfRule>
    <cfRule type="expression" dxfId="6092" priority="6096">
      <formula>AND(C522&lt;40,C520&gt;0)</formula>
    </cfRule>
    <cfRule type="expression" dxfId="6091" priority="6097">
      <formula>AND(C522&gt;=40,C522&lt;60)</formula>
    </cfRule>
    <cfRule type="expression" dxfId="6090" priority="6098">
      <formula>AND(C522&gt;=60,C522&lt;80)</formula>
    </cfRule>
    <cfRule type="expression" dxfId="6089" priority="6099">
      <formula>AND(C522&gt;=80,C522&lt;95)</formula>
    </cfRule>
    <cfRule type="expression" dxfId="6088" priority="6100">
      <formula>C522&gt;=95</formula>
    </cfRule>
  </conditionalFormatting>
  <conditionalFormatting sqref="C537:N537">
    <cfRule type="expression" dxfId="6087" priority="6089">
      <formula>C535=0</formula>
    </cfRule>
    <cfRule type="expression" dxfId="6086" priority="6090">
      <formula>AND(C537&lt;40,C535&gt;0)</formula>
    </cfRule>
    <cfRule type="expression" dxfId="6085" priority="6091">
      <formula>AND(C537&gt;=40,C537&lt;60)</formula>
    </cfRule>
    <cfRule type="expression" dxfId="6084" priority="6092">
      <formula>AND(C537&gt;=60,C537&lt;80)</formula>
    </cfRule>
    <cfRule type="expression" dxfId="6083" priority="6093">
      <formula>AND(C537&gt;=80,C537&lt;95)</formula>
    </cfRule>
    <cfRule type="expression" dxfId="6082" priority="6094">
      <formula>C537&gt;=95</formula>
    </cfRule>
  </conditionalFormatting>
  <conditionalFormatting sqref="C561:N561">
    <cfRule type="expression" dxfId="6081" priority="6083">
      <formula>C559=0</formula>
    </cfRule>
    <cfRule type="expression" dxfId="6080" priority="6084">
      <formula>AND(C561&lt;40,C559&gt;0)</formula>
    </cfRule>
    <cfRule type="expression" dxfId="6079" priority="6085">
      <formula>AND(C561&gt;=40,C561&lt;60)</formula>
    </cfRule>
    <cfRule type="expression" dxfId="6078" priority="6086">
      <formula>AND(C561&gt;=60,C561&lt;80)</formula>
    </cfRule>
    <cfRule type="expression" dxfId="6077" priority="6087">
      <formula>AND(C561&gt;=80,C561&lt;95)</formula>
    </cfRule>
    <cfRule type="expression" dxfId="6076" priority="6088">
      <formula>C561&gt;=95</formula>
    </cfRule>
  </conditionalFormatting>
  <conditionalFormatting sqref="C576:N576">
    <cfRule type="expression" dxfId="6075" priority="6077">
      <formula>C574=0</formula>
    </cfRule>
    <cfRule type="expression" dxfId="6074" priority="6078">
      <formula>AND(C576&lt;40,C574&gt;0)</formula>
    </cfRule>
    <cfRule type="expression" dxfId="6073" priority="6079">
      <formula>AND(C576&gt;=40,C576&lt;60)</formula>
    </cfRule>
    <cfRule type="expression" dxfId="6072" priority="6080">
      <formula>AND(C576&gt;=60,C576&lt;80)</formula>
    </cfRule>
    <cfRule type="expression" dxfId="6071" priority="6081">
      <formula>AND(C576&gt;=80,C576&lt;95)</formula>
    </cfRule>
    <cfRule type="expression" dxfId="6070" priority="6082">
      <formula>C576&gt;=95</formula>
    </cfRule>
  </conditionalFormatting>
  <conditionalFormatting sqref="C592:N592">
    <cfRule type="expression" dxfId="6069" priority="6071">
      <formula>C590=0</formula>
    </cfRule>
    <cfRule type="expression" dxfId="6068" priority="6072">
      <formula>AND(C592&lt;40,C590&gt;0)</formula>
    </cfRule>
    <cfRule type="expression" dxfId="6067" priority="6073">
      <formula>AND(C592&gt;=40,C592&lt;60)</formula>
    </cfRule>
    <cfRule type="expression" dxfId="6066" priority="6074">
      <formula>AND(C592&gt;=60,C592&lt;80)</formula>
    </cfRule>
    <cfRule type="expression" dxfId="6065" priority="6075">
      <formula>AND(C592&gt;=80,C592&lt;95)</formula>
    </cfRule>
    <cfRule type="expression" dxfId="6064" priority="6076">
      <formula>C592&gt;=95</formula>
    </cfRule>
  </conditionalFormatting>
  <conditionalFormatting sqref="C608:N608">
    <cfRule type="expression" dxfId="6063" priority="6065">
      <formula>C606=0</formula>
    </cfRule>
    <cfRule type="expression" dxfId="6062" priority="6066">
      <formula>AND(C608&lt;40,C606&gt;0)</formula>
    </cfRule>
    <cfRule type="expression" dxfId="6061" priority="6067">
      <formula>AND(C608&gt;=40,C608&lt;60)</formula>
    </cfRule>
    <cfRule type="expression" dxfId="6060" priority="6068">
      <formula>AND(C608&gt;=60,C608&lt;80)</formula>
    </cfRule>
    <cfRule type="expression" dxfId="6059" priority="6069">
      <formula>AND(C608&gt;=80,C608&lt;95)</formula>
    </cfRule>
    <cfRule type="expression" dxfId="6058" priority="6070">
      <formula>C608&gt;=95</formula>
    </cfRule>
  </conditionalFormatting>
  <conditionalFormatting sqref="C625:N625">
    <cfRule type="expression" dxfId="6057" priority="6059">
      <formula>C623=0</formula>
    </cfRule>
    <cfRule type="expression" dxfId="6056" priority="6060">
      <formula>AND(C625&lt;40,C623&gt;0)</formula>
    </cfRule>
    <cfRule type="expression" dxfId="6055" priority="6061">
      <formula>AND(C625&gt;=40,C625&lt;60)</formula>
    </cfRule>
    <cfRule type="expression" dxfId="6054" priority="6062">
      <formula>AND(C625&gt;=60,C625&lt;80)</formula>
    </cfRule>
    <cfRule type="expression" dxfId="6053" priority="6063">
      <formula>AND(C625&gt;=80,C625&lt;95)</formula>
    </cfRule>
    <cfRule type="expression" dxfId="6052" priority="6064">
      <formula>C625&gt;=95</formula>
    </cfRule>
  </conditionalFormatting>
  <conditionalFormatting sqref="C642:N642">
    <cfRule type="expression" dxfId="6051" priority="6053">
      <formula>C640=0</formula>
    </cfRule>
    <cfRule type="expression" dxfId="6050" priority="6054">
      <formula>AND(C642&lt;40,C640&gt;0)</formula>
    </cfRule>
    <cfRule type="expression" dxfId="6049" priority="6055">
      <formula>AND(C642&gt;=40,C642&lt;60)</formula>
    </cfRule>
    <cfRule type="expression" dxfId="6048" priority="6056">
      <formula>AND(C642&gt;=60,C642&lt;80)</formula>
    </cfRule>
    <cfRule type="expression" dxfId="6047" priority="6057">
      <formula>AND(C642&gt;=80,C642&lt;95)</formula>
    </cfRule>
    <cfRule type="expression" dxfId="6046" priority="6058">
      <formula>C642&gt;=95</formula>
    </cfRule>
  </conditionalFormatting>
  <conditionalFormatting sqref="C659:N659">
    <cfRule type="expression" dxfId="6045" priority="6047">
      <formula>C657=0</formula>
    </cfRule>
    <cfRule type="expression" dxfId="6044" priority="6048">
      <formula>AND(C659&lt;40,C657&gt;0)</formula>
    </cfRule>
    <cfRule type="expression" dxfId="6043" priority="6049">
      <formula>AND(C659&gt;=40,C659&lt;60)</formula>
    </cfRule>
    <cfRule type="expression" dxfId="6042" priority="6050">
      <formula>AND(C659&gt;=60,C659&lt;80)</formula>
    </cfRule>
    <cfRule type="expression" dxfId="6041" priority="6051">
      <formula>AND(C659&gt;=80,C659&lt;95)</formula>
    </cfRule>
    <cfRule type="expression" dxfId="6040" priority="6052">
      <formula>C659&gt;=95</formula>
    </cfRule>
  </conditionalFormatting>
  <conditionalFormatting sqref="C676:N676">
    <cfRule type="expression" dxfId="6039" priority="6041">
      <formula>C674=0</formula>
    </cfRule>
    <cfRule type="expression" dxfId="6038" priority="6042">
      <formula>AND(C676&lt;40,C674&gt;0)</formula>
    </cfRule>
    <cfRule type="expression" dxfId="6037" priority="6043">
      <formula>AND(C676&gt;=40,C676&lt;60)</formula>
    </cfRule>
    <cfRule type="expression" dxfId="6036" priority="6044">
      <formula>AND(C676&gt;=60,C676&lt;80)</formula>
    </cfRule>
    <cfRule type="expression" dxfId="6035" priority="6045">
      <formula>AND(C676&gt;=80,C676&lt;95)</formula>
    </cfRule>
    <cfRule type="expression" dxfId="6034" priority="6046">
      <formula>C676&gt;=95</formula>
    </cfRule>
  </conditionalFormatting>
  <conditionalFormatting sqref="C691:N691">
    <cfRule type="expression" dxfId="6033" priority="6035">
      <formula>C689=0</formula>
    </cfRule>
    <cfRule type="expression" dxfId="6032" priority="6036">
      <formula>AND(C691&lt;40,C689&gt;0)</formula>
    </cfRule>
    <cfRule type="expression" dxfId="6031" priority="6037">
      <formula>AND(C691&gt;=40,C691&lt;60)</formula>
    </cfRule>
    <cfRule type="expression" dxfId="6030" priority="6038">
      <formula>AND(C691&gt;=60,C691&lt;80)</formula>
    </cfRule>
    <cfRule type="expression" dxfId="6029" priority="6039">
      <formula>AND(C691&gt;=80,C691&lt;95)</formula>
    </cfRule>
    <cfRule type="expression" dxfId="6028" priority="6040">
      <formula>C691&gt;=95</formula>
    </cfRule>
  </conditionalFormatting>
  <conditionalFormatting sqref="C707:N707">
    <cfRule type="expression" dxfId="6027" priority="6029">
      <formula>C705=0</formula>
    </cfRule>
    <cfRule type="expression" dxfId="6026" priority="6030">
      <formula>AND(C707&lt;40,C705&gt;0)</formula>
    </cfRule>
    <cfRule type="expression" dxfId="6025" priority="6031">
      <formula>AND(C707&gt;=40,C707&lt;60)</formula>
    </cfRule>
    <cfRule type="expression" dxfId="6024" priority="6032">
      <formula>AND(C707&gt;=60,C707&lt;80)</formula>
    </cfRule>
    <cfRule type="expression" dxfId="6023" priority="6033">
      <formula>AND(C707&gt;=80,C707&lt;95)</formula>
    </cfRule>
    <cfRule type="expression" dxfId="6022" priority="6034">
      <formula>C707&gt;=95</formula>
    </cfRule>
  </conditionalFormatting>
  <conditionalFormatting sqref="C722:N722">
    <cfRule type="expression" dxfId="6021" priority="6023">
      <formula>C720=0</formula>
    </cfRule>
    <cfRule type="expression" dxfId="6020" priority="6024">
      <formula>AND(C722&lt;40,C720&gt;0)</formula>
    </cfRule>
    <cfRule type="expression" dxfId="6019" priority="6025">
      <formula>AND(C722&gt;=40,C722&lt;60)</formula>
    </cfRule>
    <cfRule type="expression" dxfId="6018" priority="6026">
      <formula>AND(C722&gt;=60,C722&lt;80)</formula>
    </cfRule>
    <cfRule type="expression" dxfId="6017" priority="6027">
      <formula>AND(C722&gt;=80,C722&lt;95)</formula>
    </cfRule>
    <cfRule type="expression" dxfId="6016" priority="6028">
      <formula>C722&gt;=95</formula>
    </cfRule>
  </conditionalFormatting>
  <conditionalFormatting sqref="C738:N738">
    <cfRule type="expression" dxfId="6015" priority="6017">
      <formula>C736=0</formula>
    </cfRule>
    <cfRule type="expression" dxfId="6014" priority="6018">
      <formula>AND(C738&lt;40,C736&gt;0)</formula>
    </cfRule>
    <cfRule type="expression" dxfId="6013" priority="6019">
      <formula>AND(C738&gt;=40,C738&lt;60)</formula>
    </cfRule>
    <cfRule type="expression" dxfId="6012" priority="6020">
      <formula>AND(C738&gt;=60,C738&lt;80)</formula>
    </cfRule>
    <cfRule type="expression" dxfId="6011" priority="6021">
      <formula>AND(C738&gt;=80,C738&lt;95)</formula>
    </cfRule>
    <cfRule type="expression" dxfId="6010" priority="6022">
      <formula>C738&gt;=95</formula>
    </cfRule>
  </conditionalFormatting>
  <conditionalFormatting sqref="C754:N754">
    <cfRule type="expression" dxfId="6009" priority="6011">
      <formula>C752=0</formula>
    </cfRule>
    <cfRule type="expression" dxfId="6008" priority="6012">
      <formula>AND(C754&lt;40,C752&gt;0)</formula>
    </cfRule>
    <cfRule type="expression" dxfId="6007" priority="6013">
      <formula>AND(C754&gt;=40,C754&lt;60)</formula>
    </cfRule>
    <cfRule type="expression" dxfId="6006" priority="6014">
      <formula>AND(C754&gt;=60,C754&lt;80)</formula>
    </cfRule>
    <cfRule type="expression" dxfId="6005" priority="6015">
      <formula>AND(C754&gt;=80,C754&lt;95)</formula>
    </cfRule>
    <cfRule type="expression" dxfId="6004" priority="6016">
      <formula>C754&gt;=95</formula>
    </cfRule>
  </conditionalFormatting>
  <conditionalFormatting sqref="C770:N770">
    <cfRule type="expression" dxfId="6003" priority="6005">
      <formula>C768=0</formula>
    </cfRule>
    <cfRule type="expression" dxfId="6002" priority="6006">
      <formula>AND(C770&lt;40,C768&gt;0)</formula>
    </cfRule>
    <cfRule type="expression" dxfId="6001" priority="6007">
      <formula>AND(C770&gt;=40,C770&lt;60)</formula>
    </cfRule>
    <cfRule type="expression" dxfId="6000" priority="6008">
      <formula>AND(C770&gt;=60,C770&lt;80)</formula>
    </cfRule>
    <cfRule type="expression" dxfId="5999" priority="6009">
      <formula>AND(C770&gt;=80,C770&lt;95)</formula>
    </cfRule>
    <cfRule type="expression" dxfId="5998" priority="6010">
      <formula>C770&gt;=95</formula>
    </cfRule>
  </conditionalFormatting>
  <conditionalFormatting sqref="C786:N786">
    <cfRule type="expression" dxfId="5997" priority="5999">
      <formula>C784=0</formula>
    </cfRule>
    <cfRule type="expression" dxfId="5996" priority="6000">
      <formula>AND(C786&lt;40,C784&gt;0)</formula>
    </cfRule>
    <cfRule type="expression" dxfId="5995" priority="6001">
      <formula>AND(C786&gt;=40,C786&lt;60)</formula>
    </cfRule>
    <cfRule type="expression" dxfId="5994" priority="6002">
      <formula>AND(C786&gt;=60,C786&lt;80)</formula>
    </cfRule>
    <cfRule type="expression" dxfId="5993" priority="6003">
      <formula>AND(C786&gt;=80,C786&lt;95)</formula>
    </cfRule>
    <cfRule type="expression" dxfId="5992" priority="6004">
      <formula>C786&gt;=95</formula>
    </cfRule>
  </conditionalFormatting>
  <conditionalFormatting sqref="C802:N802">
    <cfRule type="expression" dxfId="5991" priority="5993">
      <formula>C800=0</formula>
    </cfRule>
    <cfRule type="expression" dxfId="5990" priority="5994">
      <formula>AND(C802&lt;40,C800&gt;0)</formula>
    </cfRule>
    <cfRule type="expression" dxfId="5989" priority="5995">
      <formula>AND(C802&gt;=40,C802&lt;60)</formula>
    </cfRule>
    <cfRule type="expression" dxfId="5988" priority="5996">
      <formula>AND(C802&gt;=60,C802&lt;80)</formula>
    </cfRule>
    <cfRule type="expression" dxfId="5987" priority="5997">
      <formula>AND(C802&gt;=80,C802&lt;95)</formula>
    </cfRule>
    <cfRule type="expression" dxfId="5986" priority="5998">
      <formula>C802&gt;=95</formula>
    </cfRule>
  </conditionalFormatting>
  <conditionalFormatting sqref="C818:N818">
    <cfRule type="expression" dxfId="5985" priority="5987">
      <formula>C816=0</formula>
    </cfRule>
    <cfRule type="expression" dxfId="5984" priority="5988">
      <formula>AND(C818&lt;40,C816&gt;0)</formula>
    </cfRule>
    <cfRule type="expression" dxfId="5983" priority="5989">
      <formula>AND(C818&gt;=40,C818&lt;60)</formula>
    </cfRule>
    <cfRule type="expression" dxfId="5982" priority="5990">
      <formula>AND(C818&gt;=60,C818&lt;80)</formula>
    </cfRule>
    <cfRule type="expression" dxfId="5981" priority="5991">
      <formula>AND(C818&gt;=80,C818&lt;95)</formula>
    </cfRule>
    <cfRule type="expression" dxfId="5980" priority="5992">
      <formula>C818&gt;=95</formula>
    </cfRule>
  </conditionalFormatting>
  <conditionalFormatting sqref="C849:N849">
    <cfRule type="expression" dxfId="5979" priority="5981">
      <formula>C847=0</formula>
    </cfRule>
    <cfRule type="expression" dxfId="5978" priority="5982">
      <formula>AND(C849&lt;40,C847&gt;0)</formula>
    </cfRule>
    <cfRule type="expression" dxfId="5977" priority="5983">
      <formula>AND(C849&gt;=40,C849&lt;60)</formula>
    </cfRule>
    <cfRule type="expression" dxfId="5976" priority="5984">
      <formula>AND(C849&gt;=60,C849&lt;80)</formula>
    </cfRule>
    <cfRule type="expression" dxfId="5975" priority="5985">
      <formula>AND(C849&gt;=80,C849&lt;95)</formula>
    </cfRule>
    <cfRule type="expression" dxfId="5974" priority="5986">
      <formula>C849&gt;=95</formula>
    </cfRule>
  </conditionalFormatting>
  <conditionalFormatting sqref="C864:N864">
    <cfRule type="expression" dxfId="5973" priority="5975">
      <formula>C862=0</formula>
    </cfRule>
    <cfRule type="expression" dxfId="5972" priority="5976">
      <formula>AND(C864&lt;40,C862&gt;0)</formula>
    </cfRule>
    <cfRule type="expression" dxfId="5971" priority="5977">
      <formula>AND(C864&gt;=40,C864&lt;60)</formula>
    </cfRule>
    <cfRule type="expression" dxfId="5970" priority="5978">
      <formula>AND(C864&gt;=60,C864&lt;80)</formula>
    </cfRule>
    <cfRule type="expression" dxfId="5969" priority="5979">
      <formula>AND(C864&gt;=80,C864&lt;95)</formula>
    </cfRule>
    <cfRule type="expression" dxfId="5968" priority="5980">
      <formula>C864&gt;=95</formula>
    </cfRule>
  </conditionalFormatting>
  <conditionalFormatting sqref="C879:N879">
    <cfRule type="expression" dxfId="5967" priority="5969">
      <formula>C877=0</formula>
    </cfRule>
    <cfRule type="expression" dxfId="5966" priority="5970">
      <formula>AND(C879&lt;40,C877&gt;0)</formula>
    </cfRule>
    <cfRule type="expression" dxfId="5965" priority="5971">
      <formula>AND(C879&gt;=40,C879&lt;60)</formula>
    </cfRule>
    <cfRule type="expression" dxfId="5964" priority="5972">
      <formula>AND(C879&gt;=60,C879&lt;80)</formula>
    </cfRule>
    <cfRule type="expression" dxfId="5963" priority="5973">
      <formula>AND(C879&gt;=80,C879&lt;95)</formula>
    </cfRule>
    <cfRule type="expression" dxfId="5962" priority="5974">
      <formula>C879&gt;=95</formula>
    </cfRule>
  </conditionalFormatting>
  <conditionalFormatting sqref="C896:N896">
    <cfRule type="expression" dxfId="5961" priority="5963">
      <formula>C894=0</formula>
    </cfRule>
    <cfRule type="expression" dxfId="5960" priority="5964">
      <formula>AND(C896&lt;40,C894&gt;0)</formula>
    </cfRule>
    <cfRule type="expression" dxfId="5959" priority="5965">
      <formula>AND(C896&gt;=40,C896&lt;60)</formula>
    </cfRule>
    <cfRule type="expression" dxfId="5958" priority="5966">
      <formula>AND(C896&gt;=60,C896&lt;80)</formula>
    </cfRule>
    <cfRule type="expression" dxfId="5957" priority="5967">
      <formula>AND(C896&gt;=80,C896&lt;95)</formula>
    </cfRule>
    <cfRule type="expression" dxfId="5956" priority="5968">
      <formula>C896&gt;=95</formula>
    </cfRule>
  </conditionalFormatting>
  <conditionalFormatting sqref="C913:N913">
    <cfRule type="expression" dxfId="5955" priority="5957">
      <formula>C911=0</formula>
    </cfRule>
    <cfRule type="expression" dxfId="5954" priority="5958">
      <formula>AND(C913&lt;40,C911&gt;0)</formula>
    </cfRule>
    <cfRule type="expression" dxfId="5953" priority="5959">
      <formula>AND(C913&gt;=40,C913&lt;60)</formula>
    </cfRule>
    <cfRule type="expression" dxfId="5952" priority="5960">
      <formula>AND(C913&gt;=60,C913&lt;80)</formula>
    </cfRule>
    <cfRule type="expression" dxfId="5951" priority="5961">
      <formula>AND(C913&gt;=80,C913&lt;95)</formula>
    </cfRule>
    <cfRule type="expression" dxfId="5950" priority="5962">
      <formula>C913&gt;=95</formula>
    </cfRule>
  </conditionalFormatting>
  <conditionalFormatting sqref="C933:N933">
    <cfRule type="expression" dxfId="5949" priority="5951">
      <formula>C931=0</formula>
    </cfRule>
    <cfRule type="expression" dxfId="5948" priority="5952">
      <formula>AND(C933&lt;40,C931&gt;0)</formula>
    </cfRule>
    <cfRule type="expression" dxfId="5947" priority="5953">
      <formula>AND(C933&gt;=40,C933&lt;60)</formula>
    </cfRule>
    <cfRule type="expression" dxfId="5946" priority="5954">
      <formula>AND(C933&gt;=60,C933&lt;80)</formula>
    </cfRule>
    <cfRule type="expression" dxfId="5945" priority="5955">
      <formula>AND(C933&gt;=80,C933&lt;95)</formula>
    </cfRule>
    <cfRule type="expression" dxfId="5944" priority="5956">
      <formula>C933&gt;=95</formula>
    </cfRule>
  </conditionalFormatting>
  <conditionalFormatting sqref="C949:N949">
    <cfRule type="expression" dxfId="5943" priority="5945">
      <formula>C947=0</formula>
    </cfRule>
    <cfRule type="expression" dxfId="5942" priority="5946">
      <formula>AND(C949&lt;40,C947&gt;0)</formula>
    </cfRule>
    <cfRule type="expression" dxfId="5941" priority="5947">
      <formula>AND(C949&gt;=40,C949&lt;60)</formula>
    </cfRule>
    <cfRule type="expression" dxfId="5940" priority="5948">
      <formula>AND(C949&gt;=60,C949&lt;80)</formula>
    </cfRule>
    <cfRule type="expression" dxfId="5939" priority="5949">
      <formula>AND(C949&gt;=80,C949&lt;95)</formula>
    </cfRule>
    <cfRule type="expression" dxfId="5938" priority="5950">
      <formula>C949&gt;=95</formula>
    </cfRule>
  </conditionalFormatting>
  <conditionalFormatting sqref="C964:N964">
    <cfRule type="expression" dxfId="5937" priority="5939">
      <formula>C962=0</formula>
    </cfRule>
    <cfRule type="expression" dxfId="5936" priority="5940">
      <formula>AND(C964&lt;40,C962&gt;0)</formula>
    </cfRule>
    <cfRule type="expression" dxfId="5935" priority="5941">
      <formula>AND(C964&gt;=40,C964&lt;60)</formula>
    </cfRule>
    <cfRule type="expression" dxfId="5934" priority="5942">
      <formula>AND(C964&gt;=60,C964&lt;80)</formula>
    </cfRule>
    <cfRule type="expression" dxfId="5933" priority="5943">
      <formula>AND(C964&gt;=80,C964&lt;95)</formula>
    </cfRule>
    <cfRule type="expression" dxfId="5932" priority="5944">
      <formula>C964&gt;=95</formula>
    </cfRule>
  </conditionalFormatting>
  <conditionalFormatting sqref="C980:N980">
    <cfRule type="expression" dxfId="5931" priority="5933">
      <formula>C978=0</formula>
    </cfRule>
    <cfRule type="expression" dxfId="5930" priority="5934">
      <formula>AND(C980&lt;40,C978&gt;0)</formula>
    </cfRule>
    <cfRule type="expression" dxfId="5929" priority="5935">
      <formula>AND(C980&gt;=40,C980&lt;60)</formula>
    </cfRule>
    <cfRule type="expression" dxfId="5928" priority="5936">
      <formula>AND(C980&gt;=60,C980&lt;80)</formula>
    </cfRule>
    <cfRule type="expression" dxfId="5927" priority="5937">
      <formula>AND(C980&gt;=80,C980&lt;95)</formula>
    </cfRule>
    <cfRule type="expression" dxfId="5926" priority="5938">
      <formula>C980&gt;=95</formula>
    </cfRule>
  </conditionalFormatting>
  <conditionalFormatting sqref="C996:N996">
    <cfRule type="expression" dxfId="5925" priority="5927">
      <formula>C994=0</formula>
    </cfRule>
    <cfRule type="expression" dxfId="5924" priority="5928">
      <formula>AND(C996&lt;40,C994&gt;0)</formula>
    </cfRule>
    <cfRule type="expression" dxfId="5923" priority="5929">
      <formula>AND(C996&gt;=40,C996&lt;60)</formula>
    </cfRule>
    <cfRule type="expression" dxfId="5922" priority="5930">
      <formula>AND(C996&gt;=60,C996&lt;80)</formula>
    </cfRule>
    <cfRule type="expression" dxfId="5921" priority="5931">
      <formula>AND(C996&gt;=80,C996&lt;95)</formula>
    </cfRule>
    <cfRule type="expression" dxfId="5920" priority="5932">
      <formula>C996&gt;=95</formula>
    </cfRule>
  </conditionalFormatting>
  <conditionalFormatting sqref="C1012:N1012">
    <cfRule type="expression" dxfId="5919" priority="5921">
      <formula>C1010=0</formula>
    </cfRule>
    <cfRule type="expression" dxfId="5918" priority="5922">
      <formula>AND(C1012&lt;40,C1010&gt;0)</formula>
    </cfRule>
    <cfRule type="expression" dxfId="5917" priority="5923">
      <formula>AND(C1012&gt;=40,C1012&lt;60)</formula>
    </cfRule>
    <cfRule type="expression" dxfId="5916" priority="5924">
      <formula>AND(C1012&gt;=60,C1012&lt;80)</formula>
    </cfRule>
    <cfRule type="expression" dxfId="5915" priority="5925">
      <formula>AND(C1012&gt;=80,C1012&lt;95)</formula>
    </cfRule>
    <cfRule type="expression" dxfId="5914" priority="5926">
      <formula>C1012&gt;=95</formula>
    </cfRule>
  </conditionalFormatting>
  <conditionalFormatting sqref="C1028:N1028">
    <cfRule type="expression" dxfId="5913" priority="5915">
      <formula>C1026=0</formula>
    </cfRule>
    <cfRule type="expression" dxfId="5912" priority="5916">
      <formula>AND(C1028&lt;40,C1026&gt;0)</formula>
    </cfRule>
    <cfRule type="expression" dxfId="5911" priority="5917">
      <formula>AND(C1028&gt;=40,C1028&lt;60)</formula>
    </cfRule>
    <cfRule type="expression" dxfId="5910" priority="5918">
      <formula>AND(C1028&gt;=60,C1028&lt;80)</formula>
    </cfRule>
    <cfRule type="expression" dxfId="5909" priority="5919">
      <formula>AND(C1028&gt;=80,C1028&lt;95)</formula>
    </cfRule>
    <cfRule type="expression" dxfId="5908" priority="5920">
      <formula>C1028&gt;=95</formula>
    </cfRule>
  </conditionalFormatting>
  <conditionalFormatting sqref="C1044:N1044">
    <cfRule type="expression" dxfId="5907" priority="5909">
      <formula>C1042=0</formula>
    </cfRule>
    <cfRule type="expression" dxfId="5906" priority="5910">
      <formula>AND(C1044&lt;40,C1042&gt;0)</formula>
    </cfRule>
    <cfRule type="expression" dxfId="5905" priority="5911">
      <formula>AND(C1044&gt;=40,C1044&lt;60)</formula>
    </cfRule>
    <cfRule type="expression" dxfId="5904" priority="5912">
      <formula>AND(C1044&gt;=60,C1044&lt;80)</formula>
    </cfRule>
    <cfRule type="expression" dxfId="5903" priority="5913">
      <formula>AND(C1044&gt;=80,C1044&lt;95)</formula>
    </cfRule>
    <cfRule type="expression" dxfId="5902" priority="5914">
      <formula>C1044&gt;=95</formula>
    </cfRule>
  </conditionalFormatting>
  <conditionalFormatting sqref="C1060:N1060">
    <cfRule type="expression" dxfId="5901" priority="5903">
      <formula>C1058=0</formula>
    </cfRule>
    <cfRule type="expression" dxfId="5900" priority="5904">
      <formula>AND(C1060&lt;40,C1058&gt;0)</formula>
    </cfRule>
    <cfRule type="expression" dxfId="5899" priority="5905">
      <formula>AND(C1060&gt;=40,C1060&lt;60)</formula>
    </cfRule>
    <cfRule type="expression" dxfId="5898" priority="5906">
      <formula>AND(C1060&gt;=60,C1060&lt;80)</formula>
    </cfRule>
    <cfRule type="expression" dxfId="5897" priority="5907">
      <formula>AND(C1060&gt;=80,C1060&lt;95)</formula>
    </cfRule>
    <cfRule type="expression" dxfId="5896" priority="5908">
      <formula>C1060&gt;=95</formula>
    </cfRule>
  </conditionalFormatting>
  <conditionalFormatting sqref="C1076:N1076">
    <cfRule type="expression" dxfId="5895" priority="5897">
      <formula>C1074=0</formula>
    </cfRule>
    <cfRule type="expression" dxfId="5894" priority="5898">
      <formula>AND(C1076&lt;40,C1074&gt;0)</formula>
    </cfRule>
    <cfRule type="expression" dxfId="5893" priority="5899">
      <formula>AND(C1076&gt;=40,C1076&lt;60)</formula>
    </cfRule>
    <cfRule type="expression" dxfId="5892" priority="5900">
      <formula>AND(C1076&gt;=60,C1076&lt;80)</formula>
    </cfRule>
    <cfRule type="expression" dxfId="5891" priority="5901">
      <formula>AND(C1076&gt;=80,C1076&lt;95)</formula>
    </cfRule>
    <cfRule type="expression" dxfId="5890" priority="5902">
      <formula>C1076&gt;=95</formula>
    </cfRule>
  </conditionalFormatting>
  <conditionalFormatting sqref="C1092:N1092">
    <cfRule type="expression" dxfId="5889" priority="5891">
      <formula>C1090=0</formula>
    </cfRule>
    <cfRule type="expression" dxfId="5888" priority="5892">
      <formula>AND(C1092&lt;40,C1090&gt;0)</formula>
    </cfRule>
    <cfRule type="expression" dxfId="5887" priority="5893">
      <formula>AND(C1092&gt;=40,C1092&lt;60)</formula>
    </cfRule>
    <cfRule type="expression" dxfId="5886" priority="5894">
      <formula>AND(C1092&gt;=60,C1092&lt;80)</formula>
    </cfRule>
    <cfRule type="expression" dxfId="5885" priority="5895">
      <formula>AND(C1092&gt;=80,C1092&lt;95)</formula>
    </cfRule>
    <cfRule type="expression" dxfId="5884" priority="5896">
      <formula>C1092&gt;=95</formula>
    </cfRule>
  </conditionalFormatting>
  <conditionalFormatting sqref="C1108:N1108">
    <cfRule type="expression" dxfId="5883" priority="5885">
      <formula>C1106=0</formula>
    </cfRule>
    <cfRule type="expression" dxfId="5882" priority="5886">
      <formula>AND(C1108&lt;40,C1106&gt;0)</formula>
    </cfRule>
    <cfRule type="expression" dxfId="5881" priority="5887">
      <formula>AND(C1108&gt;=40,C1108&lt;60)</formula>
    </cfRule>
    <cfRule type="expression" dxfId="5880" priority="5888">
      <formula>AND(C1108&gt;=60,C1108&lt;80)</formula>
    </cfRule>
    <cfRule type="expression" dxfId="5879" priority="5889">
      <formula>AND(C1108&gt;=80,C1108&lt;95)</formula>
    </cfRule>
    <cfRule type="expression" dxfId="5878" priority="5890">
      <formula>C1108&gt;=95</formula>
    </cfRule>
  </conditionalFormatting>
  <conditionalFormatting sqref="C1123:N1123">
    <cfRule type="expression" dxfId="5877" priority="5879">
      <formula>C1121=0</formula>
    </cfRule>
    <cfRule type="expression" dxfId="5876" priority="5880">
      <formula>AND(C1123&lt;40,C1121&gt;0)</formula>
    </cfRule>
    <cfRule type="expression" dxfId="5875" priority="5881">
      <formula>AND(C1123&gt;=40,C1123&lt;60)</formula>
    </cfRule>
    <cfRule type="expression" dxfId="5874" priority="5882">
      <formula>AND(C1123&gt;=60,C1123&lt;80)</formula>
    </cfRule>
    <cfRule type="expression" dxfId="5873" priority="5883">
      <formula>AND(C1123&gt;=80,C1123&lt;95)</formula>
    </cfRule>
    <cfRule type="expression" dxfId="5872" priority="5884">
      <formula>C1123&gt;=95</formula>
    </cfRule>
  </conditionalFormatting>
  <conditionalFormatting sqref="C1139:N1139">
    <cfRule type="expression" dxfId="5871" priority="5873">
      <formula>C1137=0</formula>
    </cfRule>
    <cfRule type="expression" dxfId="5870" priority="5874">
      <formula>AND(C1139&lt;40,C1137&gt;0)</formula>
    </cfRule>
    <cfRule type="expression" dxfId="5869" priority="5875">
      <formula>AND(C1139&gt;=40,C1139&lt;60)</formula>
    </cfRule>
    <cfRule type="expression" dxfId="5868" priority="5876">
      <formula>AND(C1139&gt;=60,C1139&lt;80)</formula>
    </cfRule>
    <cfRule type="expression" dxfId="5867" priority="5877">
      <formula>AND(C1139&gt;=80,C1139&lt;95)</formula>
    </cfRule>
    <cfRule type="expression" dxfId="5866" priority="5878">
      <formula>C1139&gt;=95</formula>
    </cfRule>
  </conditionalFormatting>
  <conditionalFormatting sqref="C1154:N1154">
    <cfRule type="expression" dxfId="5865" priority="5867">
      <formula>C1152=0</formula>
    </cfRule>
    <cfRule type="expression" dxfId="5864" priority="5868">
      <formula>AND(C1154&lt;40,C1152&gt;0)</formula>
    </cfRule>
    <cfRule type="expression" dxfId="5863" priority="5869">
      <formula>AND(C1154&gt;=40,C1154&lt;60)</formula>
    </cfRule>
    <cfRule type="expression" dxfId="5862" priority="5870">
      <formula>AND(C1154&gt;=60,C1154&lt;80)</formula>
    </cfRule>
    <cfRule type="expression" dxfId="5861" priority="5871">
      <formula>AND(C1154&gt;=80,C1154&lt;95)</formula>
    </cfRule>
    <cfRule type="expression" dxfId="5860" priority="5872">
      <formula>C1154&gt;=95</formula>
    </cfRule>
  </conditionalFormatting>
  <conditionalFormatting sqref="C1169:N1169">
    <cfRule type="expression" dxfId="5859" priority="5861">
      <formula>C1167=0</formula>
    </cfRule>
    <cfRule type="expression" dxfId="5858" priority="5862">
      <formula>AND(C1169&lt;40,C1167&gt;0)</formula>
    </cfRule>
    <cfRule type="expression" dxfId="5857" priority="5863">
      <formula>AND(C1169&gt;=40,C1169&lt;60)</formula>
    </cfRule>
    <cfRule type="expression" dxfId="5856" priority="5864">
      <formula>AND(C1169&gt;=60,C1169&lt;80)</formula>
    </cfRule>
    <cfRule type="expression" dxfId="5855" priority="5865">
      <formula>AND(C1169&gt;=80,C1169&lt;95)</formula>
    </cfRule>
    <cfRule type="expression" dxfId="5854" priority="5866">
      <formula>C1169&gt;=95</formula>
    </cfRule>
  </conditionalFormatting>
  <conditionalFormatting sqref="C1184:N1184">
    <cfRule type="expression" dxfId="5853" priority="5855">
      <formula>C1182=0</formula>
    </cfRule>
    <cfRule type="expression" dxfId="5852" priority="5856">
      <formula>AND(C1184&lt;40,C1182&gt;0)</formula>
    </cfRule>
    <cfRule type="expression" dxfId="5851" priority="5857">
      <formula>AND(C1184&gt;=40,C1184&lt;60)</formula>
    </cfRule>
    <cfRule type="expression" dxfId="5850" priority="5858">
      <formula>AND(C1184&gt;=60,C1184&lt;80)</formula>
    </cfRule>
    <cfRule type="expression" dxfId="5849" priority="5859">
      <formula>AND(C1184&gt;=80,C1184&lt;95)</formula>
    </cfRule>
    <cfRule type="expression" dxfId="5848" priority="5860">
      <formula>C1184&gt;=95</formula>
    </cfRule>
  </conditionalFormatting>
  <conditionalFormatting sqref="C1200:N1200">
    <cfRule type="expression" dxfId="5847" priority="5849">
      <formula>C1198=0</formula>
    </cfRule>
    <cfRule type="expression" dxfId="5846" priority="5850">
      <formula>AND(C1200&lt;40,C1198&gt;0)</formula>
    </cfRule>
    <cfRule type="expression" dxfId="5845" priority="5851">
      <formula>AND(C1200&gt;=40,C1200&lt;60)</formula>
    </cfRule>
    <cfRule type="expression" dxfId="5844" priority="5852">
      <formula>AND(C1200&gt;=60,C1200&lt;80)</formula>
    </cfRule>
    <cfRule type="expression" dxfId="5843" priority="5853">
      <formula>AND(C1200&gt;=80,C1200&lt;95)</formula>
    </cfRule>
    <cfRule type="expression" dxfId="5842" priority="5854">
      <formula>C1200&gt;=95</formula>
    </cfRule>
  </conditionalFormatting>
  <conditionalFormatting sqref="C1216:N1216">
    <cfRule type="expression" dxfId="5841" priority="5843">
      <formula>C1214=0</formula>
    </cfRule>
    <cfRule type="expression" dxfId="5840" priority="5844">
      <formula>AND(C1216&lt;40,C1214&gt;0)</formula>
    </cfRule>
    <cfRule type="expression" dxfId="5839" priority="5845">
      <formula>AND(C1216&gt;=40,C1216&lt;60)</formula>
    </cfRule>
    <cfRule type="expression" dxfId="5838" priority="5846">
      <formula>AND(C1216&gt;=60,C1216&lt;80)</formula>
    </cfRule>
    <cfRule type="expression" dxfId="5837" priority="5847">
      <formula>AND(C1216&gt;=80,C1216&lt;95)</formula>
    </cfRule>
    <cfRule type="expression" dxfId="5836" priority="5848">
      <formula>C1216&gt;=95</formula>
    </cfRule>
  </conditionalFormatting>
  <conditionalFormatting sqref="C1232:N1232">
    <cfRule type="expression" dxfId="5835" priority="5837">
      <formula>C1230=0</formula>
    </cfRule>
    <cfRule type="expression" dxfId="5834" priority="5838">
      <formula>AND(C1232&lt;40,C1230&gt;0)</formula>
    </cfRule>
    <cfRule type="expression" dxfId="5833" priority="5839">
      <formula>AND(C1232&gt;=40,C1232&lt;60)</formula>
    </cfRule>
    <cfRule type="expression" dxfId="5832" priority="5840">
      <formula>AND(C1232&gt;=60,C1232&lt;80)</formula>
    </cfRule>
    <cfRule type="expression" dxfId="5831" priority="5841">
      <formula>AND(C1232&gt;=80,C1232&lt;95)</formula>
    </cfRule>
    <cfRule type="expression" dxfId="5830" priority="5842">
      <formula>C1232&gt;=95</formula>
    </cfRule>
  </conditionalFormatting>
  <conditionalFormatting sqref="C1248:N1248">
    <cfRule type="expression" dxfId="5829" priority="5831">
      <formula>C1246=0</formula>
    </cfRule>
    <cfRule type="expression" dxfId="5828" priority="5832">
      <formula>AND(C1248&lt;40,C1246&gt;0)</formula>
    </cfRule>
    <cfRule type="expression" dxfId="5827" priority="5833">
      <formula>AND(C1248&gt;=40,C1248&lt;60)</formula>
    </cfRule>
    <cfRule type="expression" dxfId="5826" priority="5834">
      <formula>AND(C1248&gt;=60,C1248&lt;80)</formula>
    </cfRule>
    <cfRule type="expression" dxfId="5825" priority="5835">
      <formula>AND(C1248&gt;=80,C1248&lt;95)</formula>
    </cfRule>
    <cfRule type="expression" dxfId="5824" priority="5836">
      <formula>C1248&gt;=95</formula>
    </cfRule>
  </conditionalFormatting>
  <conditionalFormatting sqref="C1264:N1264">
    <cfRule type="expression" dxfId="5823" priority="5825">
      <formula>C1262=0</formula>
    </cfRule>
    <cfRule type="expression" dxfId="5822" priority="5826">
      <formula>AND(C1264&lt;40,C1262&gt;0)</formula>
    </cfRule>
    <cfRule type="expression" dxfId="5821" priority="5827">
      <formula>AND(C1264&gt;=40,C1264&lt;60)</formula>
    </cfRule>
    <cfRule type="expression" dxfId="5820" priority="5828">
      <formula>AND(C1264&gt;=60,C1264&lt;80)</formula>
    </cfRule>
    <cfRule type="expression" dxfId="5819" priority="5829">
      <formula>AND(C1264&gt;=80,C1264&lt;95)</formula>
    </cfRule>
    <cfRule type="expression" dxfId="5818" priority="5830">
      <formula>C1264&gt;=95</formula>
    </cfRule>
  </conditionalFormatting>
  <conditionalFormatting sqref="C1280:N1280">
    <cfRule type="expression" dxfId="5817" priority="5819">
      <formula>C1278=0</formula>
    </cfRule>
    <cfRule type="expression" dxfId="5816" priority="5820">
      <formula>AND(C1280&lt;40,C1278&gt;0)</formula>
    </cfRule>
    <cfRule type="expression" dxfId="5815" priority="5821">
      <formula>AND(C1280&gt;=40,C1280&lt;60)</formula>
    </cfRule>
    <cfRule type="expression" dxfId="5814" priority="5822">
      <formula>AND(C1280&gt;=60,C1280&lt;80)</formula>
    </cfRule>
    <cfRule type="expression" dxfId="5813" priority="5823">
      <formula>AND(C1280&gt;=80,C1280&lt;95)</formula>
    </cfRule>
    <cfRule type="expression" dxfId="5812" priority="5824">
      <formula>C1280&gt;=95</formula>
    </cfRule>
  </conditionalFormatting>
  <conditionalFormatting sqref="C1296:N1296">
    <cfRule type="expression" dxfId="5811" priority="5813">
      <formula>C1294=0</formula>
    </cfRule>
    <cfRule type="expression" dxfId="5810" priority="5814">
      <formula>AND(C1296&lt;40,C1294&gt;0)</formula>
    </cfRule>
    <cfRule type="expression" dxfId="5809" priority="5815">
      <formula>AND(C1296&gt;=40,C1296&lt;60)</formula>
    </cfRule>
    <cfRule type="expression" dxfId="5808" priority="5816">
      <formula>AND(C1296&gt;=60,C1296&lt;80)</formula>
    </cfRule>
    <cfRule type="expression" dxfId="5807" priority="5817">
      <formula>AND(C1296&gt;=80,C1296&lt;95)</formula>
    </cfRule>
    <cfRule type="expression" dxfId="5806" priority="5818">
      <formula>C1296&gt;=95</formula>
    </cfRule>
  </conditionalFormatting>
  <conditionalFormatting sqref="C1312:N1312">
    <cfRule type="expression" dxfId="5805" priority="5807">
      <formula>C1310=0</formula>
    </cfRule>
    <cfRule type="expression" dxfId="5804" priority="5808">
      <formula>AND(C1312&lt;40,C1310&gt;0)</formula>
    </cfRule>
    <cfRule type="expression" dxfId="5803" priority="5809">
      <formula>AND(C1312&gt;=40,C1312&lt;60)</formula>
    </cfRule>
    <cfRule type="expression" dxfId="5802" priority="5810">
      <formula>AND(C1312&gt;=60,C1312&lt;80)</formula>
    </cfRule>
    <cfRule type="expression" dxfId="5801" priority="5811">
      <formula>AND(C1312&gt;=80,C1312&lt;95)</formula>
    </cfRule>
    <cfRule type="expression" dxfId="5800" priority="5812">
      <formula>C1312&gt;=95</formula>
    </cfRule>
  </conditionalFormatting>
  <conditionalFormatting sqref="C1329:N1329">
    <cfRule type="expression" dxfId="5799" priority="5801">
      <formula>C1327=0</formula>
    </cfRule>
    <cfRule type="expression" dxfId="5798" priority="5802">
      <formula>AND(C1329&lt;40,C1327&gt;0)</formula>
    </cfRule>
    <cfRule type="expression" dxfId="5797" priority="5803">
      <formula>AND(C1329&gt;=40,C1329&lt;60)</formula>
    </cfRule>
    <cfRule type="expression" dxfId="5796" priority="5804">
      <formula>AND(C1329&gt;=60,C1329&lt;80)</formula>
    </cfRule>
    <cfRule type="expression" dxfId="5795" priority="5805">
      <formula>AND(C1329&gt;=80,C1329&lt;95)</formula>
    </cfRule>
    <cfRule type="expression" dxfId="5794" priority="5806">
      <formula>C1329&gt;=95</formula>
    </cfRule>
  </conditionalFormatting>
  <conditionalFormatting sqref="C1345:N1345">
    <cfRule type="expression" dxfId="5793" priority="5795">
      <formula>C1343=0</formula>
    </cfRule>
    <cfRule type="expression" dxfId="5792" priority="5796">
      <formula>AND(C1345&lt;40,C1343&gt;0)</formula>
    </cfRule>
    <cfRule type="expression" dxfId="5791" priority="5797">
      <formula>AND(C1345&gt;=40,C1345&lt;60)</formula>
    </cfRule>
    <cfRule type="expression" dxfId="5790" priority="5798">
      <formula>AND(C1345&gt;=60,C1345&lt;80)</formula>
    </cfRule>
    <cfRule type="expression" dxfId="5789" priority="5799">
      <formula>AND(C1345&gt;=80,C1345&lt;95)</formula>
    </cfRule>
    <cfRule type="expression" dxfId="5788" priority="5800">
      <formula>C1345&gt;=95</formula>
    </cfRule>
  </conditionalFormatting>
  <conditionalFormatting sqref="C1361:N1361">
    <cfRule type="expression" dxfId="5787" priority="5789">
      <formula>C1359=0</formula>
    </cfRule>
    <cfRule type="expression" dxfId="5786" priority="5790">
      <formula>AND(C1361&lt;40,C1359&gt;0)</formula>
    </cfRule>
    <cfRule type="expression" dxfId="5785" priority="5791">
      <formula>AND(C1361&gt;=40,C1361&lt;60)</formula>
    </cfRule>
    <cfRule type="expression" dxfId="5784" priority="5792">
      <formula>AND(C1361&gt;=60,C1361&lt;80)</formula>
    </cfRule>
    <cfRule type="expression" dxfId="5783" priority="5793">
      <formula>AND(C1361&gt;=80,C1361&lt;95)</formula>
    </cfRule>
    <cfRule type="expression" dxfId="5782" priority="5794">
      <formula>C1361&gt;=95</formula>
    </cfRule>
  </conditionalFormatting>
  <conditionalFormatting sqref="C1377:N1377">
    <cfRule type="expression" dxfId="5781" priority="5783">
      <formula>C1375=0</formula>
    </cfRule>
    <cfRule type="expression" dxfId="5780" priority="5784">
      <formula>AND(C1377&lt;40,C1375&gt;0)</formula>
    </cfRule>
    <cfRule type="expression" dxfId="5779" priority="5785">
      <formula>AND(C1377&gt;=40,C1377&lt;60)</formula>
    </cfRule>
    <cfRule type="expression" dxfId="5778" priority="5786">
      <formula>AND(C1377&gt;=60,C1377&lt;80)</formula>
    </cfRule>
    <cfRule type="expression" dxfId="5777" priority="5787">
      <formula>AND(C1377&gt;=80,C1377&lt;95)</formula>
    </cfRule>
    <cfRule type="expression" dxfId="5776" priority="5788">
      <formula>C1377&gt;=95</formula>
    </cfRule>
  </conditionalFormatting>
  <conditionalFormatting sqref="C1393:N1393">
    <cfRule type="expression" dxfId="5775" priority="5777">
      <formula>C1391=0</formula>
    </cfRule>
    <cfRule type="expression" dxfId="5774" priority="5778">
      <formula>AND(C1393&lt;40,C1391&gt;0)</formula>
    </cfRule>
    <cfRule type="expression" dxfId="5773" priority="5779">
      <formula>AND(C1393&gt;=40,C1393&lt;60)</formula>
    </cfRule>
    <cfRule type="expression" dxfId="5772" priority="5780">
      <formula>AND(C1393&gt;=60,C1393&lt;80)</formula>
    </cfRule>
    <cfRule type="expression" dxfId="5771" priority="5781">
      <formula>AND(C1393&gt;=80,C1393&lt;95)</formula>
    </cfRule>
    <cfRule type="expression" dxfId="5770" priority="5782">
      <formula>C1393&gt;=95</formula>
    </cfRule>
  </conditionalFormatting>
  <conditionalFormatting sqref="C1408:N1408">
    <cfRule type="expression" dxfId="5769" priority="5771">
      <formula>C1406=0</formula>
    </cfRule>
    <cfRule type="expression" dxfId="5768" priority="5772">
      <formula>AND(C1408&lt;40,C1406&gt;0)</formula>
    </cfRule>
    <cfRule type="expression" dxfId="5767" priority="5773">
      <formula>AND(C1408&gt;=40,C1408&lt;60)</formula>
    </cfRule>
    <cfRule type="expression" dxfId="5766" priority="5774">
      <formula>AND(C1408&gt;=60,C1408&lt;80)</formula>
    </cfRule>
    <cfRule type="expression" dxfId="5765" priority="5775">
      <formula>AND(C1408&gt;=80,C1408&lt;95)</formula>
    </cfRule>
    <cfRule type="expression" dxfId="5764" priority="5776">
      <formula>C1408&gt;=95</formula>
    </cfRule>
  </conditionalFormatting>
  <conditionalFormatting sqref="C1437:N1437">
    <cfRule type="expression" dxfId="5763" priority="5765">
      <formula>C1435=0</formula>
    </cfRule>
    <cfRule type="expression" dxfId="5762" priority="5766">
      <formula>AND(C1437&lt;40,C1435&gt;0)</formula>
    </cfRule>
    <cfRule type="expression" dxfId="5761" priority="5767">
      <formula>AND(C1437&gt;=40,C1437&lt;60)</formula>
    </cfRule>
    <cfRule type="expression" dxfId="5760" priority="5768">
      <formula>AND(C1437&gt;=60,C1437&lt;80)</formula>
    </cfRule>
    <cfRule type="expression" dxfId="5759" priority="5769">
      <formula>AND(C1437&gt;=80,C1437&lt;95)</formula>
    </cfRule>
    <cfRule type="expression" dxfId="5758" priority="5770">
      <formula>C1437&gt;=95</formula>
    </cfRule>
  </conditionalFormatting>
  <conditionalFormatting sqref="C1454:N1454">
    <cfRule type="expression" dxfId="5757" priority="5759">
      <formula>C1452=0</formula>
    </cfRule>
    <cfRule type="expression" dxfId="5756" priority="5760">
      <formula>AND(C1454&lt;40,C1452&gt;0)</formula>
    </cfRule>
    <cfRule type="expression" dxfId="5755" priority="5761">
      <formula>AND(C1454&gt;=40,C1454&lt;60)</formula>
    </cfRule>
    <cfRule type="expression" dxfId="5754" priority="5762">
      <formula>AND(C1454&gt;=60,C1454&lt;80)</formula>
    </cfRule>
    <cfRule type="expression" dxfId="5753" priority="5763">
      <formula>AND(C1454&gt;=80,C1454&lt;95)</formula>
    </cfRule>
    <cfRule type="expression" dxfId="5752" priority="5764">
      <formula>C1454&gt;=95</formula>
    </cfRule>
  </conditionalFormatting>
  <conditionalFormatting sqref="C1470:N1470">
    <cfRule type="expression" dxfId="5751" priority="5753">
      <formula>C1468=0</formula>
    </cfRule>
    <cfRule type="expression" dxfId="5750" priority="5754">
      <formula>AND(C1470&lt;40,C1468&gt;0)</formula>
    </cfRule>
    <cfRule type="expression" dxfId="5749" priority="5755">
      <formula>AND(C1470&gt;=40,C1470&lt;60)</formula>
    </cfRule>
    <cfRule type="expression" dxfId="5748" priority="5756">
      <formula>AND(C1470&gt;=60,C1470&lt;80)</formula>
    </cfRule>
    <cfRule type="expression" dxfId="5747" priority="5757">
      <formula>AND(C1470&gt;=80,C1470&lt;95)</formula>
    </cfRule>
    <cfRule type="expression" dxfId="5746" priority="5758">
      <formula>C1470&gt;=95</formula>
    </cfRule>
  </conditionalFormatting>
  <conditionalFormatting sqref="C1490:N1490">
    <cfRule type="expression" dxfId="5745" priority="5747">
      <formula>C1488=0</formula>
    </cfRule>
    <cfRule type="expression" dxfId="5744" priority="5748">
      <formula>AND(C1490&lt;40,C1488&gt;0)</formula>
    </cfRule>
    <cfRule type="expression" dxfId="5743" priority="5749">
      <formula>AND(C1490&gt;=40,C1490&lt;60)</formula>
    </cfRule>
    <cfRule type="expression" dxfId="5742" priority="5750">
      <formula>AND(C1490&gt;=60,C1490&lt;80)</formula>
    </cfRule>
    <cfRule type="expression" dxfId="5741" priority="5751">
      <formula>AND(C1490&gt;=80,C1490&lt;95)</formula>
    </cfRule>
    <cfRule type="expression" dxfId="5740" priority="5752">
      <formula>C1490&gt;=95</formula>
    </cfRule>
  </conditionalFormatting>
  <conditionalFormatting sqref="C1506:N1506">
    <cfRule type="expression" dxfId="5739" priority="5741">
      <formula>C1504=0</formula>
    </cfRule>
    <cfRule type="expression" dxfId="5738" priority="5742">
      <formula>AND(C1506&lt;40,C1504&gt;0)</formula>
    </cfRule>
    <cfRule type="expression" dxfId="5737" priority="5743">
      <formula>AND(C1506&gt;=40,C1506&lt;60)</formula>
    </cfRule>
    <cfRule type="expression" dxfId="5736" priority="5744">
      <formula>AND(C1506&gt;=60,C1506&lt;80)</formula>
    </cfRule>
    <cfRule type="expression" dxfId="5735" priority="5745">
      <formula>AND(C1506&gt;=80,C1506&lt;95)</formula>
    </cfRule>
    <cfRule type="expression" dxfId="5734" priority="5746">
      <formula>C1506&gt;=95</formula>
    </cfRule>
  </conditionalFormatting>
  <conditionalFormatting sqref="C1522:N1522">
    <cfRule type="expression" dxfId="5733" priority="5735">
      <formula>C1520=0</formula>
    </cfRule>
    <cfRule type="expression" dxfId="5732" priority="5736">
      <formula>AND(C1522&lt;40,C1520&gt;0)</formula>
    </cfRule>
    <cfRule type="expression" dxfId="5731" priority="5737">
      <formula>AND(C1522&gt;=40,C1522&lt;60)</formula>
    </cfRule>
    <cfRule type="expression" dxfId="5730" priority="5738">
      <formula>AND(C1522&gt;=60,C1522&lt;80)</formula>
    </cfRule>
    <cfRule type="expression" dxfId="5729" priority="5739">
      <formula>AND(C1522&gt;=80,C1522&lt;95)</formula>
    </cfRule>
    <cfRule type="expression" dxfId="5728" priority="5740">
      <formula>C1522&gt;=95</formula>
    </cfRule>
  </conditionalFormatting>
  <conditionalFormatting sqref="C1538:N1538">
    <cfRule type="expression" dxfId="5727" priority="5729">
      <formula>C1536=0</formula>
    </cfRule>
    <cfRule type="expression" dxfId="5726" priority="5730">
      <formula>AND(C1538&lt;40,C1536&gt;0)</formula>
    </cfRule>
    <cfRule type="expression" dxfId="5725" priority="5731">
      <formula>AND(C1538&gt;=40,C1538&lt;60)</formula>
    </cfRule>
    <cfRule type="expression" dxfId="5724" priority="5732">
      <formula>AND(C1538&gt;=60,C1538&lt;80)</formula>
    </cfRule>
    <cfRule type="expression" dxfId="5723" priority="5733">
      <formula>AND(C1538&gt;=80,C1538&lt;95)</formula>
    </cfRule>
    <cfRule type="expression" dxfId="5722" priority="5734">
      <formula>C1538&gt;=95</formula>
    </cfRule>
  </conditionalFormatting>
  <conditionalFormatting sqref="C1554:N1554">
    <cfRule type="expression" dxfId="5721" priority="5723">
      <formula>C1552=0</formula>
    </cfRule>
    <cfRule type="expression" dxfId="5720" priority="5724">
      <formula>AND(C1554&lt;40,C1552&gt;0)</formula>
    </cfRule>
    <cfRule type="expression" dxfId="5719" priority="5725">
      <formula>AND(C1554&gt;=40,C1554&lt;60)</formula>
    </cfRule>
    <cfRule type="expression" dxfId="5718" priority="5726">
      <formula>AND(C1554&gt;=60,C1554&lt;80)</formula>
    </cfRule>
    <cfRule type="expression" dxfId="5717" priority="5727">
      <formula>AND(C1554&gt;=80,C1554&lt;95)</formula>
    </cfRule>
    <cfRule type="expression" dxfId="5716" priority="5728">
      <formula>C1554&gt;=95</formula>
    </cfRule>
  </conditionalFormatting>
  <conditionalFormatting sqref="C1570:N1570">
    <cfRule type="expression" dxfId="5715" priority="5717">
      <formula>C1568=0</formula>
    </cfRule>
    <cfRule type="expression" dxfId="5714" priority="5718">
      <formula>AND(C1570&lt;40,C1568&gt;0)</formula>
    </cfRule>
    <cfRule type="expression" dxfId="5713" priority="5719">
      <formula>AND(C1570&gt;=40,C1570&lt;60)</formula>
    </cfRule>
    <cfRule type="expression" dxfId="5712" priority="5720">
      <formula>AND(C1570&gt;=60,C1570&lt;80)</formula>
    </cfRule>
    <cfRule type="expression" dxfId="5711" priority="5721">
      <formula>AND(C1570&gt;=80,C1570&lt;95)</formula>
    </cfRule>
    <cfRule type="expression" dxfId="5710" priority="5722">
      <formula>C1570&gt;=95</formula>
    </cfRule>
  </conditionalFormatting>
  <conditionalFormatting sqref="C1586:N1586">
    <cfRule type="expression" dxfId="5709" priority="5711">
      <formula>C1584=0</formula>
    </cfRule>
    <cfRule type="expression" dxfId="5708" priority="5712">
      <formula>AND(C1586&lt;40,C1584&gt;0)</formula>
    </cfRule>
    <cfRule type="expression" dxfId="5707" priority="5713">
      <formula>AND(C1586&gt;=40,C1586&lt;60)</formula>
    </cfRule>
    <cfRule type="expression" dxfId="5706" priority="5714">
      <formula>AND(C1586&gt;=60,C1586&lt;80)</formula>
    </cfRule>
    <cfRule type="expression" dxfId="5705" priority="5715">
      <formula>AND(C1586&gt;=80,C1586&lt;95)</formula>
    </cfRule>
    <cfRule type="expression" dxfId="5704" priority="5716">
      <formula>C1586&gt;=95</formula>
    </cfRule>
  </conditionalFormatting>
  <conditionalFormatting sqref="C1602:N1602">
    <cfRule type="expression" dxfId="5703" priority="5705">
      <formula>C1600=0</formula>
    </cfRule>
    <cfRule type="expression" dxfId="5702" priority="5706">
      <formula>AND(C1602&lt;40,C1600&gt;0)</formula>
    </cfRule>
    <cfRule type="expression" dxfId="5701" priority="5707">
      <formula>AND(C1602&gt;=40,C1602&lt;60)</formula>
    </cfRule>
    <cfRule type="expression" dxfId="5700" priority="5708">
      <formula>AND(C1602&gt;=60,C1602&lt;80)</formula>
    </cfRule>
    <cfRule type="expression" dxfId="5699" priority="5709">
      <formula>AND(C1602&gt;=80,C1602&lt;95)</formula>
    </cfRule>
    <cfRule type="expression" dxfId="5698" priority="5710">
      <formula>C1602&gt;=95</formula>
    </cfRule>
  </conditionalFormatting>
  <conditionalFormatting sqref="C1618:N1618">
    <cfRule type="expression" dxfId="5697" priority="5699">
      <formula>C1616=0</formula>
    </cfRule>
    <cfRule type="expression" dxfId="5696" priority="5700">
      <formula>AND(C1618&lt;40,C1616&gt;0)</formula>
    </cfRule>
    <cfRule type="expression" dxfId="5695" priority="5701">
      <formula>AND(C1618&gt;=40,C1618&lt;60)</formula>
    </cfRule>
    <cfRule type="expression" dxfId="5694" priority="5702">
      <formula>AND(C1618&gt;=60,C1618&lt;80)</formula>
    </cfRule>
    <cfRule type="expression" dxfId="5693" priority="5703">
      <formula>AND(C1618&gt;=80,C1618&lt;95)</formula>
    </cfRule>
    <cfRule type="expression" dxfId="5692" priority="5704">
      <formula>C1618&gt;=95</formula>
    </cfRule>
  </conditionalFormatting>
  <conditionalFormatting sqref="C1634:N1634">
    <cfRule type="expression" dxfId="5691" priority="5693">
      <formula>C1632=0</formula>
    </cfRule>
    <cfRule type="expression" dxfId="5690" priority="5694">
      <formula>AND(C1634&lt;40,C1632&gt;0)</formula>
    </cfRule>
    <cfRule type="expression" dxfId="5689" priority="5695">
      <formula>AND(C1634&gt;=40,C1634&lt;60)</formula>
    </cfRule>
    <cfRule type="expression" dxfId="5688" priority="5696">
      <formula>AND(C1634&gt;=60,C1634&lt;80)</formula>
    </cfRule>
    <cfRule type="expression" dxfId="5687" priority="5697">
      <formula>AND(C1634&gt;=80,C1634&lt;95)</formula>
    </cfRule>
    <cfRule type="expression" dxfId="5686" priority="5698">
      <formula>C1634&gt;=95</formula>
    </cfRule>
  </conditionalFormatting>
  <conditionalFormatting sqref="C1650:N1650">
    <cfRule type="expression" dxfId="5685" priority="5687">
      <formula>C1648=0</formula>
    </cfRule>
    <cfRule type="expression" dxfId="5684" priority="5688">
      <formula>AND(C1650&lt;40,C1648&gt;0)</formula>
    </cfRule>
    <cfRule type="expression" dxfId="5683" priority="5689">
      <formula>AND(C1650&gt;=40,C1650&lt;60)</formula>
    </cfRule>
    <cfRule type="expression" dxfId="5682" priority="5690">
      <formula>AND(C1650&gt;=60,C1650&lt;80)</formula>
    </cfRule>
    <cfRule type="expression" dxfId="5681" priority="5691">
      <formula>AND(C1650&gt;=80,C1650&lt;95)</formula>
    </cfRule>
    <cfRule type="expression" dxfId="5680" priority="5692">
      <formula>C1650&gt;=95</formula>
    </cfRule>
  </conditionalFormatting>
  <conditionalFormatting sqref="C1666:N1666">
    <cfRule type="expression" dxfId="5679" priority="5681">
      <formula>C1664=0</formula>
    </cfRule>
    <cfRule type="expression" dxfId="5678" priority="5682">
      <formula>AND(C1666&lt;40,C1664&gt;0)</formula>
    </cfRule>
    <cfRule type="expression" dxfId="5677" priority="5683">
      <formula>AND(C1666&gt;=40,C1666&lt;60)</formula>
    </cfRule>
    <cfRule type="expression" dxfId="5676" priority="5684">
      <formula>AND(C1666&gt;=60,C1666&lt;80)</formula>
    </cfRule>
    <cfRule type="expression" dxfId="5675" priority="5685">
      <formula>AND(C1666&gt;=80,C1666&lt;95)</formula>
    </cfRule>
    <cfRule type="expression" dxfId="5674" priority="5686">
      <formula>C1666&gt;=95</formula>
    </cfRule>
  </conditionalFormatting>
  <conditionalFormatting sqref="C1682:N1682">
    <cfRule type="expression" dxfId="5673" priority="5675">
      <formula>C1680=0</formula>
    </cfRule>
    <cfRule type="expression" dxfId="5672" priority="5676">
      <formula>AND(C1682&lt;40,C1680&gt;0)</formula>
    </cfRule>
    <cfRule type="expression" dxfId="5671" priority="5677">
      <formula>AND(C1682&gt;=40,C1682&lt;60)</formula>
    </cfRule>
    <cfRule type="expression" dxfId="5670" priority="5678">
      <formula>AND(C1682&gt;=60,C1682&lt;80)</formula>
    </cfRule>
    <cfRule type="expression" dxfId="5669" priority="5679">
      <formula>AND(C1682&gt;=80,C1682&lt;95)</formula>
    </cfRule>
    <cfRule type="expression" dxfId="5668" priority="5680">
      <formula>C1682&gt;=95</formula>
    </cfRule>
  </conditionalFormatting>
  <conditionalFormatting sqref="C1698:N1698">
    <cfRule type="expression" dxfId="5667" priority="5669">
      <formula>C1696=0</formula>
    </cfRule>
    <cfRule type="expression" dxfId="5666" priority="5670">
      <formula>AND(C1698&lt;40,C1696&gt;0)</formula>
    </cfRule>
    <cfRule type="expression" dxfId="5665" priority="5671">
      <formula>AND(C1698&gt;=40,C1698&lt;60)</formula>
    </cfRule>
    <cfRule type="expression" dxfId="5664" priority="5672">
      <formula>AND(C1698&gt;=60,C1698&lt;80)</formula>
    </cfRule>
    <cfRule type="expression" dxfId="5663" priority="5673">
      <formula>AND(C1698&gt;=80,C1698&lt;95)</formula>
    </cfRule>
    <cfRule type="expression" dxfId="5662" priority="5674">
      <formula>C1698&gt;=95</formula>
    </cfRule>
  </conditionalFormatting>
  <conditionalFormatting sqref="C1717:N1717">
    <cfRule type="expression" dxfId="5661" priority="5663">
      <formula>C1715=0</formula>
    </cfRule>
    <cfRule type="expression" dxfId="5660" priority="5664">
      <formula>AND(C1717&lt;40,C1715&gt;0)</formula>
    </cfRule>
    <cfRule type="expression" dxfId="5659" priority="5665">
      <formula>AND(C1717&gt;=40,C1717&lt;60)</formula>
    </cfRule>
    <cfRule type="expression" dxfId="5658" priority="5666">
      <formula>AND(C1717&gt;=60,C1717&lt;80)</formula>
    </cfRule>
    <cfRule type="expression" dxfId="5657" priority="5667">
      <formula>AND(C1717&gt;=80,C1717&lt;95)</formula>
    </cfRule>
    <cfRule type="expression" dxfId="5656" priority="5668">
      <formula>C1717&gt;=95</formula>
    </cfRule>
  </conditionalFormatting>
  <conditionalFormatting sqref="C1732:N1732">
    <cfRule type="expression" dxfId="5655" priority="5657">
      <formula>C1730=0</formula>
    </cfRule>
    <cfRule type="expression" dxfId="5654" priority="5658">
      <formula>AND(C1732&lt;40,C1730&gt;0)</formula>
    </cfRule>
    <cfRule type="expression" dxfId="5653" priority="5659">
      <formula>AND(C1732&gt;=40,C1732&lt;60)</formula>
    </cfRule>
    <cfRule type="expression" dxfId="5652" priority="5660">
      <formula>AND(C1732&gt;=60,C1732&lt;80)</formula>
    </cfRule>
    <cfRule type="expression" dxfId="5651" priority="5661">
      <formula>AND(C1732&gt;=80,C1732&lt;95)</formula>
    </cfRule>
    <cfRule type="expression" dxfId="5650" priority="5662">
      <formula>C1732&gt;=95</formula>
    </cfRule>
  </conditionalFormatting>
  <conditionalFormatting sqref="C1748:N1748">
    <cfRule type="expression" dxfId="5649" priority="5651">
      <formula>C1746=0</formula>
    </cfRule>
    <cfRule type="expression" dxfId="5648" priority="5652">
      <formula>AND(C1748&lt;40,C1746&gt;0)</formula>
    </cfRule>
    <cfRule type="expression" dxfId="5647" priority="5653">
      <formula>AND(C1748&gt;=40,C1748&lt;60)</formula>
    </cfRule>
    <cfRule type="expression" dxfId="5646" priority="5654">
      <formula>AND(C1748&gt;=60,C1748&lt;80)</formula>
    </cfRule>
    <cfRule type="expression" dxfId="5645" priority="5655">
      <formula>AND(C1748&gt;=80,C1748&lt;95)</formula>
    </cfRule>
    <cfRule type="expression" dxfId="5644" priority="5656">
      <formula>C1748&gt;=95</formula>
    </cfRule>
  </conditionalFormatting>
  <conditionalFormatting sqref="C1764:N1764">
    <cfRule type="expression" dxfId="5643" priority="5645">
      <formula>C1762=0</formula>
    </cfRule>
    <cfRule type="expression" dxfId="5642" priority="5646">
      <formula>AND(C1764&lt;40,C1762&gt;0)</formula>
    </cfRule>
    <cfRule type="expression" dxfId="5641" priority="5647">
      <formula>AND(C1764&gt;=40,C1764&lt;60)</formula>
    </cfRule>
    <cfRule type="expression" dxfId="5640" priority="5648">
      <formula>AND(C1764&gt;=60,C1764&lt;80)</formula>
    </cfRule>
    <cfRule type="expression" dxfId="5639" priority="5649">
      <formula>AND(C1764&gt;=80,C1764&lt;95)</formula>
    </cfRule>
    <cfRule type="expression" dxfId="5638" priority="5650">
      <formula>C1764&gt;=95</formula>
    </cfRule>
  </conditionalFormatting>
  <conditionalFormatting sqref="C1780:N1780">
    <cfRule type="expression" dxfId="5637" priority="5639">
      <formula>C1778=0</formula>
    </cfRule>
    <cfRule type="expression" dxfId="5636" priority="5640">
      <formula>AND(C1780&lt;40,C1778&gt;0)</formula>
    </cfRule>
    <cfRule type="expression" dxfId="5635" priority="5641">
      <formula>AND(C1780&gt;=40,C1780&lt;60)</formula>
    </cfRule>
    <cfRule type="expression" dxfId="5634" priority="5642">
      <formula>AND(C1780&gt;=60,C1780&lt;80)</formula>
    </cfRule>
    <cfRule type="expression" dxfId="5633" priority="5643">
      <formula>AND(C1780&gt;=80,C1780&lt;95)</formula>
    </cfRule>
    <cfRule type="expression" dxfId="5632" priority="5644">
      <formula>C1780&gt;=95</formula>
    </cfRule>
  </conditionalFormatting>
  <conditionalFormatting sqref="C1796:N1796">
    <cfRule type="expression" dxfId="5631" priority="5633">
      <formula>C1794=0</formula>
    </cfRule>
    <cfRule type="expression" dxfId="5630" priority="5634">
      <formula>AND(C1796&lt;40,C1794&gt;0)</formula>
    </cfRule>
    <cfRule type="expression" dxfId="5629" priority="5635">
      <formula>AND(C1796&gt;=40,C1796&lt;60)</formula>
    </cfRule>
    <cfRule type="expression" dxfId="5628" priority="5636">
      <formula>AND(C1796&gt;=60,C1796&lt;80)</formula>
    </cfRule>
    <cfRule type="expression" dxfId="5627" priority="5637">
      <formula>AND(C1796&gt;=80,C1796&lt;95)</formula>
    </cfRule>
    <cfRule type="expression" dxfId="5626" priority="5638">
      <formula>C1796&gt;=95</formula>
    </cfRule>
  </conditionalFormatting>
  <conditionalFormatting sqref="C1812:N1812">
    <cfRule type="expression" dxfId="5625" priority="5627">
      <formula>C1810=0</formula>
    </cfRule>
    <cfRule type="expression" dxfId="5624" priority="5628">
      <formula>AND(C1812&lt;40,C1810&gt;0)</formula>
    </cfRule>
    <cfRule type="expression" dxfId="5623" priority="5629">
      <formula>AND(C1812&gt;=40,C1812&lt;60)</formula>
    </cfRule>
    <cfRule type="expression" dxfId="5622" priority="5630">
      <formula>AND(C1812&gt;=60,C1812&lt;80)</formula>
    </cfRule>
    <cfRule type="expression" dxfId="5621" priority="5631">
      <formula>AND(C1812&gt;=80,C1812&lt;95)</formula>
    </cfRule>
    <cfRule type="expression" dxfId="5620" priority="5632">
      <formula>C1812&gt;=95</formula>
    </cfRule>
  </conditionalFormatting>
  <conditionalFormatting sqref="C1828:N1828">
    <cfRule type="expression" dxfId="5619" priority="5621">
      <formula>C1826=0</formula>
    </cfRule>
    <cfRule type="expression" dxfId="5618" priority="5622">
      <formula>AND(C1828&lt;40,C1826&gt;0)</formula>
    </cfRule>
    <cfRule type="expression" dxfId="5617" priority="5623">
      <formula>AND(C1828&gt;=40,C1828&lt;60)</formula>
    </cfRule>
    <cfRule type="expression" dxfId="5616" priority="5624">
      <formula>AND(C1828&gt;=60,C1828&lt;80)</formula>
    </cfRule>
    <cfRule type="expression" dxfId="5615" priority="5625">
      <formula>AND(C1828&gt;=80,C1828&lt;95)</formula>
    </cfRule>
    <cfRule type="expression" dxfId="5614" priority="5626">
      <formula>C1828&gt;=95</formula>
    </cfRule>
  </conditionalFormatting>
  <conditionalFormatting sqref="C1844:N1844">
    <cfRule type="expression" dxfId="5613" priority="5615">
      <formula>C1842=0</formula>
    </cfRule>
    <cfRule type="expression" dxfId="5612" priority="5616">
      <formula>AND(C1844&lt;40,C1842&gt;0)</formula>
    </cfRule>
    <cfRule type="expression" dxfId="5611" priority="5617">
      <formula>AND(C1844&gt;=40,C1844&lt;60)</formula>
    </cfRule>
    <cfRule type="expression" dxfId="5610" priority="5618">
      <formula>AND(C1844&gt;=60,C1844&lt;80)</formula>
    </cfRule>
    <cfRule type="expression" dxfId="5609" priority="5619">
      <formula>AND(C1844&gt;=80,C1844&lt;95)</formula>
    </cfRule>
    <cfRule type="expression" dxfId="5608" priority="5620">
      <formula>C1844&gt;=95</formula>
    </cfRule>
  </conditionalFormatting>
  <conditionalFormatting sqref="C1860:N1860">
    <cfRule type="expression" dxfId="5607" priority="5609">
      <formula>C1858=0</formula>
    </cfRule>
    <cfRule type="expression" dxfId="5606" priority="5610">
      <formula>AND(C1860&lt;40,C1858&gt;0)</formula>
    </cfRule>
    <cfRule type="expression" dxfId="5605" priority="5611">
      <formula>AND(C1860&gt;=40,C1860&lt;60)</formula>
    </cfRule>
    <cfRule type="expression" dxfId="5604" priority="5612">
      <formula>AND(C1860&gt;=60,C1860&lt;80)</formula>
    </cfRule>
    <cfRule type="expression" dxfId="5603" priority="5613">
      <formula>AND(C1860&gt;=80,C1860&lt;95)</formula>
    </cfRule>
    <cfRule type="expression" dxfId="5602" priority="5614">
      <formula>C1860&gt;=95</formula>
    </cfRule>
  </conditionalFormatting>
  <conditionalFormatting sqref="C1875:N1875">
    <cfRule type="expression" dxfId="5601" priority="5603">
      <formula>C1873=0</formula>
    </cfRule>
    <cfRule type="expression" dxfId="5600" priority="5604">
      <formula>AND(C1875&lt;40,C1873&gt;0)</formula>
    </cfRule>
    <cfRule type="expression" dxfId="5599" priority="5605">
      <formula>AND(C1875&gt;=40,C1875&lt;60)</formula>
    </cfRule>
    <cfRule type="expression" dxfId="5598" priority="5606">
      <formula>AND(C1875&gt;=60,C1875&lt;80)</formula>
    </cfRule>
    <cfRule type="expression" dxfId="5597" priority="5607">
      <formula>AND(C1875&gt;=80,C1875&lt;95)</formula>
    </cfRule>
    <cfRule type="expression" dxfId="5596" priority="5608">
      <formula>C1875&gt;=95</formula>
    </cfRule>
  </conditionalFormatting>
  <conditionalFormatting sqref="C1890:N1890">
    <cfRule type="expression" dxfId="5595" priority="5597">
      <formula>C1888=0</formula>
    </cfRule>
    <cfRule type="expression" dxfId="5594" priority="5598">
      <formula>AND(C1890&lt;40,C1888&gt;0)</formula>
    </cfRule>
    <cfRule type="expression" dxfId="5593" priority="5599">
      <formula>AND(C1890&gt;=40,C1890&lt;60)</formula>
    </cfRule>
    <cfRule type="expression" dxfId="5592" priority="5600">
      <formula>AND(C1890&gt;=60,C1890&lt;80)</formula>
    </cfRule>
    <cfRule type="expression" dxfId="5591" priority="5601">
      <formula>AND(C1890&gt;=80,C1890&lt;95)</formula>
    </cfRule>
    <cfRule type="expression" dxfId="5590" priority="5602">
      <formula>C1890&gt;=95</formula>
    </cfRule>
  </conditionalFormatting>
  <conditionalFormatting sqref="C1906:N1906">
    <cfRule type="expression" dxfId="5589" priority="5591">
      <formula>C1904=0</formula>
    </cfRule>
    <cfRule type="expression" dxfId="5588" priority="5592">
      <formula>AND(C1906&lt;40,C1904&gt;0)</formula>
    </cfRule>
    <cfRule type="expression" dxfId="5587" priority="5593">
      <formula>AND(C1906&gt;=40,C1906&lt;60)</formula>
    </cfRule>
    <cfRule type="expression" dxfId="5586" priority="5594">
      <formula>AND(C1906&gt;=60,C1906&lt;80)</formula>
    </cfRule>
    <cfRule type="expression" dxfId="5585" priority="5595">
      <formula>AND(C1906&gt;=80,C1906&lt;95)</formula>
    </cfRule>
    <cfRule type="expression" dxfId="5584" priority="5596">
      <formula>C1906&gt;=95</formula>
    </cfRule>
  </conditionalFormatting>
  <conditionalFormatting sqref="C1922:N1922">
    <cfRule type="expression" dxfId="5583" priority="5585">
      <formula>C1920=0</formula>
    </cfRule>
    <cfRule type="expression" dxfId="5582" priority="5586">
      <formula>AND(C1922&lt;40,C1920&gt;0)</formula>
    </cfRule>
    <cfRule type="expression" dxfId="5581" priority="5587">
      <formula>AND(C1922&gt;=40,C1922&lt;60)</formula>
    </cfRule>
    <cfRule type="expression" dxfId="5580" priority="5588">
      <formula>AND(C1922&gt;=60,C1922&lt;80)</formula>
    </cfRule>
    <cfRule type="expression" dxfId="5579" priority="5589">
      <formula>AND(C1922&gt;=80,C1922&lt;95)</formula>
    </cfRule>
    <cfRule type="expression" dxfId="5578" priority="5590">
      <formula>C1922&gt;=95</formula>
    </cfRule>
  </conditionalFormatting>
  <conditionalFormatting sqref="C1938:N1938">
    <cfRule type="expression" dxfId="5577" priority="5579">
      <formula>C1936=0</formula>
    </cfRule>
    <cfRule type="expression" dxfId="5576" priority="5580">
      <formula>AND(C1938&lt;40,C1936&gt;0)</formula>
    </cfRule>
    <cfRule type="expression" dxfId="5575" priority="5581">
      <formula>AND(C1938&gt;=40,C1938&lt;60)</formula>
    </cfRule>
    <cfRule type="expression" dxfId="5574" priority="5582">
      <formula>AND(C1938&gt;=60,C1938&lt;80)</formula>
    </cfRule>
    <cfRule type="expression" dxfId="5573" priority="5583">
      <formula>AND(C1938&gt;=80,C1938&lt;95)</formula>
    </cfRule>
    <cfRule type="expression" dxfId="5572" priority="5584">
      <formula>C1938&gt;=95</formula>
    </cfRule>
  </conditionalFormatting>
  <conditionalFormatting sqref="C1954:N1954">
    <cfRule type="expression" dxfId="5571" priority="5573">
      <formula>C1952=0</formula>
    </cfRule>
    <cfRule type="expression" dxfId="5570" priority="5574">
      <formula>AND(C1954&lt;40,C1952&gt;0)</formula>
    </cfRule>
    <cfRule type="expression" dxfId="5569" priority="5575">
      <formula>AND(C1954&gt;=40,C1954&lt;60)</formula>
    </cfRule>
    <cfRule type="expression" dxfId="5568" priority="5576">
      <formula>AND(C1954&gt;=60,C1954&lt;80)</formula>
    </cfRule>
    <cfRule type="expression" dxfId="5567" priority="5577">
      <formula>AND(C1954&gt;=80,C1954&lt;95)</formula>
    </cfRule>
    <cfRule type="expression" dxfId="5566" priority="5578">
      <formula>C1954&gt;=95</formula>
    </cfRule>
  </conditionalFormatting>
  <conditionalFormatting sqref="C1970:N1970">
    <cfRule type="expression" dxfId="5565" priority="5567">
      <formula>C1968=0</formula>
    </cfRule>
    <cfRule type="expression" dxfId="5564" priority="5568">
      <formula>AND(C1970&lt;40,C1968&gt;0)</formula>
    </cfRule>
    <cfRule type="expression" dxfId="5563" priority="5569">
      <formula>AND(C1970&gt;=40,C1970&lt;60)</formula>
    </cfRule>
    <cfRule type="expression" dxfId="5562" priority="5570">
      <formula>AND(C1970&gt;=60,C1970&lt;80)</formula>
    </cfRule>
    <cfRule type="expression" dxfId="5561" priority="5571">
      <formula>AND(C1970&gt;=80,C1970&lt;95)</formula>
    </cfRule>
    <cfRule type="expression" dxfId="5560" priority="5572">
      <formula>C1970&gt;=95</formula>
    </cfRule>
  </conditionalFormatting>
  <conditionalFormatting sqref="C1986:N1986">
    <cfRule type="expression" dxfId="5559" priority="5561">
      <formula>C1984=0</formula>
    </cfRule>
    <cfRule type="expression" dxfId="5558" priority="5562">
      <formula>AND(C1986&lt;40,C1984&gt;0)</formula>
    </cfRule>
    <cfRule type="expression" dxfId="5557" priority="5563">
      <formula>AND(C1986&gt;=40,C1986&lt;60)</formula>
    </cfRule>
    <cfRule type="expression" dxfId="5556" priority="5564">
      <formula>AND(C1986&gt;=60,C1986&lt;80)</formula>
    </cfRule>
    <cfRule type="expression" dxfId="5555" priority="5565">
      <formula>AND(C1986&gt;=80,C1986&lt;95)</formula>
    </cfRule>
    <cfRule type="expression" dxfId="5554" priority="5566">
      <formula>C1986&gt;=95</formula>
    </cfRule>
  </conditionalFormatting>
  <conditionalFormatting sqref="C2002:N2002">
    <cfRule type="expression" dxfId="5553" priority="5555">
      <formula>C2000=0</formula>
    </cfRule>
    <cfRule type="expression" dxfId="5552" priority="5556">
      <formula>AND(C2002&lt;40,C2000&gt;0)</formula>
    </cfRule>
    <cfRule type="expression" dxfId="5551" priority="5557">
      <formula>AND(C2002&gt;=40,C2002&lt;60)</formula>
    </cfRule>
    <cfRule type="expression" dxfId="5550" priority="5558">
      <formula>AND(C2002&gt;=60,C2002&lt;80)</formula>
    </cfRule>
    <cfRule type="expression" dxfId="5549" priority="5559">
      <formula>AND(C2002&gt;=80,C2002&lt;95)</formula>
    </cfRule>
    <cfRule type="expression" dxfId="5548" priority="5560">
      <formula>C2002&gt;=95</formula>
    </cfRule>
  </conditionalFormatting>
  <conditionalFormatting sqref="C2018:N2018">
    <cfRule type="expression" dxfId="5547" priority="5549">
      <formula>C2016=0</formula>
    </cfRule>
    <cfRule type="expression" dxfId="5546" priority="5550">
      <formula>AND(C2018&lt;40,C2016&gt;0)</formula>
    </cfRule>
    <cfRule type="expression" dxfId="5545" priority="5551">
      <formula>AND(C2018&gt;=40,C2018&lt;60)</formula>
    </cfRule>
    <cfRule type="expression" dxfId="5544" priority="5552">
      <formula>AND(C2018&gt;=60,C2018&lt;80)</formula>
    </cfRule>
    <cfRule type="expression" dxfId="5543" priority="5553">
      <formula>AND(C2018&gt;=80,C2018&lt;95)</formula>
    </cfRule>
    <cfRule type="expression" dxfId="5542" priority="5554">
      <formula>C2018&gt;=95</formula>
    </cfRule>
  </conditionalFormatting>
  <conditionalFormatting sqref="C2037:N2037">
    <cfRule type="expression" dxfId="5541" priority="5543">
      <formula>C2035=0</formula>
    </cfRule>
    <cfRule type="expression" dxfId="5540" priority="5544">
      <formula>AND(C2037&lt;40,C2035&gt;0)</formula>
    </cfRule>
    <cfRule type="expression" dxfId="5539" priority="5545">
      <formula>AND(C2037&gt;=40,C2037&lt;60)</formula>
    </cfRule>
    <cfRule type="expression" dxfId="5538" priority="5546">
      <formula>AND(C2037&gt;=60,C2037&lt;80)</formula>
    </cfRule>
    <cfRule type="expression" dxfId="5537" priority="5547">
      <formula>AND(C2037&gt;=80,C2037&lt;95)</formula>
    </cfRule>
    <cfRule type="expression" dxfId="5536" priority="5548">
      <formula>C2037&gt;=95</formula>
    </cfRule>
  </conditionalFormatting>
  <conditionalFormatting sqref="C2052:N2052">
    <cfRule type="expression" dxfId="5535" priority="5537">
      <formula>C2050=0</formula>
    </cfRule>
    <cfRule type="expression" dxfId="5534" priority="5538">
      <formula>AND(C2052&lt;40,C2050&gt;0)</formula>
    </cfRule>
    <cfRule type="expression" dxfId="5533" priority="5539">
      <formula>AND(C2052&gt;=40,C2052&lt;60)</formula>
    </cfRule>
    <cfRule type="expression" dxfId="5532" priority="5540">
      <formula>AND(C2052&gt;=60,C2052&lt;80)</formula>
    </cfRule>
    <cfRule type="expression" dxfId="5531" priority="5541">
      <formula>AND(C2052&gt;=80,C2052&lt;95)</formula>
    </cfRule>
    <cfRule type="expression" dxfId="5530" priority="5542">
      <formula>C2052&gt;=95</formula>
    </cfRule>
  </conditionalFormatting>
  <conditionalFormatting sqref="C2067:N2067">
    <cfRule type="expression" dxfId="5529" priority="5531">
      <formula>C2065=0</formula>
    </cfRule>
    <cfRule type="expression" dxfId="5528" priority="5532">
      <formula>AND(C2067&lt;40,C2065&gt;0)</formula>
    </cfRule>
    <cfRule type="expression" dxfId="5527" priority="5533">
      <formula>AND(C2067&gt;=40,C2067&lt;60)</formula>
    </cfRule>
    <cfRule type="expression" dxfId="5526" priority="5534">
      <formula>AND(C2067&gt;=60,C2067&lt;80)</formula>
    </cfRule>
    <cfRule type="expression" dxfId="5525" priority="5535">
      <formula>AND(C2067&gt;=80,C2067&lt;95)</formula>
    </cfRule>
    <cfRule type="expression" dxfId="5524" priority="5536">
      <formula>C2067&gt;=95</formula>
    </cfRule>
  </conditionalFormatting>
  <conditionalFormatting sqref="C2082:N2082">
    <cfRule type="expression" dxfId="5523" priority="5525">
      <formula>C2080=0</formula>
    </cfRule>
    <cfRule type="expression" dxfId="5522" priority="5526">
      <formula>AND(C2082&lt;40,C2080&gt;0)</formula>
    </cfRule>
    <cfRule type="expression" dxfId="5521" priority="5527">
      <formula>AND(C2082&gt;=40,C2082&lt;60)</formula>
    </cfRule>
    <cfRule type="expression" dxfId="5520" priority="5528">
      <formula>AND(C2082&gt;=60,C2082&lt;80)</formula>
    </cfRule>
    <cfRule type="expression" dxfId="5519" priority="5529">
      <formula>AND(C2082&gt;=80,C2082&lt;95)</formula>
    </cfRule>
    <cfRule type="expression" dxfId="5518" priority="5530">
      <formula>C2082&gt;=95</formula>
    </cfRule>
  </conditionalFormatting>
  <conditionalFormatting sqref="C2097:N2097">
    <cfRule type="expression" dxfId="5517" priority="5519">
      <formula>C2095=0</formula>
    </cfRule>
    <cfRule type="expression" dxfId="5516" priority="5520">
      <formula>AND(C2097&lt;40,C2095&gt;0)</formula>
    </cfRule>
    <cfRule type="expression" dxfId="5515" priority="5521">
      <formula>AND(C2097&gt;=40,C2097&lt;60)</formula>
    </cfRule>
    <cfRule type="expression" dxfId="5514" priority="5522">
      <formula>AND(C2097&gt;=60,C2097&lt;80)</formula>
    </cfRule>
    <cfRule type="expression" dxfId="5513" priority="5523">
      <formula>AND(C2097&gt;=80,C2097&lt;95)</formula>
    </cfRule>
    <cfRule type="expression" dxfId="5512" priority="5524">
      <formula>C2097&gt;=95</formula>
    </cfRule>
  </conditionalFormatting>
  <conditionalFormatting sqref="C2112:N2112">
    <cfRule type="expression" dxfId="5511" priority="5513">
      <formula>C2110=0</formula>
    </cfRule>
    <cfRule type="expression" dxfId="5510" priority="5514">
      <formula>AND(C2112&lt;40,C2110&gt;0)</formula>
    </cfRule>
    <cfRule type="expression" dxfId="5509" priority="5515">
      <formula>AND(C2112&gt;=40,C2112&lt;60)</formula>
    </cfRule>
    <cfRule type="expression" dxfId="5508" priority="5516">
      <formula>AND(C2112&gt;=60,C2112&lt;80)</formula>
    </cfRule>
    <cfRule type="expression" dxfId="5507" priority="5517">
      <formula>AND(C2112&gt;=80,C2112&lt;95)</formula>
    </cfRule>
    <cfRule type="expression" dxfId="5506" priority="5518">
      <formula>C2112&gt;=95</formula>
    </cfRule>
  </conditionalFormatting>
  <conditionalFormatting sqref="C2128:N2128">
    <cfRule type="expression" dxfId="5505" priority="5507">
      <formula>C2126=0</formula>
    </cfRule>
    <cfRule type="expression" dxfId="5504" priority="5508">
      <formula>AND(C2128&lt;40,C2126&gt;0)</formula>
    </cfRule>
    <cfRule type="expression" dxfId="5503" priority="5509">
      <formula>AND(C2128&gt;=40,C2128&lt;60)</formula>
    </cfRule>
    <cfRule type="expression" dxfId="5502" priority="5510">
      <formula>AND(C2128&gt;=60,C2128&lt;80)</formula>
    </cfRule>
    <cfRule type="expression" dxfId="5501" priority="5511">
      <formula>AND(C2128&gt;=80,C2128&lt;95)</formula>
    </cfRule>
    <cfRule type="expression" dxfId="5500" priority="5512">
      <formula>C2128&gt;=95</formula>
    </cfRule>
  </conditionalFormatting>
  <conditionalFormatting sqref="C2144:N2144">
    <cfRule type="expression" dxfId="5499" priority="5501">
      <formula>C2142=0</formula>
    </cfRule>
    <cfRule type="expression" dxfId="5498" priority="5502">
      <formula>AND(C2144&lt;40,C2142&gt;0)</formula>
    </cfRule>
    <cfRule type="expression" dxfId="5497" priority="5503">
      <formula>AND(C2144&gt;=40,C2144&lt;60)</formula>
    </cfRule>
    <cfRule type="expression" dxfId="5496" priority="5504">
      <formula>AND(C2144&gt;=60,C2144&lt;80)</formula>
    </cfRule>
    <cfRule type="expression" dxfId="5495" priority="5505">
      <formula>AND(C2144&gt;=80,C2144&lt;95)</formula>
    </cfRule>
    <cfRule type="expression" dxfId="5494" priority="5506">
      <formula>C2144&gt;=95</formula>
    </cfRule>
  </conditionalFormatting>
  <conditionalFormatting sqref="C2164:N2164">
    <cfRule type="expression" dxfId="5493" priority="5495">
      <formula>C2162=0</formula>
    </cfRule>
    <cfRule type="expression" dxfId="5492" priority="5496">
      <formula>AND(C2164&lt;40,C2162&gt;0)</formula>
    </cfRule>
    <cfRule type="expression" dxfId="5491" priority="5497">
      <formula>AND(C2164&gt;=40,C2164&lt;60)</formula>
    </cfRule>
    <cfRule type="expression" dxfId="5490" priority="5498">
      <formula>AND(C2164&gt;=60,C2164&lt;80)</formula>
    </cfRule>
    <cfRule type="expression" dxfId="5489" priority="5499">
      <formula>AND(C2164&gt;=80,C2164&lt;95)</formula>
    </cfRule>
    <cfRule type="expression" dxfId="5488" priority="5500">
      <formula>C2164&gt;=95</formula>
    </cfRule>
  </conditionalFormatting>
  <conditionalFormatting sqref="C2180:N2180">
    <cfRule type="expression" dxfId="5487" priority="5489">
      <formula>C2178=0</formula>
    </cfRule>
    <cfRule type="expression" dxfId="5486" priority="5490">
      <formula>AND(C2180&lt;40,C2178&gt;0)</formula>
    </cfRule>
    <cfRule type="expression" dxfId="5485" priority="5491">
      <formula>AND(C2180&gt;=40,C2180&lt;60)</formula>
    </cfRule>
    <cfRule type="expression" dxfId="5484" priority="5492">
      <formula>AND(C2180&gt;=60,C2180&lt;80)</formula>
    </cfRule>
    <cfRule type="expression" dxfId="5483" priority="5493">
      <formula>AND(C2180&gt;=80,C2180&lt;95)</formula>
    </cfRule>
    <cfRule type="expression" dxfId="5482" priority="5494">
      <formula>C2180&gt;=95</formula>
    </cfRule>
  </conditionalFormatting>
  <conditionalFormatting sqref="C2196:N2196">
    <cfRule type="expression" dxfId="5481" priority="5483">
      <formula>C2194=0</formula>
    </cfRule>
    <cfRule type="expression" dxfId="5480" priority="5484">
      <formula>AND(C2196&lt;40,C2194&gt;0)</formula>
    </cfRule>
    <cfRule type="expression" dxfId="5479" priority="5485">
      <formula>AND(C2196&gt;=40,C2196&lt;60)</formula>
    </cfRule>
    <cfRule type="expression" dxfId="5478" priority="5486">
      <formula>AND(C2196&gt;=60,C2196&lt;80)</formula>
    </cfRule>
    <cfRule type="expression" dxfId="5477" priority="5487">
      <formula>AND(C2196&gt;=80,C2196&lt;95)</formula>
    </cfRule>
    <cfRule type="expression" dxfId="5476" priority="5488">
      <formula>C2196&gt;=95</formula>
    </cfRule>
  </conditionalFormatting>
  <conditionalFormatting sqref="C2212:N2212">
    <cfRule type="expression" dxfId="5475" priority="5477">
      <formula>C2210=0</formula>
    </cfRule>
    <cfRule type="expression" dxfId="5474" priority="5478">
      <formula>AND(C2212&lt;40,C2210&gt;0)</formula>
    </cfRule>
    <cfRule type="expression" dxfId="5473" priority="5479">
      <formula>AND(C2212&gt;=40,C2212&lt;60)</formula>
    </cfRule>
    <cfRule type="expression" dxfId="5472" priority="5480">
      <formula>AND(C2212&gt;=60,C2212&lt;80)</formula>
    </cfRule>
    <cfRule type="expression" dxfId="5471" priority="5481">
      <formula>AND(C2212&gt;=80,C2212&lt;95)</formula>
    </cfRule>
    <cfRule type="expression" dxfId="5470" priority="5482">
      <formula>C2212&gt;=95</formula>
    </cfRule>
  </conditionalFormatting>
  <conditionalFormatting sqref="C2228:N2228">
    <cfRule type="expression" dxfId="5469" priority="5471">
      <formula>C2226=0</formula>
    </cfRule>
    <cfRule type="expression" dxfId="5468" priority="5472">
      <formula>AND(C2228&lt;40,C2226&gt;0)</formula>
    </cfRule>
    <cfRule type="expression" dxfId="5467" priority="5473">
      <formula>AND(C2228&gt;=40,C2228&lt;60)</formula>
    </cfRule>
    <cfRule type="expression" dxfId="5466" priority="5474">
      <formula>AND(C2228&gt;=60,C2228&lt;80)</formula>
    </cfRule>
    <cfRule type="expression" dxfId="5465" priority="5475">
      <formula>AND(C2228&gt;=80,C2228&lt;95)</formula>
    </cfRule>
    <cfRule type="expression" dxfId="5464" priority="5476">
      <formula>C2228&gt;=95</formula>
    </cfRule>
  </conditionalFormatting>
  <conditionalFormatting sqref="C2243:N2243">
    <cfRule type="expression" dxfId="5463" priority="5465">
      <formula>C2241=0</formula>
    </cfRule>
    <cfRule type="expression" dxfId="5462" priority="5466">
      <formula>AND(C2243&lt;40,C2241&gt;0)</formula>
    </cfRule>
    <cfRule type="expression" dxfId="5461" priority="5467">
      <formula>AND(C2243&gt;=40,C2243&lt;60)</formula>
    </cfRule>
    <cfRule type="expression" dxfId="5460" priority="5468">
      <formula>AND(C2243&gt;=60,C2243&lt;80)</formula>
    </cfRule>
    <cfRule type="expression" dxfId="5459" priority="5469">
      <formula>AND(C2243&gt;=80,C2243&lt;95)</formula>
    </cfRule>
    <cfRule type="expression" dxfId="5458" priority="5470">
      <formula>C2243&gt;=95</formula>
    </cfRule>
  </conditionalFormatting>
  <conditionalFormatting sqref="C2259:N2259">
    <cfRule type="expression" dxfId="5457" priority="5459">
      <formula>C2257=0</formula>
    </cfRule>
    <cfRule type="expression" dxfId="5456" priority="5460">
      <formula>AND(C2259&lt;40,C2257&gt;0)</formula>
    </cfRule>
    <cfRule type="expression" dxfId="5455" priority="5461">
      <formula>AND(C2259&gt;=40,C2259&lt;60)</formula>
    </cfRule>
    <cfRule type="expression" dxfId="5454" priority="5462">
      <formula>AND(C2259&gt;=60,C2259&lt;80)</formula>
    </cfRule>
    <cfRule type="expression" dxfId="5453" priority="5463">
      <formula>AND(C2259&gt;=80,C2259&lt;95)</formula>
    </cfRule>
    <cfRule type="expression" dxfId="5452" priority="5464">
      <formula>C2259&gt;=95</formula>
    </cfRule>
  </conditionalFormatting>
  <conditionalFormatting sqref="C2275:N2275">
    <cfRule type="expression" dxfId="5451" priority="5453">
      <formula>C2273=0</formula>
    </cfRule>
    <cfRule type="expression" dxfId="5450" priority="5454">
      <formula>AND(C2275&lt;40,C2273&gt;0)</formula>
    </cfRule>
    <cfRule type="expression" dxfId="5449" priority="5455">
      <formula>AND(C2275&gt;=40,C2275&lt;60)</formula>
    </cfRule>
    <cfRule type="expression" dxfId="5448" priority="5456">
      <formula>AND(C2275&gt;=60,C2275&lt;80)</formula>
    </cfRule>
    <cfRule type="expression" dxfId="5447" priority="5457">
      <formula>AND(C2275&gt;=80,C2275&lt;95)</formula>
    </cfRule>
    <cfRule type="expression" dxfId="5446" priority="5458">
      <formula>C2275&gt;=95</formula>
    </cfRule>
  </conditionalFormatting>
  <conditionalFormatting sqref="C2291:N2291">
    <cfRule type="expression" dxfId="5445" priority="5447">
      <formula>C2289=0</formula>
    </cfRule>
    <cfRule type="expression" dxfId="5444" priority="5448">
      <formula>AND(C2291&lt;40,C2289&gt;0)</formula>
    </cfRule>
    <cfRule type="expression" dxfId="5443" priority="5449">
      <formula>AND(C2291&gt;=40,C2291&lt;60)</formula>
    </cfRule>
    <cfRule type="expression" dxfId="5442" priority="5450">
      <formula>AND(C2291&gt;=60,C2291&lt;80)</formula>
    </cfRule>
    <cfRule type="expression" dxfId="5441" priority="5451">
      <formula>AND(C2291&gt;=80,C2291&lt;95)</formula>
    </cfRule>
    <cfRule type="expression" dxfId="5440" priority="5452">
      <formula>C2291&gt;=95</formula>
    </cfRule>
  </conditionalFormatting>
  <conditionalFormatting sqref="C2307:N2307">
    <cfRule type="expression" dxfId="5439" priority="5441">
      <formula>C2305=0</formula>
    </cfRule>
    <cfRule type="expression" dxfId="5438" priority="5442">
      <formula>AND(C2307&lt;40,C2305&gt;0)</formula>
    </cfRule>
    <cfRule type="expression" dxfId="5437" priority="5443">
      <formula>AND(C2307&gt;=40,C2307&lt;60)</formula>
    </cfRule>
    <cfRule type="expression" dxfId="5436" priority="5444">
      <formula>AND(C2307&gt;=60,C2307&lt;80)</formula>
    </cfRule>
    <cfRule type="expression" dxfId="5435" priority="5445">
      <formula>AND(C2307&gt;=80,C2307&lt;95)</formula>
    </cfRule>
    <cfRule type="expression" dxfId="5434" priority="5446">
      <formula>C2307&gt;=95</formula>
    </cfRule>
  </conditionalFormatting>
  <conditionalFormatting sqref="C2322:N2322">
    <cfRule type="expression" dxfId="5433" priority="5435">
      <formula>C2320=0</formula>
    </cfRule>
    <cfRule type="expression" dxfId="5432" priority="5436">
      <formula>AND(C2322&lt;40,C2320&gt;0)</formula>
    </cfRule>
    <cfRule type="expression" dxfId="5431" priority="5437">
      <formula>AND(C2322&gt;=40,C2322&lt;60)</formula>
    </cfRule>
    <cfRule type="expression" dxfId="5430" priority="5438">
      <formula>AND(C2322&gt;=60,C2322&lt;80)</formula>
    </cfRule>
    <cfRule type="expression" dxfId="5429" priority="5439">
      <formula>AND(C2322&gt;=80,C2322&lt;95)</formula>
    </cfRule>
    <cfRule type="expression" dxfId="5428" priority="5440">
      <formula>C2322&gt;=95</formula>
    </cfRule>
  </conditionalFormatting>
  <conditionalFormatting sqref="C2338:N2338">
    <cfRule type="expression" dxfId="5427" priority="5429">
      <formula>C2336=0</formula>
    </cfRule>
    <cfRule type="expression" dxfId="5426" priority="5430">
      <formula>AND(C2338&lt;40,C2336&gt;0)</formula>
    </cfRule>
    <cfRule type="expression" dxfId="5425" priority="5431">
      <formula>AND(C2338&gt;=40,C2338&lt;60)</formula>
    </cfRule>
    <cfRule type="expression" dxfId="5424" priority="5432">
      <formula>AND(C2338&gt;=60,C2338&lt;80)</formula>
    </cfRule>
    <cfRule type="expression" dxfId="5423" priority="5433">
      <formula>AND(C2338&gt;=80,C2338&lt;95)</formula>
    </cfRule>
    <cfRule type="expression" dxfId="5422" priority="5434">
      <formula>C2338&gt;=95</formula>
    </cfRule>
  </conditionalFormatting>
  <conditionalFormatting sqref="C2354:N2354">
    <cfRule type="expression" dxfId="5421" priority="5423">
      <formula>C2352=0</formula>
    </cfRule>
    <cfRule type="expression" dxfId="5420" priority="5424">
      <formula>AND(C2354&lt;40,C2352&gt;0)</formula>
    </cfRule>
    <cfRule type="expression" dxfId="5419" priority="5425">
      <formula>AND(C2354&gt;=40,C2354&lt;60)</formula>
    </cfRule>
    <cfRule type="expression" dxfId="5418" priority="5426">
      <formula>AND(C2354&gt;=60,C2354&lt;80)</formula>
    </cfRule>
    <cfRule type="expression" dxfId="5417" priority="5427">
      <formula>AND(C2354&gt;=80,C2354&lt;95)</formula>
    </cfRule>
    <cfRule type="expression" dxfId="5416" priority="5428">
      <formula>C2354&gt;=95</formula>
    </cfRule>
  </conditionalFormatting>
  <conditionalFormatting sqref="C2370:N2370">
    <cfRule type="expression" dxfId="5415" priority="5417">
      <formula>C2368=0</formula>
    </cfRule>
    <cfRule type="expression" dxfId="5414" priority="5418">
      <formula>AND(C2370&lt;40,C2368&gt;0)</formula>
    </cfRule>
    <cfRule type="expression" dxfId="5413" priority="5419">
      <formula>AND(C2370&gt;=40,C2370&lt;60)</formula>
    </cfRule>
    <cfRule type="expression" dxfId="5412" priority="5420">
      <formula>AND(C2370&gt;=60,C2370&lt;80)</formula>
    </cfRule>
    <cfRule type="expression" dxfId="5411" priority="5421">
      <formula>AND(C2370&gt;=80,C2370&lt;95)</formula>
    </cfRule>
    <cfRule type="expression" dxfId="5410" priority="5422">
      <formula>C2370&gt;=95</formula>
    </cfRule>
  </conditionalFormatting>
  <conditionalFormatting sqref="C2386:N2386">
    <cfRule type="expression" dxfId="5409" priority="5411">
      <formula>C2384=0</formula>
    </cfRule>
    <cfRule type="expression" dxfId="5408" priority="5412">
      <formula>AND(C2386&lt;40,C2384&gt;0)</formula>
    </cfRule>
    <cfRule type="expression" dxfId="5407" priority="5413">
      <formula>AND(C2386&gt;=40,C2386&lt;60)</formula>
    </cfRule>
    <cfRule type="expression" dxfId="5406" priority="5414">
      <formula>AND(C2386&gt;=60,C2386&lt;80)</formula>
    </cfRule>
    <cfRule type="expression" dxfId="5405" priority="5415">
      <formula>AND(C2386&gt;=80,C2386&lt;95)</formula>
    </cfRule>
    <cfRule type="expression" dxfId="5404" priority="5416">
      <formula>C2386&gt;=95</formula>
    </cfRule>
  </conditionalFormatting>
  <conditionalFormatting sqref="C2402:N2402">
    <cfRule type="expression" dxfId="5403" priority="5405">
      <formula>C2400=0</formula>
    </cfRule>
    <cfRule type="expression" dxfId="5402" priority="5406">
      <formula>AND(C2402&lt;40,C2400&gt;0)</formula>
    </cfRule>
    <cfRule type="expression" dxfId="5401" priority="5407">
      <formula>AND(C2402&gt;=40,C2402&lt;60)</formula>
    </cfRule>
    <cfRule type="expression" dxfId="5400" priority="5408">
      <formula>AND(C2402&gt;=60,C2402&lt;80)</formula>
    </cfRule>
    <cfRule type="expression" dxfId="5399" priority="5409">
      <formula>AND(C2402&gt;=80,C2402&lt;95)</formula>
    </cfRule>
    <cfRule type="expression" dxfId="5398" priority="5410">
      <formula>C2402&gt;=95</formula>
    </cfRule>
  </conditionalFormatting>
  <conditionalFormatting sqref="C2418:N2418">
    <cfRule type="expression" dxfId="5397" priority="5399">
      <formula>C2416=0</formula>
    </cfRule>
    <cfRule type="expression" dxfId="5396" priority="5400">
      <formula>AND(C2418&lt;40,C2416&gt;0)</formula>
    </cfRule>
    <cfRule type="expression" dxfId="5395" priority="5401">
      <formula>AND(C2418&gt;=40,C2418&lt;60)</formula>
    </cfRule>
    <cfRule type="expression" dxfId="5394" priority="5402">
      <formula>AND(C2418&gt;=60,C2418&lt;80)</formula>
    </cfRule>
    <cfRule type="expression" dxfId="5393" priority="5403">
      <formula>AND(C2418&gt;=80,C2418&lt;95)</formula>
    </cfRule>
    <cfRule type="expression" dxfId="5392" priority="5404">
      <formula>C2418&gt;=95</formula>
    </cfRule>
  </conditionalFormatting>
  <conditionalFormatting sqref="C2434:N2434">
    <cfRule type="expression" dxfId="5391" priority="5393">
      <formula>C2432=0</formula>
    </cfRule>
    <cfRule type="expression" dxfId="5390" priority="5394">
      <formula>AND(C2434&lt;40,C2432&gt;0)</formula>
    </cfRule>
    <cfRule type="expression" dxfId="5389" priority="5395">
      <formula>AND(C2434&gt;=40,C2434&lt;60)</formula>
    </cfRule>
    <cfRule type="expression" dxfId="5388" priority="5396">
      <formula>AND(C2434&gt;=60,C2434&lt;80)</formula>
    </cfRule>
    <cfRule type="expression" dxfId="5387" priority="5397">
      <formula>AND(C2434&gt;=80,C2434&lt;95)</formula>
    </cfRule>
    <cfRule type="expression" dxfId="5386" priority="5398">
      <formula>C2434&gt;=95</formula>
    </cfRule>
  </conditionalFormatting>
  <conditionalFormatting sqref="C2450:N2450">
    <cfRule type="expression" dxfId="5385" priority="5387">
      <formula>C2448=0</formula>
    </cfRule>
    <cfRule type="expression" dxfId="5384" priority="5388">
      <formula>AND(C2450&lt;40,C2448&gt;0)</formula>
    </cfRule>
    <cfRule type="expression" dxfId="5383" priority="5389">
      <formula>AND(C2450&gt;=40,C2450&lt;60)</formula>
    </cfRule>
    <cfRule type="expression" dxfId="5382" priority="5390">
      <formula>AND(C2450&gt;=60,C2450&lt;80)</formula>
    </cfRule>
    <cfRule type="expression" dxfId="5381" priority="5391">
      <formula>AND(C2450&gt;=80,C2450&lt;95)</formula>
    </cfRule>
    <cfRule type="expression" dxfId="5380" priority="5392">
      <formula>C2450&gt;=95</formula>
    </cfRule>
  </conditionalFormatting>
  <conditionalFormatting sqref="C2470:N2470">
    <cfRule type="expression" dxfId="5379" priority="5381">
      <formula>C2468=0</formula>
    </cfRule>
    <cfRule type="expression" dxfId="5378" priority="5382">
      <formula>AND(C2470&lt;40,C2468&gt;0)</formula>
    </cfRule>
    <cfRule type="expression" dxfId="5377" priority="5383">
      <formula>AND(C2470&gt;=40,C2470&lt;60)</formula>
    </cfRule>
    <cfRule type="expression" dxfId="5376" priority="5384">
      <formula>AND(C2470&gt;=60,C2470&lt;80)</formula>
    </cfRule>
    <cfRule type="expression" dxfId="5375" priority="5385">
      <formula>AND(C2470&gt;=80,C2470&lt;95)</formula>
    </cfRule>
    <cfRule type="expression" dxfId="5374" priority="5386">
      <formula>C2470&gt;=95</formula>
    </cfRule>
  </conditionalFormatting>
  <conditionalFormatting sqref="C2486:N2486">
    <cfRule type="expression" dxfId="5373" priority="5375">
      <formula>C2484=0</formula>
    </cfRule>
    <cfRule type="expression" dxfId="5372" priority="5376">
      <formula>AND(C2486&lt;40,C2484&gt;0)</formula>
    </cfRule>
    <cfRule type="expression" dxfId="5371" priority="5377">
      <formula>AND(C2486&gt;=40,C2486&lt;60)</formula>
    </cfRule>
    <cfRule type="expression" dxfId="5370" priority="5378">
      <formula>AND(C2486&gt;=60,C2486&lt;80)</formula>
    </cfRule>
    <cfRule type="expression" dxfId="5369" priority="5379">
      <formula>AND(C2486&gt;=80,C2486&lt;95)</formula>
    </cfRule>
    <cfRule type="expression" dxfId="5368" priority="5380">
      <formula>C2486&gt;=95</formula>
    </cfRule>
  </conditionalFormatting>
  <conditionalFormatting sqref="C2502:N2502">
    <cfRule type="expression" dxfId="5367" priority="5369">
      <formula>C2500=0</formula>
    </cfRule>
    <cfRule type="expression" dxfId="5366" priority="5370">
      <formula>AND(C2502&lt;40,C2500&gt;0)</formula>
    </cfRule>
    <cfRule type="expression" dxfId="5365" priority="5371">
      <formula>AND(C2502&gt;=40,C2502&lt;60)</formula>
    </cfRule>
    <cfRule type="expression" dxfId="5364" priority="5372">
      <formula>AND(C2502&gt;=60,C2502&lt;80)</formula>
    </cfRule>
    <cfRule type="expression" dxfId="5363" priority="5373">
      <formula>AND(C2502&gt;=80,C2502&lt;95)</formula>
    </cfRule>
    <cfRule type="expression" dxfId="5362" priority="5374">
      <formula>C2502&gt;=95</formula>
    </cfRule>
  </conditionalFormatting>
  <conditionalFormatting sqref="C2518:N2518">
    <cfRule type="expression" dxfId="5361" priority="5363">
      <formula>C2516=0</formula>
    </cfRule>
    <cfRule type="expression" dxfId="5360" priority="5364">
      <formula>AND(C2518&lt;40,C2516&gt;0)</formula>
    </cfRule>
    <cfRule type="expression" dxfId="5359" priority="5365">
      <formula>AND(C2518&gt;=40,C2518&lt;60)</formula>
    </cfRule>
    <cfRule type="expression" dxfId="5358" priority="5366">
      <formula>AND(C2518&gt;=60,C2518&lt;80)</formula>
    </cfRule>
    <cfRule type="expression" dxfId="5357" priority="5367">
      <formula>AND(C2518&gt;=80,C2518&lt;95)</formula>
    </cfRule>
    <cfRule type="expression" dxfId="5356" priority="5368">
      <formula>C2518&gt;=95</formula>
    </cfRule>
  </conditionalFormatting>
  <conditionalFormatting sqref="C2534:N2534">
    <cfRule type="expression" dxfId="5355" priority="5357">
      <formula>C2532=0</formula>
    </cfRule>
    <cfRule type="expression" dxfId="5354" priority="5358">
      <formula>AND(C2534&lt;40,C2532&gt;0)</formula>
    </cfRule>
    <cfRule type="expression" dxfId="5353" priority="5359">
      <formula>AND(C2534&gt;=40,C2534&lt;60)</formula>
    </cfRule>
    <cfRule type="expression" dxfId="5352" priority="5360">
      <formula>AND(C2534&gt;=60,C2534&lt;80)</formula>
    </cfRule>
    <cfRule type="expression" dxfId="5351" priority="5361">
      <formula>AND(C2534&gt;=80,C2534&lt;95)</formula>
    </cfRule>
    <cfRule type="expression" dxfId="5350" priority="5362">
      <formula>C2534&gt;=95</formula>
    </cfRule>
  </conditionalFormatting>
  <conditionalFormatting sqref="C2550:N2550">
    <cfRule type="expression" dxfId="5349" priority="5351">
      <formula>C2548=0</formula>
    </cfRule>
    <cfRule type="expression" dxfId="5348" priority="5352">
      <formula>AND(C2550&lt;40,C2548&gt;0)</formula>
    </cfRule>
    <cfRule type="expression" dxfId="5347" priority="5353">
      <formula>AND(C2550&gt;=40,C2550&lt;60)</formula>
    </cfRule>
    <cfRule type="expression" dxfId="5346" priority="5354">
      <formula>AND(C2550&gt;=60,C2550&lt;80)</formula>
    </cfRule>
    <cfRule type="expression" dxfId="5345" priority="5355">
      <formula>AND(C2550&gt;=80,C2550&lt;95)</formula>
    </cfRule>
    <cfRule type="expression" dxfId="5344" priority="5356">
      <formula>C2550&gt;=95</formula>
    </cfRule>
  </conditionalFormatting>
  <conditionalFormatting sqref="C2566:N2566">
    <cfRule type="expression" dxfId="5343" priority="5345">
      <formula>C2564=0</formula>
    </cfRule>
    <cfRule type="expression" dxfId="5342" priority="5346">
      <formula>AND(C2566&lt;40,C2564&gt;0)</formula>
    </cfRule>
    <cfRule type="expression" dxfId="5341" priority="5347">
      <formula>AND(C2566&gt;=40,C2566&lt;60)</formula>
    </cfRule>
    <cfRule type="expression" dxfId="5340" priority="5348">
      <formula>AND(C2566&gt;=60,C2566&lt;80)</formula>
    </cfRule>
    <cfRule type="expression" dxfId="5339" priority="5349">
      <formula>AND(C2566&gt;=80,C2566&lt;95)</formula>
    </cfRule>
    <cfRule type="expression" dxfId="5338" priority="5350">
      <formula>C2566&gt;=95</formula>
    </cfRule>
  </conditionalFormatting>
  <conditionalFormatting sqref="C2582:N2582">
    <cfRule type="expression" dxfId="5337" priority="5339">
      <formula>C2580=0</formula>
    </cfRule>
    <cfRule type="expression" dxfId="5336" priority="5340">
      <formula>AND(C2582&lt;40,C2580&gt;0)</formula>
    </cfRule>
    <cfRule type="expression" dxfId="5335" priority="5341">
      <formula>AND(C2582&gt;=40,C2582&lt;60)</formula>
    </cfRule>
    <cfRule type="expression" dxfId="5334" priority="5342">
      <formula>AND(C2582&gt;=60,C2582&lt;80)</formula>
    </cfRule>
    <cfRule type="expression" dxfId="5333" priority="5343">
      <formula>AND(C2582&gt;=80,C2582&lt;95)</formula>
    </cfRule>
    <cfRule type="expression" dxfId="5332" priority="5344">
      <formula>C2582&gt;=95</formula>
    </cfRule>
  </conditionalFormatting>
  <conditionalFormatting sqref="C2598:N2598">
    <cfRule type="expression" dxfId="5331" priority="5333">
      <formula>C2596=0</formula>
    </cfRule>
    <cfRule type="expression" dxfId="5330" priority="5334">
      <formula>AND(C2598&lt;40,C2596&gt;0)</formula>
    </cfRule>
    <cfRule type="expression" dxfId="5329" priority="5335">
      <formula>AND(C2598&gt;=40,C2598&lt;60)</formula>
    </cfRule>
    <cfRule type="expression" dxfId="5328" priority="5336">
      <formula>AND(C2598&gt;=60,C2598&lt;80)</formula>
    </cfRule>
    <cfRule type="expression" dxfId="5327" priority="5337">
      <formula>AND(C2598&gt;=80,C2598&lt;95)</formula>
    </cfRule>
    <cfRule type="expression" dxfId="5326" priority="5338">
      <formula>C2598&gt;=95</formula>
    </cfRule>
  </conditionalFormatting>
  <conditionalFormatting sqref="C2614:N2614">
    <cfRule type="expression" dxfId="5325" priority="5327">
      <formula>C2612=0</formula>
    </cfRule>
    <cfRule type="expression" dxfId="5324" priority="5328">
      <formula>AND(C2614&lt;40,C2612&gt;0)</formula>
    </cfRule>
    <cfRule type="expression" dxfId="5323" priority="5329">
      <formula>AND(C2614&gt;=40,C2614&lt;60)</formula>
    </cfRule>
    <cfRule type="expression" dxfId="5322" priority="5330">
      <formula>AND(C2614&gt;=60,C2614&lt;80)</formula>
    </cfRule>
    <cfRule type="expression" dxfId="5321" priority="5331">
      <formula>AND(C2614&gt;=80,C2614&lt;95)</formula>
    </cfRule>
    <cfRule type="expression" dxfId="5320" priority="5332">
      <formula>C2614&gt;=95</formula>
    </cfRule>
  </conditionalFormatting>
  <conditionalFormatting sqref="C2631:N2631">
    <cfRule type="expression" dxfId="5319" priority="5321">
      <formula>C2629=0</formula>
    </cfRule>
    <cfRule type="expression" dxfId="5318" priority="5322">
      <formula>AND(C2631&lt;40,C2629&gt;0)</formula>
    </cfRule>
    <cfRule type="expression" dxfId="5317" priority="5323">
      <formula>AND(C2631&gt;=40,C2631&lt;60)</formula>
    </cfRule>
    <cfRule type="expression" dxfId="5316" priority="5324">
      <formula>AND(C2631&gt;=60,C2631&lt;80)</formula>
    </cfRule>
    <cfRule type="expression" dxfId="5315" priority="5325">
      <formula>AND(C2631&gt;=80,C2631&lt;95)</formula>
    </cfRule>
    <cfRule type="expression" dxfId="5314" priority="5326">
      <formula>C2631&gt;=95</formula>
    </cfRule>
  </conditionalFormatting>
  <conditionalFormatting sqref="C2648:N2648">
    <cfRule type="expression" dxfId="5313" priority="5315">
      <formula>C2646=0</formula>
    </cfRule>
    <cfRule type="expression" dxfId="5312" priority="5316">
      <formula>AND(C2648&lt;40,C2646&gt;0)</formula>
    </cfRule>
    <cfRule type="expression" dxfId="5311" priority="5317">
      <formula>AND(C2648&gt;=40,C2648&lt;60)</formula>
    </cfRule>
    <cfRule type="expression" dxfId="5310" priority="5318">
      <formula>AND(C2648&gt;=60,C2648&lt;80)</formula>
    </cfRule>
    <cfRule type="expression" dxfId="5309" priority="5319">
      <formula>AND(C2648&gt;=80,C2648&lt;95)</formula>
    </cfRule>
    <cfRule type="expression" dxfId="5308" priority="5320">
      <formula>C2648&gt;=95</formula>
    </cfRule>
  </conditionalFormatting>
  <conditionalFormatting sqref="C2665:N2665">
    <cfRule type="expression" dxfId="5307" priority="5309">
      <formula>C2663=0</formula>
    </cfRule>
    <cfRule type="expression" dxfId="5306" priority="5310">
      <formula>AND(C2665&lt;40,C2663&gt;0)</formula>
    </cfRule>
    <cfRule type="expression" dxfId="5305" priority="5311">
      <formula>AND(C2665&gt;=40,C2665&lt;60)</formula>
    </cfRule>
    <cfRule type="expression" dxfId="5304" priority="5312">
      <formula>AND(C2665&gt;=60,C2665&lt;80)</formula>
    </cfRule>
    <cfRule type="expression" dxfId="5303" priority="5313">
      <formula>AND(C2665&gt;=80,C2665&lt;95)</formula>
    </cfRule>
    <cfRule type="expression" dxfId="5302" priority="5314">
      <formula>C2665&gt;=95</formula>
    </cfRule>
  </conditionalFormatting>
  <conditionalFormatting sqref="C2682:N2682">
    <cfRule type="expression" dxfId="5301" priority="5303">
      <formula>C2680=0</formula>
    </cfRule>
    <cfRule type="expression" dxfId="5300" priority="5304">
      <formula>AND(C2682&lt;40,C2680&gt;0)</formula>
    </cfRule>
    <cfRule type="expression" dxfId="5299" priority="5305">
      <formula>AND(C2682&gt;=40,C2682&lt;60)</formula>
    </cfRule>
    <cfRule type="expression" dxfId="5298" priority="5306">
      <formula>AND(C2682&gt;=60,C2682&lt;80)</formula>
    </cfRule>
    <cfRule type="expression" dxfId="5297" priority="5307">
      <formula>AND(C2682&gt;=80,C2682&lt;95)</formula>
    </cfRule>
    <cfRule type="expression" dxfId="5296" priority="5308">
      <formula>C2682&gt;=95</formula>
    </cfRule>
  </conditionalFormatting>
  <conditionalFormatting sqref="C2698:N2698">
    <cfRule type="expression" dxfId="5295" priority="5297">
      <formula>C2696=0</formula>
    </cfRule>
    <cfRule type="expression" dxfId="5294" priority="5298">
      <formula>AND(C2698&lt;40,C2696&gt;0)</formula>
    </cfRule>
    <cfRule type="expression" dxfId="5293" priority="5299">
      <formula>AND(C2698&gt;=40,C2698&lt;60)</formula>
    </cfRule>
    <cfRule type="expression" dxfId="5292" priority="5300">
      <formula>AND(C2698&gt;=60,C2698&lt;80)</formula>
    </cfRule>
    <cfRule type="expression" dxfId="5291" priority="5301">
      <formula>AND(C2698&gt;=80,C2698&lt;95)</formula>
    </cfRule>
    <cfRule type="expression" dxfId="5290" priority="5302">
      <formula>C2698&gt;=95</formula>
    </cfRule>
  </conditionalFormatting>
  <conditionalFormatting sqref="C2714:N2714">
    <cfRule type="expression" dxfId="5289" priority="5291">
      <formula>C2712=0</formula>
    </cfRule>
    <cfRule type="expression" dxfId="5288" priority="5292">
      <formula>AND(C2714&lt;40,C2712&gt;0)</formula>
    </cfRule>
    <cfRule type="expression" dxfId="5287" priority="5293">
      <formula>AND(C2714&gt;=40,C2714&lt;60)</formula>
    </cfRule>
    <cfRule type="expression" dxfId="5286" priority="5294">
      <formula>AND(C2714&gt;=60,C2714&lt;80)</formula>
    </cfRule>
    <cfRule type="expression" dxfId="5285" priority="5295">
      <formula>AND(C2714&gt;=80,C2714&lt;95)</formula>
    </cfRule>
    <cfRule type="expression" dxfId="5284" priority="5296">
      <formula>C2714&gt;=95</formula>
    </cfRule>
  </conditionalFormatting>
  <conditionalFormatting sqref="C2730:N2730">
    <cfRule type="expression" dxfId="5283" priority="5285">
      <formula>C2728=0</formula>
    </cfRule>
    <cfRule type="expression" dxfId="5282" priority="5286">
      <formula>AND(C2730&lt;40,C2728&gt;0)</formula>
    </cfRule>
    <cfRule type="expression" dxfId="5281" priority="5287">
      <formula>AND(C2730&gt;=40,C2730&lt;60)</formula>
    </cfRule>
    <cfRule type="expression" dxfId="5280" priority="5288">
      <formula>AND(C2730&gt;=60,C2730&lt;80)</formula>
    </cfRule>
    <cfRule type="expression" dxfId="5279" priority="5289">
      <formula>AND(C2730&gt;=80,C2730&lt;95)</formula>
    </cfRule>
    <cfRule type="expression" dxfId="5278" priority="5290">
      <formula>C2730&gt;=95</formula>
    </cfRule>
  </conditionalFormatting>
  <conditionalFormatting sqref="C2746:N2746">
    <cfRule type="expression" dxfId="5277" priority="5279">
      <formula>C2744=0</formula>
    </cfRule>
    <cfRule type="expression" dxfId="5276" priority="5280">
      <formula>AND(C2746&lt;40,C2744&gt;0)</formula>
    </cfRule>
    <cfRule type="expression" dxfId="5275" priority="5281">
      <formula>AND(C2746&gt;=40,C2746&lt;60)</formula>
    </cfRule>
    <cfRule type="expression" dxfId="5274" priority="5282">
      <formula>AND(C2746&gt;=60,C2746&lt;80)</formula>
    </cfRule>
    <cfRule type="expression" dxfId="5273" priority="5283">
      <formula>AND(C2746&gt;=80,C2746&lt;95)</formula>
    </cfRule>
    <cfRule type="expression" dxfId="5272" priority="5284">
      <formula>C2746&gt;=95</formula>
    </cfRule>
  </conditionalFormatting>
  <conditionalFormatting sqref="C2761:N2761">
    <cfRule type="expression" dxfId="5271" priority="5273">
      <formula>C2759=0</formula>
    </cfRule>
    <cfRule type="expression" dxfId="5270" priority="5274">
      <formula>AND(C2761&lt;40,C2759&gt;0)</formula>
    </cfRule>
    <cfRule type="expression" dxfId="5269" priority="5275">
      <formula>AND(C2761&gt;=40,C2761&lt;60)</formula>
    </cfRule>
    <cfRule type="expression" dxfId="5268" priority="5276">
      <formula>AND(C2761&gt;=60,C2761&lt;80)</formula>
    </cfRule>
    <cfRule type="expression" dxfId="5267" priority="5277">
      <formula>AND(C2761&gt;=80,C2761&lt;95)</formula>
    </cfRule>
    <cfRule type="expression" dxfId="5266" priority="5278">
      <formula>C2761&gt;=95</formula>
    </cfRule>
  </conditionalFormatting>
  <conditionalFormatting sqref="C2777:N2777">
    <cfRule type="expression" dxfId="5265" priority="5267">
      <formula>C2775=0</formula>
    </cfRule>
    <cfRule type="expression" dxfId="5264" priority="5268">
      <formula>AND(C2777&lt;40,C2775&gt;0)</formula>
    </cfRule>
    <cfRule type="expression" dxfId="5263" priority="5269">
      <formula>AND(C2777&gt;=40,C2777&lt;60)</formula>
    </cfRule>
    <cfRule type="expression" dxfId="5262" priority="5270">
      <formula>AND(C2777&gt;=60,C2777&lt;80)</formula>
    </cfRule>
    <cfRule type="expression" dxfId="5261" priority="5271">
      <formula>AND(C2777&gt;=80,C2777&lt;95)</formula>
    </cfRule>
    <cfRule type="expression" dxfId="5260" priority="5272">
      <formula>C2777&gt;=95</formula>
    </cfRule>
  </conditionalFormatting>
  <conditionalFormatting sqref="C2793:N2793">
    <cfRule type="expression" dxfId="5259" priority="5261">
      <formula>C2791=0</formula>
    </cfRule>
    <cfRule type="expression" dxfId="5258" priority="5262">
      <formula>AND(C2793&lt;40,C2791&gt;0)</formula>
    </cfRule>
    <cfRule type="expression" dxfId="5257" priority="5263">
      <formula>AND(C2793&gt;=40,C2793&lt;60)</formula>
    </cfRule>
    <cfRule type="expression" dxfId="5256" priority="5264">
      <formula>AND(C2793&gt;=60,C2793&lt;80)</formula>
    </cfRule>
    <cfRule type="expression" dxfId="5255" priority="5265">
      <formula>AND(C2793&gt;=80,C2793&lt;95)</formula>
    </cfRule>
    <cfRule type="expression" dxfId="5254" priority="5266">
      <formula>C2793&gt;=95</formula>
    </cfRule>
  </conditionalFormatting>
  <conditionalFormatting sqref="C2809:N2809">
    <cfRule type="expression" dxfId="5253" priority="5255">
      <formula>C2807=0</formula>
    </cfRule>
    <cfRule type="expression" dxfId="5252" priority="5256">
      <formula>AND(C2809&lt;40,C2807&gt;0)</formula>
    </cfRule>
    <cfRule type="expression" dxfId="5251" priority="5257">
      <formula>AND(C2809&gt;=40,C2809&lt;60)</formula>
    </cfRule>
    <cfRule type="expression" dxfId="5250" priority="5258">
      <formula>AND(C2809&gt;=60,C2809&lt;80)</formula>
    </cfRule>
    <cfRule type="expression" dxfId="5249" priority="5259">
      <formula>AND(C2809&gt;=80,C2809&lt;95)</formula>
    </cfRule>
    <cfRule type="expression" dxfId="5248" priority="5260">
      <formula>C2809&gt;=95</formula>
    </cfRule>
  </conditionalFormatting>
  <conditionalFormatting sqref="C2824:N2824">
    <cfRule type="expression" dxfId="5247" priority="5249">
      <formula>C2822=0</formula>
    </cfRule>
    <cfRule type="expression" dxfId="5246" priority="5250">
      <formula>AND(C2824&lt;40,C2822&gt;0)</formula>
    </cfRule>
    <cfRule type="expression" dxfId="5245" priority="5251">
      <formula>AND(C2824&gt;=40,C2824&lt;60)</formula>
    </cfRule>
    <cfRule type="expression" dxfId="5244" priority="5252">
      <formula>AND(C2824&gt;=60,C2824&lt;80)</formula>
    </cfRule>
    <cfRule type="expression" dxfId="5243" priority="5253">
      <formula>AND(C2824&gt;=80,C2824&lt;95)</formula>
    </cfRule>
    <cfRule type="expression" dxfId="5242" priority="5254">
      <formula>C2824&gt;=95</formula>
    </cfRule>
  </conditionalFormatting>
  <conditionalFormatting sqref="C2840:N2840">
    <cfRule type="expression" dxfId="5241" priority="5243">
      <formula>C2838=0</formula>
    </cfRule>
    <cfRule type="expression" dxfId="5240" priority="5244">
      <formula>AND(C2840&lt;40,C2838&gt;0)</formula>
    </cfRule>
    <cfRule type="expression" dxfId="5239" priority="5245">
      <formula>AND(C2840&gt;=40,C2840&lt;60)</formula>
    </cfRule>
    <cfRule type="expression" dxfId="5238" priority="5246">
      <formula>AND(C2840&gt;=60,C2840&lt;80)</formula>
    </cfRule>
    <cfRule type="expression" dxfId="5237" priority="5247">
      <formula>AND(C2840&gt;=80,C2840&lt;95)</formula>
    </cfRule>
    <cfRule type="expression" dxfId="5236" priority="5248">
      <formula>C2840&gt;=95</formula>
    </cfRule>
  </conditionalFormatting>
  <conditionalFormatting sqref="C2856:N2856">
    <cfRule type="expression" dxfId="5235" priority="5237">
      <formula>C2854=0</formula>
    </cfRule>
    <cfRule type="expression" dxfId="5234" priority="5238">
      <formula>AND(C2856&lt;40,C2854&gt;0)</formula>
    </cfRule>
    <cfRule type="expression" dxfId="5233" priority="5239">
      <formula>AND(C2856&gt;=40,C2856&lt;60)</formula>
    </cfRule>
    <cfRule type="expression" dxfId="5232" priority="5240">
      <formula>AND(C2856&gt;=60,C2856&lt;80)</formula>
    </cfRule>
    <cfRule type="expression" dxfId="5231" priority="5241">
      <formula>AND(C2856&gt;=80,C2856&lt;95)</formula>
    </cfRule>
    <cfRule type="expression" dxfId="5230" priority="5242">
      <formula>C2856&gt;=95</formula>
    </cfRule>
  </conditionalFormatting>
  <conditionalFormatting sqref="C2872:N2872">
    <cfRule type="expression" dxfId="5229" priority="5231">
      <formula>C2870=0</formula>
    </cfRule>
    <cfRule type="expression" dxfId="5228" priority="5232">
      <formula>AND(C2872&lt;40,C2870&gt;0)</formula>
    </cfRule>
    <cfRule type="expression" dxfId="5227" priority="5233">
      <formula>AND(C2872&gt;=40,C2872&lt;60)</formula>
    </cfRule>
    <cfRule type="expression" dxfId="5226" priority="5234">
      <formula>AND(C2872&gt;=60,C2872&lt;80)</formula>
    </cfRule>
    <cfRule type="expression" dxfId="5225" priority="5235">
      <formula>AND(C2872&gt;=80,C2872&lt;95)</formula>
    </cfRule>
    <cfRule type="expression" dxfId="5224" priority="5236">
      <formula>C2872&gt;=95</formula>
    </cfRule>
  </conditionalFormatting>
  <conditionalFormatting sqref="C2888:N2888">
    <cfRule type="expression" dxfId="5223" priority="5225">
      <formula>C2886=0</formula>
    </cfRule>
    <cfRule type="expression" dxfId="5222" priority="5226">
      <formula>AND(C2888&lt;40,C2886&gt;0)</formula>
    </cfRule>
    <cfRule type="expression" dxfId="5221" priority="5227">
      <formula>AND(C2888&gt;=40,C2888&lt;60)</formula>
    </cfRule>
    <cfRule type="expression" dxfId="5220" priority="5228">
      <formula>AND(C2888&gt;=60,C2888&lt;80)</formula>
    </cfRule>
    <cfRule type="expression" dxfId="5219" priority="5229">
      <formula>AND(C2888&gt;=80,C2888&lt;95)</formula>
    </cfRule>
    <cfRule type="expression" dxfId="5218" priority="5230">
      <formula>C2888&gt;=95</formula>
    </cfRule>
  </conditionalFormatting>
  <conditionalFormatting sqref="C2904:N2904">
    <cfRule type="expression" dxfId="5217" priority="5219">
      <formula>C2902=0</formula>
    </cfRule>
    <cfRule type="expression" dxfId="5216" priority="5220">
      <formula>AND(C2904&lt;40,C2902&gt;0)</formula>
    </cfRule>
    <cfRule type="expression" dxfId="5215" priority="5221">
      <formula>AND(C2904&gt;=40,C2904&lt;60)</formula>
    </cfRule>
    <cfRule type="expression" dxfId="5214" priority="5222">
      <formula>AND(C2904&gt;=60,C2904&lt;80)</formula>
    </cfRule>
    <cfRule type="expression" dxfId="5213" priority="5223">
      <formula>AND(C2904&gt;=80,C2904&lt;95)</formula>
    </cfRule>
    <cfRule type="expression" dxfId="5212" priority="5224">
      <formula>C2904&gt;=95</formula>
    </cfRule>
  </conditionalFormatting>
  <conditionalFormatting sqref="C2920:N2920">
    <cfRule type="expression" dxfId="5211" priority="5213">
      <formula>C2918=0</formula>
    </cfRule>
    <cfRule type="expression" dxfId="5210" priority="5214">
      <formula>AND(C2920&lt;40,C2918&gt;0)</formula>
    </cfRule>
    <cfRule type="expression" dxfId="5209" priority="5215">
      <formula>AND(C2920&gt;=40,C2920&lt;60)</formula>
    </cfRule>
    <cfRule type="expression" dxfId="5208" priority="5216">
      <formula>AND(C2920&gt;=60,C2920&lt;80)</formula>
    </cfRule>
    <cfRule type="expression" dxfId="5207" priority="5217">
      <formula>AND(C2920&gt;=80,C2920&lt;95)</formula>
    </cfRule>
    <cfRule type="expression" dxfId="5206" priority="5218">
      <formula>C2920&gt;=95</formula>
    </cfRule>
  </conditionalFormatting>
  <conditionalFormatting sqref="C2936:N2936">
    <cfRule type="expression" dxfId="5205" priority="5207">
      <formula>C2934=0</formula>
    </cfRule>
    <cfRule type="expression" dxfId="5204" priority="5208">
      <formula>AND(C2936&lt;40,C2934&gt;0)</formula>
    </cfRule>
    <cfRule type="expression" dxfId="5203" priority="5209">
      <formula>AND(C2936&gt;=40,C2936&lt;60)</formula>
    </cfRule>
    <cfRule type="expression" dxfId="5202" priority="5210">
      <formula>AND(C2936&gt;=60,C2936&lt;80)</formula>
    </cfRule>
    <cfRule type="expression" dxfId="5201" priority="5211">
      <formula>AND(C2936&gt;=80,C2936&lt;95)</formula>
    </cfRule>
    <cfRule type="expression" dxfId="5200" priority="5212">
      <formula>C2936&gt;=95</formula>
    </cfRule>
  </conditionalFormatting>
  <conditionalFormatting sqref="C2952:N2952">
    <cfRule type="expression" dxfId="5199" priority="5201">
      <formula>C2950=0</formula>
    </cfRule>
    <cfRule type="expression" dxfId="5198" priority="5202">
      <formula>AND(C2952&lt;40,C2950&gt;0)</formula>
    </cfRule>
    <cfRule type="expression" dxfId="5197" priority="5203">
      <formula>AND(C2952&gt;=40,C2952&lt;60)</formula>
    </cfRule>
    <cfRule type="expression" dxfId="5196" priority="5204">
      <formula>AND(C2952&gt;=60,C2952&lt;80)</formula>
    </cfRule>
    <cfRule type="expression" dxfId="5195" priority="5205">
      <formula>AND(C2952&gt;=80,C2952&lt;95)</formula>
    </cfRule>
    <cfRule type="expression" dxfId="5194" priority="5206">
      <formula>C2952&gt;=95</formula>
    </cfRule>
  </conditionalFormatting>
  <conditionalFormatting sqref="C2972:N2972">
    <cfRule type="expression" dxfId="5193" priority="5195">
      <formula>C2970=0</formula>
    </cfRule>
    <cfRule type="expression" dxfId="5192" priority="5196">
      <formula>AND(C2972&lt;40,C2970&gt;0)</formula>
    </cfRule>
    <cfRule type="expression" dxfId="5191" priority="5197">
      <formula>AND(C2972&gt;=40,C2972&lt;60)</formula>
    </cfRule>
    <cfRule type="expression" dxfId="5190" priority="5198">
      <formula>AND(C2972&gt;=60,C2972&lt;80)</formula>
    </cfRule>
    <cfRule type="expression" dxfId="5189" priority="5199">
      <formula>AND(C2972&gt;=80,C2972&lt;95)</formula>
    </cfRule>
    <cfRule type="expression" dxfId="5188" priority="5200">
      <formula>C2972&gt;=95</formula>
    </cfRule>
  </conditionalFormatting>
  <conditionalFormatting sqref="C2988:N2988">
    <cfRule type="expression" dxfId="5187" priority="5189">
      <formula>C2986=0</formula>
    </cfRule>
    <cfRule type="expression" dxfId="5186" priority="5190">
      <formula>AND(C2988&lt;40,C2986&gt;0)</formula>
    </cfRule>
    <cfRule type="expression" dxfId="5185" priority="5191">
      <formula>AND(C2988&gt;=40,C2988&lt;60)</formula>
    </cfRule>
    <cfRule type="expression" dxfId="5184" priority="5192">
      <formula>AND(C2988&gt;=60,C2988&lt;80)</formula>
    </cfRule>
    <cfRule type="expression" dxfId="5183" priority="5193">
      <formula>AND(C2988&gt;=80,C2988&lt;95)</formula>
    </cfRule>
    <cfRule type="expression" dxfId="5182" priority="5194">
      <formula>C2988&gt;=95</formula>
    </cfRule>
  </conditionalFormatting>
  <conditionalFormatting sqref="C3004:N3004">
    <cfRule type="expression" dxfId="5181" priority="5183">
      <formula>C3002=0</formula>
    </cfRule>
    <cfRule type="expression" dxfId="5180" priority="5184">
      <formula>AND(C3004&lt;40,C3002&gt;0)</formula>
    </cfRule>
    <cfRule type="expression" dxfId="5179" priority="5185">
      <formula>AND(C3004&gt;=40,C3004&lt;60)</formula>
    </cfRule>
    <cfRule type="expression" dxfId="5178" priority="5186">
      <formula>AND(C3004&gt;=60,C3004&lt;80)</formula>
    </cfRule>
    <cfRule type="expression" dxfId="5177" priority="5187">
      <formula>AND(C3004&gt;=80,C3004&lt;95)</formula>
    </cfRule>
    <cfRule type="expression" dxfId="5176" priority="5188">
      <formula>C3004&gt;=95</formula>
    </cfRule>
  </conditionalFormatting>
  <conditionalFormatting sqref="C3020:N3020">
    <cfRule type="expression" dxfId="5175" priority="5177">
      <formula>C3018=0</formula>
    </cfRule>
    <cfRule type="expression" dxfId="5174" priority="5178">
      <formula>AND(C3020&lt;40,C3018&gt;0)</formula>
    </cfRule>
    <cfRule type="expression" dxfId="5173" priority="5179">
      <formula>AND(C3020&gt;=40,C3020&lt;60)</formula>
    </cfRule>
    <cfRule type="expression" dxfId="5172" priority="5180">
      <formula>AND(C3020&gt;=60,C3020&lt;80)</formula>
    </cfRule>
    <cfRule type="expression" dxfId="5171" priority="5181">
      <formula>AND(C3020&gt;=80,C3020&lt;95)</formula>
    </cfRule>
    <cfRule type="expression" dxfId="5170" priority="5182">
      <formula>C3020&gt;=95</formula>
    </cfRule>
  </conditionalFormatting>
  <conditionalFormatting sqref="C3036:N3036">
    <cfRule type="expression" dxfId="5169" priority="5171">
      <formula>C3034=0</formula>
    </cfRule>
    <cfRule type="expression" dxfId="5168" priority="5172">
      <formula>AND(C3036&lt;40,C3034&gt;0)</formula>
    </cfRule>
    <cfRule type="expression" dxfId="5167" priority="5173">
      <formula>AND(C3036&gt;=40,C3036&lt;60)</formula>
    </cfRule>
    <cfRule type="expression" dxfId="5166" priority="5174">
      <formula>AND(C3036&gt;=60,C3036&lt;80)</formula>
    </cfRule>
    <cfRule type="expression" dxfId="5165" priority="5175">
      <formula>AND(C3036&gt;=80,C3036&lt;95)</formula>
    </cfRule>
    <cfRule type="expression" dxfId="5164" priority="5176">
      <formula>C3036&gt;=95</formula>
    </cfRule>
  </conditionalFormatting>
  <conditionalFormatting sqref="C23">
    <cfRule type="expression" dxfId="5163" priority="5159">
      <formula>C19=0</formula>
    </cfRule>
    <cfRule type="expression" dxfId="5162" priority="5160">
      <formula>AND(C23&lt;2,C19&gt;0)</formula>
    </cfRule>
    <cfRule type="expression" dxfId="5161" priority="5161">
      <formula>AND(C23&gt;=2,C23&lt;3)</formula>
    </cfRule>
    <cfRule type="expression" dxfId="5160" priority="5162">
      <formula>AND(C23&gt;=3,C23&lt;4)</formula>
    </cfRule>
    <cfRule type="expression" dxfId="5159" priority="5163">
      <formula>AND(C23&gt;=4,C23&lt;4.8)</formula>
    </cfRule>
    <cfRule type="expression" dxfId="5158" priority="5164">
      <formula>C23&gt;=4.8</formula>
    </cfRule>
  </conditionalFormatting>
  <conditionalFormatting sqref="D23:N23">
    <cfRule type="expression" dxfId="5157" priority="5153">
      <formula>D19=0</formula>
    </cfRule>
    <cfRule type="expression" dxfId="5156" priority="5154">
      <formula>AND(D23&lt;2,D19&gt;0)</formula>
    </cfRule>
    <cfRule type="expression" dxfId="5155" priority="5155">
      <formula>AND(D23&gt;=2,D23&lt;3)</formula>
    </cfRule>
    <cfRule type="expression" dxfId="5154" priority="5156">
      <formula>AND(D23&gt;=3,D23&lt;4)</formula>
    </cfRule>
    <cfRule type="expression" dxfId="5153" priority="5157">
      <formula>AND(D23&gt;=4,D23&lt;4.8)</formula>
    </cfRule>
    <cfRule type="expression" dxfId="5152" priority="5158">
      <formula>D23&gt;=4.8</formula>
    </cfRule>
  </conditionalFormatting>
  <conditionalFormatting sqref="C38">
    <cfRule type="expression" dxfId="5151" priority="5147">
      <formula>C34=0</formula>
    </cfRule>
    <cfRule type="expression" dxfId="5150" priority="5148">
      <formula>AND(C38&lt;2,C34&gt;0)</formula>
    </cfRule>
    <cfRule type="expression" dxfId="5149" priority="5149">
      <formula>AND(C38&gt;=2,C38&lt;3)</formula>
    </cfRule>
    <cfRule type="expression" dxfId="5148" priority="5150">
      <formula>AND(C38&gt;=3,C38&lt;4)</formula>
    </cfRule>
    <cfRule type="expression" dxfId="5147" priority="5151">
      <formula>AND(C38&gt;=4,C38&lt;4.8)</formula>
    </cfRule>
    <cfRule type="expression" dxfId="5146" priority="5152">
      <formula>C38&gt;=4.8</formula>
    </cfRule>
  </conditionalFormatting>
  <conditionalFormatting sqref="D38:N38">
    <cfRule type="expression" dxfId="5145" priority="5141">
      <formula>D34=0</formula>
    </cfRule>
    <cfRule type="expression" dxfId="5144" priority="5142">
      <formula>AND(D38&lt;2,D34&gt;0)</formula>
    </cfRule>
    <cfRule type="expression" dxfId="5143" priority="5143">
      <formula>AND(D38&gt;=2,D38&lt;3)</formula>
    </cfRule>
    <cfRule type="expression" dxfId="5142" priority="5144">
      <formula>AND(D38&gt;=3,D38&lt;4)</formula>
    </cfRule>
    <cfRule type="expression" dxfId="5141" priority="5145">
      <formula>AND(D38&gt;=4,D38&lt;4.8)</formula>
    </cfRule>
    <cfRule type="expression" dxfId="5140" priority="5146">
      <formula>D38&gt;=4.8</formula>
    </cfRule>
  </conditionalFormatting>
  <conditionalFormatting sqref="C147">
    <cfRule type="expression" dxfId="5139" priority="5135">
      <formula>C143=0</formula>
    </cfRule>
    <cfRule type="expression" dxfId="5138" priority="5136">
      <formula>AND(C147&lt;2,C143&gt;0)</formula>
    </cfRule>
    <cfRule type="expression" dxfId="5137" priority="5137">
      <formula>AND(C147&gt;=2,C147&lt;3)</formula>
    </cfRule>
    <cfRule type="expression" dxfId="5136" priority="5138">
      <formula>AND(C147&gt;=3,C147&lt;4)</formula>
    </cfRule>
    <cfRule type="expression" dxfId="5135" priority="5139">
      <formula>AND(C147&gt;=4,C147&lt;4.8)</formula>
    </cfRule>
    <cfRule type="expression" dxfId="5134" priority="5140">
      <formula>C147&gt;=4.8</formula>
    </cfRule>
  </conditionalFormatting>
  <conditionalFormatting sqref="D147:N147">
    <cfRule type="expression" dxfId="5133" priority="5129">
      <formula>D143=0</formula>
    </cfRule>
    <cfRule type="expression" dxfId="5132" priority="5130">
      <formula>AND(D147&lt;2,D143&gt;0)</formula>
    </cfRule>
    <cfRule type="expression" dxfId="5131" priority="5131">
      <formula>AND(D147&gt;=2,D147&lt;3)</formula>
    </cfRule>
    <cfRule type="expression" dxfId="5130" priority="5132">
      <formula>AND(D147&gt;=3,D147&lt;4)</formula>
    </cfRule>
    <cfRule type="expression" dxfId="5129" priority="5133">
      <formula>AND(D147&gt;=4,D147&lt;4.8)</formula>
    </cfRule>
    <cfRule type="expression" dxfId="5128" priority="5134">
      <formula>D147&gt;=4.8</formula>
    </cfRule>
  </conditionalFormatting>
  <conditionalFormatting sqref="C162">
    <cfRule type="expression" dxfId="5127" priority="5123">
      <formula>C158=0</formula>
    </cfRule>
    <cfRule type="expression" dxfId="5126" priority="5124">
      <formula>AND(C162&lt;2,C158&gt;0)</formula>
    </cfRule>
    <cfRule type="expression" dxfId="5125" priority="5125">
      <formula>AND(C162&gt;=2,C162&lt;3)</formula>
    </cfRule>
    <cfRule type="expression" dxfId="5124" priority="5126">
      <formula>AND(C162&gt;=3,C162&lt;4)</formula>
    </cfRule>
    <cfRule type="expression" dxfId="5123" priority="5127">
      <formula>AND(C162&gt;=4,C162&lt;4.8)</formula>
    </cfRule>
    <cfRule type="expression" dxfId="5122" priority="5128">
      <formula>C162&gt;=4.8</formula>
    </cfRule>
  </conditionalFormatting>
  <conditionalFormatting sqref="D162:N162">
    <cfRule type="expression" dxfId="5121" priority="5117">
      <formula>D158=0</formula>
    </cfRule>
    <cfRule type="expression" dxfId="5120" priority="5118">
      <formula>AND(D162&lt;2,D158&gt;0)</formula>
    </cfRule>
    <cfRule type="expression" dxfId="5119" priority="5119">
      <formula>AND(D162&gt;=2,D162&lt;3)</formula>
    </cfRule>
    <cfRule type="expression" dxfId="5118" priority="5120">
      <formula>AND(D162&gt;=3,D162&lt;4)</formula>
    </cfRule>
    <cfRule type="expression" dxfId="5117" priority="5121">
      <formula>AND(D162&gt;=4,D162&lt;4.8)</formula>
    </cfRule>
    <cfRule type="expression" dxfId="5116" priority="5122">
      <formula>D162&gt;=4.8</formula>
    </cfRule>
  </conditionalFormatting>
  <conditionalFormatting sqref="C185">
    <cfRule type="expression" dxfId="5115" priority="5111">
      <formula>C181=0</formula>
    </cfRule>
    <cfRule type="expression" dxfId="5114" priority="5112">
      <formula>AND(C185&lt;2,C181&gt;0)</formula>
    </cfRule>
    <cfRule type="expression" dxfId="5113" priority="5113">
      <formula>AND(C185&gt;=2,C185&lt;3)</formula>
    </cfRule>
    <cfRule type="expression" dxfId="5112" priority="5114">
      <formula>AND(C185&gt;=3,C185&lt;4)</formula>
    </cfRule>
    <cfRule type="expression" dxfId="5111" priority="5115">
      <formula>AND(C185&gt;=4,C185&lt;4.8)</formula>
    </cfRule>
    <cfRule type="expression" dxfId="5110" priority="5116">
      <formula>C185&gt;=4.8</formula>
    </cfRule>
  </conditionalFormatting>
  <conditionalFormatting sqref="D185:N185">
    <cfRule type="expression" dxfId="5109" priority="5105">
      <formula>D181=0</formula>
    </cfRule>
    <cfRule type="expression" dxfId="5108" priority="5106">
      <formula>AND(D185&lt;2,D181&gt;0)</formula>
    </cfRule>
    <cfRule type="expression" dxfId="5107" priority="5107">
      <formula>AND(D185&gt;=2,D185&lt;3)</formula>
    </cfRule>
    <cfRule type="expression" dxfId="5106" priority="5108">
      <formula>AND(D185&gt;=3,D185&lt;4)</formula>
    </cfRule>
    <cfRule type="expression" dxfId="5105" priority="5109">
      <formula>AND(D185&gt;=4,D185&lt;4.8)</formula>
    </cfRule>
    <cfRule type="expression" dxfId="5104" priority="5110">
      <formula>D185&gt;=4.8</formula>
    </cfRule>
  </conditionalFormatting>
  <conditionalFormatting sqref="C200">
    <cfRule type="expression" dxfId="5103" priority="5099">
      <formula>C196=0</formula>
    </cfRule>
    <cfRule type="expression" dxfId="5102" priority="5100">
      <formula>AND(C200&lt;2,C196&gt;0)</formula>
    </cfRule>
    <cfRule type="expression" dxfId="5101" priority="5101">
      <formula>AND(C200&gt;=2,C200&lt;3)</formula>
    </cfRule>
    <cfRule type="expression" dxfId="5100" priority="5102">
      <formula>AND(C200&gt;=3,C200&lt;4)</formula>
    </cfRule>
    <cfRule type="expression" dxfId="5099" priority="5103">
      <formula>AND(C200&gt;=4,C200&lt;4.8)</formula>
    </cfRule>
    <cfRule type="expression" dxfId="5098" priority="5104">
      <formula>C200&gt;=4.8</formula>
    </cfRule>
  </conditionalFormatting>
  <conditionalFormatting sqref="D200:N200">
    <cfRule type="expression" dxfId="5097" priority="5093">
      <formula>D196=0</formula>
    </cfRule>
    <cfRule type="expression" dxfId="5096" priority="5094">
      <formula>AND(D200&lt;2,D196&gt;0)</formula>
    </cfRule>
    <cfRule type="expression" dxfId="5095" priority="5095">
      <formula>AND(D200&gt;=2,D200&lt;3)</formula>
    </cfRule>
    <cfRule type="expression" dxfId="5094" priority="5096">
      <formula>AND(D200&gt;=3,D200&lt;4)</formula>
    </cfRule>
    <cfRule type="expression" dxfId="5093" priority="5097">
      <formula>AND(D200&gt;=4,D200&lt;4.8)</formula>
    </cfRule>
    <cfRule type="expression" dxfId="5092" priority="5098">
      <formula>D200&gt;=4.8</formula>
    </cfRule>
  </conditionalFormatting>
  <conditionalFormatting sqref="C219">
    <cfRule type="expression" dxfId="5091" priority="5087">
      <formula>C215=0</formula>
    </cfRule>
    <cfRule type="expression" dxfId="5090" priority="5088">
      <formula>AND(C219&lt;2,C215&gt;0)</formula>
    </cfRule>
    <cfRule type="expression" dxfId="5089" priority="5089">
      <formula>AND(C219&gt;=2,C219&lt;3)</formula>
    </cfRule>
    <cfRule type="expression" dxfId="5088" priority="5090">
      <formula>AND(C219&gt;=3,C219&lt;4)</formula>
    </cfRule>
    <cfRule type="expression" dxfId="5087" priority="5091">
      <formula>AND(C219&gt;=4,C219&lt;4.8)</formula>
    </cfRule>
    <cfRule type="expression" dxfId="5086" priority="5092">
      <formula>C219&gt;=4.8</formula>
    </cfRule>
  </conditionalFormatting>
  <conditionalFormatting sqref="D219:N219">
    <cfRule type="expression" dxfId="5085" priority="5081">
      <formula>D215=0</formula>
    </cfRule>
    <cfRule type="expression" dxfId="5084" priority="5082">
      <formula>AND(D219&lt;2,D215&gt;0)</formula>
    </cfRule>
    <cfRule type="expression" dxfId="5083" priority="5083">
      <formula>AND(D219&gt;=2,D219&lt;3)</formula>
    </cfRule>
    <cfRule type="expression" dxfId="5082" priority="5084">
      <formula>AND(D219&gt;=3,D219&lt;4)</formula>
    </cfRule>
    <cfRule type="expression" dxfId="5081" priority="5085">
      <formula>AND(D219&gt;=4,D219&lt;4.8)</formula>
    </cfRule>
    <cfRule type="expression" dxfId="5080" priority="5086">
      <formula>D219&gt;=4.8</formula>
    </cfRule>
  </conditionalFormatting>
  <conditionalFormatting sqref="C235">
    <cfRule type="expression" dxfId="5079" priority="5075">
      <formula>C231=0</formula>
    </cfRule>
    <cfRule type="expression" dxfId="5078" priority="5076">
      <formula>AND(C235&lt;2,C231&gt;0)</formula>
    </cfRule>
    <cfRule type="expression" dxfId="5077" priority="5077">
      <formula>AND(C235&gt;=2,C235&lt;3)</formula>
    </cfRule>
    <cfRule type="expression" dxfId="5076" priority="5078">
      <formula>AND(C235&gt;=3,C235&lt;4)</formula>
    </cfRule>
    <cfRule type="expression" dxfId="5075" priority="5079">
      <formula>AND(C235&gt;=4,C235&lt;4.8)</formula>
    </cfRule>
    <cfRule type="expression" dxfId="5074" priority="5080">
      <formula>C235&gt;=4.8</formula>
    </cfRule>
  </conditionalFormatting>
  <conditionalFormatting sqref="D235:N235">
    <cfRule type="expression" dxfId="5073" priority="5069">
      <formula>D231=0</formula>
    </cfRule>
    <cfRule type="expression" dxfId="5072" priority="5070">
      <formula>AND(D235&lt;2,D231&gt;0)</formula>
    </cfRule>
    <cfRule type="expression" dxfId="5071" priority="5071">
      <formula>AND(D235&gt;=2,D235&lt;3)</formula>
    </cfRule>
    <cfRule type="expression" dxfId="5070" priority="5072">
      <formula>AND(D235&gt;=3,D235&lt;4)</formula>
    </cfRule>
    <cfRule type="expression" dxfId="5069" priority="5073">
      <formula>AND(D235&gt;=4,D235&lt;4.8)</formula>
    </cfRule>
    <cfRule type="expression" dxfId="5068" priority="5074">
      <formula>D235&gt;=4.8</formula>
    </cfRule>
  </conditionalFormatting>
  <conditionalFormatting sqref="C250">
    <cfRule type="expression" dxfId="5067" priority="5063">
      <formula>C246=0</formula>
    </cfRule>
    <cfRule type="expression" dxfId="5066" priority="5064">
      <formula>AND(C250&lt;2,C246&gt;0)</formula>
    </cfRule>
    <cfRule type="expression" dxfId="5065" priority="5065">
      <formula>AND(C250&gt;=2,C250&lt;3)</formula>
    </cfRule>
    <cfRule type="expression" dxfId="5064" priority="5066">
      <formula>AND(C250&gt;=3,C250&lt;4)</formula>
    </cfRule>
    <cfRule type="expression" dxfId="5063" priority="5067">
      <formula>AND(C250&gt;=4,C250&lt;4.8)</formula>
    </cfRule>
    <cfRule type="expression" dxfId="5062" priority="5068">
      <formula>C250&gt;=4.8</formula>
    </cfRule>
  </conditionalFormatting>
  <conditionalFormatting sqref="D250:N250">
    <cfRule type="expression" dxfId="5061" priority="5057">
      <formula>D246=0</formula>
    </cfRule>
    <cfRule type="expression" dxfId="5060" priority="5058">
      <formula>AND(D250&lt;2,D246&gt;0)</formula>
    </cfRule>
    <cfRule type="expression" dxfId="5059" priority="5059">
      <formula>AND(D250&gt;=2,D250&lt;3)</formula>
    </cfRule>
    <cfRule type="expression" dxfId="5058" priority="5060">
      <formula>AND(D250&gt;=3,D250&lt;4)</formula>
    </cfRule>
    <cfRule type="expression" dxfId="5057" priority="5061">
      <formula>AND(D250&gt;=4,D250&lt;4.8)</formula>
    </cfRule>
    <cfRule type="expression" dxfId="5056" priority="5062">
      <formula>D250&gt;=4.8</formula>
    </cfRule>
  </conditionalFormatting>
  <conditionalFormatting sqref="C274">
    <cfRule type="expression" dxfId="5055" priority="5051">
      <formula>C270=0</formula>
    </cfRule>
    <cfRule type="expression" dxfId="5054" priority="5052">
      <formula>AND(C274&lt;2,C270&gt;0)</formula>
    </cfRule>
    <cfRule type="expression" dxfId="5053" priority="5053">
      <formula>AND(C274&gt;=2,C274&lt;3)</formula>
    </cfRule>
    <cfRule type="expression" dxfId="5052" priority="5054">
      <formula>AND(C274&gt;=3,C274&lt;4)</formula>
    </cfRule>
    <cfRule type="expression" dxfId="5051" priority="5055">
      <formula>AND(C274&gt;=4,C274&lt;4.8)</formula>
    </cfRule>
    <cfRule type="expression" dxfId="5050" priority="5056">
      <formula>C274&gt;=4.8</formula>
    </cfRule>
  </conditionalFormatting>
  <conditionalFormatting sqref="D274:N274">
    <cfRule type="expression" dxfId="5049" priority="5045">
      <formula>D270=0</formula>
    </cfRule>
    <cfRule type="expression" dxfId="5048" priority="5046">
      <formula>AND(D274&lt;2,D270&gt;0)</formula>
    </cfRule>
    <cfRule type="expression" dxfId="5047" priority="5047">
      <formula>AND(D274&gt;=2,D274&lt;3)</formula>
    </cfRule>
    <cfRule type="expression" dxfId="5046" priority="5048">
      <formula>AND(D274&gt;=3,D274&lt;4)</formula>
    </cfRule>
    <cfRule type="expression" dxfId="5045" priority="5049">
      <formula>AND(D274&gt;=4,D274&lt;4.8)</formula>
    </cfRule>
    <cfRule type="expression" dxfId="5044" priority="5050">
      <formula>D274&gt;=4.8</formula>
    </cfRule>
  </conditionalFormatting>
  <conditionalFormatting sqref="C290">
    <cfRule type="expression" dxfId="5043" priority="5039">
      <formula>C286=0</formula>
    </cfRule>
    <cfRule type="expression" dxfId="5042" priority="5040">
      <formula>AND(C290&lt;2,C286&gt;0)</formula>
    </cfRule>
    <cfRule type="expression" dxfId="5041" priority="5041">
      <formula>AND(C290&gt;=2,C290&lt;3)</formula>
    </cfRule>
    <cfRule type="expression" dxfId="5040" priority="5042">
      <formula>AND(C290&gt;=3,C290&lt;4)</formula>
    </cfRule>
    <cfRule type="expression" dxfId="5039" priority="5043">
      <formula>AND(C290&gt;=4,C290&lt;4.8)</formula>
    </cfRule>
    <cfRule type="expression" dxfId="5038" priority="5044">
      <formula>C290&gt;=4.8</formula>
    </cfRule>
  </conditionalFormatting>
  <conditionalFormatting sqref="D290:N290">
    <cfRule type="expression" dxfId="5037" priority="5033">
      <formula>D286=0</formula>
    </cfRule>
    <cfRule type="expression" dxfId="5036" priority="5034">
      <formula>AND(D290&lt;2,D286&gt;0)</formula>
    </cfRule>
    <cfRule type="expression" dxfId="5035" priority="5035">
      <formula>AND(D290&gt;=2,D290&lt;3)</formula>
    </cfRule>
    <cfRule type="expression" dxfId="5034" priority="5036">
      <formula>AND(D290&gt;=3,D290&lt;4)</formula>
    </cfRule>
    <cfRule type="expression" dxfId="5033" priority="5037">
      <formula>AND(D290&gt;=4,D290&lt;4.8)</formula>
    </cfRule>
    <cfRule type="expression" dxfId="5032" priority="5038">
      <formula>D290&gt;=4.8</formula>
    </cfRule>
  </conditionalFormatting>
  <conditionalFormatting sqref="C306">
    <cfRule type="expression" dxfId="5031" priority="5027">
      <formula>C302=0</formula>
    </cfRule>
    <cfRule type="expression" dxfId="5030" priority="5028">
      <formula>AND(C306&lt;2,C302&gt;0)</formula>
    </cfRule>
    <cfRule type="expression" dxfId="5029" priority="5029">
      <formula>AND(C306&gt;=2,C306&lt;3)</formula>
    </cfRule>
    <cfRule type="expression" dxfId="5028" priority="5030">
      <formula>AND(C306&gt;=3,C306&lt;4)</formula>
    </cfRule>
    <cfRule type="expression" dxfId="5027" priority="5031">
      <formula>AND(C306&gt;=4,C306&lt;4.8)</formula>
    </cfRule>
    <cfRule type="expression" dxfId="5026" priority="5032">
      <formula>C306&gt;=4.8</formula>
    </cfRule>
  </conditionalFormatting>
  <conditionalFormatting sqref="D306:N306">
    <cfRule type="expression" dxfId="5025" priority="5021">
      <formula>D302=0</formula>
    </cfRule>
    <cfRule type="expression" dxfId="5024" priority="5022">
      <formula>AND(D306&lt;2,D302&gt;0)</formula>
    </cfRule>
    <cfRule type="expression" dxfId="5023" priority="5023">
      <formula>AND(D306&gt;=2,D306&lt;3)</formula>
    </cfRule>
    <cfRule type="expression" dxfId="5022" priority="5024">
      <formula>AND(D306&gt;=3,D306&lt;4)</formula>
    </cfRule>
    <cfRule type="expression" dxfId="5021" priority="5025">
      <formula>AND(D306&gt;=4,D306&lt;4.8)</formula>
    </cfRule>
    <cfRule type="expression" dxfId="5020" priority="5026">
      <formula>D306&gt;=4.8</formula>
    </cfRule>
  </conditionalFormatting>
  <conditionalFormatting sqref="C322">
    <cfRule type="expression" dxfId="5019" priority="5015">
      <formula>C318=0</formula>
    </cfRule>
    <cfRule type="expression" dxfId="5018" priority="5016">
      <formula>AND(C322&lt;2,C318&gt;0)</formula>
    </cfRule>
    <cfRule type="expression" dxfId="5017" priority="5017">
      <formula>AND(C322&gt;=2,C322&lt;3)</formula>
    </cfRule>
    <cfRule type="expression" dxfId="5016" priority="5018">
      <formula>AND(C322&gt;=3,C322&lt;4)</formula>
    </cfRule>
    <cfRule type="expression" dxfId="5015" priority="5019">
      <formula>AND(C322&gt;=4,C322&lt;4.8)</formula>
    </cfRule>
    <cfRule type="expression" dxfId="5014" priority="5020">
      <formula>C322&gt;=4.8</formula>
    </cfRule>
  </conditionalFormatting>
  <conditionalFormatting sqref="D322:N322">
    <cfRule type="expression" dxfId="5013" priority="5009">
      <formula>D318=0</formula>
    </cfRule>
    <cfRule type="expression" dxfId="5012" priority="5010">
      <formula>AND(D322&lt;2,D318&gt;0)</formula>
    </cfRule>
    <cfRule type="expression" dxfId="5011" priority="5011">
      <formula>AND(D322&gt;=2,D322&lt;3)</formula>
    </cfRule>
    <cfRule type="expression" dxfId="5010" priority="5012">
      <formula>AND(D322&gt;=3,D322&lt;4)</formula>
    </cfRule>
    <cfRule type="expression" dxfId="5009" priority="5013">
      <formula>AND(D322&gt;=4,D322&lt;4.8)</formula>
    </cfRule>
    <cfRule type="expression" dxfId="5008" priority="5014">
      <formula>D322&gt;=4.8</formula>
    </cfRule>
  </conditionalFormatting>
  <conditionalFormatting sqref="C338">
    <cfRule type="expression" dxfId="5007" priority="5003">
      <formula>C334=0</formula>
    </cfRule>
    <cfRule type="expression" dxfId="5006" priority="5004">
      <formula>AND(C338&lt;2,C334&gt;0)</formula>
    </cfRule>
    <cfRule type="expression" dxfId="5005" priority="5005">
      <formula>AND(C338&gt;=2,C338&lt;3)</formula>
    </cfRule>
    <cfRule type="expression" dxfId="5004" priority="5006">
      <formula>AND(C338&gt;=3,C338&lt;4)</formula>
    </cfRule>
    <cfRule type="expression" dxfId="5003" priority="5007">
      <formula>AND(C338&gt;=4,C338&lt;4.8)</formula>
    </cfRule>
    <cfRule type="expression" dxfId="5002" priority="5008">
      <formula>C338&gt;=4.8</formula>
    </cfRule>
  </conditionalFormatting>
  <conditionalFormatting sqref="D338:N338">
    <cfRule type="expression" dxfId="5001" priority="4997">
      <formula>D334=0</formula>
    </cfRule>
    <cfRule type="expression" dxfId="5000" priority="4998">
      <formula>AND(D338&lt;2,D334&gt;0)</formula>
    </cfRule>
    <cfRule type="expression" dxfId="4999" priority="4999">
      <formula>AND(D338&gt;=2,D338&lt;3)</formula>
    </cfRule>
    <cfRule type="expression" dxfId="4998" priority="5000">
      <formula>AND(D338&gt;=3,D338&lt;4)</formula>
    </cfRule>
    <cfRule type="expression" dxfId="4997" priority="5001">
      <formula>AND(D338&gt;=4,D338&lt;4.8)</formula>
    </cfRule>
    <cfRule type="expression" dxfId="4996" priority="5002">
      <formula>D338&gt;=4.8</formula>
    </cfRule>
  </conditionalFormatting>
  <conditionalFormatting sqref="C354">
    <cfRule type="expression" dxfId="4995" priority="4991">
      <formula>C350=0</formula>
    </cfRule>
    <cfRule type="expression" dxfId="4994" priority="4992">
      <formula>AND(C354&lt;2,C350&gt;0)</formula>
    </cfRule>
    <cfRule type="expression" dxfId="4993" priority="4993">
      <formula>AND(C354&gt;=2,C354&lt;3)</formula>
    </cfRule>
    <cfRule type="expression" dxfId="4992" priority="4994">
      <formula>AND(C354&gt;=3,C354&lt;4)</formula>
    </cfRule>
    <cfRule type="expression" dxfId="4991" priority="4995">
      <formula>AND(C354&gt;=4,C354&lt;4.8)</formula>
    </cfRule>
    <cfRule type="expression" dxfId="4990" priority="4996">
      <formula>C354&gt;=4.8</formula>
    </cfRule>
  </conditionalFormatting>
  <conditionalFormatting sqref="D354:N354">
    <cfRule type="expression" dxfId="4989" priority="4985">
      <formula>D350=0</formula>
    </cfRule>
    <cfRule type="expression" dxfId="4988" priority="4986">
      <formula>AND(D354&lt;2,D350&gt;0)</formula>
    </cfRule>
    <cfRule type="expression" dxfId="4987" priority="4987">
      <formula>AND(D354&gt;=2,D354&lt;3)</formula>
    </cfRule>
    <cfRule type="expression" dxfId="4986" priority="4988">
      <formula>AND(D354&gt;=3,D354&lt;4)</formula>
    </cfRule>
    <cfRule type="expression" dxfId="4985" priority="4989">
      <formula>AND(D354&gt;=4,D354&lt;4.8)</formula>
    </cfRule>
    <cfRule type="expression" dxfId="4984" priority="4990">
      <formula>D354&gt;=4.8</formula>
    </cfRule>
  </conditionalFormatting>
  <conditionalFormatting sqref="C370">
    <cfRule type="expression" dxfId="4983" priority="4979">
      <formula>C366=0</formula>
    </cfRule>
    <cfRule type="expression" dxfId="4982" priority="4980">
      <formula>AND(C370&lt;2,C366&gt;0)</formula>
    </cfRule>
    <cfRule type="expression" dxfId="4981" priority="4981">
      <formula>AND(C370&gt;=2,C370&lt;3)</formula>
    </cfRule>
    <cfRule type="expression" dxfId="4980" priority="4982">
      <formula>AND(C370&gt;=3,C370&lt;4)</formula>
    </cfRule>
    <cfRule type="expression" dxfId="4979" priority="4983">
      <formula>AND(C370&gt;=4,C370&lt;4.8)</formula>
    </cfRule>
    <cfRule type="expression" dxfId="4978" priority="4984">
      <formula>C370&gt;=4.8</formula>
    </cfRule>
  </conditionalFormatting>
  <conditionalFormatting sqref="D370:N370">
    <cfRule type="expression" dxfId="4977" priority="4973">
      <formula>D366=0</formula>
    </cfRule>
    <cfRule type="expression" dxfId="4976" priority="4974">
      <formula>AND(D370&lt;2,D366&gt;0)</formula>
    </cfRule>
    <cfRule type="expression" dxfId="4975" priority="4975">
      <formula>AND(D370&gt;=2,D370&lt;3)</formula>
    </cfRule>
    <cfRule type="expression" dxfId="4974" priority="4976">
      <formula>AND(D370&gt;=3,D370&lt;4)</formula>
    </cfRule>
    <cfRule type="expression" dxfId="4973" priority="4977">
      <formula>AND(D370&gt;=4,D370&lt;4.8)</formula>
    </cfRule>
    <cfRule type="expression" dxfId="4972" priority="4978">
      <formula>D370&gt;=4.8</formula>
    </cfRule>
  </conditionalFormatting>
  <conditionalFormatting sqref="C386">
    <cfRule type="expression" dxfId="4971" priority="4967">
      <formula>C382=0</formula>
    </cfRule>
    <cfRule type="expression" dxfId="4970" priority="4968">
      <formula>AND(C386&lt;2,C382&gt;0)</formula>
    </cfRule>
    <cfRule type="expression" dxfId="4969" priority="4969">
      <formula>AND(C386&gt;=2,C386&lt;3)</formula>
    </cfRule>
    <cfRule type="expression" dxfId="4968" priority="4970">
      <formula>AND(C386&gt;=3,C386&lt;4)</formula>
    </cfRule>
    <cfRule type="expression" dxfId="4967" priority="4971">
      <formula>AND(C386&gt;=4,C386&lt;4.8)</formula>
    </cfRule>
    <cfRule type="expression" dxfId="4966" priority="4972">
      <formula>C386&gt;=4.8</formula>
    </cfRule>
  </conditionalFormatting>
  <conditionalFormatting sqref="D386:N386">
    <cfRule type="expression" dxfId="4965" priority="4961">
      <formula>D382=0</formula>
    </cfRule>
    <cfRule type="expression" dxfId="4964" priority="4962">
      <formula>AND(D386&lt;2,D382&gt;0)</formula>
    </cfRule>
    <cfRule type="expression" dxfId="4963" priority="4963">
      <formula>AND(D386&gt;=2,D386&lt;3)</formula>
    </cfRule>
    <cfRule type="expression" dxfId="4962" priority="4964">
      <formula>AND(D386&gt;=3,D386&lt;4)</formula>
    </cfRule>
    <cfRule type="expression" dxfId="4961" priority="4965">
      <formula>AND(D386&gt;=4,D386&lt;4.8)</formula>
    </cfRule>
    <cfRule type="expression" dxfId="4960" priority="4966">
      <formula>D386&gt;=4.8</formula>
    </cfRule>
  </conditionalFormatting>
  <conditionalFormatting sqref="C401">
    <cfRule type="expression" dxfId="4959" priority="4955">
      <formula>C397=0</formula>
    </cfRule>
    <cfRule type="expression" dxfId="4958" priority="4956">
      <formula>AND(C401&lt;2,C397&gt;0)</formula>
    </cfRule>
    <cfRule type="expression" dxfId="4957" priority="4957">
      <formula>AND(C401&gt;=2,C401&lt;3)</formula>
    </cfRule>
    <cfRule type="expression" dxfId="4956" priority="4958">
      <formula>AND(C401&gt;=3,C401&lt;4)</formula>
    </cfRule>
    <cfRule type="expression" dxfId="4955" priority="4959">
      <formula>AND(C401&gt;=4,C401&lt;4.8)</formula>
    </cfRule>
    <cfRule type="expression" dxfId="4954" priority="4960">
      <formula>C401&gt;=4.8</formula>
    </cfRule>
  </conditionalFormatting>
  <conditionalFormatting sqref="D401:N401">
    <cfRule type="expression" dxfId="4953" priority="4949">
      <formula>D397=0</formula>
    </cfRule>
    <cfRule type="expression" dxfId="4952" priority="4950">
      <formula>AND(D401&lt;2,D397&gt;0)</formula>
    </cfRule>
    <cfRule type="expression" dxfId="4951" priority="4951">
      <formula>AND(D401&gt;=2,D401&lt;3)</formula>
    </cfRule>
    <cfRule type="expression" dxfId="4950" priority="4952">
      <formula>AND(D401&gt;=3,D401&lt;4)</formula>
    </cfRule>
    <cfRule type="expression" dxfId="4949" priority="4953">
      <formula>AND(D401&gt;=4,D401&lt;4.8)</formula>
    </cfRule>
    <cfRule type="expression" dxfId="4948" priority="4954">
      <formula>D401&gt;=4.8</formula>
    </cfRule>
  </conditionalFormatting>
  <conditionalFormatting sqref="C417">
    <cfRule type="expression" dxfId="4947" priority="4943">
      <formula>C413=0</formula>
    </cfRule>
    <cfRule type="expression" dxfId="4946" priority="4944">
      <formula>AND(C417&lt;2,C413&gt;0)</formula>
    </cfRule>
    <cfRule type="expression" dxfId="4945" priority="4945">
      <formula>AND(C417&gt;=2,C417&lt;3)</formula>
    </cfRule>
    <cfRule type="expression" dxfId="4944" priority="4946">
      <formula>AND(C417&gt;=3,C417&lt;4)</formula>
    </cfRule>
    <cfRule type="expression" dxfId="4943" priority="4947">
      <formula>AND(C417&gt;=4,C417&lt;4.8)</formula>
    </cfRule>
    <cfRule type="expression" dxfId="4942" priority="4948">
      <formula>C417&gt;=4.8</formula>
    </cfRule>
  </conditionalFormatting>
  <conditionalFormatting sqref="D417:N417">
    <cfRule type="expression" dxfId="4941" priority="4937">
      <formula>D413=0</formula>
    </cfRule>
    <cfRule type="expression" dxfId="4940" priority="4938">
      <formula>AND(D417&lt;2,D413&gt;0)</formula>
    </cfRule>
    <cfRule type="expression" dxfId="4939" priority="4939">
      <formula>AND(D417&gt;=2,D417&lt;3)</formula>
    </cfRule>
    <cfRule type="expression" dxfId="4938" priority="4940">
      <formula>AND(D417&gt;=3,D417&lt;4)</formula>
    </cfRule>
    <cfRule type="expression" dxfId="4937" priority="4941">
      <formula>AND(D417&gt;=4,D417&lt;4.8)</formula>
    </cfRule>
    <cfRule type="expression" dxfId="4936" priority="4942">
      <formula>D417&gt;=4.8</formula>
    </cfRule>
  </conditionalFormatting>
  <conditionalFormatting sqref="C432">
    <cfRule type="expression" dxfId="4935" priority="4931">
      <formula>C428=0</formula>
    </cfRule>
    <cfRule type="expression" dxfId="4934" priority="4932">
      <formula>AND(C432&lt;2,C428&gt;0)</formula>
    </cfRule>
    <cfRule type="expression" dxfId="4933" priority="4933">
      <formula>AND(C432&gt;=2,C432&lt;3)</formula>
    </cfRule>
    <cfRule type="expression" dxfId="4932" priority="4934">
      <formula>AND(C432&gt;=3,C432&lt;4)</formula>
    </cfRule>
    <cfRule type="expression" dxfId="4931" priority="4935">
      <formula>AND(C432&gt;=4,C432&lt;4.8)</formula>
    </cfRule>
    <cfRule type="expression" dxfId="4930" priority="4936">
      <formula>C432&gt;=4.8</formula>
    </cfRule>
  </conditionalFormatting>
  <conditionalFormatting sqref="D432:N432">
    <cfRule type="expression" dxfId="4929" priority="4925">
      <formula>D428=0</formula>
    </cfRule>
    <cfRule type="expression" dxfId="4928" priority="4926">
      <formula>AND(D432&lt;2,D428&gt;0)</formula>
    </cfRule>
    <cfRule type="expression" dxfId="4927" priority="4927">
      <formula>AND(D432&gt;=2,D432&lt;3)</formula>
    </cfRule>
    <cfRule type="expression" dxfId="4926" priority="4928">
      <formula>AND(D432&gt;=3,D432&lt;4)</formula>
    </cfRule>
    <cfRule type="expression" dxfId="4925" priority="4929">
      <formula>AND(D432&gt;=4,D432&lt;4.8)</formula>
    </cfRule>
    <cfRule type="expression" dxfId="4924" priority="4930">
      <formula>D432&gt;=4.8</formula>
    </cfRule>
  </conditionalFormatting>
  <conditionalFormatting sqref="C448">
    <cfRule type="expression" dxfId="4923" priority="4919">
      <formula>C444=0</formula>
    </cfRule>
    <cfRule type="expression" dxfId="4922" priority="4920">
      <formula>AND(C448&lt;2,C444&gt;0)</formula>
    </cfRule>
    <cfRule type="expression" dxfId="4921" priority="4921">
      <formula>AND(C448&gt;=2,C448&lt;3)</formula>
    </cfRule>
    <cfRule type="expression" dxfId="4920" priority="4922">
      <formula>AND(C448&gt;=3,C448&lt;4)</formula>
    </cfRule>
    <cfRule type="expression" dxfId="4919" priority="4923">
      <formula>AND(C448&gt;=4,C448&lt;4.8)</formula>
    </cfRule>
    <cfRule type="expression" dxfId="4918" priority="4924">
      <formula>C448&gt;=4.8</formula>
    </cfRule>
  </conditionalFormatting>
  <conditionalFormatting sqref="D448:N448">
    <cfRule type="expression" dxfId="4917" priority="4913">
      <formula>D444=0</formula>
    </cfRule>
    <cfRule type="expression" dxfId="4916" priority="4914">
      <formula>AND(D448&lt;2,D444&gt;0)</formula>
    </cfRule>
    <cfRule type="expression" dxfId="4915" priority="4915">
      <formula>AND(D448&gt;=2,D448&lt;3)</formula>
    </cfRule>
    <cfRule type="expression" dxfId="4914" priority="4916">
      <formula>AND(D448&gt;=3,D448&lt;4)</formula>
    </cfRule>
    <cfRule type="expression" dxfId="4913" priority="4917">
      <formula>AND(D448&gt;=4,D448&lt;4.8)</formula>
    </cfRule>
    <cfRule type="expression" dxfId="4912" priority="4918">
      <formula>D448&gt;=4.8</formula>
    </cfRule>
  </conditionalFormatting>
  <conditionalFormatting sqref="C464">
    <cfRule type="expression" dxfId="4911" priority="4907">
      <formula>C460=0</formula>
    </cfRule>
    <cfRule type="expression" dxfId="4910" priority="4908">
      <formula>AND(C464&lt;2,C460&gt;0)</formula>
    </cfRule>
    <cfRule type="expression" dxfId="4909" priority="4909">
      <formula>AND(C464&gt;=2,C464&lt;3)</formula>
    </cfRule>
    <cfRule type="expression" dxfId="4908" priority="4910">
      <formula>AND(C464&gt;=3,C464&lt;4)</formula>
    </cfRule>
    <cfRule type="expression" dxfId="4907" priority="4911">
      <formula>AND(C464&gt;=4,C464&lt;4.8)</formula>
    </cfRule>
    <cfRule type="expression" dxfId="4906" priority="4912">
      <formula>C464&gt;=4.8</formula>
    </cfRule>
  </conditionalFormatting>
  <conditionalFormatting sqref="D464:N464">
    <cfRule type="expression" dxfId="4905" priority="4901">
      <formula>D460=0</formula>
    </cfRule>
    <cfRule type="expression" dxfId="4904" priority="4902">
      <formula>AND(D464&lt;2,D460&gt;0)</formula>
    </cfRule>
    <cfRule type="expression" dxfId="4903" priority="4903">
      <formula>AND(D464&gt;=2,D464&lt;3)</formula>
    </cfRule>
    <cfRule type="expression" dxfId="4902" priority="4904">
      <formula>AND(D464&gt;=3,D464&lt;4)</formula>
    </cfRule>
    <cfRule type="expression" dxfId="4901" priority="4905">
      <formula>AND(D464&gt;=4,D464&lt;4.8)</formula>
    </cfRule>
    <cfRule type="expression" dxfId="4900" priority="4906">
      <formula>D464&gt;=4.8</formula>
    </cfRule>
  </conditionalFormatting>
  <conditionalFormatting sqref="C480">
    <cfRule type="expression" dxfId="4899" priority="4895">
      <formula>C476=0</formula>
    </cfRule>
    <cfRule type="expression" dxfId="4898" priority="4896">
      <formula>AND(C480&lt;2,C476&gt;0)</formula>
    </cfRule>
    <cfRule type="expression" dxfId="4897" priority="4897">
      <formula>AND(C480&gt;=2,C480&lt;3)</formula>
    </cfRule>
    <cfRule type="expression" dxfId="4896" priority="4898">
      <formula>AND(C480&gt;=3,C480&lt;4)</formula>
    </cfRule>
    <cfRule type="expression" dxfId="4895" priority="4899">
      <formula>AND(C480&gt;=4,C480&lt;4.8)</formula>
    </cfRule>
    <cfRule type="expression" dxfId="4894" priority="4900">
      <formula>C480&gt;=4.8</formula>
    </cfRule>
  </conditionalFormatting>
  <conditionalFormatting sqref="D480:N480">
    <cfRule type="expression" dxfId="4893" priority="4889">
      <formula>D476=0</formula>
    </cfRule>
    <cfRule type="expression" dxfId="4892" priority="4890">
      <formula>AND(D480&lt;2,D476&gt;0)</formula>
    </cfRule>
    <cfRule type="expression" dxfId="4891" priority="4891">
      <formula>AND(D480&gt;=2,D480&lt;3)</formula>
    </cfRule>
    <cfRule type="expression" dxfId="4890" priority="4892">
      <formula>AND(D480&gt;=3,D480&lt;4)</formula>
    </cfRule>
    <cfRule type="expression" dxfId="4889" priority="4893">
      <formula>AND(D480&gt;=4,D480&lt;4.8)</formula>
    </cfRule>
    <cfRule type="expression" dxfId="4888" priority="4894">
      <formula>D480&gt;=4.8</formula>
    </cfRule>
  </conditionalFormatting>
  <conditionalFormatting sqref="C496">
    <cfRule type="expression" dxfId="4887" priority="4883">
      <formula>C492=0</formula>
    </cfRule>
    <cfRule type="expression" dxfId="4886" priority="4884">
      <formula>AND(C496&lt;2,C492&gt;0)</formula>
    </cfRule>
    <cfRule type="expression" dxfId="4885" priority="4885">
      <formula>AND(C496&gt;=2,C496&lt;3)</formula>
    </cfRule>
    <cfRule type="expression" dxfId="4884" priority="4886">
      <formula>AND(C496&gt;=3,C496&lt;4)</formula>
    </cfRule>
    <cfRule type="expression" dxfId="4883" priority="4887">
      <formula>AND(C496&gt;=4,C496&lt;4.8)</formula>
    </cfRule>
    <cfRule type="expression" dxfId="4882" priority="4888">
      <formula>C496&gt;=4.8</formula>
    </cfRule>
  </conditionalFormatting>
  <conditionalFormatting sqref="D496:N496">
    <cfRule type="expression" dxfId="4881" priority="4877">
      <formula>D492=0</formula>
    </cfRule>
    <cfRule type="expression" dxfId="4880" priority="4878">
      <formula>AND(D496&lt;2,D492&gt;0)</formula>
    </cfRule>
    <cfRule type="expression" dxfId="4879" priority="4879">
      <formula>AND(D496&gt;=2,D496&lt;3)</formula>
    </cfRule>
    <cfRule type="expression" dxfId="4878" priority="4880">
      <formula>AND(D496&gt;=3,D496&lt;4)</formula>
    </cfRule>
    <cfRule type="expression" dxfId="4877" priority="4881">
      <formula>AND(D496&gt;=4,D496&lt;4.8)</formula>
    </cfRule>
    <cfRule type="expression" dxfId="4876" priority="4882">
      <formula>D496&gt;=4.8</formula>
    </cfRule>
  </conditionalFormatting>
  <conditionalFormatting sqref="C524">
    <cfRule type="expression" dxfId="4875" priority="4871">
      <formula>C520=0</formula>
    </cfRule>
    <cfRule type="expression" dxfId="4874" priority="4872">
      <formula>AND(C524&lt;2,C520&gt;0)</formula>
    </cfRule>
    <cfRule type="expression" dxfId="4873" priority="4873">
      <formula>AND(C524&gt;=2,C524&lt;3)</formula>
    </cfRule>
    <cfRule type="expression" dxfId="4872" priority="4874">
      <formula>AND(C524&gt;=3,C524&lt;4)</formula>
    </cfRule>
    <cfRule type="expression" dxfId="4871" priority="4875">
      <formula>AND(C524&gt;=4,C524&lt;4.8)</formula>
    </cfRule>
    <cfRule type="expression" dxfId="4870" priority="4876">
      <formula>C524&gt;=4.8</formula>
    </cfRule>
  </conditionalFormatting>
  <conditionalFormatting sqref="D524:N524">
    <cfRule type="expression" dxfId="4869" priority="4865">
      <formula>D520=0</formula>
    </cfRule>
    <cfRule type="expression" dxfId="4868" priority="4866">
      <formula>AND(D524&lt;2,D520&gt;0)</formula>
    </cfRule>
    <cfRule type="expression" dxfId="4867" priority="4867">
      <formula>AND(D524&gt;=2,D524&lt;3)</formula>
    </cfRule>
    <cfRule type="expression" dxfId="4866" priority="4868">
      <formula>AND(D524&gt;=3,D524&lt;4)</formula>
    </cfRule>
    <cfRule type="expression" dxfId="4865" priority="4869">
      <formula>AND(D524&gt;=4,D524&lt;4.8)</formula>
    </cfRule>
    <cfRule type="expression" dxfId="4864" priority="4870">
      <formula>D524&gt;=4.8</formula>
    </cfRule>
  </conditionalFormatting>
  <conditionalFormatting sqref="C539">
    <cfRule type="expression" dxfId="4863" priority="4859">
      <formula>C535=0</formula>
    </cfRule>
    <cfRule type="expression" dxfId="4862" priority="4860">
      <formula>AND(C539&lt;2,C535&gt;0)</formula>
    </cfRule>
    <cfRule type="expression" dxfId="4861" priority="4861">
      <formula>AND(C539&gt;=2,C539&lt;3)</formula>
    </cfRule>
    <cfRule type="expression" dxfId="4860" priority="4862">
      <formula>AND(C539&gt;=3,C539&lt;4)</formula>
    </cfRule>
    <cfRule type="expression" dxfId="4859" priority="4863">
      <formula>AND(C539&gt;=4,C539&lt;4.8)</formula>
    </cfRule>
    <cfRule type="expression" dxfId="4858" priority="4864">
      <formula>C539&gt;=4.8</formula>
    </cfRule>
  </conditionalFormatting>
  <conditionalFormatting sqref="D539:N539">
    <cfRule type="expression" dxfId="4857" priority="4853">
      <formula>D535=0</formula>
    </cfRule>
    <cfRule type="expression" dxfId="4856" priority="4854">
      <formula>AND(D539&lt;2,D535&gt;0)</formula>
    </cfRule>
    <cfRule type="expression" dxfId="4855" priority="4855">
      <formula>AND(D539&gt;=2,D539&lt;3)</formula>
    </cfRule>
    <cfRule type="expression" dxfId="4854" priority="4856">
      <formula>AND(D539&gt;=3,D539&lt;4)</formula>
    </cfRule>
    <cfRule type="expression" dxfId="4853" priority="4857">
      <formula>AND(D539&gt;=4,D539&lt;4.8)</formula>
    </cfRule>
    <cfRule type="expression" dxfId="4852" priority="4858">
      <formula>D539&gt;=4.8</formula>
    </cfRule>
  </conditionalFormatting>
  <conditionalFormatting sqref="C563">
    <cfRule type="expression" dxfId="4851" priority="4847">
      <formula>C559=0</formula>
    </cfRule>
    <cfRule type="expression" dxfId="4850" priority="4848">
      <formula>AND(C563&lt;2,C559&gt;0)</formula>
    </cfRule>
    <cfRule type="expression" dxfId="4849" priority="4849">
      <formula>AND(C563&gt;=2,C563&lt;3)</formula>
    </cfRule>
    <cfRule type="expression" dxfId="4848" priority="4850">
      <formula>AND(C563&gt;=3,C563&lt;4)</formula>
    </cfRule>
    <cfRule type="expression" dxfId="4847" priority="4851">
      <formula>AND(C563&gt;=4,C563&lt;4.8)</formula>
    </cfRule>
    <cfRule type="expression" dxfId="4846" priority="4852">
      <formula>C563&gt;=4.8</formula>
    </cfRule>
  </conditionalFormatting>
  <conditionalFormatting sqref="D563:N563">
    <cfRule type="expression" dxfId="4845" priority="4841">
      <formula>D559=0</formula>
    </cfRule>
    <cfRule type="expression" dxfId="4844" priority="4842">
      <formula>AND(D563&lt;2,D559&gt;0)</formula>
    </cfRule>
    <cfRule type="expression" dxfId="4843" priority="4843">
      <formula>AND(D563&gt;=2,D563&lt;3)</formula>
    </cfRule>
    <cfRule type="expression" dxfId="4842" priority="4844">
      <formula>AND(D563&gt;=3,D563&lt;4)</formula>
    </cfRule>
    <cfRule type="expression" dxfId="4841" priority="4845">
      <formula>AND(D563&gt;=4,D563&lt;4.8)</formula>
    </cfRule>
    <cfRule type="expression" dxfId="4840" priority="4846">
      <formula>D563&gt;=4.8</formula>
    </cfRule>
  </conditionalFormatting>
  <conditionalFormatting sqref="C578">
    <cfRule type="expression" dxfId="4839" priority="4835">
      <formula>C574=0</formula>
    </cfRule>
    <cfRule type="expression" dxfId="4838" priority="4836">
      <formula>AND(C578&lt;2,C574&gt;0)</formula>
    </cfRule>
    <cfRule type="expression" dxfId="4837" priority="4837">
      <formula>AND(C578&gt;=2,C578&lt;3)</formula>
    </cfRule>
    <cfRule type="expression" dxfId="4836" priority="4838">
      <formula>AND(C578&gt;=3,C578&lt;4)</formula>
    </cfRule>
    <cfRule type="expression" dxfId="4835" priority="4839">
      <formula>AND(C578&gt;=4,C578&lt;4.8)</formula>
    </cfRule>
    <cfRule type="expression" dxfId="4834" priority="4840">
      <formula>C578&gt;=4.8</formula>
    </cfRule>
  </conditionalFormatting>
  <conditionalFormatting sqref="D578:N578">
    <cfRule type="expression" dxfId="4833" priority="4829">
      <formula>D574=0</formula>
    </cfRule>
    <cfRule type="expression" dxfId="4832" priority="4830">
      <formula>AND(D578&lt;2,D574&gt;0)</formula>
    </cfRule>
    <cfRule type="expression" dxfId="4831" priority="4831">
      <formula>AND(D578&gt;=2,D578&lt;3)</formula>
    </cfRule>
    <cfRule type="expression" dxfId="4830" priority="4832">
      <formula>AND(D578&gt;=3,D578&lt;4)</formula>
    </cfRule>
    <cfRule type="expression" dxfId="4829" priority="4833">
      <formula>AND(D578&gt;=4,D578&lt;4.8)</formula>
    </cfRule>
    <cfRule type="expression" dxfId="4828" priority="4834">
      <formula>D578&gt;=4.8</formula>
    </cfRule>
  </conditionalFormatting>
  <conditionalFormatting sqref="C594">
    <cfRule type="expression" dxfId="4827" priority="4823">
      <formula>C590=0</formula>
    </cfRule>
    <cfRule type="expression" dxfId="4826" priority="4824">
      <formula>AND(C594&lt;2,C590&gt;0)</formula>
    </cfRule>
    <cfRule type="expression" dxfId="4825" priority="4825">
      <formula>AND(C594&gt;=2,C594&lt;3)</formula>
    </cfRule>
    <cfRule type="expression" dxfId="4824" priority="4826">
      <formula>AND(C594&gt;=3,C594&lt;4)</formula>
    </cfRule>
    <cfRule type="expression" dxfId="4823" priority="4827">
      <formula>AND(C594&gt;=4,C594&lt;4.8)</formula>
    </cfRule>
    <cfRule type="expression" dxfId="4822" priority="4828">
      <formula>C594&gt;=4.8</formula>
    </cfRule>
  </conditionalFormatting>
  <conditionalFormatting sqref="D594:N594">
    <cfRule type="expression" dxfId="4821" priority="4817">
      <formula>D590=0</formula>
    </cfRule>
    <cfRule type="expression" dxfId="4820" priority="4818">
      <formula>AND(D594&lt;2,D590&gt;0)</formula>
    </cfRule>
    <cfRule type="expression" dxfId="4819" priority="4819">
      <formula>AND(D594&gt;=2,D594&lt;3)</formula>
    </cfRule>
    <cfRule type="expression" dxfId="4818" priority="4820">
      <formula>AND(D594&gt;=3,D594&lt;4)</formula>
    </cfRule>
    <cfRule type="expression" dxfId="4817" priority="4821">
      <formula>AND(D594&gt;=4,D594&lt;4.8)</formula>
    </cfRule>
    <cfRule type="expression" dxfId="4816" priority="4822">
      <formula>D594&gt;=4.8</formula>
    </cfRule>
  </conditionalFormatting>
  <conditionalFormatting sqref="C610">
    <cfRule type="expression" dxfId="4815" priority="4811">
      <formula>C606=0</formula>
    </cfRule>
    <cfRule type="expression" dxfId="4814" priority="4812">
      <formula>AND(C610&lt;2,C606&gt;0)</formula>
    </cfRule>
    <cfRule type="expression" dxfId="4813" priority="4813">
      <formula>AND(C610&gt;=2,C610&lt;3)</formula>
    </cfRule>
    <cfRule type="expression" dxfId="4812" priority="4814">
      <formula>AND(C610&gt;=3,C610&lt;4)</formula>
    </cfRule>
    <cfRule type="expression" dxfId="4811" priority="4815">
      <formula>AND(C610&gt;=4,C610&lt;4.8)</formula>
    </cfRule>
    <cfRule type="expression" dxfId="4810" priority="4816">
      <formula>C610&gt;=4.8</formula>
    </cfRule>
  </conditionalFormatting>
  <conditionalFormatting sqref="D610:N610">
    <cfRule type="expression" dxfId="4809" priority="4805">
      <formula>D606=0</formula>
    </cfRule>
    <cfRule type="expression" dxfId="4808" priority="4806">
      <formula>AND(D610&lt;2,D606&gt;0)</formula>
    </cfRule>
    <cfRule type="expression" dxfId="4807" priority="4807">
      <formula>AND(D610&gt;=2,D610&lt;3)</formula>
    </cfRule>
    <cfRule type="expression" dxfId="4806" priority="4808">
      <formula>AND(D610&gt;=3,D610&lt;4)</formula>
    </cfRule>
    <cfRule type="expression" dxfId="4805" priority="4809">
      <formula>AND(D610&gt;=4,D610&lt;4.8)</formula>
    </cfRule>
    <cfRule type="expression" dxfId="4804" priority="4810">
      <formula>D610&gt;=4.8</formula>
    </cfRule>
  </conditionalFormatting>
  <conditionalFormatting sqref="C627">
    <cfRule type="expression" dxfId="4803" priority="4799">
      <formula>C623=0</formula>
    </cfRule>
    <cfRule type="expression" dxfId="4802" priority="4800">
      <formula>AND(C627&lt;2,C623&gt;0)</formula>
    </cfRule>
    <cfRule type="expression" dxfId="4801" priority="4801">
      <formula>AND(C627&gt;=2,C627&lt;3)</formula>
    </cfRule>
    <cfRule type="expression" dxfId="4800" priority="4802">
      <formula>AND(C627&gt;=3,C627&lt;4)</formula>
    </cfRule>
    <cfRule type="expression" dxfId="4799" priority="4803">
      <formula>AND(C627&gt;=4,C627&lt;4.8)</formula>
    </cfRule>
    <cfRule type="expression" dxfId="4798" priority="4804">
      <formula>C627&gt;=4.8</formula>
    </cfRule>
  </conditionalFormatting>
  <conditionalFormatting sqref="D627:N627">
    <cfRule type="expression" dxfId="4797" priority="4793">
      <formula>D623=0</formula>
    </cfRule>
    <cfRule type="expression" dxfId="4796" priority="4794">
      <formula>AND(D627&lt;2,D623&gt;0)</formula>
    </cfRule>
    <cfRule type="expression" dxfId="4795" priority="4795">
      <formula>AND(D627&gt;=2,D627&lt;3)</formula>
    </cfRule>
    <cfRule type="expression" dxfId="4794" priority="4796">
      <formula>AND(D627&gt;=3,D627&lt;4)</formula>
    </cfRule>
    <cfRule type="expression" dxfId="4793" priority="4797">
      <formula>AND(D627&gt;=4,D627&lt;4.8)</formula>
    </cfRule>
    <cfRule type="expression" dxfId="4792" priority="4798">
      <formula>D627&gt;=4.8</formula>
    </cfRule>
  </conditionalFormatting>
  <conditionalFormatting sqref="C644">
    <cfRule type="expression" dxfId="4791" priority="4787">
      <formula>C640=0</formula>
    </cfRule>
    <cfRule type="expression" dxfId="4790" priority="4788">
      <formula>AND(C644&lt;2,C640&gt;0)</formula>
    </cfRule>
    <cfRule type="expression" dxfId="4789" priority="4789">
      <formula>AND(C644&gt;=2,C644&lt;3)</formula>
    </cfRule>
    <cfRule type="expression" dxfId="4788" priority="4790">
      <formula>AND(C644&gt;=3,C644&lt;4)</formula>
    </cfRule>
    <cfRule type="expression" dxfId="4787" priority="4791">
      <formula>AND(C644&gt;=4,C644&lt;4.8)</formula>
    </cfRule>
    <cfRule type="expression" dxfId="4786" priority="4792">
      <formula>C644&gt;=4.8</formula>
    </cfRule>
  </conditionalFormatting>
  <conditionalFormatting sqref="D644:N644">
    <cfRule type="expression" dxfId="4785" priority="4781">
      <formula>D640=0</formula>
    </cfRule>
    <cfRule type="expression" dxfId="4784" priority="4782">
      <formula>AND(D644&lt;2,D640&gt;0)</formula>
    </cfRule>
    <cfRule type="expression" dxfId="4783" priority="4783">
      <formula>AND(D644&gt;=2,D644&lt;3)</formula>
    </cfRule>
    <cfRule type="expression" dxfId="4782" priority="4784">
      <formula>AND(D644&gt;=3,D644&lt;4)</formula>
    </cfRule>
    <cfRule type="expression" dxfId="4781" priority="4785">
      <formula>AND(D644&gt;=4,D644&lt;4.8)</formula>
    </cfRule>
    <cfRule type="expression" dxfId="4780" priority="4786">
      <formula>D644&gt;=4.8</formula>
    </cfRule>
  </conditionalFormatting>
  <conditionalFormatting sqref="C661">
    <cfRule type="expression" dxfId="4779" priority="4775">
      <formula>C657=0</formula>
    </cfRule>
    <cfRule type="expression" dxfId="4778" priority="4776">
      <formula>AND(C661&lt;2,C657&gt;0)</formula>
    </cfRule>
    <cfRule type="expression" dxfId="4777" priority="4777">
      <formula>AND(C661&gt;=2,C661&lt;3)</formula>
    </cfRule>
    <cfRule type="expression" dxfId="4776" priority="4778">
      <formula>AND(C661&gt;=3,C661&lt;4)</formula>
    </cfRule>
    <cfRule type="expression" dxfId="4775" priority="4779">
      <formula>AND(C661&gt;=4,C661&lt;4.8)</formula>
    </cfRule>
    <cfRule type="expression" dxfId="4774" priority="4780">
      <formula>C661&gt;=4.8</formula>
    </cfRule>
  </conditionalFormatting>
  <conditionalFormatting sqref="D661:N661">
    <cfRule type="expression" dxfId="4773" priority="4769">
      <formula>D657=0</formula>
    </cfRule>
    <cfRule type="expression" dxfId="4772" priority="4770">
      <formula>AND(D661&lt;2,D657&gt;0)</formula>
    </cfRule>
    <cfRule type="expression" dxfId="4771" priority="4771">
      <formula>AND(D661&gt;=2,D661&lt;3)</formula>
    </cfRule>
    <cfRule type="expression" dxfId="4770" priority="4772">
      <formula>AND(D661&gt;=3,D661&lt;4)</formula>
    </cfRule>
    <cfRule type="expression" dxfId="4769" priority="4773">
      <formula>AND(D661&gt;=4,D661&lt;4.8)</formula>
    </cfRule>
    <cfRule type="expression" dxfId="4768" priority="4774">
      <formula>D661&gt;=4.8</formula>
    </cfRule>
  </conditionalFormatting>
  <conditionalFormatting sqref="C678">
    <cfRule type="expression" dxfId="4767" priority="4763">
      <formula>C674=0</formula>
    </cfRule>
    <cfRule type="expression" dxfId="4766" priority="4764">
      <formula>AND(C678&lt;2,C674&gt;0)</formula>
    </cfRule>
    <cfRule type="expression" dxfId="4765" priority="4765">
      <formula>AND(C678&gt;=2,C678&lt;3)</formula>
    </cfRule>
    <cfRule type="expression" dxfId="4764" priority="4766">
      <formula>AND(C678&gt;=3,C678&lt;4)</formula>
    </cfRule>
    <cfRule type="expression" dxfId="4763" priority="4767">
      <formula>AND(C678&gt;=4,C678&lt;4.8)</formula>
    </cfRule>
    <cfRule type="expression" dxfId="4762" priority="4768">
      <formula>C678&gt;=4.8</formula>
    </cfRule>
  </conditionalFormatting>
  <conditionalFormatting sqref="D678:N678">
    <cfRule type="expression" dxfId="4761" priority="4757">
      <formula>D674=0</formula>
    </cfRule>
    <cfRule type="expression" dxfId="4760" priority="4758">
      <formula>AND(D678&lt;2,D674&gt;0)</formula>
    </cfRule>
    <cfRule type="expression" dxfId="4759" priority="4759">
      <formula>AND(D678&gt;=2,D678&lt;3)</formula>
    </cfRule>
    <cfRule type="expression" dxfId="4758" priority="4760">
      <formula>AND(D678&gt;=3,D678&lt;4)</formula>
    </cfRule>
    <cfRule type="expression" dxfId="4757" priority="4761">
      <formula>AND(D678&gt;=4,D678&lt;4.8)</formula>
    </cfRule>
    <cfRule type="expression" dxfId="4756" priority="4762">
      <formula>D678&gt;=4.8</formula>
    </cfRule>
  </conditionalFormatting>
  <conditionalFormatting sqref="C693">
    <cfRule type="expression" dxfId="4755" priority="4751">
      <formula>C689=0</formula>
    </cfRule>
    <cfRule type="expression" dxfId="4754" priority="4752">
      <formula>AND(C693&lt;2,C689&gt;0)</formula>
    </cfRule>
    <cfRule type="expression" dxfId="4753" priority="4753">
      <formula>AND(C693&gt;=2,C693&lt;3)</formula>
    </cfRule>
    <cfRule type="expression" dxfId="4752" priority="4754">
      <formula>AND(C693&gt;=3,C693&lt;4)</formula>
    </cfRule>
    <cfRule type="expression" dxfId="4751" priority="4755">
      <formula>AND(C693&gt;=4,C693&lt;4.8)</formula>
    </cfRule>
    <cfRule type="expression" dxfId="4750" priority="4756">
      <formula>C693&gt;=4.8</formula>
    </cfRule>
  </conditionalFormatting>
  <conditionalFormatting sqref="D693:N693">
    <cfRule type="expression" dxfId="4749" priority="4745">
      <formula>D689=0</formula>
    </cfRule>
    <cfRule type="expression" dxfId="4748" priority="4746">
      <formula>AND(D693&lt;2,D689&gt;0)</formula>
    </cfRule>
    <cfRule type="expression" dxfId="4747" priority="4747">
      <formula>AND(D693&gt;=2,D693&lt;3)</formula>
    </cfRule>
    <cfRule type="expression" dxfId="4746" priority="4748">
      <formula>AND(D693&gt;=3,D693&lt;4)</formula>
    </cfRule>
    <cfRule type="expression" dxfId="4745" priority="4749">
      <formula>AND(D693&gt;=4,D693&lt;4.8)</formula>
    </cfRule>
    <cfRule type="expression" dxfId="4744" priority="4750">
      <formula>D693&gt;=4.8</formula>
    </cfRule>
  </conditionalFormatting>
  <conditionalFormatting sqref="C709">
    <cfRule type="expression" dxfId="4743" priority="4739">
      <formula>C705=0</formula>
    </cfRule>
    <cfRule type="expression" dxfId="4742" priority="4740">
      <formula>AND(C709&lt;2,C705&gt;0)</formula>
    </cfRule>
    <cfRule type="expression" dxfId="4741" priority="4741">
      <formula>AND(C709&gt;=2,C709&lt;3)</formula>
    </cfRule>
    <cfRule type="expression" dxfId="4740" priority="4742">
      <formula>AND(C709&gt;=3,C709&lt;4)</formula>
    </cfRule>
    <cfRule type="expression" dxfId="4739" priority="4743">
      <formula>AND(C709&gt;=4,C709&lt;4.8)</formula>
    </cfRule>
    <cfRule type="expression" dxfId="4738" priority="4744">
      <formula>C709&gt;=4.8</formula>
    </cfRule>
  </conditionalFormatting>
  <conditionalFormatting sqref="D709:N709">
    <cfRule type="expression" dxfId="4737" priority="4733">
      <formula>D705=0</formula>
    </cfRule>
    <cfRule type="expression" dxfId="4736" priority="4734">
      <formula>AND(D709&lt;2,D705&gt;0)</formula>
    </cfRule>
    <cfRule type="expression" dxfId="4735" priority="4735">
      <formula>AND(D709&gt;=2,D709&lt;3)</formula>
    </cfRule>
    <cfRule type="expression" dxfId="4734" priority="4736">
      <formula>AND(D709&gt;=3,D709&lt;4)</formula>
    </cfRule>
    <cfRule type="expression" dxfId="4733" priority="4737">
      <formula>AND(D709&gt;=4,D709&lt;4.8)</formula>
    </cfRule>
    <cfRule type="expression" dxfId="4732" priority="4738">
      <formula>D709&gt;=4.8</formula>
    </cfRule>
  </conditionalFormatting>
  <conditionalFormatting sqref="C724">
    <cfRule type="expression" dxfId="4731" priority="4727">
      <formula>C720=0</formula>
    </cfRule>
    <cfRule type="expression" dxfId="4730" priority="4728">
      <formula>AND(C724&lt;2,C720&gt;0)</formula>
    </cfRule>
    <cfRule type="expression" dxfId="4729" priority="4729">
      <formula>AND(C724&gt;=2,C724&lt;3)</formula>
    </cfRule>
    <cfRule type="expression" dxfId="4728" priority="4730">
      <formula>AND(C724&gt;=3,C724&lt;4)</formula>
    </cfRule>
    <cfRule type="expression" dxfId="4727" priority="4731">
      <formula>AND(C724&gt;=4,C724&lt;4.8)</formula>
    </cfRule>
    <cfRule type="expression" dxfId="4726" priority="4732">
      <formula>C724&gt;=4.8</formula>
    </cfRule>
  </conditionalFormatting>
  <conditionalFormatting sqref="D724:N724">
    <cfRule type="expression" dxfId="4725" priority="4721">
      <formula>D720=0</formula>
    </cfRule>
    <cfRule type="expression" dxfId="4724" priority="4722">
      <formula>AND(D724&lt;2,D720&gt;0)</formula>
    </cfRule>
    <cfRule type="expression" dxfId="4723" priority="4723">
      <formula>AND(D724&gt;=2,D724&lt;3)</formula>
    </cfRule>
    <cfRule type="expression" dxfId="4722" priority="4724">
      <formula>AND(D724&gt;=3,D724&lt;4)</formula>
    </cfRule>
    <cfRule type="expression" dxfId="4721" priority="4725">
      <formula>AND(D724&gt;=4,D724&lt;4.8)</formula>
    </cfRule>
    <cfRule type="expression" dxfId="4720" priority="4726">
      <formula>D724&gt;=4.8</formula>
    </cfRule>
  </conditionalFormatting>
  <conditionalFormatting sqref="C740">
    <cfRule type="expression" dxfId="4719" priority="4715">
      <formula>C736=0</formula>
    </cfRule>
    <cfRule type="expression" dxfId="4718" priority="4716">
      <formula>AND(C740&lt;2,C736&gt;0)</formula>
    </cfRule>
    <cfRule type="expression" dxfId="4717" priority="4717">
      <formula>AND(C740&gt;=2,C740&lt;3)</formula>
    </cfRule>
    <cfRule type="expression" dxfId="4716" priority="4718">
      <formula>AND(C740&gt;=3,C740&lt;4)</formula>
    </cfRule>
    <cfRule type="expression" dxfId="4715" priority="4719">
      <formula>AND(C740&gt;=4,C740&lt;4.8)</formula>
    </cfRule>
    <cfRule type="expression" dxfId="4714" priority="4720">
      <formula>C740&gt;=4.8</formula>
    </cfRule>
  </conditionalFormatting>
  <conditionalFormatting sqref="D740:N740">
    <cfRule type="expression" dxfId="4713" priority="4709">
      <formula>D736=0</formula>
    </cfRule>
    <cfRule type="expression" dxfId="4712" priority="4710">
      <formula>AND(D740&lt;2,D736&gt;0)</formula>
    </cfRule>
    <cfRule type="expression" dxfId="4711" priority="4711">
      <formula>AND(D740&gt;=2,D740&lt;3)</formula>
    </cfRule>
    <cfRule type="expression" dxfId="4710" priority="4712">
      <formula>AND(D740&gt;=3,D740&lt;4)</formula>
    </cfRule>
    <cfRule type="expression" dxfId="4709" priority="4713">
      <formula>AND(D740&gt;=4,D740&lt;4.8)</formula>
    </cfRule>
    <cfRule type="expression" dxfId="4708" priority="4714">
      <formula>D740&gt;=4.8</formula>
    </cfRule>
  </conditionalFormatting>
  <conditionalFormatting sqref="C756">
    <cfRule type="expression" dxfId="4707" priority="4703">
      <formula>C752=0</formula>
    </cfRule>
    <cfRule type="expression" dxfId="4706" priority="4704">
      <formula>AND(C756&lt;2,C752&gt;0)</formula>
    </cfRule>
    <cfRule type="expression" dxfId="4705" priority="4705">
      <formula>AND(C756&gt;=2,C756&lt;3)</formula>
    </cfRule>
    <cfRule type="expression" dxfId="4704" priority="4706">
      <formula>AND(C756&gt;=3,C756&lt;4)</formula>
    </cfRule>
    <cfRule type="expression" dxfId="4703" priority="4707">
      <formula>AND(C756&gt;=4,C756&lt;4.8)</formula>
    </cfRule>
    <cfRule type="expression" dxfId="4702" priority="4708">
      <formula>C756&gt;=4.8</formula>
    </cfRule>
  </conditionalFormatting>
  <conditionalFormatting sqref="D756:N756">
    <cfRule type="expression" dxfId="4701" priority="4697">
      <formula>D752=0</formula>
    </cfRule>
    <cfRule type="expression" dxfId="4700" priority="4698">
      <formula>AND(D756&lt;2,D752&gt;0)</formula>
    </cfRule>
    <cfRule type="expression" dxfId="4699" priority="4699">
      <formula>AND(D756&gt;=2,D756&lt;3)</formula>
    </cfRule>
    <cfRule type="expression" dxfId="4698" priority="4700">
      <formula>AND(D756&gt;=3,D756&lt;4)</formula>
    </cfRule>
    <cfRule type="expression" dxfId="4697" priority="4701">
      <formula>AND(D756&gt;=4,D756&lt;4.8)</formula>
    </cfRule>
    <cfRule type="expression" dxfId="4696" priority="4702">
      <formula>D756&gt;=4.8</formula>
    </cfRule>
  </conditionalFormatting>
  <conditionalFormatting sqref="C772">
    <cfRule type="expression" dxfId="4695" priority="4691">
      <formula>C768=0</formula>
    </cfRule>
    <cfRule type="expression" dxfId="4694" priority="4692">
      <formula>AND(C772&lt;2,C768&gt;0)</formula>
    </cfRule>
    <cfRule type="expression" dxfId="4693" priority="4693">
      <formula>AND(C772&gt;=2,C772&lt;3)</formula>
    </cfRule>
    <cfRule type="expression" dxfId="4692" priority="4694">
      <formula>AND(C772&gt;=3,C772&lt;4)</formula>
    </cfRule>
    <cfRule type="expression" dxfId="4691" priority="4695">
      <formula>AND(C772&gt;=4,C772&lt;4.8)</formula>
    </cfRule>
    <cfRule type="expression" dxfId="4690" priority="4696">
      <formula>C772&gt;=4.8</formula>
    </cfRule>
  </conditionalFormatting>
  <conditionalFormatting sqref="D772:N772">
    <cfRule type="expression" dxfId="4689" priority="4685">
      <formula>D768=0</formula>
    </cfRule>
    <cfRule type="expression" dxfId="4688" priority="4686">
      <formula>AND(D772&lt;2,D768&gt;0)</formula>
    </cfRule>
    <cfRule type="expression" dxfId="4687" priority="4687">
      <formula>AND(D772&gt;=2,D772&lt;3)</formula>
    </cfRule>
    <cfRule type="expression" dxfId="4686" priority="4688">
      <formula>AND(D772&gt;=3,D772&lt;4)</formula>
    </cfRule>
    <cfRule type="expression" dxfId="4685" priority="4689">
      <formula>AND(D772&gt;=4,D772&lt;4.8)</formula>
    </cfRule>
    <cfRule type="expression" dxfId="4684" priority="4690">
      <formula>D772&gt;=4.8</formula>
    </cfRule>
  </conditionalFormatting>
  <conditionalFormatting sqref="C788">
    <cfRule type="expression" dxfId="4683" priority="4679">
      <formula>C784=0</formula>
    </cfRule>
    <cfRule type="expression" dxfId="4682" priority="4680">
      <formula>AND(C788&lt;2,C784&gt;0)</formula>
    </cfRule>
    <cfRule type="expression" dxfId="4681" priority="4681">
      <formula>AND(C788&gt;=2,C788&lt;3)</formula>
    </cfRule>
    <cfRule type="expression" dxfId="4680" priority="4682">
      <formula>AND(C788&gt;=3,C788&lt;4)</formula>
    </cfRule>
    <cfRule type="expression" dxfId="4679" priority="4683">
      <formula>AND(C788&gt;=4,C788&lt;4.8)</formula>
    </cfRule>
    <cfRule type="expression" dxfId="4678" priority="4684">
      <formula>C788&gt;=4.8</formula>
    </cfRule>
  </conditionalFormatting>
  <conditionalFormatting sqref="D788:N788">
    <cfRule type="expression" dxfId="4677" priority="4673">
      <formula>D784=0</formula>
    </cfRule>
    <cfRule type="expression" dxfId="4676" priority="4674">
      <formula>AND(D788&lt;2,D784&gt;0)</formula>
    </cfRule>
    <cfRule type="expression" dxfId="4675" priority="4675">
      <formula>AND(D788&gt;=2,D788&lt;3)</formula>
    </cfRule>
    <cfRule type="expression" dxfId="4674" priority="4676">
      <formula>AND(D788&gt;=3,D788&lt;4)</formula>
    </cfRule>
    <cfRule type="expression" dxfId="4673" priority="4677">
      <formula>AND(D788&gt;=4,D788&lt;4.8)</formula>
    </cfRule>
    <cfRule type="expression" dxfId="4672" priority="4678">
      <formula>D788&gt;=4.8</formula>
    </cfRule>
  </conditionalFormatting>
  <conditionalFormatting sqref="C804">
    <cfRule type="expression" dxfId="4671" priority="4667">
      <formula>C800=0</formula>
    </cfRule>
    <cfRule type="expression" dxfId="4670" priority="4668">
      <formula>AND(C804&lt;2,C800&gt;0)</formula>
    </cfRule>
    <cfRule type="expression" dxfId="4669" priority="4669">
      <formula>AND(C804&gt;=2,C804&lt;3)</formula>
    </cfRule>
    <cfRule type="expression" dxfId="4668" priority="4670">
      <formula>AND(C804&gt;=3,C804&lt;4)</formula>
    </cfRule>
    <cfRule type="expression" dxfId="4667" priority="4671">
      <formula>AND(C804&gt;=4,C804&lt;4.8)</formula>
    </cfRule>
    <cfRule type="expression" dxfId="4666" priority="4672">
      <formula>C804&gt;=4.8</formula>
    </cfRule>
  </conditionalFormatting>
  <conditionalFormatting sqref="D804:N804">
    <cfRule type="expression" dxfId="4665" priority="4661">
      <formula>D800=0</formula>
    </cfRule>
    <cfRule type="expression" dxfId="4664" priority="4662">
      <formula>AND(D804&lt;2,D800&gt;0)</formula>
    </cfRule>
    <cfRule type="expression" dxfId="4663" priority="4663">
      <formula>AND(D804&gt;=2,D804&lt;3)</formula>
    </cfRule>
    <cfRule type="expression" dxfId="4662" priority="4664">
      <formula>AND(D804&gt;=3,D804&lt;4)</formula>
    </cfRule>
    <cfRule type="expression" dxfId="4661" priority="4665">
      <formula>AND(D804&gt;=4,D804&lt;4.8)</formula>
    </cfRule>
    <cfRule type="expression" dxfId="4660" priority="4666">
      <formula>D804&gt;=4.8</formula>
    </cfRule>
  </conditionalFormatting>
  <conditionalFormatting sqref="C820">
    <cfRule type="expression" dxfId="4659" priority="4655">
      <formula>C816=0</formula>
    </cfRule>
    <cfRule type="expression" dxfId="4658" priority="4656">
      <formula>AND(C820&lt;2,C816&gt;0)</formula>
    </cfRule>
    <cfRule type="expression" dxfId="4657" priority="4657">
      <formula>AND(C820&gt;=2,C820&lt;3)</formula>
    </cfRule>
    <cfRule type="expression" dxfId="4656" priority="4658">
      <formula>AND(C820&gt;=3,C820&lt;4)</formula>
    </cfRule>
    <cfRule type="expression" dxfId="4655" priority="4659">
      <formula>AND(C820&gt;=4,C820&lt;4.8)</formula>
    </cfRule>
    <cfRule type="expression" dxfId="4654" priority="4660">
      <formula>C820&gt;=4.8</formula>
    </cfRule>
  </conditionalFormatting>
  <conditionalFormatting sqref="D820:N820">
    <cfRule type="expression" dxfId="4653" priority="4649">
      <formula>D816=0</formula>
    </cfRule>
    <cfRule type="expression" dxfId="4652" priority="4650">
      <formula>AND(D820&lt;2,D816&gt;0)</formula>
    </cfRule>
    <cfRule type="expression" dxfId="4651" priority="4651">
      <formula>AND(D820&gt;=2,D820&lt;3)</formula>
    </cfRule>
    <cfRule type="expression" dxfId="4650" priority="4652">
      <formula>AND(D820&gt;=3,D820&lt;4)</formula>
    </cfRule>
    <cfRule type="expression" dxfId="4649" priority="4653">
      <formula>AND(D820&gt;=4,D820&lt;4.8)</formula>
    </cfRule>
    <cfRule type="expression" dxfId="4648" priority="4654">
      <formula>D820&gt;=4.8</formula>
    </cfRule>
  </conditionalFormatting>
  <conditionalFormatting sqref="C851">
    <cfRule type="expression" dxfId="4647" priority="4643">
      <formula>C847=0</formula>
    </cfRule>
    <cfRule type="expression" dxfId="4646" priority="4644">
      <formula>AND(C851&lt;2,C847&gt;0)</formula>
    </cfRule>
    <cfRule type="expression" dxfId="4645" priority="4645">
      <formula>AND(C851&gt;=2,C851&lt;3)</formula>
    </cfRule>
    <cfRule type="expression" dxfId="4644" priority="4646">
      <formula>AND(C851&gt;=3,C851&lt;4)</formula>
    </cfRule>
    <cfRule type="expression" dxfId="4643" priority="4647">
      <formula>AND(C851&gt;=4,C851&lt;4.8)</formula>
    </cfRule>
    <cfRule type="expression" dxfId="4642" priority="4648">
      <formula>C851&gt;=4.8</formula>
    </cfRule>
  </conditionalFormatting>
  <conditionalFormatting sqref="D851:N851">
    <cfRule type="expression" dxfId="4641" priority="4637">
      <formula>D847=0</formula>
    </cfRule>
    <cfRule type="expression" dxfId="4640" priority="4638">
      <formula>AND(D851&lt;2,D847&gt;0)</formula>
    </cfRule>
    <cfRule type="expression" dxfId="4639" priority="4639">
      <formula>AND(D851&gt;=2,D851&lt;3)</formula>
    </cfRule>
    <cfRule type="expression" dxfId="4638" priority="4640">
      <formula>AND(D851&gt;=3,D851&lt;4)</formula>
    </cfRule>
    <cfRule type="expression" dxfId="4637" priority="4641">
      <formula>AND(D851&gt;=4,D851&lt;4.8)</formula>
    </cfRule>
    <cfRule type="expression" dxfId="4636" priority="4642">
      <formula>D851&gt;=4.8</formula>
    </cfRule>
  </conditionalFormatting>
  <conditionalFormatting sqref="C866">
    <cfRule type="expression" dxfId="4635" priority="4631">
      <formula>C862=0</formula>
    </cfRule>
    <cfRule type="expression" dxfId="4634" priority="4632">
      <formula>AND(C866&lt;2,C862&gt;0)</formula>
    </cfRule>
    <cfRule type="expression" dxfId="4633" priority="4633">
      <formula>AND(C866&gt;=2,C866&lt;3)</formula>
    </cfRule>
    <cfRule type="expression" dxfId="4632" priority="4634">
      <formula>AND(C866&gt;=3,C866&lt;4)</formula>
    </cfRule>
    <cfRule type="expression" dxfId="4631" priority="4635">
      <formula>AND(C866&gt;=4,C866&lt;4.8)</formula>
    </cfRule>
    <cfRule type="expression" dxfId="4630" priority="4636">
      <formula>C866&gt;=4.8</formula>
    </cfRule>
  </conditionalFormatting>
  <conditionalFormatting sqref="D866:N866">
    <cfRule type="expression" dxfId="4629" priority="4625">
      <formula>D862=0</formula>
    </cfRule>
    <cfRule type="expression" dxfId="4628" priority="4626">
      <formula>AND(D866&lt;2,D862&gt;0)</formula>
    </cfRule>
    <cfRule type="expression" dxfId="4627" priority="4627">
      <formula>AND(D866&gt;=2,D866&lt;3)</formula>
    </cfRule>
    <cfRule type="expression" dxfId="4626" priority="4628">
      <formula>AND(D866&gt;=3,D866&lt;4)</formula>
    </cfRule>
    <cfRule type="expression" dxfId="4625" priority="4629">
      <formula>AND(D866&gt;=4,D866&lt;4.8)</formula>
    </cfRule>
    <cfRule type="expression" dxfId="4624" priority="4630">
      <formula>D866&gt;=4.8</formula>
    </cfRule>
  </conditionalFormatting>
  <conditionalFormatting sqref="C881">
    <cfRule type="expression" dxfId="4623" priority="4619">
      <formula>C877=0</formula>
    </cfRule>
    <cfRule type="expression" dxfId="4622" priority="4620">
      <formula>AND(C881&lt;2,C877&gt;0)</formula>
    </cfRule>
    <cfRule type="expression" dxfId="4621" priority="4621">
      <formula>AND(C881&gt;=2,C881&lt;3)</formula>
    </cfRule>
    <cfRule type="expression" dxfId="4620" priority="4622">
      <formula>AND(C881&gt;=3,C881&lt;4)</formula>
    </cfRule>
    <cfRule type="expression" dxfId="4619" priority="4623">
      <formula>AND(C881&gt;=4,C881&lt;4.8)</formula>
    </cfRule>
    <cfRule type="expression" dxfId="4618" priority="4624">
      <formula>C881&gt;=4.8</formula>
    </cfRule>
  </conditionalFormatting>
  <conditionalFormatting sqref="D881:N881">
    <cfRule type="expression" dxfId="4617" priority="4613">
      <formula>D877=0</formula>
    </cfRule>
    <cfRule type="expression" dxfId="4616" priority="4614">
      <formula>AND(D881&lt;2,D877&gt;0)</formula>
    </cfRule>
    <cfRule type="expression" dxfId="4615" priority="4615">
      <formula>AND(D881&gt;=2,D881&lt;3)</formula>
    </cfRule>
    <cfRule type="expression" dxfId="4614" priority="4616">
      <formula>AND(D881&gt;=3,D881&lt;4)</formula>
    </cfRule>
    <cfRule type="expression" dxfId="4613" priority="4617">
      <formula>AND(D881&gt;=4,D881&lt;4.8)</formula>
    </cfRule>
    <cfRule type="expression" dxfId="4612" priority="4618">
      <formula>D881&gt;=4.8</formula>
    </cfRule>
  </conditionalFormatting>
  <conditionalFormatting sqref="C898">
    <cfRule type="expression" dxfId="4611" priority="4607">
      <formula>C894=0</formula>
    </cfRule>
    <cfRule type="expression" dxfId="4610" priority="4608">
      <formula>AND(C898&lt;2,C894&gt;0)</formula>
    </cfRule>
    <cfRule type="expression" dxfId="4609" priority="4609">
      <formula>AND(C898&gt;=2,C898&lt;3)</formula>
    </cfRule>
    <cfRule type="expression" dxfId="4608" priority="4610">
      <formula>AND(C898&gt;=3,C898&lt;4)</formula>
    </cfRule>
    <cfRule type="expression" dxfId="4607" priority="4611">
      <formula>AND(C898&gt;=4,C898&lt;4.8)</formula>
    </cfRule>
    <cfRule type="expression" dxfId="4606" priority="4612">
      <formula>C898&gt;=4.8</formula>
    </cfRule>
  </conditionalFormatting>
  <conditionalFormatting sqref="D898:N898">
    <cfRule type="expression" dxfId="4605" priority="4601">
      <formula>D894=0</formula>
    </cfRule>
    <cfRule type="expression" dxfId="4604" priority="4602">
      <formula>AND(D898&lt;2,D894&gt;0)</formula>
    </cfRule>
    <cfRule type="expression" dxfId="4603" priority="4603">
      <formula>AND(D898&gt;=2,D898&lt;3)</formula>
    </cfRule>
    <cfRule type="expression" dxfId="4602" priority="4604">
      <formula>AND(D898&gt;=3,D898&lt;4)</formula>
    </cfRule>
    <cfRule type="expression" dxfId="4601" priority="4605">
      <formula>AND(D898&gt;=4,D898&lt;4.8)</formula>
    </cfRule>
    <cfRule type="expression" dxfId="4600" priority="4606">
      <formula>D898&gt;=4.8</formula>
    </cfRule>
  </conditionalFormatting>
  <conditionalFormatting sqref="C915">
    <cfRule type="expression" dxfId="4599" priority="4595">
      <formula>C911=0</formula>
    </cfRule>
    <cfRule type="expression" dxfId="4598" priority="4596">
      <formula>AND(C915&lt;2,C911&gt;0)</formula>
    </cfRule>
    <cfRule type="expression" dxfId="4597" priority="4597">
      <formula>AND(C915&gt;=2,C915&lt;3)</formula>
    </cfRule>
    <cfRule type="expression" dxfId="4596" priority="4598">
      <formula>AND(C915&gt;=3,C915&lt;4)</formula>
    </cfRule>
    <cfRule type="expression" dxfId="4595" priority="4599">
      <formula>AND(C915&gt;=4,C915&lt;4.8)</formula>
    </cfRule>
    <cfRule type="expression" dxfId="4594" priority="4600">
      <formula>C915&gt;=4.8</formula>
    </cfRule>
  </conditionalFormatting>
  <conditionalFormatting sqref="D915:N915">
    <cfRule type="expression" dxfId="4593" priority="4589">
      <formula>D911=0</formula>
    </cfRule>
    <cfRule type="expression" dxfId="4592" priority="4590">
      <formula>AND(D915&lt;2,D911&gt;0)</formula>
    </cfRule>
    <cfRule type="expression" dxfId="4591" priority="4591">
      <formula>AND(D915&gt;=2,D915&lt;3)</formula>
    </cfRule>
    <cfRule type="expression" dxfId="4590" priority="4592">
      <formula>AND(D915&gt;=3,D915&lt;4)</formula>
    </cfRule>
    <cfRule type="expression" dxfId="4589" priority="4593">
      <formula>AND(D915&gt;=4,D915&lt;4.8)</formula>
    </cfRule>
    <cfRule type="expression" dxfId="4588" priority="4594">
      <formula>D915&gt;=4.8</formula>
    </cfRule>
  </conditionalFormatting>
  <conditionalFormatting sqref="C935">
    <cfRule type="expression" dxfId="4587" priority="4583">
      <formula>C931=0</formula>
    </cfRule>
    <cfRule type="expression" dxfId="4586" priority="4584">
      <formula>AND(C935&lt;2,C931&gt;0)</formula>
    </cfRule>
    <cfRule type="expression" dxfId="4585" priority="4585">
      <formula>AND(C935&gt;=2,C935&lt;3)</formula>
    </cfRule>
    <cfRule type="expression" dxfId="4584" priority="4586">
      <formula>AND(C935&gt;=3,C935&lt;4)</formula>
    </cfRule>
    <cfRule type="expression" dxfId="4583" priority="4587">
      <formula>AND(C935&gt;=4,C935&lt;4.8)</formula>
    </cfRule>
    <cfRule type="expression" dxfId="4582" priority="4588">
      <formula>C935&gt;=4.8</formula>
    </cfRule>
  </conditionalFormatting>
  <conditionalFormatting sqref="D935:N935">
    <cfRule type="expression" dxfId="4581" priority="4577">
      <formula>D931=0</formula>
    </cfRule>
    <cfRule type="expression" dxfId="4580" priority="4578">
      <formula>AND(D935&lt;2,D931&gt;0)</formula>
    </cfRule>
    <cfRule type="expression" dxfId="4579" priority="4579">
      <formula>AND(D935&gt;=2,D935&lt;3)</formula>
    </cfRule>
    <cfRule type="expression" dxfId="4578" priority="4580">
      <formula>AND(D935&gt;=3,D935&lt;4)</formula>
    </cfRule>
    <cfRule type="expression" dxfId="4577" priority="4581">
      <formula>AND(D935&gt;=4,D935&lt;4.8)</formula>
    </cfRule>
    <cfRule type="expression" dxfId="4576" priority="4582">
      <formula>D935&gt;=4.8</formula>
    </cfRule>
  </conditionalFormatting>
  <conditionalFormatting sqref="C951">
    <cfRule type="expression" dxfId="4575" priority="4571">
      <formula>C947=0</formula>
    </cfRule>
    <cfRule type="expression" dxfId="4574" priority="4572">
      <formula>AND(C951&lt;2,C947&gt;0)</formula>
    </cfRule>
    <cfRule type="expression" dxfId="4573" priority="4573">
      <formula>AND(C951&gt;=2,C951&lt;3)</formula>
    </cfRule>
    <cfRule type="expression" dxfId="4572" priority="4574">
      <formula>AND(C951&gt;=3,C951&lt;4)</formula>
    </cfRule>
    <cfRule type="expression" dxfId="4571" priority="4575">
      <formula>AND(C951&gt;=4,C951&lt;4.8)</formula>
    </cfRule>
    <cfRule type="expression" dxfId="4570" priority="4576">
      <formula>C951&gt;=4.8</formula>
    </cfRule>
  </conditionalFormatting>
  <conditionalFormatting sqref="D951:N951">
    <cfRule type="expression" dxfId="4569" priority="4565">
      <formula>D947=0</formula>
    </cfRule>
    <cfRule type="expression" dxfId="4568" priority="4566">
      <formula>AND(D951&lt;2,D947&gt;0)</formula>
    </cfRule>
    <cfRule type="expression" dxfId="4567" priority="4567">
      <formula>AND(D951&gt;=2,D951&lt;3)</formula>
    </cfRule>
    <cfRule type="expression" dxfId="4566" priority="4568">
      <formula>AND(D951&gt;=3,D951&lt;4)</formula>
    </cfRule>
    <cfRule type="expression" dxfId="4565" priority="4569">
      <formula>AND(D951&gt;=4,D951&lt;4.8)</formula>
    </cfRule>
    <cfRule type="expression" dxfId="4564" priority="4570">
      <formula>D951&gt;=4.8</formula>
    </cfRule>
  </conditionalFormatting>
  <conditionalFormatting sqref="C966">
    <cfRule type="expression" dxfId="4563" priority="4559">
      <formula>C962=0</formula>
    </cfRule>
    <cfRule type="expression" dxfId="4562" priority="4560">
      <formula>AND(C966&lt;2,C962&gt;0)</formula>
    </cfRule>
    <cfRule type="expression" dxfId="4561" priority="4561">
      <formula>AND(C966&gt;=2,C966&lt;3)</formula>
    </cfRule>
    <cfRule type="expression" dxfId="4560" priority="4562">
      <formula>AND(C966&gt;=3,C966&lt;4)</formula>
    </cfRule>
    <cfRule type="expression" dxfId="4559" priority="4563">
      <formula>AND(C966&gt;=4,C966&lt;4.8)</formula>
    </cfRule>
    <cfRule type="expression" dxfId="4558" priority="4564">
      <formula>C966&gt;=4.8</formula>
    </cfRule>
  </conditionalFormatting>
  <conditionalFormatting sqref="D966:N966">
    <cfRule type="expression" dxfId="4557" priority="4553">
      <formula>D962=0</formula>
    </cfRule>
    <cfRule type="expression" dxfId="4556" priority="4554">
      <formula>AND(D966&lt;2,D962&gt;0)</formula>
    </cfRule>
    <cfRule type="expression" dxfId="4555" priority="4555">
      <formula>AND(D966&gt;=2,D966&lt;3)</formula>
    </cfRule>
    <cfRule type="expression" dxfId="4554" priority="4556">
      <formula>AND(D966&gt;=3,D966&lt;4)</formula>
    </cfRule>
    <cfRule type="expression" dxfId="4553" priority="4557">
      <formula>AND(D966&gt;=4,D966&lt;4.8)</formula>
    </cfRule>
    <cfRule type="expression" dxfId="4552" priority="4558">
      <formula>D966&gt;=4.8</formula>
    </cfRule>
  </conditionalFormatting>
  <conditionalFormatting sqref="C982">
    <cfRule type="expression" dxfId="4551" priority="4547">
      <formula>C978=0</formula>
    </cfRule>
    <cfRule type="expression" dxfId="4550" priority="4548">
      <formula>AND(C982&lt;2,C978&gt;0)</formula>
    </cfRule>
    <cfRule type="expression" dxfId="4549" priority="4549">
      <formula>AND(C982&gt;=2,C982&lt;3)</formula>
    </cfRule>
    <cfRule type="expression" dxfId="4548" priority="4550">
      <formula>AND(C982&gt;=3,C982&lt;4)</formula>
    </cfRule>
    <cfRule type="expression" dxfId="4547" priority="4551">
      <formula>AND(C982&gt;=4,C982&lt;4.8)</formula>
    </cfRule>
    <cfRule type="expression" dxfId="4546" priority="4552">
      <formula>C982&gt;=4.8</formula>
    </cfRule>
  </conditionalFormatting>
  <conditionalFormatting sqref="D982:N982">
    <cfRule type="expression" dxfId="4545" priority="4541">
      <formula>D978=0</formula>
    </cfRule>
    <cfRule type="expression" dxfId="4544" priority="4542">
      <formula>AND(D982&lt;2,D978&gt;0)</formula>
    </cfRule>
    <cfRule type="expression" dxfId="4543" priority="4543">
      <formula>AND(D982&gt;=2,D982&lt;3)</formula>
    </cfRule>
    <cfRule type="expression" dxfId="4542" priority="4544">
      <formula>AND(D982&gt;=3,D982&lt;4)</formula>
    </cfRule>
    <cfRule type="expression" dxfId="4541" priority="4545">
      <formula>AND(D982&gt;=4,D982&lt;4.8)</formula>
    </cfRule>
    <cfRule type="expression" dxfId="4540" priority="4546">
      <formula>D982&gt;=4.8</formula>
    </cfRule>
  </conditionalFormatting>
  <conditionalFormatting sqref="C998">
    <cfRule type="expression" dxfId="4539" priority="4535">
      <formula>C994=0</formula>
    </cfRule>
    <cfRule type="expression" dxfId="4538" priority="4536">
      <formula>AND(C998&lt;2,C994&gt;0)</formula>
    </cfRule>
    <cfRule type="expression" dxfId="4537" priority="4537">
      <formula>AND(C998&gt;=2,C998&lt;3)</formula>
    </cfRule>
    <cfRule type="expression" dxfId="4536" priority="4538">
      <formula>AND(C998&gt;=3,C998&lt;4)</formula>
    </cfRule>
    <cfRule type="expression" dxfId="4535" priority="4539">
      <formula>AND(C998&gt;=4,C998&lt;4.8)</formula>
    </cfRule>
    <cfRule type="expression" dxfId="4534" priority="4540">
      <formula>C998&gt;=4.8</formula>
    </cfRule>
  </conditionalFormatting>
  <conditionalFormatting sqref="D998:N998">
    <cfRule type="expression" dxfId="4533" priority="4529">
      <formula>D994=0</formula>
    </cfRule>
    <cfRule type="expression" dxfId="4532" priority="4530">
      <formula>AND(D998&lt;2,D994&gt;0)</formula>
    </cfRule>
    <cfRule type="expression" dxfId="4531" priority="4531">
      <formula>AND(D998&gt;=2,D998&lt;3)</formula>
    </cfRule>
    <cfRule type="expression" dxfId="4530" priority="4532">
      <formula>AND(D998&gt;=3,D998&lt;4)</formula>
    </cfRule>
    <cfRule type="expression" dxfId="4529" priority="4533">
      <formula>AND(D998&gt;=4,D998&lt;4.8)</formula>
    </cfRule>
    <cfRule type="expression" dxfId="4528" priority="4534">
      <formula>D998&gt;=4.8</formula>
    </cfRule>
  </conditionalFormatting>
  <conditionalFormatting sqref="C1014">
    <cfRule type="expression" dxfId="4527" priority="4523">
      <formula>C1010=0</formula>
    </cfRule>
    <cfRule type="expression" dxfId="4526" priority="4524">
      <formula>AND(C1014&lt;2,C1010&gt;0)</formula>
    </cfRule>
    <cfRule type="expression" dxfId="4525" priority="4525">
      <formula>AND(C1014&gt;=2,C1014&lt;3)</formula>
    </cfRule>
    <cfRule type="expression" dxfId="4524" priority="4526">
      <formula>AND(C1014&gt;=3,C1014&lt;4)</formula>
    </cfRule>
    <cfRule type="expression" dxfId="4523" priority="4527">
      <formula>AND(C1014&gt;=4,C1014&lt;4.8)</formula>
    </cfRule>
    <cfRule type="expression" dxfId="4522" priority="4528">
      <formula>C1014&gt;=4.8</formula>
    </cfRule>
  </conditionalFormatting>
  <conditionalFormatting sqref="D1014:N1014">
    <cfRule type="expression" dxfId="4521" priority="4517">
      <formula>D1010=0</formula>
    </cfRule>
    <cfRule type="expression" dxfId="4520" priority="4518">
      <formula>AND(D1014&lt;2,D1010&gt;0)</formula>
    </cfRule>
    <cfRule type="expression" dxfId="4519" priority="4519">
      <formula>AND(D1014&gt;=2,D1014&lt;3)</formula>
    </cfRule>
    <cfRule type="expression" dxfId="4518" priority="4520">
      <formula>AND(D1014&gt;=3,D1014&lt;4)</formula>
    </cfRule>
    <cfRule type="expression" dxfId="4517" priority="4521">
      <formula>AND(D1014&gt;=4,D1014&lt;4.8)</formula>
    </cfRule>
    <cfRule type="expression" dxfId="4516" priority="4522">
      <formula>D1014&gt;=4.8</formula>
    </cfRule>
  </conditionalFormatting>
  <conditionalFormatting sqref="C1030">
    <cfRule type="expression" dxfId="4515" priority="4511">
      <formula>C1026=0</formula>
    </cfRule>
    <cfRule type="expression" dxfId="4514" priority="4512">
      <formula>AND(C1030&lt;2,C1026&gt;0)</formula>
    </cfRule>
    <cfRule type="expression" dxfId="4513" priority="4513">
      <formula>AND(C1030&gt;=2,C1030&lt;3)</formula>
    </cfRule>
    <cfRule type="expression" dxfId="4512" priority="4514">
      <formula>AND(C1030&gt;=3,C1030&lt;4)</formula>
    </cfRule>
    <cfRule type="expression" dxfId="4511" priority="4515">
      <formula>AND(C1030&gt;=4,C1030&lt;4.8)</formula>
    </cfRule>
    <cfRule type="expression" dxfId="4510" priority="4516">
      <formula>C1030&gt;=4.8</formula>
    </cfRule>
  </conditionalFormatting>
  <conditionalFormatting sqref="D1030:N1030">
    <cfRule type="expression" dxfId="4509" priority="4505">
      <formula>D1026=0</formula>
    </cfRule>
    <cfRule type="expression" dxfId="4508" priority="4506">
      <formula>AND(D1030&lt;2,D1026&gt;0)</formula>
    </cfRule>
    <cfRule type="expression" dxfId="4507" priority="4507">
      <formula>AND(D1030&gt;=2,D1030&lt;3)</formula>
    </cfRule>
    <cfRule type="expression" dxfId="4506" priority="4508">
      <formula>AND(D1030&gt;=3,D1030&lt;4)</formula>
    </cfRule>
    <cfRule type="expression" dxfId="4505" priority="4509">
      <formula>AND(D1030&gt;=4,D1030&lt;4.8)</formula>
    </cfRule>
    <cfRule type="expression" dxfId="4504" priority="4510">
      <formula>D1030&gt;=4.8</formula>
    </cfRule>
  </conditionalFormatting>
  <conditionalFormatting sqref="C1046">
    <cfRule type="expression" dxfId="4503" priority="4499">
      <formula>C1042=0</formula>
    </cfRule>
    <cfRule type="expression" dxfId="4502" priority="4500">
      <formula>AND(C1046&lt;2,C1042&gt;0)</formula>
    </cfRule>
    <cfRule type="expression" dxfId="4501" priority="4501">
      <formula>AND(C1046&gt;=2,C1046&lt;3)</formula>
    </cfRule>
    <cfRule type="expression" dxfId="4500" priority="4502">
      <formula>AND(C1046&gt;=3,C1046&lt;4)</formula>
    </cfRule>
    <cfRule type="expression" dxfId="4499" priority="4503">
      <formula>AND(C1046&gt;=4,C1046&lt;4.8)</formula>
    </cfRule>
    <cfRule type="expression" dxfId="4498" priority="4504">
      <formula>C1046&gt;=4.8</formula>
    </cfRule>
  </conditionalFormatting>
  <conditionalFormatting sqref="D1046:N1046">
    <cfRule type="expression" dxfId="4497" priority="4493">
      <formula>D1042=0</formula>
    </cfRule>
    <cfRule type="expression" dxfId="4496" priority="4494">
      <formula>AND(D1046&lt;2,D1042&gt;0)</formula>
    </cfRule>
    <cfRule type="expression" dxfId="4495" priority="4495">
      <formula>AND(D1046&gt;=2,D1046&lt;3)</formula>
    </cfRule>
    <cfRule type="expression" dxfId="4494" priority="4496">
      <formula>AND(D1046&gt;=3,D1046&lt;4)</formula>
    </cfRule>
    <cfRule type="expression" dxfId="4493" priority="4497">
      <formula>AND(D1046&gt;=4,D1046&lt;4.8)</formula>
    </cfRule>
    <cfRule type="expression" dxfId="4492" priority="4498">
      <formula>D1046&gt;=4.8</formula>
    </cfRule>
  </conditionalFormatting>
  <conditionalFormatting sqref="C1062">
    <cfRule type="expression" dxfId="4491" priority="4487">
      <formula>C1058=0</formula>
    </cfRule>
    <cfRule type="expression" dxfId="4490" priority="4488">
      <formula>AND(C1062&lt;2,C1058&gt;0)</formula>
    </cfRule>
    <cfRule type="expression" dxfId="4489" priority="4489">
      <formula>AND(C1062&gt;=2,C1062&lt;3)</formula>
    </cfRule>
    <cfRule type="expression" dxfId="4488" priority="4490">
      <formula>AND(C1062&gt;=3,C1062&lt;4)</formula>
    </cfRule>
    <cfRule type="expression" dxfId="4487" priority="4491">
      <formula>AND(C1062&gt;=4,C1062&lt;4.8)</formula>
    </cfRule>
    <cfRule type="expression" dxfId="4486" priority="4492">
      <formula>C1062&gt;=4.8</formula>
    </cfRule>
  </conditionalFormatting>
  <conditionalFormatting sqref="D1062:N1062">
    <cfRule type="expression" dxfId="4485" priority="4481">
      <formula>D1058=0</formula>
    </cfRule>
    <cfRule type="expression" dxfId="4484" priority="4482">
      <formula>AND(D1062&lt;2,D1058&gt;0)</formula>
    </cfRule>
    <cfRule type="expression" dxfId="4483" priority="4483">
      <formula>AND(D1062&gt;=2,D1062&lt;3)</formula>
    </cfRule>
    <cfRule type="expression" dxfId="4482" priority="4484">
      <formula>AND(D1062&gt;=3,D1062&lt;4)</formula>
    </cfRule>
    <cfRule type="expression" dxfId="4481" priority="4485">
      <formula>AND(D1062&gt;=4,D1062&lt;4.8)</formula>
    </cfRule>
    <cfRule type="expression" dxfId="4480" priority="4486">
      <formula>D1062&gt;=4.8</formula>
    </cfRule>
  </conditionalFormatting>
  <conditionalFormatting sqref="C1078">
    <cfRule type="expression" dxfId="4479" priority="4475">
      <formula>C1074=0</formula>
    </cfRule>
    <cfRule type="expression" dxfId="4478" priority="4476">
      <formula>AND(C1078&lt;2,C1074&gt;0)</formula>
    </cfRule>
    <cfRule type="expression" dxfId="4477" priority="4477">
      <formula>AND(C1078&gt;=2,C1078&lt;3)</formula>
    </cfRule>
    <cfRule type="expression" dxfId="4476" priority="4478">
      <formula>AND(C1078&gt;=3,C1078&lt;4)</formula>
    </cfRule>
    <cfRule type="expression" dxfId="4475" priority="4479">
      <formula>AND(C1078&gt;=4,C1078&lt;4.8)</formula>
    </cfRule>
    <cfRule type="expression" dxfId="4474" priority="4480">
      <formula>C1078&gt;=4.8</formula>
    </cfRule>
  </conditionalFormatting>
  <conditionalFormatting sqref="D1078:N1078">
    <cfRule type="expression" dxfId="4473" priority="4469">
      <formula>D1074=0</formula>
    </cfRule>
    <cfRule type="expression" dxfId="4472" priority="4470">
      <formula>AND(D1078&lt;2,D1074&gt;0)</formula>
    </cfRule>
    <cfRule type="expression" dxfId="4471" priority="4471">
      <formula>AND(D1078&gt;=2,D1078&lt;3)</formula>
    </cfRule>
    <cfRule type="expression" dxfId="4470" priority="4472">
      <formula>AND(D1078&gt;=3,D1078&lt;4)</formula>
    </cfRule>
    <cfRule type="expression" dxfId="4469" priority="4473">
      <formula>AND(D1078&gt;=4,D1078&lt;4.8)</formula>
    </cfRule>
    <cfRule type="expression" dxfId="4468" priority="4474">
      <formula>D1078&gt;=4.8</formula>
    </cfRule>
  </conditionalFormatting>
  <conditionalFormatting sqref="C1094">
    <cfRule type="expression" dxfId="4467" priority="4463">
      <formula>C1090=0</formula>
    </cfRule>
    <cfRule type="expression" dxfId="4466" priority="4464">
      <formula>AND(C1094&lt;2,C1090&gt;0)</formula>
    </cfRule>
    <cfRule type="expression" dxfId="4465" priority="4465">
      <formula>AND(C1094&gt;=2,C1094&lt;3)</formula>
    </cfRule>
    <cfRule type="expression" dxfId="4464" priority="4466">
      <formula>AND(C1094&gt;=3,C1094&lt;4)</formula>
    </cfRule>
    <cfRule type="expression" dxfId="4463" priority="4467">
      <formula>AND(C1094&gt;=4,C1094&lt;4.8)</formula>
    </cfRule>
    <cfRule type="expression" dxfId="4462" priority="4468">
      <formula>C1094&gt;=4.8</formula>
    </cfRule>
  </conditionalFormatting>
  <conditionalFormatting sqref="D1094:N1094">
    <cfRule type="expression" dxfId="4461" priority="4457">
      <formula>D1090=0</formula>
    </cfRule>
    <cfRule type="expression" dxfId="4460" priority="4458">
      <formula>AND(D1094&lt;2,D1090&gt;0)</formula>
    </cfRule>
    <cfRule type="expression" dxfId="4459" priority="4459">
      <formula>AND(D1094&gt;=2,D1094&lt;3)</formula>
    </cfRule>
    <cfRule type="expression" dxfId="4458" priority="4460">
      <formula>AND(D1094&gt;=3,D1094&lt;4)</formula>
    </cfRule>
    <cfRule type="expression" dxfId="4457" priority="4461">
      <formula>AND(D1094&gt;=4,D1094&lt;4.8)</formula>
    </cfRule>
    <cfRule type="expression" dxfId="4456" priority="4462">
      <formula>D1094&gt;=4.8</formula>
    </cfRule>
  </conditionalFormatting>
  <conditionalFormatting sqref="C1110">
    <cfRule type="expression" dxfId="4455" priority="4451">
      <formula>C1106=0</formula>
    </cfRule>
    <cfRule type="expression" dxfId="4454" priority="4452">
      <formula>AND(C1110&lt;2,C1106&gt;0)</formula>
    </cfRule>
    <cfRule type="expression" dxfId="4453" priority="4453">
      <formula>AND(C1110&gt;=2,C1110&lt;3)</formula>
    </cfRule>
    <cfRule type="expression" dxfId="4452" priority="4454">
      <formula>AND(C1110&gt;=3,C1110&lt;4)</formula>
    </cfRule>
    <cfRule type="expression" dxfId="4451" priority="4455">
      <formula>AND(C1110&gt;=4,C1110&lt;4.8)</formula>
    </cfRule>
    <cfRule type="expression" dxfId="4450" priority="4456">
      <formula>C1110&gt;=4.8</formula>
    </cfRule>
  </conditionalFormatting>
  <conditionalFormatting sqref="D1110:N1110">
    <cfRule type="expression" dxfId="4449" priority="4445">
      <formula>D1106=0</formula>
    </cfRule>
    <cfRule type="expression" dxfId="4448" priority="4446">
      <formula>AND(D1110&lt;2,D1106&gt;0)</formula>
    </cfRule>
    <cfRule type="expression" dxfId="4447" priority="4447">
      <formula>AND(D1110&gt;=2,D1110&lt;3)</formula>
    </cfRule>
    <cfRule type="expression" dxfId="4446" priority="4448">
      <formula>AND(D1110&gt;=3,D1110&lt;4)</formula>
    </cfRule>
    <cfRule type="expression" dxfId="4445" priority="4449">
      <formula>AND(D1110&gt;=4,D1110&lt;4.8)</formula>
    </cfRule>
    <cfRule type="expression" dxfId="4444" priority="4450">
      <formula>D1110&gt;=4.8</formula>
    </cfRule>
  </conditionalFormatting>
  <conditionalFormatting sqref="C1125">
    <cfRule type="expression" dxfId="4443" priority="4439">
      <formula>C1121=0</formula>
    </cfRule>
    <cfRule type="expression" dxfId="4442" priority="4440">
      <formula>AND(C1125&lt;2,C1121&gt;0)</formula>
    </cfRule>
    <cfRule type="expression" dxfId="4441" priority="4441">
      <formula>AND(C1125&gt;=2,C1125&lt;3)</formula>
    </cfRule>
    <cfRule type="expression" dxfId="4440" priority="4442">
      <formula>AND(C1125&gt;=3,C1125&lt;4)</formula>
    </cfRule>
    <cfRule type="expression" dxfId="4439" priority="4443">
      <formula>AND(C1125&gt;=4,C1125&lt;4.8)</formula>
    </cfRule>
    <cfRule type="expression" dxfId="4438" priority="4444">
      <formula>C1125&gt;=4.8</formula>
    </cfRule>
  </conditionalFormatting>
  <conditionalFormatting sqref="D1125:N1125">
    <cfRule type="expression" dxfId="4437" priority="4433">
      <formula>D1121=0</formula>
    </cfRule>
    <cfRule type="expression" dxfId="4436" priority="4434">
      <formula>AND(D1125&lt;2,D1121&gt;0)</formula>
    </cfRule>
    <cfRule type="expression" dxfId="4435" priority="4435">
      <formula>AND(D1125&gt;=2,D1125&lt;3)</formula>
    </cfRule>
    <cfRule type="expression" dxfId="4434" priority="4436">
      <formula>AND(D1125&gt;=3,D1125&lt;4)</formula>
    </cfRule>
    <cfRule type="expression" dxfId="4433" priority="4437">
      <formula>AND(D1125&gt;=4,D1125&lt;4.8)</formula>
    </cfRule>
    <cfRule type="expression" dxfId="4432" priority="4438">
      <formula>D1125&gt;=4.8</formula>
    </cfRule>
  </conditionalFormatting>
  <conditionalFormatting sqref="C1141">
    <cfRule type="expression" dxfId="4431" priority="4427">
      <formula>C1137=0</formula>
    </cfRule>
    <cfRule type="expression" dxfId="4430" priority="4428">
      <formula>AND(C1141&lt;2,C1137&gt;0)</formula>
    </cfRule>
    <cfRule type="expression" dxfId="4429" priority="4429">
      <formula>AND(C1141&gt;=2,C1141&lt;3)</formula>
    </cfRule>
    <cfRule type="expression" dxfId="4428" priority="4430">
      <formula>AND(C1141&gt;=3,C1141&lt;4)</formula>
    </cfRule>
    <cfRule type="expression" dxfId="4427" priority="4431">
      <formula>AND(C1141&gt;=4,C1141&lt;4.8)</formula>
    </cfRule>
    <cfRule type="expression" dxfId="4426" priority="4432">
      <formula>C1141&gt;=4.8</formula>
    </cfRule>
  </conditionalFormatting>
  <conditionalFormatting sqref="D1141:N1141">
    <cfRule type="expression" dxfId="4425" priority="4421">
      <formula>D1137=0</formula>
    </cfRule>
    <cfRule type="expression" dxfId="4424" priority="4422">
      <formula>AND(D1141&lt;2,D1137&gt;0)</formula>
    </cfRule>
    <cfRule type="expression" dxfId="4423" priority="4423">
      <formula>AND(D1141&gt;=2,D1141&lt;3)</formula>
    </cfRule>
    <cfRule type="expression" dxfId="4422" priority="4424">
      <formula>AND(D1141&gt;=3,D1141&lt;4)</formula>
    </cfRule>
    <cfRule type="expression" dxfId="4421" priority="4425">
      <formula>AND(D1141&gt;=4,D1141&lt;4.8)</formula>
    </cfRule>
    <cfRule type="expression" dxfId="4420" priority="4426">
      <formula>D1141&gt;=4.8</formula>
    </cfRule>
  </conditionalFormatting>
  <conditionalFormatting sqref="C1156">
    <cfRule type="expression" dxfId="4419" priority="4415">
      <formula>C1152=0</formula>
    </cfRule>
    <cfRule type="expression" dxfId="4418" priority="4416">
      <formula>AND(C1156&lt;2,C1152&gt;0)</formula>
    </cfRule>
    <cfRule type="expression" dxfId="4417" priority="4417">
      <formula>AND(C1156&gt;=2,C1156&lt;3)</formula>
    </cfRule>
    <cfRule type="expression" dxfId="4416" priority="4418">
      <formula>AND(C1156&gt;=3,C1156&lt;4)</formula>
    </cfRule>
    <cfRule type="expression" dxfId="4415" priority="4419">
      <formula>AND(C1156&gt;=4,C1156&lt;4.8)</formula>
    </cfRule>
    <cfRule type="expression" dxfId="4414" priority="4420">
      <formula>C1156&gt;=4.8</formula>
    </cfRule>
  </conditionalFormatting>
  <conditionalFormatting sqref="D1156:N1156">
    <cfRule type="expression" dxfId="4413" priority="4409">
      <formula>D1152=0</formula>
    </cfRule>
    <cfRule type="expression" dxfId="4412" priority="4410">
      <formula>AND(D1156&lt;2,D1152&gt;0)</formula>
    </cfRule>
    <cfRule type="expression" dxfId="4411" priority="4411">
      <formula>AND(D1156&gt;=2,D1156&lt;3)</formula>
    </cfRule>
    <cfRule type="expression" dxfId="4410" priority="4412">
      <formula>AND(D1156&gt;=3,D1156&lt;4)</formula>
    </cfRule>
    <cfRule type="expression" dxfId="4409" priority="4413">
      <formula>AND(D1156&gt;=4,D1156&lt;4.8)</formula>
    </cfRule>
    <cfRule type="expression" dxfId="4408" priority="4414">
      <formula>D1156&gt;=4.8</formula>
    </cfRule>
  </conditionalFormatting>
  <conditionalFormatting sqref="C1171">
    <cfRule type="expression" dxfId="4407" priority="4403">
      <formula>C1167=0</formula>
    </cfRule>
    <cfRule type="expression" dxfId="4406" priority="4404">
      <formula>AND(C1171&lt;2,C1167&gt;0)</formula>
    </cfRule>
    <cfRule type="expression" dxfId="4405" priority="4405">
      <formula>AND(C1171&gt;=2,C1171&lt;3)</formula>
    </cfRule>
    <cfRule type="expression" dxfId="4404" priority="4406">
      <formula>AND(C1171&gt;=3,C1171&lt;4)</formula>
    </cfRule>
    <cfRule type="expression" dxfId="4403" priority="4407">
      <formula>AND(C1171&gt;=4,C1171&lt;4.8)</formula>
    </cfRule>
    <cfRule type="expression" dxfId="4402" priority="4408">
      <formula>C1171&gt;=4.8</formula>
    </cfRule>
  </conditionalFormatting>
  <conditionalFormatting sqref="D1171:N1171">
    <cfRule type="expression" dxfId="4401" priority="4397">
      <formula>D1167=0</formula>
    </cfRule>
    <cfRule type="expression" dxfId="4400" priority="4398">
      <formula>AND(D1171&lt;2,D1167&gt;0)</formula>
    </cfRule>
    <cfRule type="expression" dxfId="4399" priority="4399">
      <formula>AND(D1171&gt;=2,D1171&lt;3)</formula>
    </cfRule>
    <cfRule type="expression" dxfId="4398" priority="4400">
      <formula>AND(D1171&gt;=3,D1171&lt;4)</formula>
    </cfRule>
    <cfRule type="expression" dxfId="4397" priority="4401">
      <formula>AND(D1171&gt;=4,D1171&lt;4.8)</formula>
    </cfRule>
    <cfRule type="expression" dxfId="4396" priority="4402">
      <formula>D1171&gt;=4.8</formula>
    </cfRule>
  </conditionalFormatting>
  <conditionalFormatting sqref="C1186">
    <cfRule type="expression" dxfId="4395" priority="4391">
      <formula>C1182=0</formula>
    </cfRule>
    <cfRule type="expression" dxfId="4394" priority="4392">
      <formula>AND(C1186&lt;2,C1182&gt;0)</formula>
    </cfRule>
    <cfRule type="expression" dxfId="4393" priority="4393">
      <formula>AND(C1186&gt;=2,C1186&lt;3)</formula>
    </cfRule>
    <cfRule type="expression" dxfId="4392" priority="4394">
      <formula>AND(C1186&gt;=3,C1186&lt;4)</formula>
    </cfRule>
    <cfRule type="expression" dxfId="4391" priority="4395">
      <formula>AND(C1186&gt;=4,C1186&lt;4.8)</formula>
    </cfRule>
    <cfRule type="expression" dxfId="4390" priority="4396">
      <formula>C1186&gt;=4.8</formula>
    </cfRule>
  </conditionalFormatting>
  <conditionalFormatting sqref="D1186:N1186">
    <cfRule type="expression" dxfId="4389" priority="4385">
      <formula>D1182=0</formula>
    </cfRule>
    <cfRule type="expression" dxfId="4388" priority="4386">
      <formula>AND(D1186&lt;2,D1182&gt;0)</formula>
    </cfRule>
    <cfRule type="expression" dxfId="4387" priority="4387">
      <formula>AND(D1186&gt;=2,D1186&lt;3)</formula>
    </cfRule>
    <cfRule type="expression" dxfId="4386" priority="4388">
      <formula>AND(D1186&gt;=3,D1186&lt;4)</formula>
    </cfRule>
    <cfRule type="expression" dxfId="4385" priority="4389">
      <formula>AND(D1186&gt;=4,D1186&lt;4.8)</formula>
    </cfRule>
    <cfRule type="expression" dxfId="4384" priority="4390">
      <formula>D1186&gt;=4.8</formula>
    </cfRule>
  </conditionalFormatting>
  <conditionalFormatting sqref="C1202">
    <cfRule type="expression" dxfId="4383" priority="4379">
      <formula>C1198=0</formula>
    </cfRule>
    <cfRule type="expression" dxfId="4382" priority="4380">
      <formula>AND(C1202&lt;2,C1198&gt;0)</formula>
    </cfRule>
    <cfRule type="expression" dxfId="4381" priority="4381">
      <formula>AND(C1202&gt;=2,C1202&lt;3)</formula>
    </cfRule>
    <cfRule type="expression" dxfId="4380" priority="4382">
      <formula>AND(C1202&gt;=3,C1202&lt;4)</formula>
    </cfRule>
    <cfRule type="expression" dxfId="4379" priority="4383">
      <formula>AND(C1202&gt;=4,C1202&lt;4.8)</formula>
    </cfRule>
    <cfRule type="expression" dxfId="4378" priority="4384">
      <formula>C1202&gt;=4.8</formula>
    </cfRule>
  </conditionalFormatting>
  <conditionalFormatting sqref="D1202:N1202">
    <cfRule type="expression" dxfId="4377" priority="4373">
      <formula>D1198=0</formula>
    </cfRule>
    <cfRule type="expression" dxfId="4376" priority="4374">
      <formula>AND(D1202&lt;2,D1198&gt;0)</formula>
    </cfRule>
    <cfRule type="expression" dxfId="4375" priority="4375">
      <formula>AND(D1202&gt;=2,D1202&lt;3)</formula>
    </cfRule>
    <cfRule type="expression" dxfId="4374" priority="4376">
      <formula>AND(D1202&gt;=3,D1202&lt;4)</formula>
    </cfRule>
    <cfRule type="expression" dxfId="4373" priority="4377">
      <formula>AND(D1202&gt;=4,D1202&lt;4.8)</formula>
    </cfRule>
    <cfRule type="expression" dxfId="4372" priority="4378">
      <formula>D1202&gt;=4.8</formula>
    </cfRule>
  </conditionalFormatting>
  <conditionalFormatting sqref="C1218">
    <cfRule type="expression" dxfId="4371" priority="4367">
      <formula>C1214=0</formula>
    </cfRule>
    <cfRule type="expression" dxfId="4370" priority="4368">
      <formula>AND(C1218&lt;2,C1214&gt;0)</formula>
    </cfRule>
    <cfRule type="expression" dxfId="4369" priority="4369">
      <formula>AND(C1218&gt;=2,C1218&lt;3)</formula>
    </cfRule>
    <cfRule type="expression" dxfId="4368" priority="4370">
      <formula>AND(C1218&gt;=3,C1218&lt;4)</formula>
    </cfRule>
    <cfRule type="expression" dxfId="4367" priority="4371">
      <formula>AND(C1218&gt;=4,C1218&lt;4.8)</formula>
    </cfRule>
    <cfRule type="expression" dxfId="4366" priority="4372">
      <formula>C1218&gt;=4.8</formula>
    </cfRule>
  </conditionalFormatting>
  <conditionalFormatting sqref="D1218:N1218">
    <cfRule type="expression" dxfId="4365" priority="4361">
      <formula>D1214=0</formula>
    </cfRule>
    <cfRule type="expression" dxfId="4364" priority="4362">
      <formula>AND(D1218&lt;2,D1214&gt;0)</formula>
    </cfRule>
    <cfRule type="expression" dxfId="4363" priority="4363">
      <formula>AND(D1218&gt;=2,D1218&lt;3)</formula>
    </cfRule>
    <cfRule type="expression" dxfId="4362" priority="4364">
      <formula>AND(D1218&gt;=3,D1218&lt;4)</formula>
    </cfRule>
    <cfRule type="expression" dxfId="4361" priority="4365">
      <formula>AND(D1218&gt;=4,D1218&lt;4.8)</formula>
    </cfRule>
    <cfRule type="expression" dxfId="4360" priority="4366">
      <formula>D1218&gt;=4.8</formula>
    </cfRule>
  </conditionalFormatting>
  <conditionalFormatting sqref="C1234">
    <cfRule type="expression" dxfId="4359" priority="4355">
      <formula>C1230=0</formula>
    </cfRule>
    <cfRule type="expression" dxfId="4358" priority="4356">
      <formula>AND(C1234&lt;2,C1230&gt;0)</formula>
    </cfRule>
    <cfRule type="expression" dxfId="4357" priority="4357">
      <formula>AND(C1234&gt;=2,C1234&lt;3)</formula>
    </cfRule>
    <cfRule type="expression" dxfId="4356" priority="4358">
      <formula>AND(C1234&gt;=3,C1234&lt;4)</formula>
    </cfRule>
    <cfRule type="expression" dxfId="4355" priority="4359">
      <formula>AND(C1234&gt;=4,C1234&lt;4.8)</formula>
    </cfRule>
    <cfRule type="expression" dxfId="4354" priority="4360">
      <formula>C1234&gt;=4.8</formula>
    </cfRule>
  </conditionalFormatting>
  <conditionalFormatting sqref="D1234:N1234">
    <cfRule type="expression" dxfId="4353" priority="4349">
      <formula>D1230=0</formula>
    </cfRule>
    <cfRule type="expression" dxfId="4352" priority="4350">
      <formula>AND(D1234&lt;2,D1230&gt;0)</formula>
    </cfRule>
    <cfRule type="expression" dxfId="4351" priority="4351">
      <formula>AND(D1234&gt;=2,D1234&lt;3)</formula>
    </cfRule>
    <cfRule type="expression" dxfId="4350" priority="4352">
      <formula>AND(D1234&gt;=3,D1234&lt;4)</formula>
    </cfRule>
    <cfRule type="expression" dxfId="4349" priority="4353">
      <formula>AND(D1234&gt;=4,D1234&lt;4.8)</formula>
    </cfRule>
    <cfRule type="expression" dxfId="4348" priority="4354">
      <formula>D1234&gt;=4.8</formula>
    </cfRule>
  </conditionalFormatting>
  <conditionalFormatting sqref="C1250">
    <cfRule type="expression" dxfId="4347" priority="4343">
      <formula>C1246=0</formula>
    </cfRule>
    <cfRule type="expression" dxfId="4346" priority="4344">
      <formula>AND(C1250&lt;2,C1246&gt;0)</formula>
    </cfRule>
    <cfRule type="expression" dxfId="4345" priority="4345">
      <formula>AND(C1250&gt;=2,C1250&lt;3)</formula>
    </cfRule>
    <cfRule type="expression" dxfId="4344" priority="4346">
      <formula>AND(C1250&gt;=3,C1250&lt;4)</formula>
    </cfRule>
    <cfRule type="expression" dxfId="4343" priority="4347">
      <formula>AND(C1250&gt;=4,C1250&lt;4.8)</formula>
    </cfRule>
    <cfRule type="expression" dxfId="4342" priority="4348">
      <formula>C1250&gt;=4.8</formula>
    </cfRule>
  </conditionalFormatting>
  <conditionalFormatting sqref="D1250:N1250">
    <cfRule type="expression" dxfId="4341" priority="4337">
      <formula>D1246=0</formula>
    </cfRule>
    <cfRule type="expression" dxfId="4340" priority="4338">
      <formula>AND(D1250&lt;2,D1246&gt;0)</formula>
    </cfRule>
    <cfRule type="expression" dxfId="4339" priority="4339">
      <formula>AND(D1250&gt;=2,D1250&lt;3)</formula>
    </cfRule>
    <cfRule type="expression" dxfId="4338" priority="4340">
      <formula>AND(D1250&gt;=3,D1250&lt;4)</formula>
    </cfRule>
    <cfRule type="expression" dxfId="4337" priority="4341">
      <formula>AND(D1250&gt;=4,D1250&lt;4.8)</formula>
    </cfRule>
    <cfRule type="expression" dxfId="4336" priority="4342">
      <formula>D1250&gt;=4.8</formula>
    </cfRule>
  </conditionalFormatting>
  <conditionalFormatting sqref="C1266">
    <cfRule type="expression" dxfId="4335" priority="4331">
      <formula>C1262=0</formula>
    </cfRule>
    <cfRule type="expression" dxfId="4334" priority="4332">
      <formula>AND(C1266&lt;2,C1262&gt;0)</formula>
    </cfRule>
    <cfRule type="expression" dxfId="4333" priority="4333">
      <formula>AND(C1266&gt;=2,C1266&lt;3)</formula>
    </cfRule>
    <cfRule type="expression" dxfId="4332" priority="4334">
      <formula>AND(C1266&gt;=3,C1266&lt;4)</formula>
    </cfRule>
    <cfRule type="expression" dxfId="4331" priority="4335">
      <formula>AND(C1266&gt;=4,C1266&lt;4.8)</formula>
    </cfRule>
    <cfRule type="expression" dxfId="4330" priority="4336">
      <formula>C1266&gt;=4.8</formula>
    </cfRule>
  </conditionalFormatting>
  <conditionalFormatting sqref="D1266:N1266">
    <cfRule type="expression" dxfId="4329" priority="4325">
      <formula>D1262=0</formula>
    </cfRule>
    <cfRule type="expression" dxfId="4328" priority="4326">
      <formula>AND(D1266&lt;2,D1262&gt;0)</formula>
    </cfRule>
    <cfRule type="expression" dxfId="4327" priority="4327">
      <formula>AND(D1266&gt;=2,D1266&lt;3)</formula>
    </cfRule>
    <cfRule type="expression" dxfId="4326" priority="4328">
      <formula>AND(D1266&gt;=3,D1266&lt;4)</formula>
    </cfRule>
    <cfRule type="expression" dxfId="4325" priority="4329">
      <formula>AND(D1266&gt;=4,D1266&lt;4.8)</formula>
    </cfRule>
    <cfRule type="expression" dxfId="4324" priority="4330">
      <formula>D1266&gt;=4.8</formula>
    </cfRule>
  </conditionalFormatting>
  <conditionalFormatting sqref="C1282">
    <cfRule type="expression" dxfId="4323" priority="4319">
      <formula>C1278=0</formula>
    </cfRule>
    <cfRule type="expression" dxfId="4322" priority="4320">
      <formula>AND(C1282&lt;2,C1278&gt;0)</formula>
    </cfRule>
    <cfRule type="expression" dxfId="4321" priority="4321">
      <formula>AND(C1282&gt;=2,C1282&lt;3)</formula>
    </cfRule>
    <cfRule type="expression" dxfId="4320" priority="4322">
      <formula>AND(C1282&gt;=3,C1282&lt;4)</formula>
    </cfRule>
    <cfRule type="expression" dxfId="4319" priority="4323">
      <formula>AND(C1282&gt;=4,C1282&lt;4.8)</formula>
    </cfRule>
    <cfRule type="expression" dxfId="4318" priority="4324">
      <formula>C1282&gt;=4.8</formula>
    </cfRule>
  </conditionalFormatting>
  <conditionalFormatting sqref="D1282:N1282">
    <cfRule type="expression" dxfId="4317" priority="4313">
      <formula>D1278=0</formula>
    </cfRule>
    <cfRule type="expression" dxfId="4316" priority="4314">
      <formula>AND(D1282&lt;2,D1278&gt;0)</formula>
    </cfRule>
    <cfRule type="expression" dxfId="4315" priority="4315">
      <formula>AND(D1282&gt;=2,D1282&lt;3)</formula>
    </cfRule>
    <cfRule type="expression" dxfId="4314" priority="4316">
      <formula>AND(D1282&gt;=3,D1282&lt;4)</formula>
    </cfRule>
    <cfRule type="expression" dxfId="4313" priority="4317">
      <formula>AND(D1282&gt;=4,D1282&lt;4.8)</formula>
    </cfRule>
    <cfRule type="expression" dxfId="4312" priority="4318">
      <formula>D1282&gt;=4.8</formula>
    </cfRule>
  </conditionalFormatting>
  <conditionalFormatting sqref="C1298">
    <cfRule type="expression" dxfId="4311" priority="4307">
      <formula>C1294=0</formula>
    </cfRule>
    <cfRule type="expression" dxfId="4310" priority="4308">
      <formula>AND(C1298&lt;2,C1294&gt;0)</formula>
    </cfRule>
    <cfRule type="expression" dxfId="4309" priority="4309">
      <formula>AND(C1298&gt;=2,C1298&lt;3)</formula>
    </cfRule>
    <cfRule type="expression" dxfId="4308" priority="4310">
      <formula>AND(C1298&gt;=3,C1298&lt;4)</formula>
    </cfRule>
    <cfRule type="expression" dxfId="4307" priority="4311">
      <formula>AND(C1298&gt;=4,C1298&lt;4.8)</formula>
    </cfRule>
    <cfRule type="expression" dxfId="4306" priority="4312">
      <formula>C1298&gt;=4.8</formula>
    </cfRule>
  </conditionalFormatting>
  <conditionalFormatting sqref="D1298:N1298">
    <cfRule type="expression" dxfId="4305" priority="4301">
      <formula>D1294=0</formula>
    </cfRule>
    <cfRule type="expression" dxfId="4304" priority="4302">
      <formula>AND(D1298&lt;2,D1294&gt;0)</formula>
    </cfRule>
    <cfRule type="expression" dxfId="4303" priority="4303">
      <formula>AND(D1298&gt;=2,D1298&lt;3)</formula>
    </cfRule>
    <cfRule type="expression" dxfId="4302" priority="4304">
      <formula>AND(D1298&gt;=3,D1298&lt;4)</formula>
    </cfRule>
    <cfRule type="expression" dxfId="4301" priority="4305">
      <formula>AND(D1298&gt;=4,D1298&lt;4.8)</formula>
    </cfRule>
    <cfRule type="expression" dxfId="4300" priority="4306">
      <formula>D1298&gt;=4.8</formula>
    </cfRule>
  </conditionalFormatting>
  <conditionalFormatting sqref="C1314">
    <cfRule type="expression" dxfId="4299" priority="4295">
      <formula>C1310=0</formula>
    </cfRule>
    <cfRule type="expression" dxfId="4298" priority="4296">
      <formula>AND(C1314&lt;2,C1310&gt;0)</formula>
    </cfRule>
    <cfRule type="expression" dxfId="4297" priority="4297">
      <formula>AND(C1314&gt;=2,C1314&lt;3)</formula>
    </cfRule>
    <cfRule type="expression" dxfId="4296" priority="4298">
      <formula>AND(C1314&gt;=3,C1314&lt;4)</formula>
    </cfRule>
    <cfRule type="expression" dxfId="4295" priority="4299">
      <formula>AND(C1314&gt;=4,C1314&lt;4.8)</formula>
    </cfRule>
    <cfRule type="expression" dxfId="4294" priority="4300">
      <formula>C1314&gt;=4.8</formula>
    </cfRule>
  </conditionalFormatting>
  <conditionalFormatting sqref="D1314:N1314">
    <cfRule type="expression" dxfId="4293" priority="4289">
      <formula>D1310=0</formula>
    </cfRule>
    <cfRule type="expression" dxfId="4292" priority="4290">
      <formula>AND(D1314&lt;2,D1310&gt;0)</formula>
    </cfRule>
    <cfRule type="expression" dxfId="4291" priority="4291">
      <formula>AND(D1314&gt;=2,D1314&lt;3)</formula>
    </cfRule>
    <cfRule type="expression" dxfId="4290" priority="4292">
      <formula>AND(D1314&gt;=3,D1314&lt;4)</formula>
    </cfRule>
    <cfRule type="expression" dxfId="4289" priority="4293">
      <formula>AND(D1314&gt;=4,D1314&lt;4.8)</formula>
    </cfRule>
    <cfRule type="expression" dxfId="4288" priority="4294">
      <formula>D1314&gt;=4.8</formula>
    </cfRule>
  </conditionalFormatting>
  <conditionalFormatting sqref="C1331">
    <cfRule type="expression" dxfId="4287" priority="4283">
      <formula>C1327=0</formula>
    </cfRule>
    <cfRule type="expression" dxfId="4286" priority="4284">
      <formula>AND(C1331&lt;2,C1327&gt;0)</formula>
    </cfRule>
    <cfRule type="expression" dxfId="4285" priority="4285">
      <formula>AND(C1331&gt;=2,C1331&lt;3)</formula>
    </cfRule>
    <cfRule type="expression" dxfId="4284" priority="4286">
      <formula>AND(C1331&gt;=3,C1331&lt;4)</formula>
    </cfRule>
    <cfRule type="expression" dxfId="4283" priority="4287">
      <formula>AND(C1331&gt;=4,C1331&lt;4.8)</formula>
    </cfRule>
    <cfRule type="expression" dxfId="4282" priority="4288">
      <formula>C1331&gt;=4.8</formula>
    </cfRule>
  </conditionalFormatting>
  <conditionalFormatting sqref="D1331:N1331">
    <cfRule type="expression" dxfId="4281" priority="4277">
      <formula>D1327=0</formula>
    </cfRule>
    <cfRule type="expression" dxfId="4280" priority="4278">
      <formula>AND(D1331&lt;2,D1327&gt;0)</formula>
    </cfRule>
    <cfRule type="expression" dxfId="4279" priority="4279">
      <formula>AND(D1331&gt;=2,D1331&lt;3)</formula>
    </cfRule>
    <cfRule type="expression" dxfId="4278" priority="4280">
      <formula>AND(D1331&gt;=3,D1331&lt;4)</formula>
    </cfRule>
    <cfRule type="expression" dxfId="4277" priority="4281">
      <formula>AND(D1331&gt;=4,D1331&lt;4.8)</formula>
    </cfRule>
    <cfRule type="expression" dxfId="4276" priority="4282">
      <formula>D1331&gt;=4.8</formula>
    </cfRule>
  </conditionalFormatting>
  <conditionalFormatting sqref="C1347">
    <cfRule type="expression" dxfId="4275" priority="4271">
      <formula>C1343=0</formula>
    </cfRule>
    <cfRule type="expression" dxfId="4274" priority="4272">
      <formula>AND(C1347&lt;2,C1343&gt;0)</formula>
    </cfRule>
    <cfRule type="expression" dxfId="4273" priority="4273">
      <formula>AND(C1347&gt;=2,C1347&lt;3)</formula>
    </cfRule>
    <cfRule type="expression" dxfId="4272" priority="4274">
      <formula>AND(C1347&gt;=3,C1347&lt;4)</formula>
    </cfRule>
    <cfRule type="expression" dxfId="4271" priority="4275">
      <formula>AND(C1347&gt;=4,C1347&lt;4.8)</formula>
    </cfRule>
    <cfRule type="expression" dxfId="4270" priority="4276">
      <formula>C1347&gt;=4.8</formula>
    </cfRule>
  </conditionalFormatting>
  <conditionalFormatting sqref="D1347:N1347">
    <cfRule type="expression" dxfId="4269" priority="4265">
      <formula>D1343=0</formula>
    </cfRule>
    <cfRule type="expression" dxfId="4268" priority="4266">
      <formula>AND(D1347&lt;2,D1343&gt;0)</formula>
    </cfRule>
    <cfRule type="expression" dxfId="4267" priority="4267">
      <formula>AND(D1347&gt;=2,D1347&lt;3)</formula>
    </cfRule>
    <cfRule type="expression" dxfId="4266" priority="4268">
      <formula>AND(D1347&gt;=3,D1347&lt;4)</formula>
    </cfRule>
    <cfRule type="expression" dxfId="4265" priority="4269">
      <formula>AND(D1347&gt;=4,D1347&lt;4.8)</formula>
    </cfRule>
    <cfRule type="expression" dxfId="4264" priority="4270">
      <formula>D1347&gt;=4.8</formula>
    </cfRule>
  </conditionalFormatting>
  <conditionalFormatting sqref="C1363">
    <cfRule type="expression" dxfId="4263" priority="4259">
      <formula>C1359=0</formula>
    </cfRule>
    <cfRule type="expression" dxfId="4262" priority="4260">
      <formula>AND(C1363&lt;2,C1359&gt;0)</formula>
    </cfRule>
    <cfRule type="expression" dxfId="4261" priority="4261">
      <formula>AND(C1363&gt;=2,C1363&lt;3)</formula>
    </cfRule>
    <cfRule type="expression" dxfId="4260" priority="4262">
      <formula>AND(C1363&gt;=3,C1363&lt;4)</formula>
    </cfRule>
    <cfRule type="expression" dxfId="4259" priority="4263">
      <formula>AND(C1363&gt;=4,C1363&lt;4.8)</formula>
    </cfRule>
    <cfRule type="expression" dxfId="4258" priority="4264">
      <formula>C1363&gt;=4.8</formula>
    </cfRule>
  </conditionalFormatting>
  <conditionalFormatting sqref="D1363:N1363">
    <cfRule type="expression" dxfId="4257" priority="4253">
      <formula>D1359=0</formula>
    </cfRule>
    <cfRule type="expression" dxfId="4256" priority="4254">
      <formula>AND(D1363&lt;2,D1359&gt;0)</formula>
    </cfRule>
    <cfRule type="expression" dxfId="4255" priority="4255">
      <formula>AND(D1363&gt;=2,D1363&lt;3)</formula>
    </cfRule>
    <cfRule type="expression" dxfId="4254" priority="4256">
      <formula>AND(D1363&gt;=3,D1363&lt;4)</formula>
    </cfRule>
    <cfRule type="expression" dxfId="4253" priority="4257">
      <formula>AND(D1363&gt;=4,D1363&lt;4.8)</formula>
    </cfRule>
    <cfRule type="expression" dxfId="4252" priority="4258">
      <formula>D1363&gt;=4.8</formula>
    </cfRule>
  </conditionalFormatting>
  <conditionalFormatting sqref="C1379">
    <cfRule type="expression" dxfId="4251" priority="4247">
      <formula>C1375=0</formula>
    </cfRule>
    <cfRule type="expression" dxfId="4250" priority="4248">
      <formula>AND(C1379&lt;2,C1375&gt;0)</formula>
    </cfRule>
    <cfRule type="expression" dxfId="4249" priority="4249">
      <formula>AND(C1379&gt;=2,C1379&lt;3)</formula>
    </cfRule>
    <cfRule type="expression" dxfId="4248" priority="4250">
      <formula>AND(C1379&gt;=3,C1379&lt;4)</formula>
    </cfRule>
    <cfRule type="expression" dxfId="4247" priority="4251">
      <formula>AND(C1379&gt;=4,C1379&lt;4.8)</formula>
    </cfRule>
    <cfRule type="expression" dxfId="4246" priority="4252">
      <formula>C1379&gt;=4.8</formula>
    </cfRule>
  </conditionalFormatting>
  <conditionalFormatting sqref="D1379:N1379">
    <cfRule type="expression" dxfId="4245" priority="4241">
      <formula>D1375=0</formula>
    </cfRule>
    <cfRule type="expression" dxfId="4244" priority="4242">
      <formula>AND(D1379&lt;2,D1375&gt;0)</formula>
    </cfRule>
    <cfRule type="expression" dxfId="4243" priority="4243">
      <formula>AND(D1379&gt;=2,D1379&lt;3)</formula>
    </cfRule>
    <cfRule type="expression" dxfId="4242" priority="4244">
      <formula>AND(D1379&gt;=3,D1379&lt;4)</formula>
    </cfRule>
    <cfRule type="expression" dxfId="4241" priority="4245">
      <formula>AND(D1379&gt;=4,D1379&lt;4.8)</formula>
    </cfRule>
    <cfRule type="expression" dxfId="4240" priority="4246">
      <formula>D1379&gt;=4.8</formula>
    </cfRule>
  </conditionalFormatting>
  <conditionalFormatting sqref="C1395">
    <cfRule type="expression" dxfId="4239" priority="4235">
      <formula>C1391=0</formula>
    </cfRule>
    <cfRule type="expression" dxfId="4238" priority="4236">
      <formula>AND(C1395&lt;2,C1391&gt;0)</formula>
    </cfRule>
    <cfRule type="expression" dxfId="4237" priority="4237">
      <formula>AND(C1395&gt;=2,C1395&lt;3)</formula>
    </cfRule>
    <cfRule type="expression" dxfId="4236" priority="4238">
      <formula>AND(C1395&gt;=3,C1395&lt;4)</formula>
    </cfRule>
    <cfRule type="expression" dxfId="4235" priority="4239">
      <formula>AND(C1395&gt;=4,C1395&lt;4.8)</formula>
    </cfRule>
    <cfRule type="expression" dxfId="4234" priority="4240">
      <formula>C1395&gt;=4.8</formula>
    </cfRule>
  </conditionalFormatting>
  <conditionalFormatting sqref="D1395:N1395">
    <cfRule type="expression" dxfId="4233" priority="4229">
      <formula>D1391=0</formula>
    </cfRule>
    <cfRule type="expression" dxfId="4232" priority="4230">
      <formula>AND(D1395&lt;2,D1391&gt;0)</formula>
    </cfRule>
    <cfRule type="expression" dxfId="4231" priority="4231">
      <formula>AND(D1395&gt;=2,D1395&lt;3)</formula>
    </cfRule>
    <cfRule type="expression" dxfId="4230" priority="4232">
      <formula>AND(D1395&gt;=3,D1395&lt;4)</formula>
    </cfRule>
    <cfRule type="expression" dxfId="4229" priority="4233">
      <formula>AND(D1395&gt;=4,D1395&lt;4.8)</formula>
    </cfRule>
    <cfRule type="expression" dxfId="4228" priority="4234">
      <formula>D1395&gt;=4.8</formula>
    </cfRule>
  </conditionalFormatting>
  <conditionalFormatting sqref="C1410">
    <cfRule type="expression" dxfId="4227" priority="4223">
      <formula>C1406=0</formula>
    </cfRule>
    <cfRule type="expression" dxfId="4226" priority="4224">
      <formula>AND(C1410&lt;2,C1406&gt;0)</formula>
    </cfRule>
    <cfRule type="expression" dxfId="4225" priority="4225">
      <formula>AND(C1410&gt;=2,C1410&lt;3)</formula>
    </cfRule>
    <cfRule type="expression" dxfId="4224" priority="4226">
      <formula>AND(C1410&gt;=3,C1410&lt;4)</formula>
    </cfRule>
    <cfRule type="expression" dxfId="4223" priority="4227">
      <formula>AND(C1410&gt;=4,C1410&lt;4.8)</formula>
    </cfRule>
    <cfRule type="expression" dxfId="4222" priority="4228">
      <formula>C1410&gt;=4.8</formula>
    </cfRule>
  </conditionalFormatting>
  <conditionalFormatting sqref="D1410:N1410">
    <cfRule type="expression" dxfId="4221" priority="4217">
      <formula>D1406=0</formula>
    </cfRule>
    <cfRule type="expression" dxfId="4220" priority="4218">
      <formula>AND(D1410&lt;2,D1406&gt;0)</formula>
    </cfRule>
    <cfRule type="expression" dxfId="4219" priority="4219">
      <formula>AND(D1410&gt;=2,D1410&lt;3)</formula>
    </cfRule>
    <cfRule type="expression" dxfId="4218" priority="4220">
      <formula>AND(D1410&gt;=3,D1410&lt;4)</formula>
    </cfRule>
    <cfRule type="expression" dxfId="4217" priority="4221">
      <formula>AND(D1410&gt;=4,D1410&lt;4.8)</formula>
    </cfRule>
    <cfRule type="expression" dxfId="4216" priority="4222">
      <formula>D1410&gt;=4.8</formula>
    </cfRule>
  </conditionalFormatting>
  <conditionalFormatting sqref="C1439">
    <cfRule type="expression" dxfId="4215" priority="4211">
      <formula>C1435=0</formula>
    </cfRule>
    <cfRule type="expression" dxfId="4214" priority="4212">
      <formula>AND(C1439&lt;2,C1435&gt;0)</formula>
    </cfRule>
    <cfRule type="expression" dxfId="4213" priority="4213">
      <formula>AND(C1439&gt;=2,C1439&lt;3)</formula>
    </cfRule>
    <cfRule type="expression" dxfId="4212" priority="4214">
      <formula>AND(C1439&gt;=3,C1439&lt;4)</formula>
    </cfRule>
    <cfRule type="expression" dxfId="4211" priority="4215">
      <formula>AND(C1439&gt;=4,C1439&lt;4.8)</formula>
    </cfRule>
    <cfRule type="expression" dxfId="4210" priority="4216">
      <formula>C1439&gt;=4.8</formula>
    </cfRule>
  </conditionalFormatting>
  <conditionalFormatting sqref="D1439:N1439">
    <cfRule type="expression" dxfId="4209" priority="4205">
      <formula>D1435=0</formula>
    </cfRule>
    <cfRule type="expression" dxfId="4208" priority="4206">
      <formula>AND(D1439&lt;2,D1435&gt;0)</formula>
    </cfRule>
    <cfRule type="expression" dxfId="4207" priority="4207">
      <formula>AND(D1439&gt;=2,D1439&lt;3)</formula>
    </cfRule>
    <cfRule type="expression" dxfId="4206" priority="4208">
      <formula>AND(D1439&gt;=3,D1439&lt;4)</formula>
    </cfRule>
    <cfRule type="expression" dxfId="4205" priority="4209">
      <formula>AND(D1439&gt;=4,D1439&lt;4.8)</formula>
    </cfRule>
    <cfRule type="expression" dxfId="4204" priority="4210">
      <formula>D1439&gt;=4.8</formula>
    </cfRule>
  </conditionalFormatting>
  <conditionalFormatting sqref="C1456">
    <cfRule type="expression" dxfId="4203" priority="4199">
      <formula>C1452=0</formula>
    </cfRule>
    <cfRule type="expression" dxfId="4202" priority="4200">
      <formula>AND(C1456&lt;2,C1452&gt;0)</formula>
    </cfRule>
    <cfRule type="expression" dxfId="4201" priority="4201">
      <formula>AND(C1456&gt;=2,C1456&lt;3)</formula>
    </cfRule>
    <cfRule type="expression" dxfId="4200" priority="4202">
      <formula>AND(C1456&gt;=3,C1456&lt;4)</formula>
    </cfRule>
    <cfRule type="expression" dxfId="4199" priority="4203">
      <formula>AND(C1456&gt;=4,C1456&lt;4.8)</formula>
    </cfRule>
    <cfRule type="expression" dxfId="4198" priority="4204">
      <formula>C1456&gt;=4.8</formula>
    </cfRule>
  </conditionalFormatting>
  <conditionalFormatting sqref="D1456:N1456">
    <cfRule type="expression" dxfId="4197" priority="4193">
      <formula>D1452=0</formula>
    </cfRule>
    <cfRule type="expression" dxfId="4196" priority="4194">
      <formula>AND(D1456&lt;2,D1452&gt;0)</formula>
    </cfRule>
    <cfRule type="expression" dxfId="4195" priority="4195">
      <formula>AND(D1456&gt;=2,D1456&lt;3)</formula>
    </cfRule>
    <cfRule type="expression" dxfId="4194" priority="4196">
      <formula>AND(D1456&gt;=3,D1456&lt;4)</formula>
    </cfRule>
    <cfRule type="expression" dxfId="4193" priority="4197">
      <formula>AND(D1456&gt;=4,D1456&lt;4.8)</formula>
    </cfRule>
    <cfRule type="expression" dxfId="4192" priority="4198">
      <formula>D1456&gt;=4.8</formula>
    </cfRule>
  </conditionalFormatting>
  <conditionalFormatting sqref="C1472">
    <cfRule type="expression" dxfId="4191" priority="4187">
      <formula>C1468=0</formula>
    </cfRule>
    <cfRule type="expression" dxfId="4190" priority="4188">
      <formula>AND(C1472&lt;2,C1468&gt;0)</formula>
    </cfRule>
    <cfRule type="expression" dxfId="4189" priority="4189">
      <formula>AND(C1472&gt;=2,C1472&lt;3)</formula>
    </cfRule>
    <cfRule type="expression" dxfId="4188" priority="4190">
      <formula>AND(C1472&gt;=3,C1472&lt;4)</formula>
    </cfRule>
    <cfRule type="expression" dxfId="4187" priority="4191">
      <formula>AND(C1472&gt;=4,C1472&lt;4.8)</formula>
    </cfRule>
    <cfRule type="expression" dxfId="4186" priority="4192">
      <formula>C1472&gt;=4.8</formula>
    </cfRule>
  </conditionalFormatting>
  <conditionalFormatting sqref="D1472:N1472">
    <cfRule type="expression" dxfId="4185" priority="4181">
      <formula>D1468=0</formula>
    </cfRule>
    <cfRule type="expression" dxfId="4184" priority="4182">
      <formula>AND(D1472&lt;2,D1468&gt;0)</formula>
    </cfRule>
    <cfRule type="expression" dxfId="4183" priority="4183">
      <formula>AND(D1472&gt;=2,D1472&lt;3)</formula>
    </cfRule>
    <cfRule type="expression" dxfId="4182" priority="4184">
      <formula>AND(D1472&gt;=3,D1472&lt;4)</formula>
    </cfRule>
    <cfRule type="expression" dxfId="4181" priority="4185">
      <formula>AND(D1472&gt;=4,D1472&lt;4.8)</formula>
    </cfRule>
    <cfRule type="expression" dxfId="4180" priority="4186">
      <formula>D1472&gt;=4.8</formula>
    </cfRule>
  </conditionalFormatting>
  <conditionalFormatting sqref="C1492">
    <cfRule type="expression" dxfId="4179" priority="4175">
      <formula>C1488=0</formula>
    </cfRule>
    <cfRule type="expression" dxfId="4178" priority="4176">
      <formula>AND(C1492&lt;2,C1488&gt;0)</formula>
    </cfRule>
    <cfRule type="expression" dxfId="4177" priority="4177">
      <formula>AND(C1492&gt;=2,C1492&lt;3)</formula>
    </cfRule>
    <cfRule type="expression" dxfId="4176" priority="4178">
      <formula>AND(C1492&gt;=3,C1492&lt;4)</formula>
    </cfRule>
    <cfRule type="expression" dxfId="4175" priority="4179">
      <formula>AND(C1492&gt;=4,C1492&lt;4.8)</formula>
    </cfRule>
    <cfRule type="expression" dxfId="4174" priority="4180">
      <formula>C1492&gt;=4.8</formula>
    </cfRule>
  </conditionalFormatting>
  <conditionalFormatting sqref="D1492:N1492">
    <cfRule type="expression" dxfId="4173" priority="4169">
      <formula>D1488=0</formula>
    </cfRule>
    <cfRule type="expression" dxfId="4172" priority="4170">
      <formula>AND(D1492&lt;2,D1488&gt;0)</formula>
    </cfRule>
    <cfRule type="expression" dxfId="4171" priority="4171">
      <formula>AND(D1492&gt;=2,D1492&lt;3)</formula>
    </cfRule>
    <cfRule type="expression" dxfId="4170" priority="4172">
      <formula>AND(D1492&gt;=3,D1492&lt;4)</formula>
    </cfRule>
    <cfRule type="expression" dxfId="4169" priority="4173">
      <formula>AND(D1492&gt;=4,D1492&lt;4.8)</formula>
    </cfRule>
    <cfRule type="expression" dxfId="4168" priority="4174">
      <formula>D1492&gt;=4.8</formula>
    </cfRule>
  </conditionalFormatting>
  <conditionalFormatting sqref="C1508">
    <cfRule type="expression" dxfId="4167" priority="4163">
      <formula>C1504=0</formula>
    </cfRule>
    <cfRule type="expression" dxfId="4166" priority="4164">
      <formula>AND(C1508&lt;2,C1504&gt;0)</formula>
    </cfRule>
    <cfRule type="expression" dxfId="4165" priority="4165">
      <formula>AND(C1508&gt;=2,C1508&lt;3)</formula>
    </cfRule>
    <cfRule type="expression" dxfId="4164" priority="4166">
      <formula>AND(C1508&gt;=3,C1508&lt;4)</formula>
    </cfRule>
    <cfRule type="expression" dxfId="4163" priority="4167">
      <formula>AND(C1508&gt;=4,C1508&lt;4.8)</formula>
    </cfRule>
    <cfRule type="expression" dxfId="4162" priority="4168">
      <formula>C1508&gt;=4.8</formula>
    </cfRule>
  </conditionalFormatting>
  <conditionalFormatting sqref="D1508:N1508">
    <cfRule type="expression" dxfId="4161" priority="4157">
      <formula>D1504=0</formula>
    </cfRule>
    <cfRule type="expression" dxfId="4160" priority="4158">
      <formula>AND(D1508&lt;2,D1504&gt;0)</formula>
    </cfRule>
    <cfRule type="expression" dxfId="4159" priority="4159">
      <formula>AND(D1508&gt;=2,D1508&lt;3)</formula>
    </cfRule>
    <cfRule type="expression" dxfId="4158" priority="4160">
      <formula>AND(D1508&gt;=3,D1508&lt;4)</formula>
    </cfRule>
    <cfRule type="expression" dxfId="4157" priority="4161">
      <formula>AND(D1508&gt;=4,D1508&lt;4.8)</formula>
    </cfRule>
    <cfRule type="expression" dxfId="4156" priority="4162">
      <formula>D1508&gt;=4.8</formula>
    </cfRule>
  </conditionalFormatting>
  <conditionalFormatting sqref="C1524">
    <cfRule type="expression" dxfId="4155" priority="4151">
      <formula>C1520=0</formula>
    </cfRule>
    <cfRule type="expression" dxfId="4154" priority="4152">
      <formula>AND(C1524&lt;2,C1520&gt;0)</formula>
    </cfRule>
    <cfRule type="expression" dxfId="4153" priority="4153">
      <formula>AND(C1524&gt;=2,C1524&lt;3)</formula>
    </cfRule>
    <cfRule type="expression" dxfId="4152" priority="4154">
      <formula>AND(C1524&gt;=3,C1524&lt;4)</formula>
    </cfRule>
    <cfRule type="expression" dxfId="4151" priority="4155">
      <formula>AND(C1524&gt;=4,C1524&lt;4.8)</formula>
    </cfRule>
    <cfRule type="expression" dxfId="4150" priority="4156">
      <formula>C1524&gt;=4.8</formula>
    </cfRule>
  </conditionalFormatting>
  <conditionalFormatting sqref="D1524:N1524">
    <cfRule type="expression" dxfId="4149" priority="4145">
      <formula>D1520=0</formula>
    </cfRule>
    <cfRule type="expression" dxfId="4148" priority="4146">
      <formula>AND(D1524&lt;2,D1520&gt;0)</formula>
    </cfRule>
    <cfRule type="expression" dxfId="4147" priority="4147">
      <formula>AND(D1524&gt;=2,D1524&lt;3)</formula>
    </cfRule>
    <cfRule type="expression" dxfId="4146" priority="4148">
      <formula>AND(D1524&gt;=3,D1524&lt;4)</formula>
    </cfRule>
    <cfRule type="expression" dxfId="4145" priority="4149">
      <formula>AND(D1524&gt;=4,D1524&lt;4.8)</formula>
    </cfRule>
    <cfRule type="expression" dxfId="4144" priority="4150">
      <formula>D1524&gt;=4.8</formula>
    </cfRule>
  </conditionalFormatting>
  <conditionalFormatting sqref="C1540">
    <cfRule type="expression" dxfId="4143" priority="4139">
      <formula>C1536=0</formula>
    </cfRule>
    <cfRule type="expression" dxfId="4142" priority="4140">
      <formula>AND(C1540&lt;2,C1536&gt;0)</formula>
    </cfRule>
    <cfRule type="expression" dxfId="4141" priority="4141">
      <formula>AND(C1540&gt;=2,C1540&lt;3)</formula>
    </cfRule>
    <cfRule type="expression" dxfId="4140" priority="4142">
      <formula>AND(C1540&gt;=3,C1540&lt;4)</formula>
    </cfRule>
    <cfRule type="expression" dxfId="4139" priority="4143">
      <formula>AND(C1540&gt;=4,C1540&lt;4.8)</formula>
    </cfRule>
    <cfRule type="expression" dxfId="4138" priority="4144">
      <formula>C1540&gt;=4.8</formula>
    </cfRule>
  </conditionalFormatting>
  <conditionalFormatting sqref="D1540:N1540">
    <cfRule type="expression" dxfId="4137" priority="4133">
      <formula>D1536=0</formula>
    </cfRule>
    <cfRule type="expression" dxfId="4136" priority="4134">
      <formula>AND(D1540&lt;2,D1536&gt;0)</formula>
    </cfRule>
    <cfRule type="expression" dxfId="4135" priority="4135">
      <formula>AND(D1540&gt;=2,D1540&lt;3)</formula>
    </cfRule>
    <cfRule type="expression" dxfId="4134" priority="4136">
      <formula>AND(D1540&gt;=3,D1540&lt;4)</formula>
    </cfRule>
    <cfRule type="expression" dxfId="4133" priority="4137">
      <formula>AND(D1540&gt;=4,D1540&lt;4.8)</formula>
    </cfRule>
    <cfRule type="expression" dxfId="4132" priority="4138">
      <formula>D1540&gt;=4.8</formula>
    </cfRule>
  </conditionalFormatting>
  <conditionalFormatting sqref="C1556">
    <cfRule type="expression" dxfId="4131" priority="4127">
      <formula>C1552=0</formula>
    </cfRule>
    <cfRule type="expression" dxfId="4130" priority="4128">
      <formula>AND(C1556&lt;2,C1552&gt;0)</formula>
    </cfRule>
    <cfRule type="expression" dxfId="4129" priority="4129">
      <formula>AND(C1556&gt;=2,C1556&lt;3)</formula>
    </cfRule>
    <cfRule type="expression" dxfId="4128" priority="4130">
      <formula>AND(C1556&gt;=3,C1556&lt;4)</formula>
    </cfRule>
    <cfRule type="expression" dxfId="4127" priority="4131">
      <formula>AND(C1556&gt;=4,C1556&lt;4.8)</formula>
    </cfRule>
    <cfRule type="expression" dxfId="4126" priority="4132">
      <formula>C1556&gt;=4.8</formula>
    </cfRule>
  </conditionalFormatting>
  <conditionalFormatting sqref="D1556:N1556">
    <cfRule type="expression" dxfId="4125" priority="4121">
      <formula>D1552=0</formula>
    </cfRule>
    <cfRule type="expression" dxfId="4124" priority="4122">
      <formula>AND(D1556&lt;2,D1552&gt;0)</formula>
    </cfRule>
    <cfRule type="expression" dxfId="4123" priority="4123">
      <formula>AND(D1556&gt;=2,D1556&lt;3)</formula>
    </cfRule>
    <cfRule type="expression" dxfId="4122" priority="4124">
      <formula>AND(D1556&gt;=3,D1556&lt;4)</formula>
    </cfRule>
    <cfRule type="expression" dxfId="4121" priority="4125">
      <formula>AND(D1556&gt;=4,D1556&lt;4.8)</formula>
    </cfRule>
    <cfRule type="expression" dxfId="4120" priority="4126">
      <formula>D1556&gt;=4.8</formula>
    </cfRule>
  </conditionalFormatting>
  <conditionalFormatting sqref="C1572">
    <cfRule type="expression" dxfId="4119" priority="4115">
      <formula>C1568=0</formula>
    </cfRule>
    <cfRule type="expression" dxfId="4118" priority="4116">
      <formula>AND(C1572&lt;2,C1568&gt;0)</formula>
    </cfRule>
    <cfRule type="expression" dxfId="4117" priority="4117">
      <formula>AND(C1572&gt;=2,C1572&lt;3)</formula>
    </cfRule>
    <cfRule type="expression" dxfId="4116" priority="4118">
      <formula>AND(C1572&gt;=3,C1572&lt;4)</formula>
    </cfRule>
    <cfRule type="expression" dxfId="4115" priority="4119">
      <formula>AND(C1572&gt;=4,C1572&lt;4.8)</formula>
    </cfRule>
    <cfRule type="expression" dxfId="4114" priority="4120">
      <formula>C1572&gt;=4.8</formula>
    </cfRule>
  </conditionalFormatting>
  <conditionalFormatting sqref="D1572:N1572">
    <cfRule type="expression" dxfId="4113" priority="4109">
      <formula>D1568=0</formula>
    </cfRule>
    <cfRule type="expression" dxfId="4112" priority="4110">
      <formula>AND(D1572&lt;2,D1568&gt;0)</formula>
    </cfRule>
    <cfRule type="expression" dxfId="4111" priority="4111">
      <formula>AND(D1572&gt;=2,D1572&lt;3)</formula>
    </cfRule>
    <cfRule type="expression" dxfId="4110" priority="4112">
      <formula>AND(D1572&gt;=3,D1572&lt;4)</formula>
    </cfRule>
    <cfRule type="expression" dxfId="4109" priority="4113">
      <formula>AND(D1572&gt;=4,D1572&lt;4.8)</formula>
    </cfRule>
    <cfRule type="expression" dxfId="4108" priority="4114">
      <formula>D1572&gt;=4.8</formula>
    </cfRule>
  </conditionalFormatting>
  <conditionalFormatting sqref="C1588">
    <cfRule type="expression" dxfId="4107" priority="4103">
      <formula>C1584=0</formula>
    </cfRule>
    <cfRule type="expression" dxfId="4106" priority="4104">
      <formula>AND(C1588&lt;2,C1584&gt;0)</formula>
    </cfRule>
    <cfRule type="expression" dxfId="4105" priority="4105">
      <formula>AND(C1588&gt;=2,C1588&lt;3)</formula>
    </cfRule>
    <cfRule type="expression" dxfId="4104" priority="4106">
      <formula>AND(C1588&gt;=3,C1588&lt;4)</formula>
    </cfRule>
    <cfRule type="expression" dxfId="4103" priority="4107">
      <formula>AND(C1588&gt;=4,C1588&lt;4.8)</formula>
    </cfRule>
    <cfRule type="expression" dxfId="4102" priority="4108">
      <formula>C1588&gt;=4.8</formula>
    </cfRule>
  </conditionalFormatting>
  <conditionalFormatting sqref="D1588:N1588">
    <cfRule type="expression" dxfId="4101" priority="4097">
      <formula>D1584=0</formula>
    </cfRule>
    <cfRule type="expression" dxfId="4100" priority="4098">
      <formula>AND(D1588&lt;2,D1584&gt;0)</formula>
    </cfRule>
    <cfRule type="expression" dxfId="4099" priority="4099">
      <formula>AND(D1588&gt;=2,D1588&lt;3)</formula>
    </cfRule>
    <cfRule type="expression" dxfId="4098" priority="4100">
      <formula>AND(D1588&gt;=3,D1588&lt;4)</formula>
    </cfRule>
    <cfRule type="expression" dxfId="4097" priority="4101">
      <formula>AND(D1588&gt;=4,D1588&lt;4.8)</formula>
    </cfRule>
    <cfRule type="expression" dxfId="4096" priority="4102">
      <formula>D1588&gt;=4.8</formula>
    </cfRule>
  </conditionalFormatting>
  <conditionalFormatting sqref="C1604">
    <cfRule type="expression" dxfId="4095" priority="4091">
      <formula>C1600=0</formula>
    </cfRule>
    <cfRule type="expression" dxfId="4094" priority="4092">
      <formula>AND(C1604&lt;2,C1600&gt;0)</formula>
    </cfRule>
    <cfRule type="expression" dxfId="4093" priority="4093">
      <formula>AND(C1604&gt;=2,C1604&lt;3)</formula>
    </cfRule>
    <cfRule type="expression" dxfId="4092" priority="4094">
      <formula>AND(C1604&gt;=3,C1604&lt;4)</formula>
    </cfRule>
    <cfRule type="expression" dxfId="4091" priority="4095">
      <formula>AND(C1604&gt;=4,C1604&lt;4.8)</formula>
    </cfRule>
    <cfRule type="expression" dxfId="4090" priority="4096">
      <formula>C1604&gt;=4.8</formula>
    </cfRule>
  </conditionalFormatting>
  <conditionalFormatting sqref="D1604:N1604">
    <cfRule type="expression" dxfId="4089" priority="4085">
      <formula>D1600=0</formula>
    </cfRule>
    <cfRule type="expression" dxfId="4088" priority="4086">
      <formula>AND(D1604&lt;2,D1600&gt;0)</formula>
    </cfRule>
    <cfRule type="expression" dxfId="4087" priority="4087">
      <formula>AND(D1604&gt;=2,D1604&lt;3)</formula>
    </cfRule>
    <cfRule type="expression" dxfId="4086" priority="4088">
      <formula>AND(D1604&gt;=3,D1604&lt;4)</formula>
    </cfRule>
    <cfRule type="expression" dxfId="4085" priority="4089">
      <formula>AND(D1604&gt;=4,D1604&lt;4.8)</formula>
    </cfRule>
    <cfRule type="expression" dxfId="4084" priority="4090">
      <formula>D1604&gt;=4.8</formula>
    </cfRule>
  </conditionalFormatting>
  <conditionalFormatting sqref="C1620">
    <cfRule type="expression" dxfId="4083" priority="4079">
      <formula>C1616=0</formula>
    </cfRule>
    <cfRule type="expression" dxfId="4082" priority="4080">
      <formula>AND(C1620&lt;2,C1616&gt;0)</formula>
    </cfRule>
    <cfRule type="expression" dxfId="4081" priority="4081">
      <formula>AND(C1620&gt;=2,C1620&lt;3)</formula>
    </cfRule>
    <cfRule type="expression" dxfId="4080" priority="4082">
      <formula>AND(C1620&gt;=3,C1620&lt;4)</formula>
    </cfRule>
    <cfRule type="expression" dxfId="4079" priority="4083">
      <formula>AND(C1620&gt;=4,C1620&lt;4.8)</formula>
    </cfRule>
    <cfRule type="expression" dxfId="4078" priority="4084">
      <formula>C1620&gt;=4.8</formula>
    </cfRule>
  </conditionalFormatting>
  <conditionalFormatting sqref="D1620:N1620">
    <cfRule type="expression" dxfId="4077" priority="4073">
      <formula>D1616=0</formula>
    </cfRule>
    <cfRule type="expression" dxfId="4076" priority="4074">
      <formula>AND(D1620&lt;2,D1616&gt;0)</formula>
    </cfRule>
    <cfRule type="expression" dxfId="4075" priority="4075">
      <formula>AND(D1620&gt;=2,D1620&lt;3)</formula>
    </cfRule>
    <cfRule type="expression" dxfId="4074" priority="4076">
      <formula>AND(D1620&gt;=3,D1620&lt;4)</formula>
    </cfRule>
    <cfRule type="expression" dxfId="4073" priority="4077">
      <formula>AND(D1620&gt;=4,D1620&lt;4.8)</formula>
    </cfRule>
    <cfRule type="expression" dxfId="4072" priority="4078">
      <formula>D1620&gt;=4.8</formula>
    </cfRule>
  </conditionalFormatting>
  <conditionalFormatting sqref="C1636">
    <cfRule type="expression" dxfId="4071" priority="4067">
      <formula>C1632=0</formula>
    </cfRule>
    <cfRule type="expression" dxfId="4070" priority="4068">
      <formula>AND(C1636&lt;2,C1632&gt;0)</formula>
    </cfRule>
    <cfRule type="expression" dxfId="4069" priority="4069">
      <formula>AND(C1636&gt;=2,C1636&lt;3)</formula>
    </cfRule>
    <cfRule type="expression" dxfId="4068" priority="4070">
      <formula>AND(C1636&gt;=3,C1636&lt;4)</formula>
    </cfRule>
    <cfRule type="expression" dxfId="4067" priority="4071">
      <formula>AND(C1636&gt;=4,C1636&lt;4.8)</formula>
    </cfRule>
    <cfRule type="expression" dxfId="4066" priority="4072">
      <formula>C1636&gt;=4.8</formula>
    </cfRule>
  </conditionalFormatting>
  <conditionalFormatting sqref="D1636:N1636">
    <cfRule type="expression" dxfId="4065" priority="4061">
      <formula>D1632=0</formula>
    </cfRule>
    <cfRule type="expression" dxfId="4064" priority="4062">
      <formula>AND(D1636&lt;2,D1632&gt;0)</formula>
    </cfRule>
    <cfRule type="expression" dxfId="4063" priority="4063">
      <formula>AND(D1636&gt;=2,D1636&lt;3)</formula>
    </cfRule>
    <cfRule type="expression" dxfId="4062" priority="4064">
      <formula>AND(D1636&gt;=3,D1636&lt;4)</formula>
    </cfRule>
    <cfRule type="expression" dxfId="4061" priority="4065">
      <formula>AND(D1636&gt;=4,D1636&lt;4.8)</formula>
    </cfRule>
    <cfRule type="expression" dxfId="4060" priority="4066">
      <formula>D1636&gt;=4.8</formula>
    </cfRule>
  </conditionalFormatting>
  <conditionalFormatting sqref="C1652">
    <cfRule type="expression" dxfId="4059" priority="4055">
      <formula>C1648=0</formula>
    </cfRule>
    <cfRule type="expression" dxfId="4058" priority="4056">
      <formula>AND(C1652&lt;2,C1648&gt;0)</formula>
    </cfRule>
    <cfRule type="expression" dxfId="4057" priority="4057">
      <formula>AND(C1652&gt;=2,C1652&lt;3)</formula>
    </cfRule>
    <cfRule type="expression" dxfId="4056" priority="4058">
      <formula>AND(C1652&gt;=3,C1652&lt;4)</formula>
    </cfRule>
    <cfRule type="expression" dxfId="4055" priority="4059">
      <formula>AND(C1652&gt;=4,C1652&lt;4.8)</formula>
    </cfRule>
    <cfRule type="expression" dxfId="4054" priority="4060">
      <formula>C1652&gt;=4.8</formula>
    </cfRule>
  </conditionalFormatting>
  <conditionalFormatting sqref="D1652:N1652">
    <cfRule type="expression" dxfId="4053" priority="4049">
      <formula>D1648=0</formula>
    </cfRule>
    <cfRule type="expression" dxfId="4052" priority="4050">
      <formula>AND(D1652&lt;2,D1648&gt;0)</formula>
    </cfRule>
    <cfRule type="expression" dxfId="4051" priority="4051">
      <formula>AND(D1652&gt;=2,D1652&lt;3)</formula>
    </cfRule>
    <cfRule type="expression" dxfId="4050" priority="4052">
      <formula>AND(D1652&gt;=3,D1652&lt;4)</formula>
    </cfRule>
    <cfRule type="expression" dxfId="4049" priority="4053">
      <formula>AND(D1652&gt;=4,D1652&lt;4.8)</formula>
    </cfRule>
    <cfRule type="expression" dxfId="4048" priority="4054">
      <formula>D1652&gt;=4.8</formula>
    </cfRule>
  </conditionalFormatting>
  <conditionalFormatting sqref="C1668">
    <cfRule type="expression" dxfId="4047" priority="4043">
      <formula>C1664=0</formula>
    </cfRule>
    <cfRule type="expression" dxfId="4046" priority="4044">
      <formula>AND(C1668&lt;2,C1664&gt;0)</formula>
    </cfRule>
    <cfRule type="expression" dxfId="4045" priority="4045">
      <formula>AND(C1668&gt;=2,C1668&lt;3)</formula>
    </cfRule>
    <cfRule type="expression" dxfId="4044" priority="4046">
      <formula>AND(C1668&gt;=3,C1668&lt;4)</formula>
    </cfRule>
    <cfRule type="expression" dxfId="4043" priority="4047">
      <formula>AND(C1668&gt;=4,C1668&lt;4.8)</formula>
    </cfRule>
    <cfRule type="expression" dxfId="4042" priority="4048">
      <formula>C1668&gt;=4.8</formula>
    </cfRule>
  </conditionalFormatting>
  <conditionalFormatting sqref="D1668:N1668">
    <cfRule type="expression" dxfId="4041" priority="4037">
      <formula>D1664=0</formula>
    </cfRule>
    <cfRule type="expression" dxfId="4040" priority="4038">
      <formula>AND(D1668&lt;2,D1664&gt;0)</formula>
    </cfRule>
    <cfRule type="expression" dxfId="4039" priority="4039">
      <formula>AND(D1668&gt;=2,D1668&lt;3)</formula>
    </cfRule>
    <cfRule type="expression" dxfId="4038" priority="4040">
      <formula>AND(D1668&gt;=3,D1668&lt;4)</formula>
    </cfRule>
    <cfRule type="expression" dxfId="4037" priority="4041">
      <formula>AND(D1668&gt;=4,D1668&lt;4.8)</formula>
    </cfRule>
    <cfRule type="expression" dxfId="4036" priority="4042">
      <formula>D1668&gt;=4.8</formula>
    </cfRule>
  </conditionalFormatting>
  <conditionalFormatting sqref="C1684">
    <cfRule type="expression" dxfId="4035" priority="4031">
      <formula>C1680=0</formula>
    </cfRule>
    <cfRule type="expression" dxfId="4034" priority="4032">
      <formula>AND(C1684&lt;2,C1680&gt;0)</formula>
    </cfRule>
    <cfRule type="expression" dxfId="4033" priority="4033">
      <formula>AND(C1684&gt;=2,C1684&lt;3)</formula>
    </cfRule>
    <cfRule type="expression" dxfId="4032" priority="4034">
      <formula>AND(C1684&gt;=3,C1684&lt;4)</formula>
    </cfRule>
    <cfRule type="expression" dxfId="4031" priority="4035">
      <formula>AND(C1684&gt;=4,C1684&lt;4.8)</formula>
    </cfRule>
    <cfRule type="expression" dxfId="4030" priority="4036">
      <formula>C1684&gt;=4.8</formula>
    </cfRule>
  </conditionalFormatting>
  <conditionalFormatting sqref="D1684:N1684">
    <cfRule type="expression" dxfId="4029" priority="4025">
      <formula>D1680=0</formula>
    </cfRule>
    <cfRule type="expression" dxfId="4028" priority="4026">
      <formula>AND(D1684&lt;2,D1680&gt;0)</formula>
    </cfRule>
    <cfRule type="expression" dxfId="4027" priority="4027">
      <formula>AND(D1684&gt;=2,D1684&lt;3)</formula>
    </cfRule>
    <cfRule type="expression" dxfId="4026" priority="4028">
      <formula>AND(D1684&gt;=3,D1684&lt;4)</formula>
    </cfRule>
    <cfRule type="expression" dxfId="4025" priority="4029">
      <formula>AND(D1684&gt;=4,D1684&lt;4.8)</formula>
    </cfRule>
    <cfRule type="expression" dxfId="4024" priority="4030">
      <formula>D1684&gt;=4.8</formula>
    </cfRule>
  </conditionalFormatting>
  <conditionalFormatting sqref="C1700">
    <cfRule type="expression" dxfId="4023" priority="4019">
      <formula>C1696=0</formula>
    </cfRule>
    <cfRule type="expression" dxfId="4022" priority="4020">
      <formula>AND(C1700&lt;2,C1696&gt;0)</formula>
    </cfRule>
    <cfRule type="expression" dxfId="4021" priority="4021">
      <formula>AND(C1700&gt;=2,C1700&lt;3)</formula>
    </cfRule>
    <cfRule type="expression" dxfId="4020" priority="4022">
      <formula>AND(C1700&gt;=3,C1700&lt;4)</formula>
    </cfRule>
    <cfRule type="expression" dxfId="4019" priority="4023">
      <formula>AND(C1700&gt;=4,C1700&lt;4.8)</formula>
    </cfRule>
    <cfRule type="expression" dxfId="4018" priority="4024">
      <formula>C1700&gt;=4.8</formula>
    </cfRule>
  </conditionalFormatting>
  <conditionalFormatting sqref="D1700:N1700">
    <cfRule type="expression" dxfId="4017" priority="4013">
      <formula>D1696=0</formula>
    </cfRule>
    <cfRule type="expression" dxfId="4016" priority="4014">
      <formula>AND(D1700&lt;2,D1696&gt;0)</formula>
    </cfRule>
    <cfRule type="expression" dxfId="4015" priority="4015">
      <formula>AND(D1700&gt;=2,D1700&lt;3)</formula>
    </cfRule>
    <cfRule type="expression" dxfId="4014" priority="4016">
      <formula>AND(D1700&gt;=3,D1700&lt;4)</formula>
    </cfRule>
    <cfRule type="expression" dxfId="4013" priority="4017">
      <formula>AND(D1700&gt;=4,D1700&lt;4.8)</formula>
    </cfRule>
    <cfRule type="expression" dxfId="4012" priority="4018">
      <formula>D1700&gt;=4.8</formula>
    </cfRule>
  </conditionalFormatting>
  <conditionalFormatting sqref="C1719">
    <cfRule type="expression" dxfId="4011" priority="4007">
      <formula>C1715=0</formula>
    </cfRule>
    <cfRule type="expression" dxfId="4010" priority="4008">
      <formula>AND(C1719&lt;2,C1715&gt;0)</formula>
    </cfRule>
    <cfRule type="expression" dxfId="4009" priority="4009">
      <formula>AND(C1719&gt;=2,C1719&lt;3)</formula>
    </cfRule>
    <cfRule type="expression" dxfId="4008" priority="4010">
      <formula>AND(C1719&gt;=3,C1719&lt;4)</formula>
    </cfRule>
    <cfRule type="expression" dxfId="4007" priority="4011">
      <formula>AND(C1719&gt;=4,C1719&lt;4.8)</formula>
    </cfRule>
    <cfRule type="expression" dxfId="4006" priority="4012">
      <formula>C1719&gt;=4.8</formula>
    </cfRule>
  </conditionalFormatting>
  <conditionalFormatting sqref="D1719:N1719">
    <cfRule type="expression" dxfId="4005" priority="4001">
      <formula>D1715=0</formula>
    </cfRule>
    <cfRule type="expression" dxfId="4004" priority="4002">
      <formula>AND(D1719&lt;2,D1715&gt;0)</formula>
    </cfRule>
    <cfRule type="expression" dxfId="4003" priority="4003">
      <formula>AND(D1719&gt;=2,D1719&lt;3)</formula>
    </cfRule>
    <cfRule type="expression" dxfId="4002" priority="4004">
      <formula>AND(D1719&gt;=3,D1719&lt;4)</formula>
    </cfRule>
    <cfRule type="expression" dxfId="4001" priority="4005">
      <formula>AND(D1719&gt;=4,D1719&lt;4.8)</formula>
    </cfRule>
    <cfRule type="expression" dxfId="4000" priority="4006">
      <formula>D1719&gt;=4.8</formula>
    </cfRule>
  </conditionalFormatting>
  <conditionalFormatting sqref="C1734">
    <cfRule type="expression" dxfId="3999" priority="3995">
      <formula>C1730=0</formula>
    </cfRule>
    <cfRule type="expression" dxfId="3998" priority="3996">
      <formula>AND(C1734&lt;2,C1730&gt;0)</formula>
    </cfRule>
    <cfRule type="expression" dxfId="3997" priority="3997">
      <formula>AND(C1734&gt;=2,C1734&lt;3)</formula>
    </cfRule>
    <cfRule type="expression" dxfId="3996" priority="3998">
      <formula>AND(C1734&gt;=3,C1734&lt;4)</formula>
    </cfRule>
    <cfRule type="expression" dxfId="3995" priority="3999">
      <formula>AND(C1734&gt;=4,C1734&lt;4.8)</formula>
    </cfRule>
    <cfRule type="expression" dxfId="3994" priority="4000">
      <formula>C1734&gt;=4.8</formula>
    </cfRule>
  </conditionalFormatting>
  <conditionalFormatting sqref="D1734:N1734">
    <cfRule type="expression" dxfId="3993" priority="3989">
      <formula>D1730=0</formula>
    </cfRule>
    <cfRule type="expression" dxfId="3992" priority="3990">
      <formula>AND(D1734&lt;2,D1730&gt;0)</formula>
    </cfRule>
    <cfRule type="expression" dxfId="3991" priority="3991">
      <formula>AND(D1734&gt;=2,D1734&lt;3)</formula>
    </cfRule>
    <cfRule type="expression" dxfId="3990" priority="3992">
      <formula>AND(D1734&gt;=3,D1734&lt;4)</formula>
    </cfRule>
    <cfRule type="expression" dxfId="3989" priority="3993">
      <formula>AND(D1734&gt;=4,D1734&lt;4.8)</formula>
    </cfRule>
    <cfRule type="expression" dxfId="3988" priority="3994">
      <formula>D1734&gt;=4.8</formula>
    </cfRule>
  </conditionalFormatting>
  <conditionalFormatting sqref="C1750">
    <cfRule type="expression" dxfId="3987" priority="3983">
      <formula>C1746=0</formula>
    </cfRule>
    <cfRule type="expression" dxfId="3986" priority="3984">
      <formula>AND(C1750&lt;2,C1746&gt;0)</formula>
    </cfRule>
    <cfRule type="expression" dxfId="3985" priority="3985">
      <formula>AND(C1750&gt;=2,C1750&lt;3)</formula>
    </cfRule>
    <cfRule type="expression" dxfId="3984" priority="3986">
      <formula>AND(C1750&gt;=3,C1750&lt;4)</formula>
    </cfRule>
    <cfRule type="expression" dxfId="3983" priority="3987">
      <formula>AND(C1750&gt;=4,C1750&lt;4.8)</formula>
    </cfRule>
    <cfRule type="expression" dxfId="3982" priority="3988">
      <formula>C1750&gt;=4.8</formula>
    </cfRule>
  </conditionalFormatting>
  <conditionalFormatting sqref="D1750:N1750">
    <cfRule type="expression" dxfId="3981" priority="3977">
      <formula>D1746=0</formula>
    </cfRule>
    <cfRule type="expression" dxfId="3980" priority="3978">
      <formula>AND(D1750&lt;2,D1746&gt;0)</formula>
    </cfRule>
    <cfRule type="expression" dxfId="3979" priority="3979">
      <formula>AND(D1750&gt;=2,D1750&lt;3)</formula>
    </cfRule>
    <cfRule type="expression" dxfId="3978" priority="3980">
      <formula>AND(D1750&gt;=3,D1750&lt;4)</formula>
    </cfRule>
    <cfRule type="expression" dxfId="3977" priority="3981">
      <formula>AND(D1750&gt;=4,D1750&lt;4.8)</formula>
    </cfRule>
    <cfRule type="expression" dxfId="3976" priority="3982">
      <formula>D1750&gt;=4.8</formula>
    </cfRule>
  </conditionalFormatting>
  <conditionalFormatting sqref="C1766">
    <cfRule type="expression" dxfId="3975" priority="3971">
      <formula>C1762=0</formula>
    </cfRule>
    <cfRule type="expression" dxfId="3974" priority="3972">
      <formula>AND(C1766&lt;2,C1762&gt;0)</formula>
    </cfRule>
    <cfRule type="expression" dxfId="3973" priority="3973">
      <formula>AND(C1766&gt;=2,C1766&lt;3)</formula>
    </cfRule>
    <cfRule type="expression" dxfId="3972" priority="3974">
      <formula>AND(C1766&gt;=3,C1766&lt;4)</formula>
    </cfRule>
    <cfRule type="expression" dxfId="3971" priority="3975">
      <formula>AND(C1766&gt;=4,C1766&lt;4.8)</formula>
    </cfRule>
    <cfRule type="expression" dxfId="3970" priority="3976">
      <formula>C1766&gt;=4.8</formula>
    </cfRule>
  </conditionalFormatting>
  <conditionalFormatting sqref="D1766:N1766">
    <cfRule type="expression" dxfId="3969" priority="3965">
      <formula>D1762=0</formula>
    </cfRule>
    <cfRule type="expression" dxfId="3968" priority="3966">
      <formula>AND(D1766&lt;2,D1762&gt;0)</formula>
    </cfRule>
    <cfRule type="expression" dxfId="3967" priority="3967">
      <formula>AND(D1766&gt;=2,D1766&lt;3)</formula>
    </cfRule>
    <cfRule type="expression" dxfId="3966" priority="3968">
      <formula>AND(D1766&gt;=3,D1766&lt;4)</formula>
    </cfRule>
    <cfRule type="expression" dxfId="3965" priority="3969">
      <formula>AND(D1766&gt;=4,D1766&lt;4.8)</formula>
    </cfRule>
    <cfRule type="expression" dxfId="3964" priority="3970">
      <formula>D1766&gt;=4.8</formula>
    </cfRule>
  </conditionalFormatting>
  <conditionalFormatting sqref="C1782">
    <cfRule type="expression" dxfId="3963" priority="3959">
      <formula>C1778=0</formula>
    </cfRule>
    <cfRule type="expression" dxfId="3962" priority="3960">
      <formula>AND(C1782&lt;2,C1778&gt;0)</formula>
    </cfRule>
    <cfRule type="expression" dxfId="3961" priority="3961">
      <formula>AND(C1782&gt;=2,C1782&lt;3)</formula>
    </cfRule>
    <cfRule type="expression" dxfId="3960" priority="3962">
      <formula>AND(C1782&gt;=3,C1782&lt;4)</formula>
    </cfRule>
    <cfRule type="expression" dxfId="3959" priority="3963">
      <formula>AND(C1782&gt;=4,C1782&lt;4.8)</formula>
    </cfRule>
    <cfRule type="expression" dxfId="3958" priority="3964">
      <formula>C1782&gt;=4.8</formula>
    </cfRule>
  </conditionalFormatting>
  <conditionalFormatting sqref="D1782:N1782">
    <cfRule type="expression" dxfId="3957" priority="3953">
      <formula>D1778=0</formula>
    </cfRule>
    <cfRule type="expression" dxfId="3956" priority="3954">
      <formula>AND(D1782&lt;2,D1778&gt;0)</formula>
    </cfRule>
    <cfRule type="expression" dxfId="3955" priority="3955">
      <formula>AND(D1782&gt;=2,D1782&lt;3)</formula>
    </cfRule>
    <cfRule type="expression" dxfId="3954" priority="3956">
      <formula>AND(D1782&gt;=3,D1782&lt;4)</formula>
    </cfRule>
    <cfRule type="expression" dxfId="3953" priority="3957">
      <formula>AND(D1782&gt;=4,D1782&lt;4.8)</formula>
    </cfRule>
    <cfRule type="expression" dxfId="3952" priority="3958">
      <formula>D1782&gt;=4.8</formula>
    </cfRule>
  </conditionalFormatting>
  <conditionalFormatting sqref="C1798">
    <cfRule type="expression" dxfId="3951" priority="3947">
      <formula>C1794=0</formula>
    </cfRule>
    <cfRule type="expression" dxfId="3950" priority="3948">
      <formula>AND(C1798&lt;2,C1794&gt;0)</formula>
    </cfRule>
    <cfRule type="expression" dxfId="3949" priority="3949">
      <formula>AND(C1798&gt;=2,C1798&lt;3)</formula>
    </cfRule>
    <cfRule type="expression" dxfId="3948" priority="3950">
      <formula>AND(C1798&gt;=3,C1798&lt;4)</formula>
    </cfRule>
    <cfRule type="expression" dxfId="3947" priority="3951">
      <formula>AND(C1798&gt;=4,C1798&lt;4.8)</formula>
    </cfRule>
    <cfRule type="expression" dxfId="3946" priority="3952">
      <formula>C1798&gt;=4.8</formula>
    </cfRule>
  </conditionalFormatting>
  <conditionalFormatting sqref="D1798:N1798">
    <cfRule type="expression" dxfId="3945" priority="3941">
      <formula>D1794=0</formula>
    </cfRule>
    <cfRule type="expression" dxfId="3944" priority="3942">
      <formula>AND(D1798&lt;2,D1794&gt;0)</formula>
    </cfRule>
    <cfRule type="expression" dxfId="3943" priority="3943">
      <formula>AND(D1798&gt;=2,D1798&lt;3)</formula>
    </cfRule>
    <cfRule type="expression" dxfId="3942" priority="3944">
      <formula>AND(D1798&gt;=3,D1798&lt;4)</formula>
    </cfRule>
    <cfRule type="expression" dxfId="3941" priority="3945">
      <formula>AND(D1798&gt;=4,D1798&lt;4.8)</formula>
    </cfRule>
    <cfRule type="expression" dxfId="3940" priority="3946">
      <formula>D1798&gt;=4.8</formula>
    </cfRule>
  </conditionalFormatting>
  <conditionalFormatting sqref="C1814">
    <cfRule type="expression" dxfId="3939" priority="3935">
      <formula>C1810=0</formula>
    </cfRule>
    <cfRule type="expression" dxfId="3938" priority="3936">
      <formula>AND(C1814&lt;2,C1810&gt;0)</formula>
    </cfRule>
    <cfRule type="expression" dxfId="3937" priority="3937">
      <formula>AND(C1814&gt;=2,C1814&lt;3)</formula>
    </cfRule>
    <cfRule type="expression" dxfId="3936" priority="3938">
      <formula>AND(C1814&gt;=3,C1814&lt;4)</formula>
    </cfRule>
    <cfRule type="expression" dxfId="3935" priority="3939">
      <formula>AND(C1814&gt;=4,C1814&lt;4.8)</formula>
    </cfRule>
    <cfRule type="expression" dxfId="3934" priority="3940">
      <formula>C1814&gt;=4.8</formula>
    </cfRule>
  </conditionalFormatting>
  <conditionalFormatting sqref="D1814:N1814">
    <cfRule type="expression" dxfId="3933" priority="3929">
      <formula>D1810=0</formula>
    </cfRule>
    <cfRule type="expression" dxfId="3932" priority="3930">
      <formula>AND(D1814&lt;2,D1810&gt;0)</formula>
    </cfRule>
    <cfRule type="expression" dxfId="3931" priority="3931">
      <formula>AND(D1814&gt;=2,D1814&lt;3)</formula>
    </cfRule>
    <cfRule type="expression" dxfId="3930" priority="3932">
      <formula>AND(D1814&gt;=3,D1814&lt;4)</formula>
    </cfRule>
    <cfRule type="expression" dxfId="3929" priority="3933">
      <formula>AND(D1814&gt;=4,D1814&lt;4.8)</formula>
    </cfRule>
    <cfRule type="expression" dxfId="3928" priority="3934">
      <formula>D1814&gt;=4.8</formula>
    </cfRule>
  </conditionalFormatting>
  <conditionalFormatting sqref="C1830">
    <cfRule type="expression" dxfId="3927" priority="3923">
      <formula>C1826=0</formula>
    </cfRule>
    <cfRule type="expression" dxfId="3926" priority="3924">
      <formula>AND(C1830&lt;2,C1826&gt;0)</formula>
    </cfRule>
    <cfRule type="expression" dxfId="3925" priority="3925">
      <formula>AND(C1830&gt;=2,C1830&lt;3)</formula>
    </cfRule>
    <cfRule type="expression" dxfId="3924" priority="3926">
      <formula>AND(C1830&gt;=3,C1830&lt;4)</formula>
    </cfRule>
    <cfRule type="expression" dxfId="3923" priority="3927">
      <formula>AND(C1830&gt;=4,C1830&lt;4.8)</formula>
    </cfRule>
    <cfRule type="expression" dxfId="3922" priority="3928">
      <formula>C1830&gt;=4.8</formula>
    </cfRule>
  </conditionalFormatting>
  <conditionalFormatting sqref="D1830:N1830">
    <cfRule type="expression" dxfId="3921" priority="3917">
      <formula>D1826=0</formula>
    </cfRule>
    <cfRule type="expression" dxfId="3920" priority="3918">
      <formula>AND(D1830&lt;2,D1826&gt;0)</formula>
    </cfRule>
    <cfRule type="expression" dxfId="3919" priority="3919">
      <formula>AND(D1830&gt;=2,D1830&lt;3)</formula>
    </cfRule>
    <cfRule type="expression" dxfId="3918" priority="3920">
      <formula>AND(D1830&gt;=3,D1830&lt;4)</formula>
    </cfRule>
    <cfRule type="expression" dxfId="3917" priority="3921">
      <formula>AND(D1830&gt;=4,D1830&lt;4.8)</formula>
    </cfRule>
    <cfRule type="expression" dxfId="3916" priority="3922">
      <formula>D1830&gt;=4.8</formula>
    </cfRule>
  </conditionalFormatting>
  <conditionalFormatting sqref="C1846">
    <cfRule type="expression" dxfId="3915" priority="3911">
      <formula>C1842=0</formula>
    </cfRule>
    <cfRule type="expression" dxfId="3914" priority="3912">
      <formula>AND(C1846&lt;2,C1842&gt;0)</formula>
    </cfRule>
    <cfRule type="expression" dxfId="3913" priority="3913">
      <formula>AND(C1846&gt;=2,C1846&lt;3)</formula>
    </cfRule>
    <cfRule type="expression" dxfId="3912" priority="3914">
      <formula>AND(C1846&gt;=3,C1846&lt;4)</formula>
    </cfRule>
    <cfRule type="expression" dxfId="3911" priority="3915">
      <formula>AND(C1846&gt;=4,C1846&lt;4.8)</formula>
    </cfRule>
    <cfRule type="expression" dxfId="3910" priority="3916">
      <formula>C1846&gt;=4.8</formula>
    </cfRule>
  </conditionalFormatting>
  <conditionalFormatting sqref="D1846:N1846">
    <cfRule type="expression" dxfId="3909" priority="3905">
      <formula>D1842=0</formula>
    </cfRule>
    <cfRule type="expression" dxfId="3908" priority="3906">
      <formula>AND(D1846&lt;2,D1842&gt;0)</formula>
    </cfRule>
    <cfRule type="expression" dxfId="3907" priority="3907">
      <formula>AND(D1846&gt;=2,D1846&lt;3)</formula>
    </cfRule>
    <cfRule type="expression" dxfId="3906" priority="3908">
      <formula>AND(D1846&gt;=3,D1846&lt;4)</formula>
    </cfRule>
    <cfRule type="expression" dxfId="3905" priority="3909">
      <formula>AND(D1846&gt;=4,D1846&lt;4.8)</formula>
    </cfRule>
    <cfRule type="expression" dxfId="3904" priority="3910">
      <formula>D1846&gt;=4.8</formula>
    </cfRule>
  </conditionalFormatting>
  <conditionalFormatting sqref="C1862">
    <cfRule type="expression" dxfId="3903" priority="3899">
      <formula>C1858=0</formula>
    </cfRule>
    <cfRule type="expression" dxfId="3902" priority="3900">
      <formula>AND(C1862&lt;2,C1858&gt;0)</formula>
    </cfRule>
    <cfRule type="expression" dxfId="3901" priority="3901">
      <formula>AND(C1862&gt;=2,C1862&lt;3)</formula>
    </cfRule>
    <cfRule type="expression" dxfId="3900" priority="3902">
      <formula>AND(C1862&gt;=3,C1862&lt;4)</formula>
    </cfRule>
    <cfRule type="expression" dxfId="3899" priority="3903">
      <formula>AND(C1862&gt;=4,C1862&lt;4.8)</formula>
    </cfRule>
    <cfRule type="expression" dxfId="3898" priority="3904">
      <formula>C1862&gt;=4.8</formula>
    </cfRule>
  </conditionalFormatting>
  <conditionalFormatting sqref="D1862:N1862">
    <cfRule type="expression" dxfId="3897" priority="3893">
      <formula>D1858=0</formula>
    </cfRule>
    <cfRule type="expression" dxfId="3896" priority="3894">
      <formula>AND(D1862&lt;2,D1858&gt;0)</formula>
    </cfRule>
    <cfRule type="expression" dxfId="3895" priority="3895">
      <formula>AND(D1862&gt;=2,D1862&lt;3)</formula>
    </cfRule>
    <cfRule type="expression" dxfId="3894" priority="3896">
      <formula>AND(D1862&gt;=3,D1862&lt;4)</formula>
    </cfRule>
    <cfRule type="expression" dxfId="3893" priority="3897">
      <formula>AND(D1862&gt;=4,D1862&lt;4.8)</formula>
    </cfRule>
    <cfRule type="expression" dxfId="3892" priority="3898">
      <formula>D1862&gt;=4.8</formula>
    </cfRule>
  </conditionalFormatting>
  <conditionalFormatting sqref="C1877">
    <cfRule type="expression" dxfId="3891" priority="3887">
      <formula>C1873=0</formula>
    </cfRule>
    <cfRule type="expression" dxfId="3890" priority="3888">
      <formula>AND(C1877&lt;2,C1873&gt;0)</formula>
    </cfRule>
    <cfRule type="expression" dxfId="3889" priority="3889">
      <formula>AND(C1877&gt;=2,C1877&lt;3)</formula>
    </cfRule>
    <cfRule type="expression" dxfId="3888" priority="3890">
      <formula>AND(C1877&gt;=3,C1877&lt;4)</formula>
    </cfRule>
    <cfRule type="expression" dxfId="3887" priority="3891">
      <formula>AND(C1877&gt;=4,C1877&lt;4.8)</formula>
    </cfRule>
    <cfRule type="expression" dxfId="3886" priority="3892">
      <formula>C1877&gt;=4.8</formula>
    </cfRule>
  </conditionalFormatting>
  <conditionalFormatting sqref="D1877:N1877">
    <cfRule type="expression" dxfId="3885" priority="3881">
      <formula>D1873=0</formula>
    </cfRule>
    <cfRule type="expression" dxfId="3884" priority="3882">
      <formula>AND(D1877&lt;2,D1873&gt;0)</formula>
    </cfRule>
    <cfRule type="expression" dxfId="3883" priority="3883">
      <formula>AND(D1877&gt;=2,D1877&lt;3)</formula>
    </cfRule>
    <cfRule type="expression" dxfId="3882" priority="3884">
      <formula>AND(D1877&gt;=3,D1877&lt;4)</formula>
    </cfRule>
    <cfRule type="expression" dxfId="3881" priority="3885">
      <formula>AND(D1877&gt;=4,D1877&lt;4.8)</formula>
    </cfRule>
    <cfRule type="expression" dxfId="3880" priority="3886">
      <formula>D1877&gt;=4.8</formula>
    </cfRule>
  </conditionalFormatting>
  <conditionalFormatting sqref="C1892">
    <cfRule type="expression" dxfId="3879" priority="3875">
      <formula>C1888=0</formula>
    </cfRule>
    <cfRule type="expression" dxfId="3878" priority="3876">
      <formula>AND(C1892&lt;2,C1888&gt;0)</formula>
    </cfRule>
    <cfRule type="expression" dxfId="3877" priority="3877">
      <formula>AND(C1892&gt;=2,C1892&lt;3)</formula>
    </cfRule>
    <cfRule type="expression" dxfId="3876" priority="3878">
      <formula>AND(C1892&gt;=3,C1892&lt;4)</formula>
    </cfRule>
    <cfRule type="expression" dxfId="3875" priority="3879">
      <formula>AND(C1892&gt;=4,C1892&lt;4.8)</formula>
    </cfRule>
    <cfRule type="expression" dxfId="3874" priority="3880">
      <formula>C1892&gt;=4.8</formula>
    </cfRule>
  </conditionalFormatting>
  <conditionalFormatting sqref="D1892:N1892">
    <cfRule type="expression" dxfId="3873" priority="3869">
      <formula>D1888=0</formula>
    </cfRule>
    <cfRule type="expression" dxfId="3872" priority="3870">
      <formula>AND(D1892&lt;2,D1888&gt;0)</formula>
    </cfRule>
    <cfRule type="expression" dxfId="3871" priority="3871">
      <formula>AND(D1892&gt;=2,D1892&lt;3)</formula>
    </cfRule>
    <cfRule type="expression" dxfId="3870" priority="3872">
      <formula>AND(D1892&gt;=3,D1892&lt;4)</formula>
    </cfRule>
    <cfRule type="expression" dxfId="3869" priority="3873">
      <formula>AND(D1892&gt;=4,D1892&lt;4.8)</formula>
    </cfRule>
    <cfRule type="expression" dxfId="3868" priority="3874">
      <formula>D1892&gt;=4.8</formula>
    </cfRule>
  </conditionalFormatting>
  <conditionalFormatting sqref="C1908">
    <cfRule type="expression" dxfId="3867" priority="3863">
      <formula>C1904=0</formula>
    </cfRule>
    <cfRule type="expression" dxfId="3866" priority="3864">
      <formula>AND(C1908&lt;2,C1904&gt;0)</formula>
    </cfRule>
    <cfRule type="expression" dxfId="3865" priority="3865">
      <formula>AND(C1908&gt;=2,C1908&lt;3)</formula>
    </cfRule>
    <cfRule type="expression" dxfId="3864" priority="3866">
      <formula>AND(C1908&gt;=3,C1908&lt;4)</formula>
    </cfRule>
    <cfRule type="expression" dxfId="3863" priority="3867">
      <formula>AND(C1908&gt;=4,C1908&lt;4.8)</formula>
    </cfRule>
    <cfRule type="expression" dxfId="3862" priority="3868">
      <formula>C1908&gt;=4.8</formula>
    </cfRule>
  </conditionalFormatting>
  <conditionalFormatting sqref="D1908:N1908">
    <cfRule type="expression" dxfId="3861" priority="3857">
      <formula>D1904=0</formula>
    </cfRule>
    <cfRule type="expression" dxfId="3860" priority="3858">
      <formula>AND(D1908&lt;2,D1904&gt;0)</formula>
    </cfRule>
    <cfRule type="expression" dxfId="3859" priority="3859">
      <formula>AND(D1908&gt;=2,D1908&lt;3)</formula>
    </cfRule>
    <cfRule type="expression" dxfId="3858" priority="3860">
      <formula>AND(D1908&gt;=3,D1908&lt;4)</formula>
    </cfRule>
    <cfRule type="expression" dxfId="3857" priority="3861">
      <formula>AND(D1908&gt;=4,D1908&lt;4.8)</formula>
    </cfRule>
    <cfRule type="expression" dxfId="3856" priority="3862">
      <formula>D1908&gt;=4.8</formula>
    </cfRule>
  </conditionalFormatting>
  <conditionalFormatting sqref="C1924">
    <cfRule type="expression" dxfId="3855" priority="3851">
      <formula>C1920=0</formula>
    </cfRule>
    <cfRule type="expression" dxfId="3854" priority="3852">
      <formula>AND(C1924&lt;2,C1920&gt;0)</formula>
    </cfRule>
    <cfRule type="expression" dxfId="3853" priority="3853">
      <formula>AND(C1924&gt;=2,C1924&lt;3)</formula>
    </cfRule>
    <cfRule type="expression" dxfId="3852" priority="3854">
      <formula>AND(C1924&gt;=3,C1924&lt;4)</formula>
    </cfRule>
    <cfRule type="expression" dxfId="3851" priority="3855">
      <formula>AND(C1924&gt;=4,C1924&lt;4.8)</formula>
    </cfRule>
    <cfRule type="expression" dxfId="3850" priority="3856">
      <formula>C1924&gt;=4.8</formula>
    </cfRule>
  </conditionalFormatting>
  <conditionalFormatting sqref="D1924:N1924">
    <cfRule type="expression" dxfId="3849" priority="3845">
      <formula>D1920=0</formula>
    </cfRule>
    <cfRule type="expression" dxfId="3848" priority="3846">
      <formula>AND(D1924&lt;2,D1920&gt;0)</formula>
    </cfRule>
    <cfRule type="expression" dxfId="3847" priority="3847">
      <formula>AND(D1924&gt;=2,D1924&lt;3)</formula>
    </cfRule>
    <cfRule type="expression" dxfId="3846" priority="3848">
      <formula>AND(D1924&gt;=3,D1924&lt;4)</formula>
    </cfRule>
    <cfRule type="expression" dxfId="3845" priority="3849">
      <formula>AND(D1924&gt;=4,D1924&lt;4.8)</formula>
    </cfRule>
    <cfRule type="expression" dxfId="3844" priority="3850">
      <formula>D1924&gt;=4.8</formula>
    </cfRule>
  </conditionalFormatting>
  <conditionalFormatting sqref="C1940">
    <cfRule type="expression" dxfId="3843" priority="3839">
      <formula>C1936=0</formula>
    </cfRule>
    <cfRule type="expression" dxfId="3842" priority="3840">
      <formula>AND(C1940&lt;2,C1936&gt;0)</formula>
    </cfRule>
    <cfRule type="expression" dxfId="3841" priority="3841">
      <formula>AND(C1940&gt;=2,C1940&lt;3)</formula>
    </cfRule>
    <cfRule type="expression" dxfId="3840" priority="3842">
      <formula>AND(C1940&gt;=3,C1940&lt;4)</formula>
    </cfRule>
    <cfRule type="expression" dxfId="3839" priority="3843">
      <formula>AND(C1940&gt;=4,C1940&lt;4.8)</formula>
    </cfRule>
    <cfRule type="expression" dxfId="3838" priority="3844">
      <formula>C1940&gt;=4.8</formula>
    </cfRule>
  </conditionalFormatting>
  <conditionalFormatting sqref="D1940:N1940">
    <cfRule type="expression" dxfId="3837" priority="3833">
      <formula>D1936=0</formula>
    </cfRule>
    <cfRule type="expression" dxfId="3836" priority="3834">
      <formula>AND(D1940&lt;2,D1936&gt;0)</formula>
    </cfRule>
    <cfRule type="expression" dxfId="3835" priority="3835">
      <formula>AND(D1940&gt;=2,D1940&lt;3)</formula>
    </cfRule>
    <cfRule type="expression" dxfId="3834" priority="3836">
      <formula>AND(D1940&gt;=3,D1940&lt;4)</formula>
    </cfRule>
    <cfRule type="expression" dxfId="3833" priority="3837">
      <formula>AND(D1940&gt;=4,D1940&lt;4.8)</formula>
    </cfRule>
    <cfRule type="expression" dxfId="3832" priority="3838">
      <formula>D1940&gt;=4.8</formula>
    </cfRule>
  </conditionalFormatting>
  <conditionalFormatting sqref="C1956">
    <cfRule type="expression" dxfId="3831" priority="3827">
      <formula>C1952=0</formula>
    </cfRule>
    <cfRule type="expression" dxfId="3830" priority="3828">
      <formula>AND(C1956&lt;2,C1952&gt;0)</formula>
    </cfRule>
    <cfRule type="expression" dxfId="3829" priority="3829">
      <formula>AND(C1956&gt;=2,C1956&lt;3)</formula>
    </cfRule>
    <cfRule type="expression" dxfId="3828" priority="3830">
      <formula>AND(C1956&gt;=3,C1956&lt;4)</formula>
    </cfRule>
    <cfRule type="expression" dxfId="3827" priority="3831">
      <formula>AND(C1956&gt;=4,C1956&lt;4.8)</formula>
    </cfRule>
    <cfRule type="expression" dxfId="3826" priority="3832">
      <formula>C1956&gt;=4.8</formula>
    </cfRule>
  </conditionalFormatting>
  <conditionalFormatting sqref="D1956:N1956">
    <cfRule type="expression" dxfId="3825" priority="3821">
      <formula>D1952=0</formula>
    </cfRule>
    <cfRule type="expression" dxfId="3824" priority="3822">
      <formula>AND(D1956&lt;2,D1952&gt;0)</formula>
    </cfRule>
    <cfRule type="expression" dxfId="3823" priority="3823">
      <formula>AND(D1956&gt;=2,D1956&lt;3)</formula>
    </cfRule>
    <cfRule type="expression" dxfId="3822" priority="3824">
      <formula>AND(D1956&gt;=3,D1956&lt;4)</formula>
    </cfRule>
    <cfRule type="expression" dxfId="3821" priority="3825">
      <formula>AND(D1956&gt;=4,D1956&lt;4.8)</formula>
    </cfRule>
    <cfRule type="expression" dxfId="3820" priority="3826">
      <formula>D1956&gt;=4.8</formula>
    </cfRule>
  </conditionalFormatting>
  <conditionalFormatting sqref="C1972">
    <cfRule type="expression" dxfId="3819" priority="3815">
      <formula>C1968=0</formula>
    </cfRule>
    <cfRule type="expression" dxfId="3818" priority="3816">
      <formula>AND(C1972&lt;2,C1968&gt;0)</formula>
    </cfRule>
    <cfRule type="expression" dxfId="3817" priority="3817">
      <formula>AND(C1972&gt;=2,C1972&lt;3)</formula>
    </cfRule>
    <cfRule type="expression" dxfId="3816" priority="3818">
      <formula>AND(C1972&gt;=3,C1972&lt;4)</formula>
    </cfRule>
    <cfRule type="expression" dxfId="3815" priority="3819">
      <formula>AND(C1972&gt;=4,C1972&lt;4.8)</formula>
    </cfRule>
    <cfRule type="expression" dxfId="3814" priority="3820">
      <formula>C1972&gt;=4.8</formula>
    </cfRule>
  </conditionalFormatting>
  <conditionalFormatting sqref="D1972:N1972">
    <cfRule type="expression" dxfId="3813" priority="3809">
      <formula>D1968=0</formula>
    </cfRule>
    <cfRule type="expression" dxfId="3812" priority="3810">
      <formula>AND(D1972&lt;2,D1968&gt;0)</formula>
    </cfRule>
    <cfRule type="expression" dxfId="3811" priority="3811">
      <formula>AND(D1972&gt;=2,D1972&lt;3)</formula>
    </cfRule>
    <cfRule type="expression" dxfId="3810" priority="3812">
      <formula>AND(D1972&gt;=3,D1972&lt;4)</formula>
    </cfRule>
    <cfRule type="expression" dxfId="3809" priority="3813">
      <formula>AND(D1972&gt;=4,D1972&lt;4.8)</formula>
    </cfRule>
    <cfRule type="expression" dxfId="3808" priority="3814">
      <formula>D1972&gt;=4.8</formula>
    </cfRule>
  </conditionalFormatting>
  <conditionalFormatting sqref="C1988">
    <cfRule type="expression" dxfId="3807" priority="3803">
      <formula>C1984=0</formula>
    </cfRule>
    <cfRule type="expression" dxfId="3806" priority="3804">
      <formula>AND(C1988&lt;2,C1984&gt;0)</formula>
    </cfRule>
    <cfRule type="expression" dxfId="3805" priority="3805">
      <formula>AND(C1988&gt;=2,C1988&lt;3)</formula>
    </cfRule>
    <cfRule type="expression" dxfId="3804" priority="3806">
      <formula>AND(C1988&gt;=3,C1988&lt;4)</formula>
    </cfRule>
    <cfRule type="expression" dxfId="3803" priority="3807">
      <formula>AND(C1988&gt;=4,C1988&lt;4.8)</formula>
    </cfRule>
    <cfRule type="expression" dxfId="3802" priority="3808">
      <formula>C1988&gt;=4.8</formula>
    </cfRule>
  </conditionalFormatting>
  <conditionalFormatting sqref="D1988:N1988">
    <cfRule type="expression" dxfId="3801" priority="3797">
      <formula>D1984=0</formula>
    </cfRule>
    <cfRule type="expression" dxfId="3800" priority="3798">
      <formula>AND(D1988&lt;2,D1984&gt;0)</formula>
    </cfRule>
    <cfRule type="expression" dxfId="3799" priority="3799">
      <formula>AND(D1988&gt;=2,D1988&lt;3)</formula>
    </cfRule>
    <cfRule type="expression" dxfId="3798" priority="3800">
      <formula>AND(D1988&gt;=3,D1988&lt;4)</formula>
    </cfRule>
    <cfRule type="expression" dxfId="3797" priority="3801">
      <formula>AND(D1988&gt;=4,D1988&lt;4.8)</formula>
    </cfRule>
    <cfRule type="expression" dxfId="3796" priority="3802">
      <formula>D1988&gt;=4.8</formula>
    </cfRule>
  </conditionalFormatting>
  <conditionalFormatting sqref="C2004">
    <cfRule type="expression" dxfId="3795" priority="3791">
      <formula>C2000=0</formula>
    </cfRule>
    <cfRule type="expression" dxfId="3794" priority="3792">
      <formula>AND(C2004&lt;2,C2000&gt;0)</formula>
    </cfRule>
    <cfRule type="expression" dxfId="3793" priority="3793">
      <formula>AND(C2004&gt;=2,C2004&lt;3)</formula>
    </cfRule>
    <cfRule type="expression" dxfId="3792" priority="3794">
      <formula>AND(C2004&gt;=3,C2004&lt;4)</formula>
    </cfRule>
    <cfRule type="expression" dxfId="3791" priority="3795">
      <formula>AND(C2004&gt;=4,C2004&lt;4.8)</formula>
    </cfRule>
    <cfRule type="expression" dxfId="3790" priority="3796">
      <formula>C2004&gt;=4.8</formula>
    </cfRule>
  </conditionalFormatting>
  <conditionalFormatting sqref="D2004:N2004">
    <cfRule type="expression" dxfId="3789" priority="3785">
      <formula>D2000=0</formula>
    </cfRule>
    <cfRule type="expression" dxfId="3788" priority="3786">
      <formula>AND(D2004&lt;2,D2000&gt;0)</formula>
    </cfRule>
    <cfRule type="expression" dxfId="3787" priority="3787">
      <formula>AND(D2004&gt;=2,D2004&lt;3)</formula>
    </cfRule>
    <cfRule type="expression" dxfId="3786" priority="3788">
      <formula>AND(D2004&gt;=3,D2004&lt;4)</formula>
    </cfRule>
    <cfRule type="expression" dxfId="3785" priority="3789">
      <formula>AND(D2004&gt;=4,D2004&lt;4.8)</formula>
    </cfRule>
    <cfRule type="expression" dxfId="3784" priority="3790">
      <formula>D2004&gt;=4.8</formula>
    </cfRule>
  </conditionalFormatting>
  <conditionalFormatting sqref="C2020">
    <cfRule type="expression" dxfId="3783" priority="3779">
      <formula>C2016=0</formula>
    </cfRule>
    <cfRule type="expression" dxfId="3782" priority="3780">
      <formula>AND(C2020&lt;2,C2016&gt;0)</formula>
    </cfRule>
    <cfRule type="expression" dxfId="3781" priority="3781">
      <formula>AND(C2020&gt;=2,C2020&lt;3)</formula>
    </cfRule>
    <cfRule type="expression" dxfId="3780" priority="3782">
      <formula>AND(C2020&gt;=3,C2020&lt;4)</formula>
    </cfRule>
    <cfRule type="expression" dxfId="3779" priority="3783">
      <formula>AND(C2020&gt;=4,C2020&lt;4.8)</formula>
    </cfRule>
    <cfRule type="expression" dxfId="3778" priority="3784">
      <formula>C2020&gt;=4.8</formula>
    </cfRule>
  </conditionalFormatting>
  <conditionalFormatting sqref="D2020:N2020">
    <cfRule type="expression" dxfId="3777" priority="3773">
      <formula>D2016=0</formula>
    </cfRule>
    <cfRule type="expression" dxfId="3776" priority="3774">
      <formula>AND(D2020&lt;2,D2016&gt;0)</formula>
    </cfRule>
    <cfRule type="expression" dxfId="3775" priority="3775">
      <formula>AND(D2020&gt;=2,D2020&lt;3)</formula>
    </cfRule>
    <cfRule type="expression" dxfId="3774" priority="3776">
      <formula>AND(D2020&gt;=3,D2020&lt;4)</formula>
    </cfRule>
    <cfRule type="expression" dxfId="3773" priority="3777">
      <formula>AND(D2020&gt;=4,D2020&lt;4.8)</formula>
    </cfRule>
    <cfRule type="expression" dxfId="3772" priority="3778">
      <formula>D2020&gt;=4.8</formula>
    </cfRule>
  </conditionalFormatting>
  <conditionalFormatting sqref="C2039">
    <cfRule type="expression" dxfId="3771" priority="3767">
      <formula>C2035=0</formula>
    </cfRule>
    <cfRule type="expression" dxfId="3770" priority="3768">
      <formula>AND(C2039&lt;2,C2035&gt;0)</formula>
    </cfRule>
    <cfRule type="expression" dxfId="3769" priority="3769">
      <formula>AND(C2039&gt;=2,C2039&lt;3)</formula>
    </cfRule>
    <cfRule type="expression" dxfId="3768" priority="3770">
      <formula>AND(C2039&gt;=3,C2039&lt;4)</formula>
    </cfRule>
    <cfRule type="expression" dxfId="3767" priority="3771">
      <formula>AND(C2039&gt;=4,C2039&lt;4.8)</formula>
    </cfRule>
    <cfRule type="expression" dxfId="3766" priority="3772">
      <formula>C2039&gt;=4.8</formula>
    </cfRule>
  </conditionalFormatting>
  <conditionalFormatting sqref="D2039:N2039">
    <cfRule type="expression" dxfId="3765" priority="3761">
      <formula>D2035=0</formula>
    </cfRule>
    <cfRule type="expression" dxfId="3764" priority="3762">
      <formula>AND(D2039&lt;2,D2035&gt;0)</formula>
    </cfRule>
    <cfRule type="expression" dxfId="3763" priority="3763">
      <formula>AND(D2039&gt;=2,D2039&lt;3)</formula>
    </cfRule>
    <cfRule type="expression" dxfId="3762" priority="3764">
      <formula>AND(D2039&gt;=3,D2039&lt;4)</formula>
    </cfRule>
    <cfRule type="expression" dxfId="3761" priority="3765">
      <formula>AND(D2039&gt;=4,D2039&lt;4.8)</formula>
    </cfRule>
    <cfRule type="expression" dxfId="3760" priority="3766">
      <formula>D2039&gt;=4.8</formula>
    </cfRule>
  </conditionalFormatting>
  <conditionalFormatting sqref="C2054">
    <cfRule type="expression" dxfId="3759" priority="3755">
      <formula>C2050=0</formula>
    </cfRule>
    <cfRule type="expression" dxfId="3758" priority="3756">
      <formula>AND(C2054&lt;2,C2050&gt;0)</formula>
    </cfRule>
    <cfRule type="expression" dxfId="3757" priority="3757">
      <formula>AND(C2054&gt;=2,C2054&lt;3)</formula>
    </cfRule>
    <cfRule type="expression" dxfId="3756" priority="3758">
      <formula>AND(C2054&gt;=3,C2054&lt;4)</formula>
    </cfRule>
    <cfRule type="expression" dxfId="3755" priority="3759">
      <formula>AND(C2054&gt;=4,C2054&lt;4.8)</formula>
    </cfRule>
    <cfRule type="expression" dxfId="3754" priority="3760">
      <formula>C2054&gt;=4.8</formula>
    </cfRule>
  </conditionalFormatting>
  <conditionalFormatting sqref="D2054:N2054">
    <cfRule type="expression" dxfId="3753" priority="3749">
      <formula>D2050=0</formula>
    </cfRule>
    <cfRule type="expression" dxfId="3752" priority="3750">
      <formula>AND(D2054&lt;2,D2050&gt;0)</formula>
    </cfRule>
    <cfRule type="expression" dxfId="3751" priority="3751">
      <formula>AND(D2054&gt;=2,D2054&lt;3)</formula>
    </cfRule>
    <cfRule type="expression" dxfId="3750" priority="3752">
      <formula>AND(D2054&gt;=3,D2054&lt;4)</formula>
    </cfRule>
    <cfRule type="expression" dxfId="3749" priority="3753">
      <formula>AND(D2054&gt;=4,D2054&lt;4.8)</formula>
    </cfRule>
    <cfRule type="expression" dxfId="3748" priority="3754">
      <formula>D2054&gt;=4.8</formula>
    </cfRule>
  </conditionalFormatting>
  <conditionalFormatting sqref="C2069">
    <cfRule type="expression" dxfId="3747" priority="3743">
      <formula>C2065=0</formula>
    </cfRule>
    <cfRule type="expression" dxfId="3746" priority="3744">
      <formula>AND(C2069&lt;2,C2065&gt;0)</formula>
    </cfRule>
    <cfRule type="expression" dxfId="3745" priority="3745">
      <formula>AND(C2069&gt;=2,C2069&lt;3)</formula>
    </cfRule>
    <cfRule type="expression" dxfId="3744" priority="3746">
      <formula>AND(C2069&gt;=3,C2069&lt;4)</formula>
    </cfRule>
    <cfRule type="expression" dxfId="3743" priority="3747">
      <formula>AND(C2069&gt;=4,C2069&lt;4.8)</formula>
    </cfRule>
    <cfRule type="expression" dxfId="3742" priority="3748">
      <formula>C2069&gt;=4.8</formula>
    </cfRule>
  </conditionalFormatting>
  <conditionalFormatting sqref="D2069:N2069">
    <cfRule type="expression" dxfId="3741" priority="3737">
      <formula>D2065=0</formula>
    </cfRule>
    <cfRule type="expression" dxfId="3740" priority="3738">
      <formula>AND(D2069&lt;2,D2065&gt;0)</formula>
    </cfRule>
    <cfRule type="expression" dxfId="3739" priority="3739">
      <formula>AND(D2069&gt;=2,D2069&lt;3)</formula>
    </cfRule>
    <cfRule type="expression" dxfId="3738" priority="3740">
      <formula>AND(D2069&gt;=3,D2069&lt;4)</formula>
    </cfRule>
    <cfRule type="expression" dxfId="3737" priority="3741">
      <formula>AND(D2069&gt;=4,D2069&lt;4.8)</formula>
    </cfRule>
    <cfRule type="expression" dxfId="3736" priority="3742">
      <formula>D2069&gt;=4.8</formula>
    </cfRule>
  </conditionalFormatting>
  <conditionalFormatting sqref="C2084">
    <cfRule type="expression" dxfId="3735" priority="3731">
      <formula>C2080=0</formula>
    </cfRule>
    <cfRule type="expression" dxfId="3734" priority="3732">
      <formula>AND(C2084&lt;2,C2080&gt;0)</formula>
    </cfRule>
    <cfRule type="expression" dxfId="3733" priority="3733">
      <formula>AND(C2084&gt;=2,C2084&lt;3)</formula>
    </cfRule>
    <cfRule type="expression" dxfId="3732" priority="3734">
      <formula>AND(C2084&gt;=3,C2084&lt;4)</formula>
    </cfRule>
    <cfRule type="expression" dxfId="3731" priority="3735">
      <formula>AND(C2084&gt;=4,C2084&lt;4.8)</formula>
    </cfRule>
    <cfRule type="expression" dxfId="3730" priority="3736">
      <formula>C2084&gt;=4.8</formula>
    </cfRule>
  </conditionalFormatting>
  <conditionalFormatting sqref="D2084:N2084">
    <cfRule type="expression" dxfId="3729" priority="3725">
      <formula>D2080=0</formula>
    </cfRule>
    <cfRule type="expression" dxfId="3728" priority="3726">
      <formula>AND(D2084&lt;2,D2080&gt;0)</formula>
    </cfRule>
    <cfRule type="expression" dxfId="3727" priority="3727">
      <formula>AND(D2084&gt;=2,D2084&lt;3)</formula>
    </cfRule>
    <cfRule type="expression" dxfId="3726" priority="3728">
      <formula>AND(D2084&gt;=3,D2084&lt;4)</formula>
    </cfRule>
    <cfRule type="expression" dxfId="3725" priority="3729">
      <formula>AND(D2084&gt;=4,D2084&lt;4.8)</formula>
    </cfRule>
    <cfRule type="expression" dxfId="3724" priority="3730">
      <formula>D2084&gt;=4.8</formula>
    </cfRule>
  </conditionalFormatting>
  <conditionalFormatting sqref="C2099">
    <cfRule type="expression" dxfId="3723" priority="3719">
      <formula>C2095=0</formula>
    </cfRule>
    <cfRule type="expression" dxfId="3722" priority="3720">
      <formula>AND(C2099&lt;2,C2095&gt;0)</formula>
    </cfRule>
    <cfRule type="expression" dxfId="3721" priority="3721">
      <formula>AND(C2099&gt;=2,C2099&lt;3)</formula>
    </cfRule>
    <cfRule type="expression" dxfId="3720" priority="3722">
      <formula>AND(C2099&gt;=3,C2099&lt;4)</formula>
    </cfRule>
    <cfRule type="expression" dxfId="3719" priority="3723">
      <formula>AND(C2099&gt;=4,C2099&lt;4.8)</formula>
    </cfRule>
    <cfRule type="expression" dxfId="3718" priority="3724">
      <formula>C2099&gt;=4.8</formula>
    </cfRule>
  </conditionalFormatting>
  <conditionalFormatting sqref="D2099:N2099">
    <cfRule type="expression" dxfId="3717" priority="3713">
      <formula>D2095=0</formula>
    </cfRule>
    <cfRule type="expression" dxfId="3716" priority="3714">
      <formula>AND(D2099&lt;2,D2095&gt;0)</formula>
    </cfRule>
    <cfRule type="expression" dxfId="3715" priority="3715">
      <formula>AND(D2099&gt;=2,D2099&lt;3)</formula>
    </cfRule>
    <cfRule type="expression" dxfId="3714" priority="3716">
      <formula>AND(D2099&gt;=3,D2099&lt;4)</formula>
    </cfRule>
    <cfRule type="expression" dxfId="3713" priority="3717">
      <formula>AND(D2099&gt;=4,D2099&lt;4.8)</formula>
    </cfRule>
    <cfRule type="expression" dxfId="3712" priority="3718">
      <formula>D2099&gt;=4.8</formula>
    </cfRule>
  </conditionalFormatting>
  <conditionalFormatting sqref="C2114">
    <cfRule type="expression" dxfId="3711" priority="3707">
      <formula>C2110=0</formula>
    </cfRule>
    <cfRule type="expression" dxfId="3710" priority="3708">
      <formula>AND(C2114&lt;2,C2110&gt;0)</formula>
    </cfRule>
    <cfRule type="expression" dxfId="3709" priority="3709">
      <formula>AND(C2114&gt;=2,C2114&lt;3)</formula>
    </cfRule>
    <cfRule type="expression" dxfId="3708" priority="3710">
      <formula>AND(C2114&gt;=3,C2114&lt;4)</formula>
    </cfRule>
    <cfRule type="expression" dxfId="3707" priority="3711">
      <formula>AND(C2114&gt;=4,C2114&lt;4.8)</formula>
    </cfRule>
    <cfRule type="expression" dxfId="3706" priority="3712">
      <formula>C2114&gt;=4.8</formula>
    </cfRule>
  </conditionalFormatting>
  <conditionalFormatting sqref="D2114:N2114">
    <cfRule type="expression" dxfId="3705" priority="3701">
      <formula>D2110=0</formula>
    </cfRule>
    <cfRule type="expression" dxfId="3704" priority="3702">
      <formula>AND(D2114&lt;2,D2110&gt;0)</formula>
    </cfRule>
    <cfRule type="expression" dxfId="3703" priority="3703">
      <formula>AND(D2114&gt;=2,D2114&lt;3)</formula>
    </cfRule>
    <cfRule type="expression" dxfId="3702" priority="3704">
      <formula>AND(D2114&gt;=3,D2114&lt;4)</formula>
    </cfRule>
    <cfRule type="expression" dxfId="3701" priority="3705">
      <formula>AND(D2114&gt;=4,D2114&lt;4.8)</formula>
    </cfRule>
    <cfRule type="expression" dxfId="3700" priority="3706">
      <formula>D2114&gt;=4.8</formula>
    </cfRule>
  </conditionalFormatting>
  <conditionalFormatting sqref="C2130">
    <cfRule type="expression" dxfId="3699" priority="3695">
      <formula>C2126=0</formula>
    </cfRule>
    <cfRule type="expression" dxfId="3698" priority="3696">
      <formula>AND(C2130&lt;2,C2126&gt;0)</formula>
    </cfRule>
    <cfRule type="expression" dxfId="3697" priority="3697">
      <formula>AND(C2130&gt;=2,C2130&lt;3)</formula>
    </cfRule>
    <cfRule type="expression" dxfId="3696" priority="3698">
      <formula>AND(C2130&gt;=3,C2130&lt;4)</formula>
    </cfRule>
    <cfRule type="expression" dxfId="3695" priority="3699">
      <formula>AND(C2130&gt;=4,C2130&lt;4.8)</formula>
    </cfRule>
    <cfRule type="expression" dxfId="3694" priority="3700">
      <formula>C2130&gt;=4.8</formula>
    </cfRule>
  </conditionalFormatting>
  <conditionalFormatting sqref="D2130:N2130">
    <cfRule type="expression" dxfId="3693" priority="3689">
      <formula>D2126=0</formula>
    </cfRule>
    <cfRule type="expression" dxfId="3692" priority="3690">
      <formula>AND(D2130&lt;2,D2126&gt;0)</formula>
    </cfRule>
    <cfRule type="expression" dxfId="3691" priority="3691">
      <formula>AND(D2130&gt;=2,D2130&lt;3)</formula>
    </cfRule>
    <cfRule type="expression" dxfId="3690" priority="3692">
      <formula>AND(D2130&gt;=3,D2130&lt;4)</formula>
    </cfRule>
    <cfRule type="expression" dxfId="3689" priority="3693">
      <formula>AND(D2130&gt;=4,D2130&lt;4.8)</formula>
    </cfRule>
    <cfRule type="expression" dxfId="3688" priority="3694">
      <formula>D2130&gt;=4.8</formula>
    </cfRule>
  </conditionalFormatting>
  <conditionalFormatting sqref="C2146">
    <cfRule type="expression" dxfId="3687" priority="3683">
      <formula>C2142=0</formula>
    </cfRule>
    <cfRule type="expression" dxfId="3686" priority="3684">
      <formula>AND(C2146&lt;2,C2142&gt;0)</formula>
    </cfRule>
    <cfRule type="expression" dxfId="3685" priority="3685">
      <formula>AND(C2146&gt;=2,C2146&lt;3)</formula>
    </cfRule>
    <cfRule type="expression" dxfId="3684" priority="3686">
      <formula>AND(C2146&gt;=3,C2146&lt;4)</formula>
    </cfRule>
    <cfRule type="expression" dxfId="3683" priority="3687">
      <formula>AND(C2146&gt;=4,C2146&lt;4.8)</formula>
    </cfRule>
    <cfRule type="expression" dxfId="3682" priority="3688">
      <formula>C2146&gt;=4.8</formula>
    </cfRule>
  </conditionalFormatting>
  <conditionalFormatting sqref="D2146:N2146">
    <cfRule type="expression" dxfId="3681" priority="3677">
      <formula>D2142=0</formula>
    </cfRule>
    <cfRule type="expression" dxfId="3680" priority="3678">
      <formula>AND(D2146&lt;2,D2142&gt;0)</formula>
    </cfRule>
    <cfRule type="expression" dxfId="3679" priority="3679">
      <formula>AND(D2146&gt;=2,D2146&lt;3)</formula>
    </cfRule>
    <cfRule type="expression" dxfId="3678" priority="3680">
      <formula>AND(D2146&gt;=3,D2146&lt;4)</formula>
    </cfRule>
    <cfRule type="expression" dxfId="3677" priority="3681">
      <formula>AND(D2146&gt;=4,D2146&lt;4.8)</formula>
    </cfRule>
    <cfRule type="expression" dxfId="3676" priority="3682">
      <formula>D2146&gt;=4.8</formula>
    </cfRule>
  </conditionalFormatting>
  <conditionalFormatting sqref="C2166">
    <cfRule type="expression" dxfId="3675" priority="3671">
      <formula>C2162=0</formula>
    </cfRule>
    <cfRule type="expression" dxfId="3674" priority="3672">
      <formula>AND(C2166&lt;2,C2162&gt;0)</formula>
    </cfRule>
    <cfRule type="expression" dxfId="3673" priority="3673">
      <formula>AND(C2166&gt;=2,C2166&lt;3)</formula>
    </cfRule>
    <cfRule type="expression" dxfId="3672" priority="3674">
      <formula>AND(C2166&gt;=3,C2166&lt;4)</formula>
    </cfRule>
    <cfRule type="expression" dxfId="3671" priority="3675">
      <formula>AND(C2166&gt;=4,C2166&lt;4.8)</formula>
    </cfRule>
    <cfRule type="expression" dxfId="3670" priority="3676">
      <formula>C2166&gt;=4.8</formula>
    </cfRule>
  </conditionalFormatting>
  <conditionalFormatting sqref="D2166:N2166">
    <cfRule type="expression" dxfId="3669" priority="3665">
      <formula>D2162=0</formula>
    </cfRule>
    <cfRule type="expression" dxfId="3668" priority="3666">
      <formula>AND(D2166&lt;2,D2162&gt;0)</formula>
    </cfRule>
    <cfRule type="expression" dxfId="3667" priority="3667">
      <formula>AND(D2166&gt;=2,D2166&lt;3)</formula>
    </cfRule>
    <cfRule type="expression" dxfId="3666" priority="3668">
      <formula>AND(D2166&gt;=3,D2166&lt;4)</formula>
    </cfRule>
    <cfRule type="expression" dxfId="3665" priority="3669">
      <formula>AND(D2166&gt;=4,D2166&lt;4.8)</formula>
    </cfRule>
    <cfRule type="expression" dxfId="3664" priority="3670">
      <formula>D2166&gt;=4.8</formula>
    </cfRule>
  </conditionalFormatting>
  <conditionalFormatting sqref="C2182">
    <cfRule type="expression" dxfId="3663" priority="3659">
      <formula>C2178=0</formula>
    </cfRule>
    <cfRule type="expression" dxfId="3662" priority="3660">
      <formula>AND(C2182&lt;2,C2178&gt;0)</formula>
    </cfRule>
    <cfRule type="expression" dxfId="3661" priority="3661">
      <formula>AND(C2182&gt;=2,C2182&lt;3)</formula>
    </cfRule>
    <cfRule type="expression" dxfId="3660" priority="3662">
      <formula>AND(C2182&gt;=3,C2182&lt;4)</formula>
    </cfRule>
    <cfRule type="expression" dxfId="3659" priority="3663">
      <formula>AND(C2182&gt;=4,C2182&lt;4.8)</formula>
    </cfRule>
    <cfRule type="expression" dxfId="3658" priority="3664">
      <formula>C2182&gt;=4.8</formula>
    </cfRule>
  </conditionalFormatting>
  <conditionalFormatting sqref="D2182:N2182">
    <cfRule type="expression" dxfId="3657" priority="3653">
      <formula>D2178=0</formula>
    </cfRule>
    <cfRule type="expression" dxfId="3656" priority="3654">
      <formula>AND(D2182&lt;2,D2178&gt;0)</formula>
    </cfRule>
    <cfRule type="expression" dxfId="3655" priority="3655">
      <formula>AND(D2182&gt;=2,D2182&lt;3)</formula>
    </cfRule>
    <cfRule type="expression" dxfId="3654" priority="3656">
      <formula>AND(D2182&gt;=3,D2182&lt;4)</formula>
    </cfRule>
    <cfRule type="expression" dxfId="3653" priority="3657">
      <formula>AND(D2182&gt;=4,D2182&lt;4.8)</formula>
    </cfRule>
    <cfRule type="expression" dxfId="3652" priority="3658">
      <formula>D2182&gt;=4.8</formula>
    </cfRule>
  </conditionalFormatting>
  <conditionalFormatting sqref="C2198">
    <cfRule type="expression" dxfId="3651" priority="3647">
      <formula>C2194=0</formula>
    </cfRule>
    <cfRule type="expression" dxfId="3650" priority="3648">
      <formula>AND(C2198&lt;2,C2194&gt;0)</formula>
    </cfRule>
    <cfRule type="expression" dxfId="3649" priority="3649">
      <formula>AND(C2198&gt;=2,C2198&lt;3)</formula>
    </cfRule>
    <cfRule type="expression" dxfId="3648" priority="3650">
      <formula>AND(C2198&gt;=3,C2198&lt;4)</formula>
    </cfRule>
    <cfRule type="expression" dxfId="3647" priority="3651">
      <formula>AND(C2198&gt;=4,C2198&lt;4.8)</formula>
    </cfRule>
    <cfRule type="expression" dxfId="3646" priority="3652">
      <formula>C2198&gt;=4.8</formula>
    </cfRule>
  </conditionalFormatting>
  <conditionalFormatting sqref="D2198:N2198">
    <cfRule type="expression" dxfId="3645" priority="3641">
      <formula>D2194=0</formula>
    </cfRule>
    <cfRule type="expression" dxfId="3644" priority="3642">
      <formula>AND(D2198&lt;2,D2194&gt;0)</formula>
    </cfRule>
    <cfRule type="expression" dxfId="3643" priority="3643">
      <formula>AND(D2198&gt;=2,D2198&lt;3)</formula>
    </cfRule>
    <cfRule type="expression" dxfId="3642" priority="3644">
      <formula>AND(D2198&gt;=3,D2198&lt;4)</formula>
    </cfRule>
    <cfRule type="expression" dxfId="3641" priority="3645">
      <formula>AND(D2198&gt;=4,D2198&lt;4.8)</formula>
    </cfRule>
    <cfRule type="expression" dxfId="3640" priority="3646">
      <formula>D2198&gt;=4.8</formula>
    </cfRule>
  </conditionalFormatting>
  <conditionalFormatting sqref="C2214">
    <cfRule type="expression" dxfId="3639" priority="3635">
      <formula>C2210=0</formula>
    </cfRule>
    <cfRule type="expression" dxfId="3638" priority="3636">
      <formula>AND(C2214&lt;2,C2210&gt;0)</formula>
    </cfRule>
    <cfRule type="expression" dxfId="3637" priority="3637">
      <formula>AND(C2214&gt;=2,C2214&lt;3)</formula>
    </cfRule>
    <cfRule type="expression" dxfId="3636" priority="3638">
      <formula>AND(C2214&gt;=3,C2214&lt;4)</formula>
    </cfRule>
    <cfRule type="expression" dxfId="3635" priority="3639">
      <formula>AND(C2214&gt;=4,C2214&lt;4.8)</formula>
    </cfRule>
    <cfRule type="expression" dxfId="3634" priority="3640">
      <formula>C2214&gt;=4.8</formula>
    </cfRule>
  </conditionalFormatting>
  <conditionalFormatting sqref="D2214:N2214">
    <cfRule type="expression" dxfId="3633" priority="3629">
      <formula>D2210=0</formula>
    </cfRule>
    <cfRule type="expression" dxfId="3632" priority="3630">
      <formula>AND(D2214&lt;2,D2210&gt;0)</formula>
    </cfRule>
    <cfRule type="expression" dxfId="3631" priority="3631">
      <formula>AND(D2214&gt;=2,D2214&lt;3)</formula>
    </cfRule>
    <cfRule type="expression" dxfId="3630" priority="3632">
      <formula>AND(D2214&gt;=3,D2214&lt;4)</formula>
    </cfRule>
    <cfRule type="expression" dxfId="3629" priority="3633">
      <formula>AND(D2214&gt;=4,D2214&lt;4.8)</formula>
    </cfRule>
    <cfRule type="expression" dxfId="3628" priority="3634">
      <formula>D2214&gt;=4.8</formula>
    </cfRule>
  </conditionalFormatting>
  <conditionalFormatting sqref="C2230">
    <cfRule type="expression" dxfId="3627" priority="3623">
      <formula>C2226=0</formula>
    </cfRule>
    <cfRule type="expression" dxfId="3626" priority="3624">
      <formula>AND(C2230&lt;2,C2226&gt;0)</formula>
    </cfRule>
    <cfRule type="expression" dxfId="3625" priority="3625">
      <formula>AND(C2230&gt;=2,C2230&lt;3)</formula>
    </cfRule>
    <cfRule type="expression" dxfId="3624" priority="3626">
      <formula>AND(C2230&gt;=3,C2230&lt;4)</formula>
    </cfRule>
    <cfRule type="expression" dxfId="3623" priority="3627">
      <formula>AND(C2230&gt;=4,C2230&lt;4.8)</formula>
    </cfRule>
    <cfRule type="expression" dxfId="3622" priority="3628">
      <formula>C2230&gt;=4.8</formula>
    </cfRule>
  </conditionalFormatting>
  <conditionalFormatting sqref="D2230:N2230">
    <cfRule type="expression" dxfId="3621" priority="3617">
      <formula>D2226=0</formula>
    </cfRule>
    <cfRule type="expression" dxfId="3620" priority="3618">
      <formula>AND(D2230&lt;2,D2226&gt;0)</formula>
    </cfRule>
    <cfRule type="expression" dxfId="3619" priority="3619">
      <formula>AND(D2230&gt;=2,D2230&lt;3)</formula>
    </cfRule>
    <cfRule type="expression" dxfId="3618" priority="3620">
      <formula>AND(D2230&gt;=3,D2230&lt;4)</formula>
    </cfRule>
    <cfRule type="expression" dxfId="3617" priority="3621">
      <formula>AND(D2230&gt;=4,D2230&lt;4.8)</formula>
    </cfRule>
    <cfRule type="expression" dxfId="3616" priority="3622">
      <formula>D2230&gt;=4.8</formula>
    </cfRule>
  </conditionalFormatting>
  <conditionalFormatting sqref="C2245">
    <cfRule type="expression" dxfId="3615" priority="3611">
      <formula>C2241=0</formula>
    </cfRule>
    <cfRule type="expression" dxfId="3614" priority="3612">
      <formula>AND(C2245&lt;2,C2241&gt;0)</formula>
    </cfRule>
    <cfRule type="expression" dxfId="3613" priority="3613">
      <formula>AND(C2245&gt;=2,C2245&lt;3)</formula>
    </cfRule>
    <cfRule type="expression" dxfId="3612" priority="3614">
      <formula>AND(C2245&gt;=3,C2245&lt;4)</formula>
    </cfRule>
    <cfRule type="expression" dxfId="3611" priority="3615">
      <formula>AND(C2245&gt;=4,C2245&lt;4.8)</formula>
    </cfRule>
    <cfRule type="expression" dxfId="3610" priority="3616">
      <formula>C2245&gt;=4.8</formula>
    </cfRule>
  </conditionalFormatting>
  <conditionalFormatting sqref="D2245:N2245">
    <cfRule type="expression" dxfId="3609" priority="3605">
      <formula>D2241=0</formula>
    </cfRule>
    <cfRule type="expression" dxfId="3608" priority="3606">
      <formula>AND(D2245&lt;2,D2241&gt;0)</formula>
    </cfRule>
    <cfRule type="expression" dxfId="3607" priority="3607">
      <formula>AND(D2245&gt;=2,D2245&lt;3)</formula>
    </cfRule>
    <cfRule type="expression" dxfId="3606" priority="3608">
      <formula>AND(D2245&gt;=3,D2245&lt;4)</formula>
    </cfRule>
    <cfRule type="expression" dxfId="3605" priority="3609">
      <formula>AND(D2245&gt;=4,D2245&lt;4.8)</formula>
    </cfRule>
    <cfRule type="expression" dxfId="3604" priority="3610">
      <formula>D2245&gt;=4.8</formula>
    </cfRule>
  </conditionalFormatting>
  <conditionalFormatting sqref="C2261">
    <cfRule type="expression" dxfId="3603" priority="3599">
      <formula>C2257=0</formula>
    </cfRule>
    <cfRule type="expression" dxfId="3602" priority="3600">
      <formula>AND(C2261&lt;2,C2257&gt;0)</formula>
    </cfRule>
    <cfRule type="expression" dxfId="3601" priority="3601">
      <formula>AND(C2261&gt;=2,C2261&lt;3)</formula>
    </cfRule>
    <cfRule type="expression" dxfId="3600" priority="3602">
      <formula>AND(C2261&gt;=3,C2261&lt;4)</formula>
    </cfRule>
    <cfRule type="expression" dxfId="3599" priority="3603">
      <formula>AND(C2261&gt;=4,C2261&lt;4.8)</formula>
    </cfRule>
    <cfRule type="expression" dxfId="3598" priority="3604">
      <formula>C2261&gt;=4.8</formula>
    </cfRule>
  </conditionalFormatting>
  <conditionalFormatting sqref="D2261:N2261">
    <cfRule type="expression" dxfId="3597" priority="3593">
      <formula>D2257=0</formula>
    </cfRule>
    <cfRule type="expression" dxfId="3596" priority="3594">
      <formula>AND(D2261&lt;2,D2257&gt;0)</formula>
    </cfRule>
    <cfRule type="expression" dxfId="3595" priority="3595">
      <formula>AND(D2261&gt;=2,D2261&lt;3)</formula>
    </cfRule>
    <cfRule type="expression" dxfId="3594" priority="3596">
      <formula>AND(D2261&gt;=3,D2261&lt;4)</formula>
    </cfRule>
    <cfRule type="expression" dxfId="3593" priority="3597">
      <formula>AND(D2261&gt;=4,D2261&lt;4.8)</formula>
    </cfRule>
    <cfRule type="expression" dxfId="3592" priority="3598">
      <formula>D2261&gt;=4.8</formula>
    </cfRule>
  </conditionalFormatting>
  <conditionalFormatting sqref="C2277">
    <cfRule type="expression" dxfId="3591" priority="3587">
      <formula>C2273=0</formula>
    </cfRule>
    <cfRule type="expression" dxfId="3590" priority="3588">
      <formula>AND(C2277&lt;2,C2273&gt;0)</formula>
    </cfRule>
    <cfRule type="expression" dxfId="3589" priority="3589">
      <formula>AND(C2277&gt;=2,C2277&lt;3)</formula>
    </cfRule>
    <cfRule type="expression" dxfId="3588" priority="3590">
      <formula>AND(C2277&gt;=3,C2277&lt;4)</formula>
    </cfRule>
    <cfRule type="expression" dxfId="3587" priority="3591">
      <formula>AND(C2277&gt;=4,C2277&lt;4.8)</formula>
    </cfRule>
    <cfRule type="expression" dxfId="3586" priority="3592">
      <formula>C2277&gt;=4.8</formula>
    </cfRule>
  </conditionalFormatting>
  <conditionalFormatting sqref="D2277:N2277">
    <cfRule type="expression" dxfId="3585" priority="3581">
      <formula>D2273=0</formula>
    </cfRule>
    <cfRule type="expression" dxfId="3584" priority="3582">
      <formula>AND(D2277&lt;2,D2273&gt;0)</formula>
    </cfRule>
    <cfRule type="expression" dxfId="3583" priority="3583">
      <formula>AND(D2277&gt;=2,D2277&lt;3)</formula>
    </cfRule>
    <cfRule type="expression" dxfId="3582" priority="3584">
      <formula>AND(D2277&gt;=3,D2277&lt;4)</formula>
    </cfRule>
    <cfRule type="expression" dxfId="3581" priority="3585">
      <formula>AND(D2277&gt;=4,D2277&lt;4.8)</formula>
    </cfRule>
    <cfRule type="expression" dxfId="3580" priority="3586">
      <formula>D2277&gt;=4.8</formula>
    </cfRule>
  </conditionalFormatting>
  <conditionalFormatting sqref="C2293">
    <cfRule type="expression" dxfId="3579" priority="3575">
      <formula>C2289=0</formula>
    </cfRule>
    <cfRule type="expression" dxfId="3578" priority="3576">
      <formula>AND(C2293&lt;2,C2289&gt;0)</formula>
    </cfRule>
    <cfRule type="expression" dxfId="3577" priority="3577">
      <formula>AND(C2293&gt;=2,C2293&lt;3)</formula>
    </cfRule>
    <cfRule type="expression" dxfId="3576" priority="3578">
      <formula>AND(C2293&gt;=3,C2293&lt;4)</formula>
    </cfRule>
    <cfRule type="expression" dxfId="3575" priority="3579">
      <formula>AND(C2293&gt;=4,C2293&lt;4.8)</formula>
    </cfRule>
    <cfRule type="expression" dxfId="3574" priority="3580">
      <formula>C2293&gt;=4.8</formula>
    </cfRule>
  </conditionalFormatting>
  <conditionalFormatting sqref="D2293:N2293">
    <cfRule type="expression" dxfId="3573" priority="3569">
      <formula>D2289=0</formula>
    </cfRule>
    <cfRule type="expression" dxfId="3572" priority="3570">
      <formula>AND(D2293&lt;2,D2289&gt;0)</formula>
    </cfRule>
    <cfRule type="expression" dxfId="3571" priority="3571">
      <formula>AND(D2293&gt;=2,D2293&lt;3)</formula>
    </cfRule>
    <cfRule type="expression" dxfId="3570" priority="3572">
      <formula>AND(D2293&gt;=3,D2293&lt;4)</formula>
    </cfRule>
    <cfRule type="expression" dxfId="3569" priority="3573">
      <formula>AND(D2293&gt;=4,D2293&lt;4.8)</formula>
    </cfRule>
    <cfRule type="expression" dxfId="3568" priority="3574">
      <formula>D2293&gt;=4.8</formula>
    </cfRule>
  </conditionalFormatting>
  <conditionalFormatting sqref="C2309">
    <cfRule type="expression" dxfId="3567" priority="3563">
      <formula>C2305=0</formula>
    </cfRule>
    <cfRule type="expression" dxfId="3566" priority="3564">
      <formula>AND(C2309&lt;2,C2305&gt;0)</formula>
    </cfRule>
    <cfRule type="expression" dxfId="3565" priority="3565">
      <formula>AND(C2309&gt;=2,C2309&lt;3)</formula>
    </cfRule>
    <cfRule type="expression" dxfId="3564" priority="3566">
      <formula>AND(C2309&gt;=3,C2309&lt;4)</formula>
    </cfRule>
    <cfRule type="expression" dxfId="3563" priority="3567">
      <formula>AND(C2309&gt;=4,C2309&lt;4.8)</formula>
    </cfRule>
    <cfRule type="expression" dxfId="3562" priority="3568">
      <formula>C2309&gt;=4.8</formula>
    </cfRule>
  </conditionalFormatting>
  <conditionalFormatting sqref="D2309:N2309">
    <cfRule type="expression" dxfId="3561" priority="3557">
      <formula>D2305=0</formula>
    </cfRule>
    <cfRule type="expression" dxfId="3560" priority="3558">
      <formula>AND(D2309&lt;2,D2305&gt;0)</formula>
    </cfRule>
    <cfRule type="expression" dxfId="3559" priority="3559">
      <formula>AND(D2309&gt;=2,D2309&lt;3)</formula>
    </cfRule>
    <cfRule type="expression" dxfId="3558" priority="3560">
      <formula>AND(D2309&gt;=3,D2309&lt;4)</formula>
    </cfRule>
    <cfRule type="expression" dxfId="3557" priority="3561">
      <formula>AND(D2309&gt;=4,D2309&lt;4.8)</formula>
    </cfRule>
    <cfRule type="expression" dxfId="3556" priority="3562">
      <formula>D2309&gt;=4.8</formula>
    </cfRule>
  </conditionalFormatting>
  <conditionalFormatting sqref="C2324">
    <cfRule type="expression" dxfId="3555" priority="3551">
      <formula>C2320=0</formula>
    </cfRule>
    <cfRule type="expression" dxfId="3554" priority="3552">
      <formula>AND(C2324&lt;2,C2320&gt;0)</formula>
    </cfRule>
    <cfRule type="expression" dxfId="3553" priority="3553">
      <formula>AND(C2324&gt;=2,C2324&lt;3)</formula>
    </cfRule>
    <cfRule type="expression" dxfId="3552" priority="3554">
      <formula>AND(C2324&gt;=3,C2324&lt;4)</formula>
    </cfRule>
    <cfRule type="expression" dxfId="3551" priority="3555">
      <formula>AND(C2324&gt;=4,C2324&lt;4.8)</formula>
    </cfRule>
    <cfRule type="expression" dxfId="3550" priority="3556">
      <formula>C2324&gt;=4.8</formula>
    </cfRule>
  </conditionalFormatting>
  <conditionalFormatting sqref="D2324:N2324">
    <cfRule type="expression" dxfId="3549" priority="3545">
      <formula>D2320=0</formula>
    </cfRule>
    <cfRule type="expression" dxfId="3548" priority="3546">
      <formula>AND(D2324&lt;2,D2320&gt;0)</formula>
    </cfRule>
    <cfRule type="expression" dxfId="3547" priority="3547">
      <formula>AND(D2324&gt;=2,D2324&lt;3)</formula>
    </cfRule>
    <cfRule type="expression" dxfId="3546" priority="3548">
      <formula>AND(D2324&gt;=3,D2324&lt;4)</formula>
    </cfRule>
    <cfRule type="expression" dxfId="3545" priority="3549">
      <formula>AND(D2324&gt;=4,D2324&lt;4.8)</formula>
    </cfRule>
    <cfRule type="expression" dxfId="3544" priority="3550">
      <formula>D2324&gt;=4.8</formula>
    </cfRule>
  </conditionalFormatting>
  <conditionalFormatting sqref="C2340">
    <cfRule type="expression" dxfId="3543" priority="3539">
      <formula>C2336=0</formula>
    </cfRule>
    <cfRule type="expression" dxfId="3542" priority="3540">
      <formula>AND(C2340&lt;2,C2336&gt;0)</formula>
    </cfRule>
    <cfRule type="expression" dxfId="3541" priority="3541">
      <formula>AND(C2340&gt;=2,C2340&lt;3)</formula>
    </cfRule>
    <cfRule type="expression" dxfId="3540" priority="3542">
      <formula>AND(C2340&gt;=3,C2340&lt;4)</formula>
    </cfRule>
    <cfRule type="expression" dxfId="3539" priority="3543">
      <formula>AND(C2340&gt;=4,C2340&lt;4.8)</formula>
    </cfRule>
    <cfRule type="expression" dxfId="3538" priority="3544">
      <formula>C2340&gt;=4.8</formula>
    </cfRule>
  </conditionalFormatting>
  <conditionalFormatting sqref="D2340:N2340">
    <cfRule type="expression" dxfId="3537" priority="3533">
      <formula>D2336=0</formula>
    </cfRule>
    <cfRule type="expression" dxfId="3536" priority="3534">
      <formula>AND(D2340&lt;2,D2336&gt;0)</formula>
    </cfRule>
    <cfRule type="expression" dxfId="3535" priority="3535">
      <formula>AND(D2340&gt;=2,D2340&lt;3)</formula>
    </cfRule>
    <cfRule type="expression" dxfId="3534" priority="3536">
      <formula>AND(D2340&gt;=3,D2340&lt;4)</formula>
    </cfRule>
    <cfRule type="expression" dxfId="3533" priority="3537">
      <formula>AND(D2340&gt;=4,D2340&lt;4.8)</formula>
    </cfRule>
    <cfRule type="expression" dxfId="3532" priority="3538">
      <formula>D2340&gt;=4.8</formula>
    </cfRule>
  </conditionalFormatting>
  <conditionalFormatting sqref="C2356">
    <cfRule type="expression" dxfId="3531" priority="3527">
      <formula>C2352=0</formula>
    </cfRule>
    <cfRule type="expression" dxfId="3530" priority="3528">
      <formula>AND(C2356&lt;2,C2352&gt;0)</formula>
    </cfRule>
    <cfRule type="expression" dxfId="3529" priority="3529">
      <formula>AND(C2356&gt;=2,C2356&lt;3)</formula>
    </cfRule>
    <cfRule type="expression" dxfId="3528" priority="3530">
      <formula>AND(C2356&gt;=3,C2356&lt;4)</formula>
    </cfRule>
    <cfRule type="expression" dxfId="3527" priority="3531">
      <formula>AND(C2356&gt;=4,C2356&lt;4.8)</formula>
    </cfRule>
    <cfRule type="expression" dxfId="3526" priority="3532">
      <formula>C2356&gt;=4.8</formula>
    </cfRule>
  </conditionalFormatting>
  <conditionalFormatting sqref="D2356:N2356">
    <cfRule type="expression" dxfId="3525" priority="3521">
      <formula>D2352=0</formula>
    </cfRule>
    <cfRule type="expression" dxfId="3524" priority="3522">
      <formula>AND(D2356&lt;2,D2352&gt;0)</formula>
    </cfRule>
    <cfRule type="expression" dxfId="3523" priority="3523">
      <formula>AND(D2356&gt;=2,D2356&lt;3)</formula>
    </cfRule>
    <cfRule type="expression" dxfId="3522" priority="3524">
      <formula>AND(D2356&gt;=3,D2356&lt;4)</formula>
    </cfRule>
    <cfRule type="expression" dxfId="3521" priority="3525">
      <formula>AND(D2356&gt;=4,D2356&lt;4.8)</formula>
    </cfRule>
    <cfRule type="expression" dxfId="3520" priority="3526">
      <formula>D2356&gt;=4.8</formula>
    </cfRule>
  </conditionalFormatting>
  <conditionalFormatting sqref="C2372">
    <cfRule type="expression" dxfId="3519" priority="3515">
      <formula>C2368=0</formula>
    </cfRule>
    <cfRule type="expression" dxfId="3518" priority="3516">
      <formula>AND(C2372&lt;2,C2368&gt;0)</formula>
    </cfRule>
    <cfRule type="expression" dxfId="3517" priority="3517">
      <formula>AND(C2372&gt;=2,C2372&lt;3)</formula>
    </cfRule>
    <cfRule type="expression" dxfId="3516" priority="3518">
      <formula>AND(C2372&gt;=3,C2372&lt;4)</formula>
    </cfRule>
    <cfRule type="expression" dxfId="3515" priority="3519">
      <formula>AND(C2372&gt;=4,C2372&lt;4.8)</formula>
    </cfRule>
    <cfRule type="expression" dxfId="3514" priority="3520">
      <formula>C2372&gt;=4.8</formula>
    </cfRule>
  </conditionalFormatting>
  <conditionalFormatting sqref="D2372:N2372">
    <cfRule type="expression" dxfId="3513" priority="3509">
      <formula>D2368=0</formula>
    </cfRule>
    <cfRule type="expression" dxfId="3512" priority="3510">
      <formula>AND(D2372&lt;2,D2368&gt;0)</formula>
    </cfRule>
    <cfRule type="expression" dxfId="3511" priority="3511">
      <formula>AND(D2372&gt;=2,D2372&lt;3)</formula>
    </cfRule>
    <cfRule type="expression" dxfId="3510" priority="3512">
      <formula>AND(D2372&gt;=3,D2372&lt;4)</formula>
    </cfRule>
    <cfRule type="expression" dxfId="3509" priority="3513">
      <formula>AND(D2372&gt;=4,D2372&lt;4.8)</formula>
    </cfRule>
    <cfRule type="expression" dxfId="3508" priority="3514">
      <formula>D2372&gt;=4.8</formula>
    </cfRule>
  </conditionalFormatting>
  <conditionalFormatting sqref="C2388">
    <cfRule type="expression" dxfId="3507" priority="3503">
      <formula>C2384=0</formula>
    </cfRule>
    <cfRule type="expression" dxfId="3506" priority="3504">
      <formula>AND(C2388&lt;2,C2384&gt;0)</formula>
    </cfRule>
    <cfRule type="expression" dxfId="3505" priority="3505">
      <formula>AND(C2388&gt;=2,C2388&lt;3)</formula>
    </cfRule>
    <cfRule type="expression" dxfId="3504" priority="3506">
      <formula>AND(C2388&gt;=3,C2388&lt;4)</formula>
    </cfRule>
    <cfRule type="expression" dxfId="3503" priority="3507">
      <formula>AND(C2388&gt;=4,C2388&lt;4.8)</formula>
    </cfRule>
    <cfRule type="expression" dxfId="3502" priority="3508">
      <formula>C2388&gt;=4.8</formula>
    </cfRule>
  </conditionalFormatting>
  <conditionalFormatting sqref="D2388:N2388">
    <cfRule type="expression" dxfId="3501" priority="3497">
      <formula>D2384=0</formula>
    </cfRule>
    <cfRule type="expression" dxfId="3500" priority="3498">
      <formula>AND(D2388&lt;2,D2384&gt;0)</formula>
    </cfRule>
    <cfRule type="expression" dxfId="3499" priority="3499">
      <formula>AND(D2388&gt;=2,D2388&lt;3)</formula>
    </cfRule>
    <cfRule type="expression" dxfId="3498" priority="3500">
      <formula>AND(D2388&gt;=3,D2388&lt;4)</formula>
    </cfRule>
    <cfRule type="expression" dxfId="3497" priority="3501">
      <formula>AND(D2388&gt;=4,D2388&lt;4.8)</formula>
    </cfRule>
    <cfRule type="expression" dxfId="3496" priority="3502">
      <formula>D2388&gt;=4.8</formula>
    </cfRule>
  </conditionalFormatting>
  <conditionalFormatting sqref="C2404">
    <cfRule type="expression" dxfId="3495" priority="3491">
      <formula>C2400=0</formula>
    </cfRule>
    <cfRule type="expression" dxfId="3494" priority="3492">
      <formula>AND(C2404&lt;2,C2400&gt;0)</formula>
    </cfRule>
    <cfRule type="expression" dxfId="3493" priority="3493">
      <formula>AND(C2404&gt;=2,C2404&lt;3)</formula>
    </cfRule>
    <cfRule type="expression" dxfId="3492" priority="3494">
      <formula>AND(C2404&gt;=3,C2404&lt;4)</formula>
    </cfRule>
    <cfRule type="expression" dxfId="3491" priority="3495">
      <formula>AND(C2404&gt;=4,C2404&lt;4.8)</formula>
    </cfRule>
    <cfRule type="expression" dxfId="3490" priority="3496">
      <formula>C2404&gt;=4.8</formula>
    </cfRule>
  </conditionalFormatting>
  <conditionalFormatting sqref="D2404:N2404">
    <cfRule type="expression" dxfId="3489" priority="3485">
      <formula>D2400=0</formula>
    </cfRule>
    <cfRule type="expression" dxfId="3488" priority="3486">
      <formula>AND(D2404&lt;2,D2400&gt;0)</formula>
    </cfRule>
    <cfRule type="expression" dxfId="3487" priority="3487">
      <formula>AND(D2404&gt;=2,D2404&lt;3)</formula>
    </cfRule>
    <cfRule type="expression" dxfId="3486" priority="3488">
      <formula>AND(D2404&gt;=3,D2404&lt;4)</formula>
    </cfRule>
    <cfRule type="expression" dxfId="3485" priority="3489">
      <formula>AND(D2404&gt;=4,D2404&lt;4.8)</formula>
    </cfRule>
    <cfRule type="expression" dxfId="3484" priority="3490">
      <formula>D2404&gt;=4.8</formula>
    </cfRule>
  </conditionalFormatting>
  <conditionalFormatting sqref="C2420">
    <cfRule type="expression" dxfId="3483" priority="3479">
      <formula>C2416=0</formula>
    </cfRule>
    <cfRule type="expression" dxfId="3482" priority="3480">
      <formula>AND(C2420&lt;2,C2416&gt;0)</formula>
    </cfRule>
    <cfRule type="expression" dxfId="3481" priority="3481">
      <formula>AND(C2420&gt;=2,C2420&lt;3)</formula>
    </cfRule>
    <cfRule type="expression" dxfId="3480" priority="3482">
      <formula>AND(C2420&gt;=3,C2420&lt;4)</formula>
    </cfRule>
    <cfRule type="expression" dxfId="3479" priority="3483">
      <formula>AND(C2420&gt;=4,C2420&lt;4.8)</formula>
    </cfRule>
    <cfRule type="expression" dxfId="3478" priority="3484">
      <formula>C2420&gt;=4.8</formula>
    </cfRule>
  </conditionalFormatting>
  <conditionalFormatting sqref="D2420:N2420">
    <cfRule type="expression" dxfId="3477" priority="3473">
      <formula>D2416=0</formula>
    </cfRule>
    <cfRule type="expression" dxfId="3476" priority="3474">
      <formula>AND(D2420&lt;2,D2416&gt;0)</formula>
    </cfRule>
    <cfRule type="expression" dxfId="3475" priority="3475">
      <formula>AND(D2420&gt;=2,D2420&lt;3)</formula>
    </cfRule>
    <cfRule type="expression" dxfId="3474" priority="3476">
      <formula>AND(D2420&gt;=3,D2420&lt;4)</formula>
    </cfRule>
    <cfRule type="expression" dxfId="3473" priority="3477">
      <formula>AND(D2420&gt;=4,D2420&lt;4.8)</formula>
    </cfRule>
    <cfRule type="expression" dxfId="3472" priority="3478">
      <formula>D2420&gt;=4.8</formula>
    </cfRule>
  </conditionalFormatting>
  <conditionalFormatting sqref="C2436">
    <cfRule type="expression" dxfId="3471" priority="3467">
      <formula>C2432=0</formula>
    </cfRule>
    <cfRule type="expression" dxfId="3470" priority="3468">
      <formula>AND(C2436&lt;2,C2432&gt;0)</formula>
    </cfRule>
    <cfRule type="expression" dxfId="3469" priority="3469">
      <formula>AND(C2436&gt;=2,C2436&lt;3)</formula>
    </cfRule>
    <cfRule type="expression" dxfId="3468" priority="3470">
      <formula>AND(C2436&gt;=3,C2436&lt;4)</formula>
    </cfRule>
    <cfRule type="expression" dxfId="3467" priority="3471">
      <formula>AND(C2436&gt;=4,C2436&lt;4.8)</formula>
    </cfRule>
    <cfRule type="expression" dxfId="3466" priority="3472">
      <formula>C2436&gt;=4.8</formula>
    </cfRule>
  </conditionalFormatting>
  <conditionalFormatting sqref="D2436:N2436">
    <cfRule type="expression" dxfId="3465" priority="3461">
      <formula>D2432=0</formula>
    </cfRule>
    <cfRule type="expression" dxfId="3464" priority="3462">
      <formula>AND(D2436&lt;2,D2432&gt;0)</formula>
    </cfRule>
    <cfRule type="expression" dxfId="3463" priority="3463">
      <formula>AND(D2436&gt;=2,D2436&lt;3)</formula>
    </cfRule>
    <cfRule type="expression" dxfId="3462" priority="3464">
      <formula>AND(D2436&gt;=3,D2436&lt;4)</formula>
    </cfRule>
    <cfRule type="expression" dxfId="3461" priority="3465">
      <formula>AND(D2436&gt;=4,D2436&lt;4.8)</formula>
    </cfRule>
    <cfRule type="expression" dxfId="3460" priority="3466">
      <formula>D2436&gt;=4.8</formula>
    </cfRule>
  </conditionalFormatting>
  <conditionalFormatting sqref="C2452">
    <cfRule type="expression" dxfId="3459" priority="3455">
      <formula>C2448=0</formula>
    </cfRule>
    <cfRule type="expression" dxfId="3458" priority="3456">
      <formula>AND(C2452&lt;2,C2448&gt;0)</formula>
    </cfRule>
    <cfRule type="expression" dxfId="3457" priority="3457">
      <formula>AND(C2452&gt;=2,C2452&lt;3)</formula>
    </cfRule>
    <cfRule type="expression" dxfId="3456" priority="3458">
      <formula>AND(C2452&gt;=3,C2452&lt;4)</formula>
    </cfRule>
    <cfRule type="expression" dxfId="3455" priority="3459">
      <formula>AND(C2452&gt;=4,C2452&lt;4.8)</formula>
    </cfRule>
    <cfRule type="expression" dxfId="3454" priority="3460">
      <formula>C2452&gt;=4.8</formula>
    </cfRule>
  </conditionalFormatting>
  <conditionalFormatting sqref="D2452:N2452">
    <cfRule type="expression" dxfId="3453" priority="3449">
      <formula>D2448=0</formula>
    </cfRule>
    <cfRule type="expression" dxfId="3452" priority="3450">
      <formula>AND(D2452&lt;2,D2448&gt;0)</formula>
    </cfRule>
    <cfRule type="expression" dxfId="3451" priority="3451">
      <formula>AND(D2452&gt;=2,D2452&lt;3)</formula>
    </cfRule>
    <cfRule type="expression" dxfId="3450" priority="3452">
      <formula>AND(D2452&gt;=3,D2452&lt;4)</formula>
    </cfRule>
    <cfRule type="expression" dxfId="3449" priority="3453">
      <formula>AND(D2452&gt;=4,D2452&lt;4.8)</formula>
    </cfRule>
    <cfRule type="expression" dxfId="3448" priority="3454">
      <formula>D2452&gt;=4.8</formula>
    </cfRule>
  </conditionalFormatting>
  <conditionalFormatting sqref="C2472">
    <cfRule type="expression" dxfId="3447" priority="3443">
      <formula>C2468=0</formula>
    </cfRule>
    <cfRule type="expression" dxfId="3446" priority="3444">
      <formula>AND(C2472&lt;2,C2468&gt;0)</formula>
    </cfRule>
    <cfRule type="expression" dxfId="3445" priority="3445">
      <formula>AND(C2472&gt;=2,C2472&lt;3)</formula>
    </cfRule>
    <cfRule type="expression" dxfId="3444" priority="3446">
      <formula>AND(C2472&gt;=3,C2472&lt;4)</formula>
    </cfRule>
    <cfRule type="expression" dxfId="3443" priority="3447">
      <formula>AND(C2472&gt;=4,C2472&lt;4.8)</formula>
    </cfRule>
    <cfRule type="expression" dxfId="3442" priority="3448">
      <formula>C2472&gt;=4.8</formula>
    </cfRule>
  </conditionalFormatting>
  <conditionalFormatting sqref="D2472:N2472">
    <cfRule type="expression" dxfId="3441" priority="3437">
      <formula>D2468=0</formula>
    </cfRule>
    <cfRule type="expression" dxfId="3440" priority="3438">
      <formula>AND(D2472&lt;2,D2468&gt;0)</formula>
    </cfRule>
    <cfRule type="expression" dxfId="3439" priority="3439">
      <formula>AND(D2472&gt;=2,D2472&lt;3)</formula>
    </cfRule>
    <cfRule type="expression" dxfId="3438" priority="3440">
      <formula>AND(D2472&gt;=3,D2472&lt;4)</formula>
    </cfRule>
    <cfRule type="expression" dxfId="3437" priority="3441">
      <formula>AND(D2472&gt;=4,D2472&lt;4.8)</formula>
    </cfRule>
    <cfRule type="expression" dxfId="3436" priority="3442">
      <formula>D2472&gt;=4.8</formula>
    </cfRule>
  </conditionalFormatting>
  <conditionalFormatting sqref="C2488">
    <cfRule type="expression" dxfId="3435" priority="3431">
      <formula>C2484=0</formula>
    </cfRule>
    <cfRule type="expression" dxfId="3434" priority="3432">
      <formula>AND(C2488&lt;2,C2484&gt;0)</formula>
    </cfRule>
    <cfRule type="expression" dxfId="3433" priority="3433">
      <formula>AND(C2488&gt;=2,C2488&lt;3)</formula>
    </cfRule>
    <cfRule type="expression" dxfId="3432" priority="3434">
      <formula>AND(C2488&gt;=3,C2488&lt;4)</formula>
    </cfRule>
    <cfRule type="expression" dxfId="3431" priority="3435">
      <formula>AND(C2488&gt;=4,C2488&lt;4.8)</formula>
    </cfRule>
    <cfRule type="expression" dxfId="3430" priority="3436">
      <formula>C2488&gt;=4.8</formula>
    </cfRule>
  </conditionalFormatting>
  <conditionalFormatting sqref="D2488:N2488">
    <cfRule type="expression" dxfId="3429" priority="3425">
      <formula>D2484=0</formula>
    </cfRule>
    <cfRule type="expression" dxfId="3428" priority="3426">
      <formula>AND(D2488&lt;2,D2484&gt;0)</formula>
    </cfRule>
    <cfRule type="expression" dxfId="3427" priority="3427">
      <formula>AND(D2488&gt;=2,D2488&lt;3)</formula>
    </cfRule>
    <cfRule type="expression" dxfId="3426" priority="3428">
      <formula>AND(D2488&gt;=3,D2488&lt;4)</formula>
    </cfRule>
    <cfRule type="expression" dxfId="3425" priority="3429">
      <formula>AND(D2488&gt;=4,D2488&lt;4.8)</formula>
    </cfRule>
    <cfRule type="expression" dxfId="3424" priority="3430">
      <formula>D2488&gt;=4.8</formula>
    </cfRule>
  </conditionalFormatting>
  <conditionalFormatting sqref="C2504">
    <cfRule type="expression" dxfId="3423" priority="3419">
      <formula>C2500=0</formula>
    </cfRule>
    <cfRule type="expression" dxfId="3422" priority="3420">
      <formula>AND(C2504&lt;2,C2500&gt;0)</formula>
    </cfRule>
    <cfRule type="expression" dxfId="3421" priority="3421">
      <formula>AND(C2504&gt;=2,C2504&lt;3)</formula>
    </cfRule>
    <cfRule type="expression" dxfId="3420" priority="3422">
      <formula>AND(C2504&gt;=3,C2504&lt;4)</formula>
    </cfRule>
    <cfRule type="expression" dxfId="3419" priority="3423">
      <formula>AND(C2504&gt;=4,C2504&lt;4.8)</formula>
    </cfRule>
    <cfRule type="expression" dxfId="3418" priority="3424">
      <formula>C2504&gt;=4.8</formula>
    </cfRule>
  </conditionalFormatting>
  <conditionalFormatting sqref="D2504:N2504">
    <cfRule type="expression" dxfId="3417" priority="3413">
      <formula>D2500=0</formula>
    </cfRule>
    <cfRule type="expression" dxfId="3416" priority="3414">
      <formula>AND(D2504&lt;2,D2500&gt;0)</formula>
    </cfRule>
    <cfRule type="expression" dxfId="3415" priority="3415">
      <formula>AND(D2504&gt;=2,D2504&lt;3)</formula>
    </cfRule>
    <cfRule type="expression" dxfId="3414" priority="3416">
      <formula>AND(D2504&gt;=3,D2504&lt;4)</formula>
    </cfRule>
    <cfRule type="expression" dxfId="3413" priority="3417">
      <formula>AND(D2504&gt;=4,D2504&lt;4.8)</formula>
    </cfRule>
    <cfRule type="expression" dxfId="3412" priority="3418">
      <formula>D2504&gt;=4.8</formula>
    </cfRule>
  </conditionalFormatting>
  <conditionalFormatting sqref="C2520">
    <cfRule type="expression" dxfId="3411" priority="3407">
      <formula>C2516=0</formula>
    </cfRule>
    <cfRule type="expression" dxfId="3410" priority="3408">
      <formula>AND(C2520&lt;2,C2516&gt;0)</formula>
    </cfRule>
    <cfRule type="expression" dxfId="3409" priority="3409">
      <formula>AND(C2520&gt;=2,C2520&lt;3)</formula>
    </cfRule>
    <cfRule type="expression" dxfId="3408" priority="3410">
      <formula>AND(C2520&gt;=3,C2520&lt;4)</formula>
    </cfRule>
    <cfRule type="expression" dxfId="3407" priority="3411">
      <formula>AND(C2520&gt;=4,C2520&lt;4.8)</formula>
    </cfRule>
    <cfRule type="expression" dxfId="3406" priority="3412">
      <formula>C2520&gt;=4.8</formula>
    </cfRule>
  </conditionalFormatting>
  <conditionalFormatting sqref="D2520:N2520">
    <cfRule type="expression" dxfId="3405" priority="3401">
      <formula>D2516=0</formula>
    </cfRule>
    <cfRule type="expression" dxfId="3404" priority="3402">
      <formula>AND(D2520&lt;2,D2516&gt;0)</formula>
    </cfRule>
    <cfRule type="expression" dxfId="3403" priority="3403">
      <formula>AND(D2520&gt;=2,D2520&lt;3)</formula>
    </cfRule>
    <cfRule type="expression" dxfId="3402" priority="3404">
      <formula>AND(D2520&gt;=3,D2520&lt;4)</formula>
    </cfRule>
    <cfRule type="expression" dxfId="3401" priority="3405">
      <formula>AND(D2520&gt;=4,D2520&lt;4.8)</formula>
    </cfRule>
    <cfRule type="expression" dxfId="3400" priority="3406">
      <formula>D2520&gt;=4.8</formula>
    </cfRule>
  </conditionalFormatting>
  <conditionalFormatting sqref="C2536">
    <cfRule type="expression" dxfId="3399" priority="3395">
      <formula>C2532=0</formula>
    </cfRule>
    <cfRule type="expression" dxfId="3398" priority="3396">
      <formula>AND(C2536&lt;2,C2532&gt;0)</formula>
    </cfRule>
    <cfRule type="expression" dxfId="3397" priority="3397">
      <formula>AND(C2536&gt;=2,C2536&lt;3)</formula>
    </cfRule>
    <cfRule type="expression" dxfId="3396" priority="3398">
      <formula>AND(C2536&gt;=3,C2536&lt;4)</formula>
    </cfRule>
    <cfRule type="expression" dxfId="3395" priority="3399">
      <formula>AND(C2536&gt;=4,C2536&lt;4.8)</formula>
    </cfRule>
    <cfRule type="expression" dxfId="3394" priority="3400">
      <formula>C2536&gt;=4.8</formula>
    </cfRule>
  </conditionalFormatting>
  <conditionalFormatting sqref="D2536:N2536">
    <cfRule type="expression" dxfId="3393" priority="3389">
      <formula>D2532=0</formula>
    </cfRule>
    <cfRule type="expression" dxfId="3392" priority="3390">
      <formula>AND(D2536&lt;2,D2532&gt;0)</formula>
    </cfRule>
    <cfRule type="expression" dxfId="3391" priority="3391">
      <formula>AND(D2536&gt;=2,D2536&lt;3)</formula>
    </cfRule>
    <cfRule type="expression" dxfId="3390" priority="3392">
      <formula>AND(D2536&gt;=3,D2536&lt;4)</formula>
    </cfRule>
    <cfRule type="expression" dxfId="3389" priority="3393">
      <formula>AND(D2536&gt;=4,D2536&lt;4.8)</formula>
    </cfRule>
    <cfRule type="expression" dxfId="3388" priority="3394">
      <formula>D2536&gt;=4.8</formula>
    </cfRule>
  </conditionalFormatting>
  <conditionalFormatting sqref="C2552">
    <cfRule type="expression" dxfId="3387" priority="3383">
      <formula>C2548=0</formula>
    </cfRule>
    <cfRule type="expression" dxfId="3386" priority="3384">
      <formula>AND(C2552&lt;2,C2548&gt;0)</formula>
    </cfRule>
    <cfRule type="expression" dxfId="3385" priority="3385">
      <formula>AND(C2552&gt;=2,C2552&lt;3)</formula>
    </cfRule>
    <cfRule type="expression" dxfId="3384" priority="3386">
      <formula>AND(C2552&gt;=3,C2552&lt;4)</formula>
    </cfRule>
    <cfRule type="expression" dxfId="3383" priority="3387">
      <formula>AND(C2552&gt;=4,C2552&lt;4.8)</formula>
    </cfRule>
    <cfRule type="expression" dxfId="3382" priority="3388">
      <formula>C2552&gt;=4.8</formula>
    </cfRule>
  </conditionalFormatting>
  <conditionalFormatting sqref="D2552:N2552">
    <cfRule type="expression" dxfId="3381" priority="3377">
      <formula>D2548=0</formula>
    </cfRule>
    <cfRule type="expression" dxfId="3380" priority="3378">
      <formula>AND(D2552&lt;2,D2548&gt;0)</formula>
    </cfRule>
    <cfRule type="expression" dxfId="3379" priority="3379">
      <formula>AND(D2552&gt;=2,D2552&lt;3)</formula>
    </cfRule>
    <cfRule type="expression" dxfId="3378" priority="3380">
      <formula>AND(D2552&gt;=3,D2552&lt;4)</formula>
    </cfRule>
    <cfRule type="expression" dxfId="3377" priority="3381">
      <formula>AND(D2552&gt;=4,D2552&lt;4.8)</formula>
    </cfRule>
    <cfRule type="expression" dxfId="3376" priority="3382">
      <formula>D2552&gt;=4.8</formula>
    </cfRule>
  </conditionalFormatting>
  <conditionalFormatting sqref="C2568">
    <cfRule type="expression" dxfId="3375" priority="3371">
      <formula>C2564=0</formula>
    </cfRule>
    <cfRule type="expression" dxfId="3374" priority="3372">
      <formula>AND(C2568&lt;2,C2564&gt;0)</formula>
    </cfRule>
    <cfRule type="expression" dxfId="3373" priority="3373">
      <formula>AND(C2568&gt;=2,C2568&lt;3)</formula>
    </cfRule>
    <cfRule type="expression" dxfId="3372" priority="3374">
      <formula>AND(C2568&gt;=3,C2568&lt;4)</formula>
    </cfRule>
    <cfRule type="expression" dxfId="3371" priority="3375">
      <formula>AND(C2568&gt;=4,C2568&lt;4.8)</formula>
    </cfRule>
    <cfRule type="expression" dxfId="3370" priority="3376">
      <formula>C2568&gt;=4.8</formula>
    </cfRule>
  </conditionalFormatting>
  <conditionalFormatting sqref="D2568:N2568">
    <cfRule type="expression" dxfId="3369" priority="3365">
      <formula>D2564=0</formula>
    </cfRule>
    <cfRule type="expression" dxfId="3368" priority="3366">
      <formula>AND(D2568&lt;2,D2564&gt;0)</formula>
    </cfRule>
    <cfRule type="expression" dxfId="3367" priority="3367">
      <formula>AND(D2568&gt;=2,D2568&lt;3)</formula>
    </cfRule>
    <cfRule type="expression" dxfId="3366" priority="3368">
      <formula>AND(D2568&gt;=3,D2568&lt;4)</formula>
    </cfRule>
    <cfRule type="expression" dxfId="3365" priority="3369">
      <formula>AND(D2568&gt;=4,D2568&lt;4.8)</formula>
    </cfRule>
    <cfRule type="expression" dxfId="3364" priority="3370">
      <formula>D2568&gt;=4.8</formula>
    </cfRule>
  </conditionalFormatting>
  <conditionalFormatting sqref="C2584">
    <cfRule type="expression" dxfId="3363" priority="3359">
      <formula>C2580=0</formula>
    </cfRule>
    <cfRule type="expression" dxfId="3362" priority="3360">
      <formula>AND(C2584&lt;2,C2580&gt;0)</formula>
    </cfRule>
    <cfRule type="expression" dxfId="3361" priority="3361">
      <formula>AND(C2584&gt;=2,C2584&lt;3)</formula>
    </cfRule>
    <cfRule type="expression" dxfId="3360" priority="3362">
      <formula>AND(C2584&gt;=3,C2584&lt;4)</formula>
    </cfRule>
    <cfRule type="expression" dxfId="3359" priority="3363">
      <formula>AND(C2584&gt;=4,C2584&lt;4.8)</formula>
    </cfRule>
    <cfRule type="expression" dxfId="3358" priority="3364">
      <formula>C2584&gt;=4.8</formula>
    </cfRule>
  </conditionalFormatting>
  <conditionalFormatting sqref="D2584:N2584">
    <cfRule type="expression" dxfId="3357" priority="3353">
      <formula>D2580=0</formula>
    </cfRule>
    <cfRule type="expression" dxfId="3356" priority="3354">
      <formula>AND(D2584&lt;2,D2580&gt;0)</formula>
    </cfRule>
    <cfRule type="expression" dxfId="3355" priority="3355">
      <formula>AND(D2584&gt;=2,D2584&lt;3)</formula>
    </cfRule>
    <cfRule type="expression" dxfId="3354" priority="3356">
      <formula>AND(D2584&gt;=3,D2584&lt;4)</formula>
    </cfRule>
    <cfRule type="expression" dxfId="3353" priority="3357">
      <formula>AND(D2584&gt;=4,D2584&lt;4.8)</formula>
    </cfRule>
    <cfRule type="expression" dxfId="3352" priority="3358">
      <formula>D2584&gt;=4.8</formula>
    </cfRule>
  </conditionalFormatting>
  <conditionalFormatting sqref="C2600">
    <cfRule type="expression" dxfId="3351" priority="3347">
      <formula>C2596=0</formula>
    </cfRule>
    <cfRule type="expression" dxfId="3350" priority="3348">
      <formula>AND(C2600&lt;2,C2596&gt;0)</formula>
    </cfRule>
    <cfRule type="expression" dxfId="3349" priority="3349">
      <formula>AND(C2600&gt;=2,C2600&lt;3)</formula>
    </cfRule>
    <cfRule type="expression" dxfId="3348" priority="3350">
      <formula>AND(C2600&gt;=3,C2600&lt;4)</formula>
    </cfRule>
    <cfRule type="expression" dxfId="3347" priority="3351">
      <formula>AND(C2600&gt;=4,C2600&lt;4.8)</formula>
    </cfRule>
    <cfRule type="expression" dxfId="3346" priority="3352">
      <formula>C2600&gt;=4.8</formula>
    </cfRule>
  </conditionalFormatting>
  <conditionalFormatting sqref="D2600:N2600">
    <cfRule type="expression" dxfId="3345" priority="3341">
      <formula>D2596=0</formula>
    </cfRule>
    <cfRule type="expression" dxfId="3344" priority="3342">
      <formula>AND(D2600&lt;2,D2596&gt;0)</formula>
    </cfRule>
    <cfRule type="expression" dxfId="3343" priority="3343">
      <formula>AND(D2600&gt;=2,D2600&lt;3)</formula>
    </cfRule>
    <cfRule type="expression" dxfId="3342" priority="3344">
      <formula>AND(D2600&gt;=3,D2600&lt;4)</formula>
    </cfRule>
    <cfRule type="expression" dxfId="3341" priority="3345">
      <formula>AND(D2600&gt;=4,D2600&lt;4.8)</formula>
    </cfRule>
    <cfRule type="expression" dxfId="3340" priority="3346">
      <formula>D2600&gt;=4.8</formula>
    </cfRule>
  </conditionalFormatting>
  <conditionalFormatting sqref="C2616">
    <cfRule type="expression" dxfId="3339" priority="3335">
      <formula>C2612=0</formula>
    </cfRule>
    <cfRule type="expression" dxfId="3338" priority="3336">
      <formula>AND(C2616&lt;2,C2612&gt;0)</formula>
    </cfRule>
    <cfRule type="expression" dxfId="3337" priority="3337">
      <formula>AND(C2616&gt;=2,C2616&lt;3)</formula>
    </cfRule>
    <cfRule type="expression" dxfId="3336" priority="3338">
      <formula>AND(C2616&gt;=3,C2616&lt;4)</formula>
    </cfRule>
    <cfRule type="expression" dxfId="3335" priority="3339">
      <formula>AND(C2616&gt;=4,C2616&lt;4.8)</formula>
    </cfRule>
    <cfRule type="expression" dxfId="3334" priority="3340">
      <formula>C2616&gt;=4.8</formula>
    </cfRule>
  </conditionalFormatting>
  <conditionalFormatting sqref="D2616:N2616">
    <cfRule type="expression" dxfId="3333" priority="3329">
      <formula>D2612=0</formula>
    </cfRule>
    <cfRule type="expression" dxfId="3332" priority="3330">
      <formula>AND(D2616&lt;2,D2612&gt;0)</formula>
    </cfRule>
    <cfRule type="expression" dxfId="3331" priority="3331">
      <formula>AND(D2616&gt;=2,D2616&lt;3)</formula>
    </cfRule>
    <cfRule type="expression" dxfId="3330" priority="3332">
      <formula>AND(D2616&gt;=3,D2616&lt;4)</formula>
    </cfRule>
    <cfRule type="expression" dxfId="3329" priority="3333">
      <formula>AND(D2616&gt;=4,D2616&lt;4.8)</formula>
    </cfRule>
    <cfRule type="expression" dxfId="3328" priority="3334">
      <formula>D2616&gt;=4.8</formula>
    </cfRule>
  </conditionalFormatting>
  <conditionalFormatting sqref="C2633">
    <cfRule type="expression" dxfId="3327" priority="3323">
      <formula>C2629=0</formula>
    </cfRule>
    <cfRule type="expression" dxfId="3326" priority="3324">
      <formula>AND(C2633&lt;2,C2629&gt;0)</formula>
    </cfRule>
    <cfRule type="expression" dxfId="3325" priority="3325">
      <formula>AND(C2633&gt;=2,C2633&lt;3)</formula>
    </cfRule>
    <cfRule type="expression" dxfId="3324" priority="3326">
      <formula>AND(C2633&gt;=3,C2633&lt;4)</formula>
    </cfRule>
    <cfRule type="expression" dxfId="3323" priority="3327">
      <formula>AND(C2633&gt;=4,C2633&lt;4.8)</formula>
    </cfRule>
    <cfRule type="expression" dxfId="3322" priority="3328">
      <formula>C2633&gt;=4.8</formula>
    </cfRule>
  </conditionalFormatting>
  <conditionalFormatting sqref="D2633:N2633">
    <cfRule type="expression" dxfId="3321" priority="3317">
      <formula>D2629=0</formula>
    </cfRule>
    <cfRule type="expression" dxfId="3320" priority="3318">
      <formula>AND(D2633&lt;2,D2629&gt;0)</formula>
    </cfRule>
    <cfRule type="expression" dxfId="3319" priority="3319">
      <formula>AND(D2633&gt;=2,D2633&lt;3)</formula>
    </cfRule>
    <cfRule type="expression" dxfId="3318" priority="3320">
      <formula>AND(D2633&gt;=3,D2633&lt;4)</formula>
    </cfRule>
    <cfRule type="expression" dxfId="3317" priority="3321">
      <formula>AND(D2633&gt;=4,D2633&lt;4.8)</formula>
    </cfRule>
    <cfRule type="expression" dxfId="3316" priority="3322">
      <formula>D2633&gt;=4.8</formula>
    </cfRule>
  </conditionalFormatting>
  <conditionalFormatting sqref="C2650">
    <cfRule type="expression" dxfId="3315" priority="3311">
      <formula>C2646=0</formula>
    </cfRule>
    <cfRule type="expression" dxfId="3314" priority="3312">
      <formula>AND(C2650&lt;2,C2646&gt;0)</formula>
    </cfRule>
    <cfRule type="expression" dxfId="3313" priority="3313">
      <formula>AND(C2650&gt;=2,C2650&lt;3)</formula>
    </cfRule>
    <cfRule type="expression" dxfId="3312" priority="3314">
      <formula>AND(C2650&gt;=3,C2650&lt;4)</formula>
    </cfRule>
    <cfRule type="expression" dxfId="3311" priority="3315">
      <formula>AND(C2650&gt;=4,C2650&lt;4.8)</formula>
    </cfRule>
    <cfRule type="expression" dxfId="3310" priority="3316">
      <formula>C2650&gt;=4.8</formula>
    </cfRule>
  </conditionalFormatting>
  <conditionalFormatting sqref="D2650:N2650">
    <cfRule type="expression" dxfId="3309" priority="3305">
      <formula>D2646=0</formula>
    </cfRule>
    <cfRule type="expression" dxfId="3308" priority="3306">
      <formula>AND(D2650&lt;2,D2646&gt;0)</formula>
    </cfRule>
    <cfRule type="expression" dxfId="3307" priority="3307">
      <formula>AND(D2650&gt;=2,D2650&lt;3)</formula>
    </cfRule>
    <cfRule type="expression" dxfId="3306" priority="3308">
      <formula>AND(D2650&gt;=3,D2650&lt;4)</formula>
    </cfRule>
    <cfRule type="expression" dxfId="3305" priority="3309">
      <formula>AND(D2650&gt;=4,D2650&lt;4.8)</formula>
    </cfRule>
    <cfRule type="expression" dxfId="3304" priority="3310">
      <formula>D2650&gt;=4.8</formula>
    </cfRule>
  </conditionalFormatting>
  <conditionalFormatting sqref="C2667">
    <cfRule type="expression" dxfId="3303" priority="3299">
      <formula>C2663=0</formula>
    </cfRule>
    <cfRule type="expression" dxfId="3302" priority="3300">
      <formula>AND(C2667&lt;2,C2663&gt;0)</formula>
    </cfRule>
    <cfRule type="expression" dxfId="3301" priority="3301">
      <formula>AND(C2667&gt;=2,C2667&lt;3)</formula>
    </cfRule>
    <cfRule type="expression" dxfId="3300" priority="3302">
      <formula>AND(C2667&gt;=3,C2667&lt;4)</formula>
    </cfRule>
    <cfRule type="expression" dxfId="3299" priority="3303">
      <formula>AND(C2667&gt;=4,C2667&lt;4.8)</formula>
    </cfRule>
    <cfRule type="expression" dxfId="3298" priority="3304">
      <formula>C2667&gt;=4.8</formula>
    </cfRule>
  </conditionalFormatting>
  <conditionalFormatting sqref="D2667:N2667">
    <cfRule type="expression" dxfId="3297" priority="3293">
      <formula>D2663=0</formula>
    </cfRule>
    <cfRule type="expression" dxfId="3296" priority="3294">
      <formula>AND(D2667&lt;2,D2663&gt;0)</formula>
    </cfRule>
    <cfRule type="expression" dxfId="3295" priority="3295">
      <formula>AND(D2667&gt;=2,D2667&lt;3)</formula>
    </cfRule>
    <cfRule type="expression" dxfId="3294" priority="3296">
      <formula>AND(D2667&gt;=3,D2667&lt;4)</formula>
    </cfRule>
    <cfRule type="expression" dxfId="3293" priority="3297">
      <formula>AND(D2667&gt;=4,D2667&lt;4.8)</formula>
    </cfRule>
    <cfRule type="expression" dxfId="3292" priority="3298">
      <formula>D2667&gt;=4.8</formula>
    </cfRule>
  </conditionalFormatting>
  <conditionalFormatting sqref="C2684">
    <cfRule type="expression" dxfId="3291" priority="3287">
      <formula>C2680=0</formula>
    </cfRule>
    <cfRule type="expression" dxfId="3290" priority="3288">
      <formula>AND(C2684&lt;2,C2680&gt;0)</formula>
    </cfRule>
    <cfRule type="expression" dxfId="3289" priority="3289">
      <formula>AND(C2684&gt;=2,C2684&lt;3)</formula>
    </cfRule>
    <cfRule type="expression" dxfId="3288" priority="3290">
      <formula>AND(C2684&gt;=3,C2684&lt;4)</formula>
    </cfRule>
    <cfRule type="expression" dxfId="3287" priority="3291">
      <formula>AND(C2684&gt;=4,C2684&lt;4.8)</formula>
    </cfRule>
    <cfRule type="expression" dxfId="3286" priority="3292">
      <formula>C2684&gt;=4.8</formula>
    </cfRule>
  </conditionalFormatting>
  <conditionalFormatting sqref="D2684:N2684">
    <cfRule type="expression" dxfId="3285" priority="3281">
      <formula>D2680=0</formula>
    </cfRule>
    <cfRule type="expression" dxfId="3284" priority="3282">
      <formula>AND(D2684&lt;2,D2680&gt;0)</formula>
    </cfRule>
    <cfRule type="expression" dxfId="3283" priority="3283">
      <formula>AND(D2684&gt;=2,D2684&lt;3)</formula>
    </cfRule>
    <cfRule type="expression" dxfId="3282" priority="3284">
      <formula>AND(D2684&gt;=3,D2684&lt;4)</formula>
    </cfRule>
    <cfRule type="expression" dxfId="3281" priority="3285">
      <formula>AND(D2684&gt;=4,D2684&lt;4.8)</formula>
    </cfRule>
    <cfRule type="expression" dxfId="3280" priority="3286">
      <formula>D2684&gt;=4.8</formula>
    </cfRule>
  </conditionalFormatting>
  <conditionalFormatting sqref="C2700">
    <cfRule type="expression" dxfId="3279" priority="3275">
      <formula>C2696=0</formula>
    </cfRule>
    <cfRule type="expression" dxfId="3278" priority="3276">
      <formula>AND(C2700&lt;2,C2696&gt;0)</formula>
    </cfRule>
    <cfRule type="expression" dxfId="3277" priority="3277">
      <formula>AND(C2700&gt;=2,C2700&lt;3)</formula>
    </cfRule>
    <cfRule type="expression" dxfId="3276" priority="3278">
      <formula>AND(C2700&gt;=3,C2700&lt;4)</formula>
    </cfRule>
    <cfRule type="expression" dxfId="3275" priority="3279">
      <formula>AND(C2700&gt;=4,C2700&lt;4.8)</formula>
    </cfRule>
    <cfRule type="expression" dxfId="3274" priority="3280">
      <formula>C2700&gt;=4.8</formula>
    </cfRule>
  </conditionalFormatting>
  <conditionalFormatting sqref="D2700:N2700">
    <cfRule type="expression" dxfId="3273" priority="3269">
      <formula>D2696=0</formula>
    </cfRule>
    <cfRule type="expression" dxfId="3272" priority="3270">
      <formula>AND(D2700&lt;2,D2696&gt;0)</formula>
    </cfRule>
    <cfRule type="expression" dxfId="3271" priority="3271">
      <formula>AND(D2700&gt;=2,D2700&lt;3)</formula>
    </cfRule>
    <cfRule type="expression" dxfId="3270" priority="3272">
      <formula>AND(D2700&gt;=3,D2700&lt;4)</formula>
    </cfRule>
    <cfRule type="expression" dxfId="3269" priority="3273">
      <formula>AND(D2700&gt;=4,D2700&lt;4.8)</formula>
    </cfRule>
    <cfRule type="expression" dxfId="3268" priority="3274">
      <formula>D2700&gt;=4.8</formula>
    </cfRule>
  </conditionalFormatting>
  <conditionalFormatting sqref="C2716">
    <cfRule type="expression" dxfId="3267" priority="3263">
      <formula>C2712=0</formula>
    </cfRule>
    <cfRule type="expression" dxfId="3266" priority="3264">
      <formula>AND(C2716&lt;2,C2712&gt;0)</formula>
    </cfRule>
    <cfRule type="expression" dxfId="3265" priority="3265">
      <formula>AND(C2716&gt;=2,C2716&lt;3)</formula>
    </cfRule>
    <cfRule type="expression" dxfId="3264" priority="3266">
      <formula>AND(C2716&gt;=3,C2716&lt;4)</formula>
    </cfRule>
    <cfRule type="expression" dxfId="3263" priority="3267">
      <formula>AND(C2716&gt;=4,C2716&lt;4.8)</formula>
    </cfRule>
    <cfRule type="expression" dxfId="3262" priority="3268">
      <formula>C2716&gt;=4.8</formula>
    </cfRule>
  </conditionalFormatting>
  <conditionalFormatting sqref="D2716:N2716">
    <cfRule type="expression" dxfId="3261" priority="3257">
      <formula>D2712=0</formula>
    </cfRule>
    <cfRule type="expression" dxfId="3260" priority="3258">
      <formula>AND(D2716&lt;2,D2712&gt;0)</formula>
    </cfRule>
    <cfRule type="expression" dxfId="3259" priority="3259">
      <formula>AND(D2716&gt;=2,D2716&lt;3)</formula>
    </cfRule>
    <cfRule type="expression" dxfId="3258" priority="3260">
      <formula>AND(D2716&gt;=3,D2716&lt;4)</formula>
    </cfRule>
    <cfRule type="expression" dxfId="3257" priority="3261">
      <formula>AND(D2716&gt;=4,D2716&lt;4.8)</formula>
    </cfRule>
    <cfRule type="expression" dxfId="3256" priority="3262">
      <formula>D2716&gt;=4.8</formula>
    </cfRule>
  </conditionalFormatting>
  <conditionalFormatting sqref="C2732">
    <cfRule type="expression" dxfId="3255" priority="3251">
      <formula>C2728=0</formula>
    </cfRule>
    <cfRule type="expression" dxfId="3254" priority="3252">
      <formula>AND(C2732&lt;2,C2728&gt;0)</formula>
    </cfRule>
    <cfRule type="expression" dxfId="3253" priority="3253">
      <formula>AND(C2732&gt;=2,C2732&lt;3)</formula>
    </cfRule>
    <cfRule type="expression" dxfId="3252" priority="3254">
      <formula>AND(C2732&gt;=3,C2732&lt;4)</formula>
    </cfRule>
    <cfRule type="expression" dxfId="3251" priority="3255">
      <formula>AND(C2732&gt;=4,C2732&lt;4.8)</formula>
    </cfRule>
    <cfRule type="expression" dxfId="3250" priority="3256">
      <formula>C2732&gt;=4.8</formula>
    </cfRule>
  </conditionalFormatting>
  <conditionalFormatting sqref="D2732:N2732">
    <cfRule type="expression" dxfId="3249" priority="3245">
      <formula>D2728=0</formula>
    </cfRule>
    <cfRule type="expression" dxfId="3248" priority="3246">
      <formula>AND(D2732&lt;2,D2728&gt;0)</formula>
    </cfRule>
    <cfRule type="expression" dxfId="3247" priority="3247">
      <formula>AND(D2732&gt;=2,D2732&lt;3)</formula>
    </cfRule>
    <cfRule type="expression" dxfId="3246" priority="3248">
      <formula>AND(D2732&gt;=3,D2732&lt;4)</formula>
    </cfRule>
    <cfRule type="expression" dxfId="3245" priority="3249">
      <formula>AND(D2732&gt;=4,D2732&lt;4.8)</formula>
    </cfRule>
    <cfRule type="expression" dxfId="3244" priority="3250">
      <formula>D2732&gt;=4.8</formula>
    </cfRule>
  </conditionalFormatting>
  <conditionalFormatting sqref="C2748">
    <cfRule type="expression" dxfId="3243" priority="3239">
      <formula>C2744=0</formula>
    </cfRule>
    <cfRule type="expression" dxfId="3242" priority="3240">
      <formula>AND(C2748&lt;2,C2744&gt;0)</formula>
    </cfRule>
    <cfRule type="expression" dxfId="3241" priority="3241">
      <formula>AND(C2748&gt;=2,C2748&lt;3)</formula>
    </cfRule>
    <cfRule type="expression" dxfId="3240" priority="3242">
      <formula>AND(C2748&gt;=3,C2748&lt;4)</formula>
    </cfRule>
    <cfRule type="expression" dxfId="3239" priority="3243">
      <formula>AND(C2748&gt;=4,C2748&lt;4.8)</formula>
    </cfRule>
    <cfRule type="expression" dxfId="3238" priority="3244">
      <formula>C2748&gt;=4.8</formula>
    </cfRule>
  </conditionalFormatting>
  <conditionalFormatting sqref="D2748:N2748">
    <cfRule type="expression" dxfId="3237" priority="3233">
      <formula>D2744=0</formula>
    </cfRule>
    <cfRule type="expression" dxfId="3236" priority="3234">
      <formula>AND(D2748&lt;2,D2744&gt;0)</formula>
    </cfRule>
    <cfRule type="expression" dxfId="3235" priority="3235">
      <formula>AND(D2748&gt;=2,D2748&lt;3)</formula>
    </cfRule>
    <cfRule type="expression" dxfId="3234" priority="3236">
      <formula>AND(D2748&gt;=3,D2748&lt;4)</formula>
    </cfRule>
    <cfRule type="expression" dxfId="3233" priority="3237">
      <formula>AND(D2748&gt;=4,D2748&lt;4.8)</formula>
    </cfRule>
    <cfRule type="expression" dxfId="3232" priority="3238">
      <formula>D2748&gt;=4.8</formula>
    </cfRule>
  </conditionalFormatting>
  <conditionalFormatting sqref="C2763">
    <cfRule type="expression" dxfId="3231" priority="3227">
      <formula>C2759=0</formula>
    </cfRule>
    <cfRule type="expression" dxfId="3230" priority="3228">
      <formula>AND(C2763&lt;2,C2759&gt;0)</formula>
    </cfRule>
    <cfRule type="expression" dxfId="3229" priority="3229">
      <formula>AND(C2763&gt;=2,C2763&lt;3)</formula>
    </cfRule>
    <cfRule type="expression" dxfId="3228" priority="3230">
      <formula>AND(C2763&gt;=3,C2763&lt;4)</formula>
    </cfRule>
    <cfRule type="expression" dxfId="3227" priority="3231">
      <formula>AND(C2763&gt;=4,C2763&lt;4.8)</formula>
    </cfRule>
    <cfRule type="expression" dxfId="3226" priority="3232">
      <formula>C2763&gt;=4.8</formula>
    </cfRule>
  </conditionalFormatting>
  <conditionalFormatting sqref="D2763:N2763">
    <cfRule type="expression" dxfId="3225" priority="3221">
      <formula>D2759=0</formula>
    </cfRule>
    <cfRule type="expression" dxfId="3224" priority="3222">
      <formula>AND(D2763&lt;2,D2759&gt;0)</formula>
    </cfRule>
    <cfRule type="expression" dxfId="3223" priority="3223">
      <formula>AND(D2763&gt;=2,D2763&lt;3)</formula>
    </cfRule>
    <cfRule type="expression" dxfId="3222" priority="3224">
      <formula>AND(D2763&gt;=3,D2763&lt;4)</formula>
    </cfRule>
    <cfRule type="expression" dxfId="3221" priority="3225">
      <formula>AND(D2763&gt;=4,D2763&lt;4.8)</formula>
    </cfRule>
    <cfRule type="expression" dxfId="3220" priority="3226">
      <formula>D2763&gt;=4.8</formula>
    </cfRule>
  </conditionalFormatting>
  <conditionalFormatting sqref="C2779">
    <cfRule type="expression" dxfId="3219" priority="3215">
      <formula>C2775=0</formula>
    </cfRule>
    <cfRule type="expression" dxfId="3218" priority="3216">
      <formula>AND(C2779&lt;2,C2775&gt;0)</formula>
    </cfRule>
    <cfRule type="expression" dxfId="3217" priority="3217">
      <formula>AND(C2779&gt;=2,C2779&lt;3)</formula>
    </cfRule>
    <cfRule type="expression" dxfId="3216" priority="3218">
      <formula>AND(C2779&gt;=3,C2779&lt;4)</formula>
    </cfRule>
    <cfRule type="expression" dxfId="3215" priority="3219">
      <formula>AND(C2779&gt;=4,C2779&lt;4.8)</formula>
    </cfRule>
    <cfRule type="expression" dxfId="3214" priority="3220">
      <formula>C2779&gt;=4.8</formula>
    </cfRule>
  </conditionalFormatting>
  <conditionalFormatting sqref="D2779:N2779">
    <cfRule type="expression" dxfId="3213" priority="3209">
      <formula>D2775=0</formula>
    </cfRule>
    <cfRule type="expression" dxfId="3212" priority="3210">
      <formula>AND(D2779&lt;2,D2775&gt;0)</formula>
    </cfRule>
    <cfRule type="expression" dxfId="3211" priority="3211">
      <formula>AND(D2779&gt;=2,D2779&lt;3)</formula>
    </cfRule>
    <cfRule type="expression" dxfId="3210" priority="3212">
      <formula>AND(D2779&gt;=3,D2779&lt;4)</formula>
    </cfRule>
    <cfRule type="expression" dxfId="3209" priority="3213">
      <formula>AND(D2779&gt;=4,D2779&lt;4.8)</formula>
    </cfRule>
    <cfRule type="expression" dxfId="3208" priority="3214">
      <formula>D2779&gt;=4.8</formula>
    </cfRule>
  </conditionalFormatting>
  <conditionalFormatting sqref="C2795">
    <cfRule type="expression" dxfId="3207" priority="3203">
      <formula>C2791=0</formula>
    </cfRule>
    <cfRule type="expression" dxfId="3206" priority="3204">
      <formula>AND(C2795&lt;2,C2791&gt;0)</formula>
    </cfRule>
    <cfRule type="expression" dxfId="3205" priority="3205">
      <formula>AND(C2795&gt;=2,C2795&lt;3)</formula>
    </cfRule>
    <cfRule type="expression" dxfId="3204" priority="3206">
      <formula>AND(C2795&gt;=3,C2795&lt;4)</formula>
    </cfRule>
    <cfRule type="expression" dxfId="3203" priority="3207">
      <formula>AND(C2795&gt;=4,C2795&lt;4.8)</formula>
    </cfRule>
    <cfRule type="expression" dxfId="3202" priority="3208">
      <formula>C2795&gt;=4.8</formula>
    </cfRule>
  </conditionalFormatting>
  <conditionalFormatting sqref="D2795:N2795">
    <cfRule type="expression" dxfId="3201" priority="3197">
      <formula>D2791=0</formula>
    </cfRule>
    <cfRule type="expression" dxfId="3200" priority="3198">
      <formula>AND(D2795&lt;2,D2791&gt;0)</formula>
    </cfRule>
    <cfRule type="expression" dxfId="3199" priority="3199">
      <formula>AND(D2795&gt;=2,D2795&lt;3)</formula>
    </cfRule>
    <cfRule type="expression" dxfId="3198" priority="3200">
      <formula>AND(D2795&gt;=3,D2795&lt;4)</formula>
    </cfRule>
    <cfRule type="expression" dxfId="3197" priority="3201">
      <formula>AND(D2795&gt;=4,D2795&lt;4.8)</formula>
    </cfRule>
    <cfRule type="expression" dxfId="3196" priority="3202">
      <formula>D2795&gt;=4.8</formula>
    </cfRule>
  </conditionalFormatting>
  <conditionalFormatting sqref="C2811">
    <cfRule type="expression" dxfId="3195" priority="3191">
      <formula>C2807=0</formula>
    </cfRule>
    <cfRule type="expression" dxfId="3194" priority="3192">
      <formula>AND(C2811&lt;2,C2807&gt;0)</formula>
    </cfRule>
    <cfRule type="expression" dxfId="3193" priority="3193">
      <formula>AND(C2811&gt;=2,C2811&lt;3)</formula>
    </cfRule>
    <cfRule type="expression" dxfId="3192" priority="3194">
      <formula>AND(C2811&gt;=3,C2811&lt;4)</formula>
    </cfRule>
    <cfRule type="expression" dxfId="3191" priority="3195">
      <formula>AND(C2811&gt;=4,C2811&lt;4.8)</formula>
    </cfRule>
    <cfRule type="expression" dxfId="3190" priority="3196">
      <formula>C2811&gt;=4.8</formula>
    </cfRule>
  </conditionalFormatting>
  <conditionalFormatting sqref="D2811:N2811">
    <cfRule type="expression" dxfId="3189" priority="3185">
      <formula>D2807=0</formula>
    </cfRule>
    <cfRule type="expression" dxfId="3188" priority="3186">
      <formula>AND(D2811&lt;2,D2807&gt;0)</formula>
    </cfRule>
    <cfRule type="expression" dxfId="3187" priority="3187">
      <formula>AND(D2811&gt;=2,D2811&lt;3)</formula>
    </cfRule>
    <cfRule type="expression" dxfId="3186" priority="3188">
      <formula>AND(D2811&gt;=3,D2811&lt;4)</formula>
    </cfRule>
    <cfRule type="expression" dxfId="3185" priority="3189">
      <formula>AND(D2811&gt;=4,D2811&lt;4.8)</formula>
    </cfRule>
    <cfRule type="expression" dxfId="3184" priority="3190">
      <formula>D2811&gt;=4.8</formula>
    </cfRule>
  </conditionalFormatting>
  <conditionalFormatting sqref="C2826">
    <cfRule type="expression" dxfId="3183" priority="3179">
      <formula>C2822=0</formula>
    </cfRule>
    <cfRule type="expression" dxfId="3182" priority="3180">
      <formula>AND(C2826&lt;2,C2822&gt;0)</formula>
    </cfRule>
    <cfRule type="expression" dxfId="3181" priority="3181">
      <formula>AND(C2826&gt;=2,C2826&lt;3)</formula>
    </cfRule>
    <cfRule type="expression" dxfId="3180" priority="3182">
      <formula>AND(C2826&gt;=3,C2826&lt;4)</formula>
    </cfRule>
    <cfRule type="expression" dxfId="3179" priority="3183">
      <formula>AND(C2826&gt;=4,C2826&lt;4.8)</formula>
    </cfRule>
    <cfRule type="expression" dxfId="3178" priority="3184">
      <formula>C2826&gt;=4.8</formula>
    </cfRule>
  </conditionalFormatting>
  <conditionalFormatting sqref="D2826:N2826">
    <cfRule type="expression" dxfId="3177" priority="3173">
      <formula>D2822=0</formula>
    </cfRule>
    <cfRule type="expression" dxfId="3176" priority="3174">
      <formula>AND(D2826&lt;2,D2822&gt;0)</formula>
    </cfRule>
    <cfRule type="expression" dxfId="3175" priority="3175">
      <formula>AND(D2826&gt;=2,D2826&lt;3)</formula>
    </cfRule>
    <cfRule type="expression" dxfId="3174" priority="3176">
      <formula>AND(D2826&gt;=3,D2826&lt;4)</formula>
    </cfRule>
    <cfRule type="expression" dxfId="3173" priority="3177">
      <formula>AND(D2826&gt;=4,D2826&lt;4.8)</formula>
    </cfRule>
    <cfRule type="expression" dxfId="3172" priority="3178">
      <formula>D2826&gt;=4.8</formula>
    </cfRule>
  </conditionalFormatting>
  <conditionalFormatting sqref="C2842">
    <cfRule type="expression" dxfId="3171" priority="3167">
      <formula>C2838=0</formula>
    </cfRule>
    <cfRule type="expression" dxfId="3170" priority="3168">
      <formula>AND(C2842&lt;2,C2838&gt;0)</formula>
    </cfRule>
    <cfRule type="expression" dxfId="3169" priority="3169">
      <formula>AND(C2842&gt;=2,C2842&lt;3)</formula>
    </cfRule>
    <cfRule type="expression" dxfId="3168" priority="3170">
      <formula>AND(C2842&gt;=3,C2842&lt;4)</formula>
    </cfRule>
    <cfRule type="expression" dxfId="3167" priority="3171">
      <formula>AND(C2842&gt;=4,C2842&lt;4.8)</formula>
    </cfRule>
    <cfRule type="expression" dxfId="3166" priority="3172">
      <formula>C2842&gt;=4.8</formula>
    </cfRule>
  </conditionalFormatting>
  <conditionalFormatting sqref="D2842:N2842">
    <cfRule type="expression" dxfId="3165" priority="3161">
      <formula>D2838=0</formula>
    </cfRule>
    <cfRule type="expression" dxfId="3164" priority="3162">
      <formula>AND(D2842&lt;2,D2838&gt;0)</formula>
    </cfRule>
    <cfRule type="expression" dxfId="3163" priority="3163">
      <formula>AND(D2842&gt;=2,D2842&lt;3)</formula>
    </cfRule>
    <cfRule type="expression" dxfId="3162" priority="3164">
      <formula>AND(D2842&gt;=3,D2842&lt;4)</formula>
    </cfRule>
    <cfRule type="expression" dxfId="3161" priority="3165">
      <formula>AND(D2842&gt;=4,D2842&lt;4.8)</formula>
    </cfRule>
    <cfRule type="expression" dxfId="3160" priority="3166">
      <formula>D2842&gt;=4.8</formula>
    </cfRule>
  </conditionalFormatting>
  <conditionalFormatting sqref="C2858">
    <cfRule type="expression" dxfId="3159" priority="3155">
      <formula>C2854=0</formula>
    </cfRule>
    <cfRule type="expression" dxfId="3158" priority="3156">
      <formula>AND(C2858&lt;2,C2854&gt;0)</formula>
    </cfRule>
    <cfRule type="expression" dxfId="3157" priority="3157">
      <formula>AND(C2858&gt;=2,C2858&lt;3)</formula>
    </cfRule>
    <cfRule type="expression" dxfId="3156" priority="3158">
      <formula>AND(C2858&gt;=3,C2858&lt;4)</formula>
    </cfRule>
    <cfRule type="expression" dxfId="3155" priority="3159">
      <formula>AND(C2858&gt;=4,C2858&lt;4.8)</formula>
    </cfRule>
    <cfRule type="expression" dxfId="3154" priority="3160">
      <formula>C2858&gt;=4.8</formula>
    </cfRule>
  </conditionalFormatting>
  <conditionalFormatting sqref="D2858:N2858">
    <cfRule type="expression" dxfId="3153" priority="3149">
      <formula>D2854=0</formula>
    </cfRule>
    <cfRule type="expression" dxfId="3152" priority="3150">
      <formula>AND(D2858&lt;2,D2854&gt;0)</formula>
    </cfRule>
    <cfRule type="expression" dxfId="3151" priority="3151">
      <formula>AND(D2858&gt;=2,D2858&lt;3)</formula>
    </cfRule>
    <cfRule type="expression" dxfId="3150" priority="3152">
      <formula>AND(D2858&gt;=3,D2858&lt;4)</formula>
    </cfRule>
    <cfRule type="expression" dxfId="3149" priority="3153">
      <formula>AND(D2858&gt;=4,D2858&lt;4.8)</formula>
    </cfRule>
    <cfRule type="expression" dxfId="3148" priority="3154">
      <formula>D2858&gt;=4.8</formula>
    </cfRule>
  </conditionalFormatting>
  <conditionalFormatting sqref="C2874">
    <cfRule type="expression" dxfId="3147" priority="3143">
      <formula>C2870=0</formula>
    </cfRule>
    <cfRule type="expression" dxfId="3146" priority="3144">
      <formula>AND(C2874&lt;2,C2870&gt;0)</formula>
    </cfRule>
    <cfRule type="expression" dxfId="3145" priority="3145">
      <formula>AND(C2874&gt;=2,C2874&lt;3)</formula>
    </cfRule>
    <cfRule type="expression" dxfId="3144" priority="3146">
      <formula>AND(C2874&gt;=3,C2874&lt;4)</formula>
    </cfRule>
    <cfRule type="expression" dxfId="3143" priority="3147">
      <formula>AND(C2874&gt;=4,C2874&lt;4.8)</formula>
    </cfRule>
    <cfRule type="expression" dxfId="3142" priority="3148">
      <formula>C2874&gt;=4.8</formula>
    </cfRule>
  </conditionalFormatting>
  <conditionalFormatting sqref="D2874:N2874">
    <cfRule type="expression" dxfId="3141" priority="3137">
      <formula>D2870=0</formula>
    </cfRule>
    <cfRule type="expression" dxfId="3140" priority="3138">
      <formula>AND(D2874&lt;2,D2870&gt;0)</formula>
    </cfRule>
    <cfRule type="expression" dxfId="3139" priority="3139">
      <formula>AND(D2874&gt;=2,D2874&lt;3)</formula>
    </cfRule>
    <cfRule type="expression" dxfId="3138" priority="3140">
      <formula>AND(D2874&gt;=3,D2874&lt;4)</formula>
    </cfRule>
    <cfRule type="expression" dxfId="3137" priority="3141">
      <formula>AND(D2874&gt;=4,D2874&lt;4.8)</formula>
    </cfRule>
    <cfRule type="expression" dxfId="3136" priority="3142">
      <formula>D2874&gt;=4.8</formula>
    </cfRule>
  </conditionalFormatting>
  <conditionalFormatting sqref="C2890">
    <cfRule type="expression" dxfId="3135" priority="3131">
      <formula>C2886=0</formula>
    </cfRule>
    <cfRule type="expression" dxfId="3134" priority="3132">
      <formula>AND(C2890&lt;2,C2886&gt;0)</formula>
    </cfRule>
    <cfRule type="expression" dxfId="3133" priority="3133">
      <formula>AND(C2890&gt;=2,C2890&lt;3)</formula>
    </cfRule>
    <cfRule type="expression" dxfId="3132" priority="3134">
      <formula>AND(C2890&gt;=3,C2890&lt;4)</formula>
    </cfRule>
    <cfRule type="expression" dxfId="3131" priority="3135">
      <formula>AND(C2890&gt;=4,C2890&lt;4.8)</formula>
    </cfRule>
    <cfRule type="expression" dxfId="3130" priority="3136">
      <formula>C2890&gt;=4.8</formula>
    </cfRule>
  </conditionalFormatting>
  <conditionalFormatting sqref="D2890:N2890">
    <cfRule type="expression" dxfId="3129" priority="3125">
      <formula>D2886=0</formula>
    </cfRule>
    <cfRule type="expression" dxfId="3128" priority="3126">
      <formula>AND(D2890&lt;2,D2886&gt;0)</formula>
    </cfRule>
    <cfRule type="expression" dxfId="3127" priority="3127">
      <formula>AND(D2890&gt;=2,D2890&lt;3)</formula>
    </cfRule>
    <cfRule type="expression" dxfId="3126" priority="3128">
      <formula>AND(D2890&gt;=3,D2890&lt;4)</formula>
    </cfRule>
    <cfRule type="expression" dxfId="3125" priority="3129">
      <formula>AND(D2890&gt;=4,D2890&lt;4.8)</formula>
    </cfRule>
    <cfRule type="expression" dxfId="3124" priority="3130">
      <formula>D2890&gt;=4.8</formula>
    </cfRule>
  </conditionalFormatting>
  <conditionalFormatting sqref="C2906">
    <cfRule type="expression" dxfId="3123" priority="3119">
      <formula>C2902=0</formula>
    </cfRule>
    <cfRule type="expression" dxfId="3122" priority="3120">
      <formula>AND(C2906&lt;2,C2902&gt;0)</formula>
    </cfRule>
    <cfRule type="expression" dxfId="3121" priority="3121">
      <formula>AND(C2906&gt;=2,C2906&lt;3)</formula>
    </cfRule>
    <cfRule type="expression" dxfId="3120" priority="3122">
      <formula>AND(C2906&gt;=3,C2906&lt;4)</formula>
    </cfRule>
    <cfRule type="expression" dxfId="3119" priority="3123">
      <formula>AND(C2906&gt;=4,C2906&lt;4.8)</formula>
    </cfRule>
    <cfRule type="expression" dxfId="3118" priority="3124">
      <formula>C2906&gt;=4.8</formula>
    </cfRule>
  </conditionalFormatting>
  <conditionalFormatting sqref="D2906:N2906">
    <cfRule type="expression" dxfId="3117" priority="3113">
      <formula>D2902=0</formula>
    </cfRule>
    <cfRule type="expression" dxfId="3116" priority="3114">
      <formula>AND(D2906&lt;2,D2902&gt;0)</formula>
    </cfRule>
    <cfRule type="expression" dxfId="3115" priority="3115">
      <formula>AND(D2906&gt;=2,D2906&lt;3)</formula>
    </cfRule>
    <cfRule type="expression" dxfId="3114" priority="3116">
      <formula>AND(D2906&gt;=3,D2906&lt;4)</formula>
    </cfRule>
    <cfRule type="expression" dxfId="3113" priority="3117">
      <formula>AND(D2906&gt;=4,D2906&lt;4.8)</formula>
    </cfRule>
    <cfRule type="expression" dxfId="3112" priority="3118">
      <formula>D2906&gt;=4.8</formula>
    </cfRule>
  </conditionalFormatting>
  <conditionalFormatting sqref="C2922">
    <cfRule type="expression" dxfId="3111" priority="3107">
      <formula>C2918=0</formula>
    </cfRule>
    <cfRule type="expression" dxfId="3110" priority="3108">
      <formula>AND(C2922&lt;2,C2918&gt;0)</formula>
    </cfRule>
    <cfRule type="expression" dxfId="3109" priority="3109">
      <formula>AND(C2922&gt;=2,C2922&lt;3)</formula>
    </cfRule>
    <cfRule type="expression" dxfId="3108" priority="3110">
      <formula>AND(C2922&gt;=3,C2922&lt;4)</formula>
    </cfRule>
    <cfRule type="expression" dxfId="3107" priority="3111">
      <formula>AND(C2922&gt;=4,C2922&lt;4.8)</formula>
    </cfRule>
    <cfRule type="expression" dxfId="3106" priority="3112">
      <formula>C2922&gt;=4.8</formula>
    </cfRule>
  </conditionalFormatting>
  <conditionalFormatting sqref="D2922:N2922">
    <cfRule type="expression" dxfId="3105" priority="3101">
      <formula>D2918=0</formula>
    </cfRule>
    <cfRule type="expression" dxfId="3104" priority="3102">
      <formula>AND(D2922&lt;2,D2918&gt;0)</formula>
    </cfRule>
    <cfRule type="expression" dxfId="3103" priority="3103">
      <formula>AND(D2922&gt;=2,D2922&lt;3)</formula>
    </cfRule>
    <cfRule type="expression" dxfId="3102" priority="3104">
      <formula>AND(D2922&gt;=3,D2922&lt;4)</formula>
    </cfRule>
    <cfRule type="expression" dxfId="3101" priority="3105">
      <formula>AND(D2922&gt;=4,D2922&lt;4.8)</formula>
    </cfRule>
    <cfRule type="expression" dxfId="3100" priority="3106">
      <formula>D2922&gt;=4.8</formula>
    </cfRule>
  </conditionalFormatting>
  <conditionalFormatting sqref="C2938">
    <cfRule type="expression" dxfId="3099" priority="3095">
      <formula>C2934=0</formula>
    </cfRule>
    <cfRule type="expression" dxfId="3098" priority="3096">
      <formula>AND(C2938&lt;2,C2934&gt;0)</formula>
    </cfRule>
    <cfRule type="expression" dxfId="3097" priority="3097">
      <formula>AND(C2938&gt;=2,C2938&lt;3)</formula>
    </cfRule>
    <cfRule type="expression" dxfId="3096" priority="3098">
      <formula>AND(C2938&gt;=3,C2938&lt;4)</formula>
    </cfRule>
    <cfRule type="expression" dxfId="3095" priority="3099">
      <formula>AND(C2938&gt;=4,C2938&lt;4.8)</formula>
    </cfRule>
    <cfRule type="expression" dxfId="3094" priority="3100">
      <formula>C2938&gt;=4.8</formula>
    </cfRule>
  </conditionalFormatting>
  <conditionalFormatting sqref="D2938:N2938">
    <cfRule type="expression" dxfId="3093" priority="3089">
      <formula>D2934=0</formula>
    </cfRule>
    <cfRule type="expression" dxfId="3092" priority="3090">
      <formula>AND(D2938&lt;2,D2934&gt;0)</formula>
    </cfRule>
    <cfRule type="expression" dxfId="3091" priority="3091">
      <formula>AND(D2938&gt;=2,D2938&lt;3)</formula>
    </cfRule>
    <cfRule type="expression" dxfId="3090" priority="3092">
      <formula>AND(D2938&gt;=3,D2938&lt;4)</formula>
    </cfRule>
    <cfRule type="expression" dxfId="3089" priority="3093">
      <formula>AND(D2938&gt;=4,D2938&lt;4.8)</formula>
    </cfRule>
    <cfRule type="expression" dxfId="3088" priority="3094">
      <formula>D2938&gt;=4.8</formula>
    </cfRule>
  </conditionalFormatting>
  <conditionalFormatting sqref="C2954">
    <cfRule type="expression" dxfId="3087" priority="3083">
      <formula>C2950=0</formula>
    </cfRule>
    <cfRule type="expression" dxfId="3086" priority="3084">
      <formula>AND(C2954&lt;2,C2950&gt;0)</formula>
    </cfRule>
    <cfRule type="expression" dxfId="3085" priority="3085">
      <formula>AND(C2954&gt;=2,C2954&lt;3)</formula>
    </cfRule>
    <cfRule type="expression" dxfId="3084" priority="3086">
      <formula>AND(C2954&gt;=3,C2954&lt;4)</formula>
    </cfRule>
    <cfRule type="expression" dxfId="3083" priority="3087">
      <formula>AND(C2954&gt;=4,C2954&lt;4.8)</formula>
    </cfRule>
    <cfRule type="expression" dxfId="3082" priority="3088">
      <formula>C2954&gt;=4.8</formula>
    </cfRule>
  </conditionalFormatting>
  <conditionalFormatting sqref="D2954:N2954">
    <cfRule type="expression" dxfId="3081" priority="3077">
      <formula>D2950=0</formula>
    </cfRule>
    <cfRule type="expression" dxfId="3080" priority="3078">
      <formula>AND(D2954&lt;2,D2950&gt;0)</formula>
    </cfRule>
    <cfRule type="expression" dxfId="3079" priority="3079">
      <formula>AND(D2954&gt;=2,D2954&lt;3)</formula>
    </cfRule>
    <cfRule type="expression" dxfId="3078" priority="3080">
      <formula>AND(D2954&gt;=3,D2954&lt;4)</formula>
    </cfRule>
    <cfRule type="expression" dxfId="3077" priority="3081">
      <formula>AND(D2954&gt;=4,D2954&lt;4.8)</formula>
    </cfRule>
    <cfRule type="expression" dxfId="3076" priority="3082">
      <formula>D2954&gt;=4.8</formula>
    </cfRule>
  </conditionalFormatting>
  <conditionalFormatting sqref="C2974">
    <cfRule type="expression" dxfId="3075" priority="3071">
      <formula>C2970=0</formula>
    </cfRule>
    <cfRule type="expression" dxfId="3074" priority="3072">
      <formula>AND(C2974&lt;2,C2970&gt;0)</formula>
    </cfRule>
    <cfRule type="expression" dxfId="3073" priority="3073">
      <formula>AND(C2974&gt;=2,C2974&lt;3)</formula>
    </cfRule>
    <cfRule type="expression" dxfId="3072" priority="3074">
      <formula>AND(C2974&gt;=3,C2974&lt;4)</formula>
    </cfRule>
    <cfRule type="expression" dxfId="3071" priority="3075">
      <formula>AND(C2974&gt;=4,C2974&lt;4.8)</formula>
    </cfRule>
    <cfRule type="expression" dxfId="3070" priority="3076">
      <formula>C2974&gt;=4.8</formula>
    </cfRule>
  </conditionalFormatting>
  <conditionalFormatting sqref="D2974:N2974">
    <cfRule type="expression" dxfId="3069" priority="3065">
      <formula>D2970=0</formula>
    </cfRule>
    <cfRule type="expression" dxfId="3068" priority="3066">
      <formula>AND(D2974&lt;2,D2970&gt;0)</formula>
    </cfRule>
    <cfRule type="expression" dxfId="3067" priority="3067">
      <formula>AND(D2974&gt;=2,D2974&lt;3)</formula>
    </cfRule>
    <cfRule type="expression" dxfId="3066" priority="3068">
      <formula>AND(D2974&gt;=3,D2974&lt;4)</formula>
    </cfRule>
    <cfRule type="expression" dxfId="3065" priority="3069">
      <formula>AND(D2974&gt;=4,D2974&lt;4.8)</formula>
    </cfRule>
    <cfRule type="expression" dxfId="3064" priority="3070">
      <formula>D2974&gt;=4.8</formula>
    </cfRule>
  </conditionalFormatting>
  <conditionalFormatting sqref="C2990">
    <cfRule type="expression" dxfId="3063" priority="3059">
      <formula>C2986=0</formula>
    </cfRule>
    <cfRule type="expression" dxfId="3062" priority="3060">
      <formula>AND(C2990&lt;2,C2986&gt;0)</formula>
    </cfRule>
    <cfRule type="expression" dxfId="3061" priority="3061">
      <formula>AND(C2990&gt;=2,C2990&lt;3)</formula>
    </cfRule>
    <cfRule type="expression" dxfId="3060" priority="3062">
      <formula>AND(C2990&gt;=3,C2990&lt;4)</formula>
    </cfRule>
    <cfRule type="expression" dxfId="3059" priority="3063">
      <formula>AND(C2990&gt;=4,C2990&lt;4.8)</formula>
    </cfRule>
    <cfRule type="expression" dxfId="3058" priority="3064">
      <formula>C2990&gt;=4.8</formula>
    </cfRule>
  </conditionalFormatting>
  <conditionalFormatting sqref="D2990:N2990">
    <cfRule type="expression" dxfId="3057" priority="3053">
      <formula>D2986=0</formula>
    </cfRule>
    <cfRule type="expression" dxfId="3056" priority="3054">
      <formula>AND(D2990&lt;2,D2986&gt;0)</formula>
    </cfRule>
    <cfRule type="expression" dxfId="3055" priority="3055">
      <formula>AND(D2990&gt;=2,D2990&lt;3)</formula>
    </cfRule>
    <cfRule type="expression" dxfId="3054" priority="3056">
      <formula>AND(D2990&gt;=3,D2990&lt;4)</formula>
    </cfRule>
    <cfRule type="expression" dxfId="3053" priority="3057">
      <formula>AND(D2990&gt;=4,D2990&lt;4.8)</formula>
    </cfRule>
    <cfRule type="expression" dxfId="3052" priority="3058">
      <formula>D2990&gt;=4.8</formula>
    </cfRule>
  </conditionalFormatting>
  <conditionalFormatting sqref="C3006">
    <cfRule type="expression" dxfId="3051" priority="3047">
      <formula>C3002=0</formula>
    </cfRule>
    <cfRule type="expression" dxfId="3050" priority="3048">
      <formula>AND(C3006&lt;2,C3002&gt;0)</formula>
    </cfRule>
    <cfRule type="expression" dxfId="3049" priority="3049">
      <formula>AND(C3006&gt;=2,C3006&lt;3)</formula>
    </cfRule>
    <cfRule type="expression" dxfId="3048" priority="3050">
      <formula>AND(C3006&gt;=3,C3006&lt;4)</formula>
    </cfRule>
    <cfRule type="expression" dxfId="3047" priority="3051">
      <formula>AND(C3006&gt;=4,C3006&lt;4.8)</formula>
    </cfRule>
    <cfRule type="expression" dxfId="3046" priority="3052">
      <formula>C3006&gt;=4.8</formula>
    </cfRule>
  </conditionalFormatting>
  <conditionalFormatting sqref="D3006:N3006">
    <cfRule type="expression" dxfId="3045" priority="3041">
      <formula>D3002=0</formula>
    </cfRule>
    <cfRule type="expression" dxfId="3044" priority="3042">
      <formula>AND(D3006&lt;2,D3002&gt;0)</formula>
    </cfRule>
    <cfRule type="expression" dxfId="3043" priority="3043">
      <formula>AND(D3006&gt;=2,D3006&lt;3)</formula>
    </cfRule>
    <cfRule type="expression" dxfId="3042" priority="3044">
      <formula>AND(D3006&gt;=3,D3006&lt;4)</formula>
    </cfRule>
    <cfRule type="expression" dxfId="3041" priority="3045">
      <formula>AND(D3006&gt;=4,D3006&lt;4.8)</formula>
    </cfRule>
    <cfRule type="expression" dxfId="3040" priority="3046">
      <formula>D3006&gt;=4.8</formula>
    </cfRule>
  </conditionalFormatting>
  <conditionalFormatting sqref="C3022">
    <cfRule type="expression" dxfId="3039" priority="3035">
      <formula>C3018=0</formula>
    </cfRule>
    <cfRule type="expression" dxfId="3038" priority="3036">
      <formula>AND(C3022&lt;2,C3018&gt;0)</formula>
    </cfRule>
    <cfRule type="expression" dxfId="3037" priority="3037">
      <formula>AND(C3022&gt;=2,C3022&lt;3)</formula>
    </cfRule>
    <cfRule type="expression" dxfId="3036" priority="3038">
      <formula>AND(C3022&gt;=3,C3022&lt;4)</formula>
    </cfRule>
    <cfRule type="expression" dxfId="3035" priority="3039">
      <formula>AND(C3022&gt;=4,C3022&lt;4.8)</formula>
    </cfRule>
    <cfRule type="expression" dxfId="3034" priority="3040">
      <formula>C3022&gt;=4.8</formula>
    </cfRule>
  </conditionalFormatting>
  <conditionalFormatting sqref="D3022:N3022">
    <cfRule type="expression" dxfId="3033" priority="3029">
      <formula>D3018=0</formula>
    </cfRule>
    <cfRule type="expression" dxfId="3032" priority="3030">
      <formula>AND(D3022&lt;2,D3018&gt;0)</formula>
    </cfRule>
    <cfRule type="expression" dxfId="3031" priority="3031">
      <formula>AND(D3022&gt;=2,D3022&lt;3)</formula>
    </cfRule>
    <cfRule type="expression" dxfId="3030" priority="3032">
      <formula>AND(D3022&gt;=3,D3022&lt;4)</formula>
    </cfRule>
    <cfRule type="expression" dxfId="3029" priority="3033">
      <formula>AND(D3022&gt;=4,D3022&lt;4.8)</formula>
    </cfRule>
    <cfRule type="expression" dxfId="3028" priority="3034">
      <formula>D3022&gt;=4.8</formula>
    </cfRule>
  </conditionalFormatting>
  <conditionalFormatting sqref="C3038">
    <cfRule type="expression" dxfId="3027" priority="3023">
      <formula>C3034=0</formula>
    </cfRule>
    <cfRule type="expression" dxfId="3026" priority="3024">
      <formula>AND(C3038&lt;2,C3034&gt;0)</formula>
    </cfRule>
    <cfRule type="expression" dxfId="3025" priority="3025">
      <formula>AND(C3038&gt;=2,C3038&lt;3)</formula>
    </cfRule>
    <cfRule type="expression" dxfId="3024" priority="3026">
      <formula>AND(C3038&gt;=3,C3038&lt;4)</formula>
    </cfRule>
    <cfRule type="expression" dxfId="3023" priority="3027">
      <formula>AND(C3038&gt;=4,C3038&lt;4.8)</formula>
    </cfRule>
    <cfRule type="expression" dxfId="3022" priority="3028">
      <formula>C3038&gt;=4.8</formula>
    </cfRule>
  </conditionalFormatting>
  <conditionalFormatting sqref="D3038:N3038">
    <cfRule type="expression" dxfId="3021" priority="3017">
      <formula>D3034=0</formula>
    </cfRule>
    <cfRule type="expression" dxfId="3020" priority="3018">
      <formula>AND(D3038&lt;2,D3034&gt;0)</formula>
    </cfRule>
    <cfRule type="expression" dxfId="3019" priority="3019">
      <formula>AND(D3038&gt;=2,D3038&lt;3)</formula>
    </cfRule>
    <cfRule type="expression" dxfId="3018" priority="3020">
      <formula>AND(D3038&gt;=3,D3038&lt;4)</formula>
    </cfRule>
    <cfRule type="expression" dxfId="3017" priority="3021">
      <formula>AND(D3038&gt;=4,D3038&lt;4.8)</formula>
    </cfRule>
    <cfRule type="expression" dxfId="3016" priority="3022">
      <formula>D3038&gt;=4.8</formula>
    </cfRule>
  </conditionalFormatting>
  <conditionalFormatting sqref="C49">
    <cfRule type="expression" dxfId="3015" priority="3011">
      <formula>C52=0</formula>
    </cfRule>
    <cfRule type="expression" dxfId="3014" priority="3012">
      <formula>AND(C49&lt;40,C52&gt;0)</formula>
    </cfRule>
    <cfRule type="expression" dxfId="3013" priority="3013">
      <formula>AND(C49&gt;=40,C49&lt;60)</formula>
    </cfRule>
    <cfRule type="expression" dxfId="3012" priority="3014">
      <formula>AND(C49&gt;=60,C49&lt;80)</formula>
    </cfRule>
    <cfRule type="expression" dxfId="3011" priority="3015">
      <formula>AND(C49&gt;=80,C49&lt;95)</formula>
    </cfRule>
    <cfRule type="expression" dxfId="3010" priority="3016">
      <formula>C49&gt;=95</formula>
    </cfRule>
  </conditionalFormatting>
  <conditionalFormatting sqref="D49">
    <cfRule type="expression" dxfId="3009" priority="3005">
      <formula>D52=0</formula>
    </cfRule>
    <cfRule type="expression" dxfId="3008" priority="3006">
      <formula>AND(D49&lt;40,D52&gt;0)</formula>
    </cfRule>
    <cfRule type="expression" dxfId="3007" priority="3007">
      <formula>AND(D49&gt;=40,D49&lt;60)</formula>
    </cfRule>
    <cfRule type="expression" dxfId="3006" priority="3008">
      <formula>AND(D49&gt;=60,D49&lt;80)</formula>
    </cfRule>
    <cfRule type="expression" dxfId="3005" priority="3009">
      <formula>AND(D49&gt;=80,D49&lt;95)</formula>
    </cfRule>
    <cfRule type="expression" dxfId="3004" priority="3010">
      <formula>D49&gt;=95</formula>
    </cfRule>
  </conditionalFormatting>
  <conditionalFormatting sqref="E49">
    <cfRule type="expression" dxfId="3003" priority="2999">
      <formula>E52=0</formula>
    </cfRule>
    <cfRule type="expression" dxfId="3002" priority="3000">
      <formula>AND(E49&lt;40,E52&gt;0)</formula>
    </cfRule>
    <cfRule type="expression" dxfId="3001" priority="3001">
      <formula>AND(E49&gt;=40,E49&lt;60)</formula>
    </cfRule>
    <cfRule type="expression" dxfId="3000" priority="3002">
      <formula>AND(E49&gt;=60,E49&lt;80)</formula>
    </cfRule>
    <cfRule type="expression" dxfId="2999" priority="3003">
      <formula>AND(E49&gt;=80,E49&lt;95)</formula>
    </cfRule>
    <cfRule type="expression" dxfId="2998" priority="3004">
      <formula>E49&gt;=95</formula>
    </cfRule>
  </conditionalFormatting>
  <conditionalFormatting sqref="F49">
    <cfRule type="expression" dxfId="2997" priority="2993">
      <formula>F52=0</formula>
    </cfRule>
    <cfRule type="expression" dxfId="2996" priority="2994">
      <formula>AND(F49&lt;40,F52&gt;0)</formula>
    </cfRule>
    <cfRule type="expression" dxfId="2995" priority="2995">
      <formula>AND(F49&gt;=40,F49&lt;60)</formula>
    </cfRule>
    <cfRule type="expression" dxfId="2994" priority="2996">
      <formula>AND(F49&gt;=60,F49&lt;80)</formula>
    </cfRule>
    <cfRule type="expression" dxfId="2993" priority="2997">
      <formula>AND(F49&gt;=80,F49&lt;95)</formula>
    </cfRule>
    <cfRule type="expression" dxfId="2992" priority="2998">
      <formula>F49&gt;=95</formula>
    </cfRule>
  </conditionalFormatting>
  <conditionalFormatting sqref="G49">
    <cfRule type="expression" dxfId="2991" priority="2987">
      <formula>G52=0</formula>
    </cfRule>
    <cfRule type="expression" dxfId="2990" priority="2988">
      <formula>AND(G49&lt;40,G52&gt;0)</formula>
    </cfRule>
    <cfRule type="expression" dxfId="2989" priority="2989">
      <formula>AND(G49&gt;=40,G49&lt;60)</formula>
    </cfRule>
    <cfRule type="expression" dxfId="2988" priority="2990">
      <formula>AND(G49&gt;=60,G49&lt;80)</formula>
    </cfRule>
    <cfRule type="expression" dxfId="2987" priority="2991">
      <formula>AND(G49&gt;=80,G49&lt;95)</formula>
    </cfRule>
    <cfRule type="expression" dxfId="2986" priority="2992">
      <formula>G49&gt;=95</formula>
    </cfRule>
  </conditionalFormatting>
  <conditionalFormatting sqref="H49">
    <cfRule type="expression" dxfId="2985" priority="2981">
      <formula>H52=0</formula>
    </cfRule>
    <cfRule type="expression" dxfId="2984" priority="2982">
      <formula>AND(H49&lt;40,H52&gt;0)</formula>
    </cfRule>
    <cfRule type="expression" dxfId="2983" priority="2983">
      <formula>AND(H49&gt;=40,H49&lt;60)</formula>
    </cfRule>
    <cfRule type="expression" dxfId="2982" priority="2984">
      <formula>AND(H49&gt;=60,H49&lt;80)</formula>
    </cfRule>
    <cfRule type="expression" dxfId="2981" priority="2985">
      <formula>AND(H49&gt;=80,H49&lt;95)</formula>
    </cfRule>
    <cfRule type="expression" dxfId="2980" priority="2986">
      <formula>H49&gt;=95</formula>
    </cfRule>
  </conditionalFormatting>
  <conditionalFormatting sqref="I49">
    <cfRule type="expression" dxfId="2979" priority="2975">
      <formula>I52=0</formula>
    </cfRule>
    <cfRule type="expression" dxfId="2978" priority="2976">
      <formula>AND(I49&lt;40,I52&gt;0)</formula>
    </cfRule>
    <cfRule type="expression" dxfId="2977" priority="2977">
      <formula>AND(I49&gt;=40,I49&lt;60)</formula>
    </cfRule>
    <cfRule type="expression" dxfId="2976" priority="2978">
      <formula>AND(I49&gt;=60,I49&lt;80)</formula>
    </cfRule>
    <cfRule type="expression" dxfId="2975" priority="2979">
      <formula>AND(I49&gt;=80,I49&lt;95)</formula>
    </cfRule>
    <cfRule type="expression" dxfId="2974" priority="2980">
      <formula>I49&gt;=95</formula>
    </cfRule>
  </conditionalFormatting>
  <conditionalFormatting sqref="J49">
    <cfRule type="expression" dxfId="2973" priority="2969">
      <formula>J52=0</formula>
    </cfRule>
    <cfRule type="expression" dxfId="2972" priority="2970">
      <formula>AND(J49&lt;40,J52&gt;0)</formula>
    </cfRule>
    <cfRule type="expression" dxfId="2971" priority="2971">
      <formula>AND(J49&gt;=40,J49&lt;60)</formula>
    </cfRule>
    <cfRule type="expression" dxfId="2970" priority="2972">
      <formula>AND(J49&gt;=60,J49&lt;80)</formula>
    </cfRule>
    <cfRule type="expression" dxfId="2969" priority="2973">
      <formula>AND(J49&gt;=80,J49&lt;95)</formula>
    </cfRule>
    <cfRule type="expression" dxfId="2968" priority="2974">
      <formula>J49&gt;=95</formula>
    </cfRule>
  </conditionalFormatting>
  <conditionalFormatting sqref="K49">
    <cfRule type="expression" dxfId="2967" priority="2963">
      <formula>K52=0</formula>
    </cfRule>
    <cfRule type="expression" dxfId="2966" priority="2964">
      <formula>AND(K49&lt;40,K52&gt;0)</formula>
    </cfRule>
    <cfRule type="expression" dxfId="2965" priority="2965">
      <formula>AND(K49&gt;=40,K49&lt;60)</formula>
    </cfRule>
    <cfRule type="expression" dxfId="2964" priority="2966">
      <formula>AND(K49&gt;=60,K49&lt;80)</formula>
    </cfRule>
    <cfRule type="expression" dxfId="2963" priority="2967">
      <formula>AND(K49&gt;=80,K49&lt;95)</formula>
    </cfRule>
    <cfRule type="expression" dxfId="2962" priority="2968">
      <formula>K49&gt;=95</formula>
    </cfRule>
  </conditionalFormatting>
  <conditionalFormatting sqref="L49">
    <cfRule type="expression" dxfId="2961" priority="2957">
      <formula>L52=0</formula>
    </cfRule>
    <cfRule type="expression" dxfId="2960" priority="2958">
      <formula>AND(L49&lt;40,L52&gt;0)</formula>
    </cfRule>
    <cfRule type="expression" dxfId="2959" priority="2959">
      <formula>AND(L49&gt;=40,L49&lt;60)</formula>
    </cfRule>
    <cfRule type="expression" dxfId="2958" priority="2960">
      <formula>AND(L49&gt;=60,L49&lt;80)</formula>
    </cfRule>
    <cfRule type="expression" dxfId="2957" priority="2961">
      <formula>AND(L49&gt;=80,L49&lt;95)</formula>
    </cfRule>
    <cfRule type="expression" dxfId="2956" priority="2962">
      <formula>L49&gt;=95</formula>
    </cfRule>
  </conditionalFormatting>
  <conditionalFormatting sqref="M49">
    <cfRule type="expression" dxfId="2955" priority="2951">
      <formula>M52=0</formula>
    </cfRule>
    <cfRule type="expression" dxfId="2954" priority="2952">
      <formula>AND(M49&lt;40,M52&gt;0)</formula>
    </cfRule>
    <cfRule type="expression" dxfId="2953" priority="2953">
      <formula>AND(M49&gt;=40,M49&lt;60)</formula>
    </cfRule>
    <cfRule type="expression" dxfId="2952" priority="2954">
      <formula>AND(M49&gt;=60,M49&lt;80)</formula>
    </cfRule>
    <cfRule type="expression" dxfId="2951" priority="2955">
      <formula>AND(M49&gt;=80,M49&lt;95)</formula>
    </cfRule>
    <cfRule type="expression" dxfId="2950" priority="2956">
      <formula>M49&gt;=95</formula>
    </cfRule>
  </conditionalFormatting>
  <conditionalFormatting sqref="N49">
    <cfRule type="expression" dxfId="2949" priority="2945">
      <formula>N52=0</formula>
    </cfRule>
    <cfRule type="expression" dxfId="2948" priority="2946">
      <formula>AND(N49&lt;40,N52&gt;0)</formula>
    </cfRule>
    <cfRule type="expression" dxfId="2947" priority="2947">
      <formula>AND(N49&gt;=40,N49&lt;60)</formula>
    </cfRule>
    <cfRule type="expression" dxfId="2946" priority="2948">
      <formula>AND(N49&gt;=60,N49&lt;80)</formula>
    </cfRule>
    <cfRule type="expression" dxfId="2945" priority="2949">
      <formula>AND(N49&gt;=80,N49&lt;95)</formula>
    </cfRule>
    <cfRule type="expression" dxfId="2944" priority="2950">
      <formula>N49&gt;=95</formula>
    </cfRule>
  </conditionalFormatting>
  <conditionalFormatting sqref="C59">
    <cfRule type="expression" dxfId="2943" priority="2939">
      <formula>C62=0</formula>
    </cfRule>
    <cfRule type="expression" dxfId="2942" priority="2940">
      <formula>AND(C59&lt;40,C62&gt;0)</formula>
    </cfRule>
    <cfRule type="expression" dxfId="2941" priority="2941">
      <formula>AND(C59&gt;=40,C59&lt;60)</formula>
    </cfRule>
    <cfRule type="expression" dxfId="2940" priority="2942">
      <formula>AND(C59&gt;=60,C59&lt;80)</formula>
    </cfRule>
    <cfRule type="expression" dxfId="2939" priority="2943">
      <formula>AND(C59&gt;=80,C59&lt;95)</formula>
    </cfRule>
    <cfRule type="expression" dxfId="2938" priority="2944">
      <formula>C59&gt;=95</formula>
    </cfRule>
  </conditionalFormatting>
  <conditionalFormatting sqref="D59">
    <cfRule type="expression" dxfId="2937" priority="2933">
      <formula>D62=0</formula>
    </cfRule>
    <cfRule type="expression" dxfId="2936" priority="2934">
      <formula>AND(D59&lt;40,D62&gt;0)</formula>
    </cfRule>
    <cfRule type="expression" dxfId="2935" priority="2935">
      <formula>AND(D59&gt;=40,D59&lt;60)</formula>
    </cfRule>
    <cfRule type="expression" dxfId="2934" priority="2936">
      <formula>AND(D59&gt;=60,D59&lt;80)</formula>
    </cfRule>
    <cfRule type="expression" dxfId="2933" priority="2937">
      <formula>AND(D59&gt;=80,D59&lt;95)</formula>
    </cfRule>
    <cfRule type="expression" dxfId="2932" priority="2938">
      <formula>D59&gt;=95</formula>
    </cfRule>
  </conditionalFormatting>
  <conditionalFormatting sqref="E59">
    <cfRule type="expression" dxfId="2931" priority="2927">
      <formula>E62=0</formula>
    </cfRule>
    <cfRule type="expression" dxfId="2930" priority="2928">
      <formula>AND(E59&lt;40,E62&gt;0)</formula>
    </cfRule>
    <cfRule type="expression" dxfId="2929" priority="2929">
      <formula>AND(E59&gt;=40,E59&lt;60)</formula>
    </cfRule>
    <cfRule type="expression" dxfId="2928" priority="2930">
      <formula>AND(E59&gt;=60,E59&lt;80)</formula>
    </cfRule>
    <cfRule type="expression" dxfId="2927" priority="2931">
      <formula>AND(E59&gt;=80,E59&lt;95)</formula>
    </cfRule>
    <cfRule type="expression" dxfId="2926" priority="2932">
      <formula>E59&gt;=95</formula>
    </cfRule>
  </conditionalFormatting>
  <conditionalFormatting sqref="F59">
    <cfRule type="expression" dxfId="2925" priority="2921">
      <formula>F62=0</formula>
    </cfRule>
    <cfRule type="expression" dxfId="2924" priority="2922">
      <formula>AND(F59&lt;40,F62&gt;0)</formula>
    </cfRule>
    <cfRule type="expression" dxfId="2923" priority="2923">
      <formula>AND(F59&gt;=40,F59&lt;60)</formula>
    </cfRule>
    <cfRule type="expression" dxfId="2922" priority="2924">
      <formula>AND(F59&gt;=60,F59&lt;80)</formula>
    </cfRule>
    <cfRule type="expression" dxfId="2921" priority="2925">
      <formula>AND(F59&gt;=80,F59&lt;95)</formula>
    </cfRule>
    <cfRule type="expression" dxfId="2920" priority="2926">
      <formula>F59&gt;=95</formula>
    </cfRule>
  </conditionalFormatting>
  <conditionalFormatting sqref="G59">
    <cfRule type="expression" dxfId="2919" priority="2915">
      <formula>G62=0</formula>
    </cfRule>
    <cfRule type="expression" dxfId="2918" priority="2916">
      <formula>AND(G59&lt;40,G62&gt;0)</formula>
    </cfRule>
    <cfRule type="expression" dxfId="2917" priority="2917">
      <formula>AND(G59&gt;=40,G59&lt;60)</formula>
    </cfRule>
    <cfRule type="expression" dxfId="2916" priority="2918">
      <formula>AND(G59&gt;=60,G59&lt;80)</formula>
    </cfRule>
    <cfRule type="expression" dxfId="2915" priority="2919">
      <formula>AND(G59&gt;=80,G59&lt;95)</formula>
    </cfRule>
    <cfRule type="expression" dxfId="2914" priority="2920">
      <formula>G59&gt;=95</formula>
    </cfRule>
  </conditionalFormatting>
  <conditionalFormatting sqref="H59">
    <cfRule type="expression" dxfId="2913" priority="2909">
      <formula>H62=0</formula>
    </cfRule>
    <cfRule type="expression" dxfId="2912" priority="2910">
      <formula>AND(H59&lt;40,H62&gt;0)</formula>
    </cfRule>
    <cfRule type="expression" dxfId="2911" priority="2911">
      <formula>AND(H59&gt;=40,H59&lt;60)</formula>
    </cfRule>
    <cfRule type="expression" dxfId="2910" priority="2912">
      <formula>AND(H59&gt;=60,H59&lt;80)</formula>
    </cfRule>
    <cfRule type="expression" dxfId="2909" priority="2913">
      <formula>AND(H59&gt;=80,H59&lt;95)</formula>
    </cfRule>
    <cfRule type="expression" dxfId="2908" priority="2914">
      <formula>H59&gt;=95</formula>
    </cfRule>
  </conditionalFormatting>
  <conditionalFormatting sqref="I59">
    <cfRule type="expression" dxfId="2907" priority="2903">
      <formula>I62=0</formula>
    </cfRule>
    <cfRule type="expression" dxfId="2906" priority="2904">
      <formula>AND(I59&lt;40,I62&gt;0)</formula>
    </cfRule>
    <cfRule type="expression" dxfId="2905" priority="2905">
      <formula>AND(I59&gt;=40,I59&lt;60)</formula>
    </cfRule>
    <cfRule type="expression" dxfId="2904" priority="2906">
      <formula>AND(I59&gt;=60,I59&lt;80)</formula>
    </cfRule>
    <cfRule type="expression" dxfId="2903" priority="2907">
      <formula>AND(I59&gt;=80,I59&lt;95)</formula>
    </cfRule>
    <cfRule type="expression" dxfId="2902" priority="2908">
      <formula>I59&gt;=95</formula>
    </cfRule>
  </conditionalFormatting>
  <conditionalFormatting sqref="J59">
    <cfRule type="expression" dxfId="2901" priority="2897">
      <formula>J62=0</formula>
    </cfRule>
    <cfRule type="expression" dxfId="2900" priority="2898">
      <formula>AND(J59&lt;40,J62&gt;0)</formula>
    </cfRule>
    <cfRule type="expression" dxfId="2899" priority="2899">
      <formula>AND(J59&gt;=40,J59&lt;60)</formula>
    </cfRule>
    <cfRule type="expression" dxfId="2898" priority="2900">
      <formula>AND(J59&gt;=60,J59&lt;80)</formula>
    </cfRule>
    <cfRule type="expression" dxfId="2897" priority="2901">
      <formula>AND(J59&gt;=80,J59&lt;95)</formula>
    </cfRule>
    <cfRule type="expression" dxfId="2896" priority="2902">
      <formula>J59&gt;=95</formula>
    </cfRule>
  </conditionalFormatting>
  <conditionalFormatting sqref="K59">
    <cfRule type="expression" dxfId="2895" priority="2891">
      <formula>K62=0</formula>
    </cfRule>
    <cfRule type="expression" dxfId="2894" priority="2892">
      <formula>AND(K59&lt;40,K62&gt;0)</formula>
    </cfRule>
    <cfRule type="expression" dxfId="2893" priority="2893">
      <formula>AND(K59&gt;=40,K59&lt;60)</formula>
    </cfRule>
    <cfRule type="expression" dxfId="2892" priority="2894">
      <formula>AND(K59&gt;=60,K59&lt;80)</formula>
    </cfRule>
    <cfRule type="expression" dxfId="2891" priority="2895">
      <formula>AND(K59&gt;=80,K59&lt;95)</formula>
    </cfRule>
    <cfRule type="expression" dxfId="2890" priority="2896">
      <formula>K59&gt;=95</formula>
    </cfRule>
  </conditionalFormatting>
  <conditionalFormatting sqref="L59">
    <cfRule type="expression" dxfId="2889" priority="2885">
      <formula>L62=0</formula>
    </cfRule>
    <cfRule type="expression" dxfId="2888" priority="2886">
      <formula>AND(L59&lt;40,L62&gt;0)</formula>
    </cfRule>
    <cfRule type="expression" dxfId="2887" priority="2887">
      <formula>AND(L59&gt;=40,L59&lt;60)</formula>
    </cfRule>
    <cfRule type="expression" dxfId="2886" priority="2888">
      <formula>AND(L59&gt;=60,L59&lt;80)</formula>
    </cfRule>
    <cfRule type="expression" dxfId="2885" priority="2889">
      <formula>AND(L59&gt;=80,L59&lt;95)</formula>
    </cfRule>
    <cfRule type="expression" dxfId="2884" priority="2890">
      <formula>L59&gt;=95</formula>
    </cfRule>
  </conditionalFormatting>
  <conditionalFormatting sqref="M59">
    <cfRule type="expression" dxfId="2883" priority="2879">
      <formula>M62=0</formula>
    </cfRule>
    <cfRule type="expression" dxfId="2882" priority="2880">
      <formula>AND(M59&lt;40,M62&gt;0)</formula>
    </cfRule>
    <cfRule type="expression" dxfId="2881" priority="2881">
      <formula>AND(M59&gt;=40,M59&lt;60)</formula>
    </cfRule>
    <cfRule type="expression" dxfId="2880" priority="2882">
      <formula>AND(M59&gt;=60,M59&lt;80)</formula>
    </cfRule>
    <cfRule type="expression" dxfId="2879" priority="2883">
      <formula>AND(M59&gt;=80,M59&lt;95)</formula>
    </cfRule>
    <cfRule type="expression" dxfId="2878" priority="2884">
      <formula>M59&gt;=95</formula>
    </cfRule>
  </conditionalFormatting>
  <conditionalFormatting sqref="N59">
    <cfRule type="expression" dxfId="2877" priority="2873">
      <formula>N62=0</formula>
    </cfRule>
    <cfRule type="expression" dxfId="2876" priority="2874">
      <formula>AND(N59&lt;40,N62&gt;0)</formula>
    </cfRule>
    <cfRule type="expression" dxfId="2875" priority="2875">
      <formula>AND(N59&gt;=40,N59&lt;60)</formula>
    </cfRule>
    <cfRule type="expression" dxfId="2874" priority="2876">
      <formula>AND(N59&gt;=60,N59&lt;80)</formula>
    </cfRule>
    <cfRule type="expression" dxfId="2873" priority="2877">
      <formula>AND(N59&gt;=80,N59&lt;95)</formula>
    </cfRule>
    <cfRule type="expression" dxfId="2872" priority="2878">
      <formula>N59&gt;=95</formula>
    </cfRule>
  </conditionalFormatting>
  <conditionalFormatting sqref="C69">
    <cfRule type="expression" dxfId="2871" priority="2867">
      <formula>C72=0</formula>
    </cfRule>
    <cfRule type="expression" dxfId="2870" priority="2868">
      <formula>AND(C69&lt;40,C72&gt;0)</formula>
    </cfRule>
    <cfRule type="expression" dxfId="2869" priority="2869">
      <formula>AND(C69&gt;=40,C69&lt;60)</formula>
    </cfRule>
    <cfRule type="expression" dxfId="2868" priority="2870">
      <formula>AND(C69&gt;=60,C69&lt;80)</formula>
    </cfRule>
    <cfRule type="expression" dxfId="2867" priority="2871">
      <formula>AND(C69&gt;=80,C69&lt;95)</formula>
    </cfRule>
    <cfRule type="expression" dxfId="2866" priority="2872">
      <formula>C69&gt;=95</formula>
    </cfRule>
  </conditionalFormatting>
  <conditionalFormatting sqref="D69">
    <cfRule type="expression" dxfId="2865" priority="2861">
      <formula>D72=0</formula>
    </cfRule>
    <cfRule type="expression" dxfId="2864" priority="2862">
      <formula>AND(D69&lt;40,D72&gt;0)</formula>
    </cfRule>
    <cfRule type="expression" dxfId="2863" priority="2863">
      <formula>AND(D69&gt;=40,D69&lt;60)</formula>
    </cfRule>
    <cfRule type="expression" dxfId="2862" priority="2864">
      <formula>AND(D69&gt;=60,D69&lt;80)</formula>
    </cfRule>
    <cfRule type="expression" dxfId="2861" priority="2865">
      <formula>AND(D69&gt;=80,D69&lt;95)</formula>
    </cfRule>
    <cfRule type="expression" dxfId="2860" priority="2866">
      <formula>D69&gt;=95</formula>
    </cfRule>
  </conditionalFormatting>
  <conditionalFormatting sqref="E69">
    <cfRule type="expression" dxfId="2859" priority="2855">
      <formula>E72=0</formula>
    </cfRule>
    <cfRule type="expression" dxfId="2858" priority="2856">
      <formula>AND(E69&lt;40,E72&gt;0)</formula>
    </cfRule>
    <cfRule type="expression" dxfId="2857" priority="2857">
      <formula>AND(E69&gt;=40,E69&lt;60)</formula>
    </cfRule>
    <cfRule type="expression" dxfId="2856" priority="2858">
      <formula>AND(E69&gt;=60,E69&lt;80)</formula>
    </cfRule>
    <cfRule type="expression" dxfId="2855" priority="2859">
      <formula>AND(E69&gt;=80,E69&lt;95)</formula>
    </cfRule>
    <cfRule type="expression" dxfId="2854" priority="2860">
      <formula>E69&gt;=95</formula>
    </cfRule>
  </conditionalFormatting>
  <conditionalFormatting sqref="F69">
    <cfRule type="expression" dxfId="2853" priority="2849">
      <formula>F72=0</formula>
    </cfRule>
    <cfRule type="expression" dxfId="2852" priority="2850">
      <formula>AND(F69&lt;40,F72&gt;0)</formula>
    </cfRule>
    <cfRule type="expression" dxfId="2851" priority="2851">
      <formula>AND(F69&gt;=40,F69&lt;60)</formula>
    </cfRule>
    <cfRule type="expression" dxfId="2850" priority="2852">
      <formula>AND(F69&gt;=60,F69&lt;80)</formula>
    </cfRule>
    <cfRule type="expression" dxfId="2849" priority="2853">
      <formula>AND(F69&gt;=80,F69&lt;95)</formula>
    </cfRule>
    <cfRule type="expression" dxfId="2848" priority="2854">
      <formula>F69&gt;=95</formula>
    </cfRule>
  </conditionalFormatting>
  <conditionalFormatting sqref="G69">
    <cfRule type="expression" dxfId="2847" priority="2843">
      <formula>G72=0</formula>
    </cfRule>
    <cfRule type="expression" dxfId="2846" priority="2844">
      <formula>AND(G69&lt;40,G72&gt;0)</formula>
    </cfRule>
    <cfRule type="expression" dxfId="2845" priority="2845">
      <formula>AND(G69&gt;=40,G69&lt;60)</formula>
    </cfRule>
    <cfRule type="expression" dxfId="2844" priority="2846">
      <formula>AND(G69&gt;=60,G69&lt;80)</formula>
    </cfRule>
    <cfRule type="expression" dxfId="2843" priority="2847">
      <formula>AND(G69&gt;=80,G69&lt;95)</formula>
    </cfRule>
    <cfRule type="expression" dxfId="2842" priority="2848">
      <formula>G69&gt;=95</formula>
    </cfRule>
  </conditionalFormatting>
  <conditionalFormatting sqref="H69">
    <cfRule type="expression" dxfId="2841" priority="2837">
      <formula>H72=0</formula>
    </cfRule>
    <cfRule type="expression" dxfId="2840" priority="2838">
      <formula>AND(H69&lt;40,H72&gt;0)</formula>
    </cfRule>
    <cfRule type="expression" dxfId="2839" priority="2839">
      <formula>AND(H69&gt;=40,H69&lt;60)</formula>
    </cfRule>
    <cfRule type="expression" dxfId="2838" priority="2840">
      <formula>AND(H69&gt;=60,H69&lt;80)</formula>
    </cfRule>
    <cfRule type="expression" dxfId="2837" priority="2841">
      <formula>AND(H69&gt;=80,H69&lt;95)</formula>
    </cfRule>
    <cfRule type="expression" dxfId="2836" priority="2842">
      <formula>H69&gt;=95</formula>
    </cfRule>
  </conditionalFormatting>
  <conditionalFormatting sqref="I69">
    <cfRule type="expression" dxfId="2835" priority="2831">
      <formula>I72=0</formula>
    </cfRule>
    <cfRule type="expression" dxfId="2834" priority="2832">
      <formula>AND(I69&lt;40,I72&gt;0)</formula>
    </cfRule>
    <cfRule type="expression" dxfId="2833" priority="2833">
      <formula>AND(I69&gt;=40,I69&lt;60)</formula>
    </cfRule>
    <cfRule type="expression" dxfId="2832" priority="2834">
      <formula>AND(I69&gt;=60,I69&lt;80)</formula>
    </cfRule>
    <cfRule type="expression" dxfId="2831" priority="2835">
      <formula>AND(I69&gt;=80,I69&lt;95)</formula>
    </cfRule>
    <cfRule type="expression" dxfId="2830" priority="2836">
      <formula>I69&gt;=95</formula>
    </cfRule>
  </conditionalFormatting>
  <conditionalFormatting sqref="J69">
    <cfRule type="expression" dxfId="2829" priority="2825">
      <formula>J72=0</formula>
    </cfRule>
    <cfRule type="expression" dxfId="2828" priority="2826">
      <formula>AND(J69&lt;40,J72&gt;0)</formula>
    </cfRule>
    <cfRule type="expression" dxfId="2827" priority="2827">
      <formula>AND(J69&gt;=40,J69&lt;60)</formula>
    </cfRule>
    <cfRule type="expression" dxfId="2826" priority="2828">
      <formula>AND(J69&gt;=60,J69&lt;80)</formula>
    </cfRule>
    <cfRule type="expression" dxfId="2825" priority="2829">
      <formula>AND(J69&gt;=80,J69&lt;95)</formula>
    </cfRule>
    <cfRule type="expression" dxfId="2824" priority="2830">
      <formula>J69&gt;=95</formula>
    </cfRule>
  </conditionalFormatting>
  <conditionalFormatting sqref="K69">
    <cfRule type="expression" dxfId="2823" priority="2819">
      <formula>K72=0</formula>
    </cfRule>
    <cfRule type="expression" dxfId="2822" priority="2820">
      <formula>AND(K69&lt;40,K72&gt;0)</formula>
    </cfRule>
    <cfRule type="expression" dxfId="2821" priority="2821">
      <formula>AND(K69&gt;=40,K69&lt;60)</formula>
    </cfRule>
    <cfRule type="expression" dxfId="2820" priority="2822">
      <formula>AND(K69&gt;=60,K69&lt;80)</formula>
    </cfRule>
    <cfRule type="expression" dxfId="2819" priority="2823">
      <formula>AND(K69&gt;=80,K69&lt;95)</formula>
    </cfRule>
    <cfRule type="expression" dxfId="2818" priority="2824">
      <formula>K69&gt;=95</formula>
    </cfRule>
  </conditionalFormatting>
  <conditionalFormatting sqref="L69">
    <cfRule type="expression" dxfId="2817" priority="2813">
      <formula>L72=0</formula>
    </cfRule>
    <cfRule type="expression" dxfId="2816" priority="2814">
      <formula>AND(L69&lt;40,L72&gt;0)</formula>
    </cfRule>
    <cfRule type="expression" dxfId="2815" priority="2815">
      <formula>AND(L69&gt;=40,L69&lt;60)</formula>
    </cfRule>
    <cfRule type="expression" dxfId="2814" priority="2816">
      <formula>AND(L69&gt;=60,L69&lt;80)</formula>
    </cfRule>
    <cfRule type="expression" dxfId="2813" priority="2817">
      <formula>AND(L69&gt;=80,L69&lt;95)</formula>
    </cfRule>
    <cfRule type="expression" dxfId="2812" priority="2818">
      <formula>L69&gt;=95</formula>
    </cfRule>
  </conditionalFormatting>
  <conditionalFormatting sqref="M69">
    <cfRule type="expression" dxfId="2811" priority="2807">
      <formula>M72=0</formula>
    </cfRule>
    <cfRule type="expression" dxfId="2810" priority="2808">
      <formula>AND(M69&lt;40,M72&gt;0)</formula>
    </cfRule>
    <cfRule type="expression" dxfId="2809" priority="2809">
      <formula>AND(M69&gt;=40,M69&lt;60)</formula>
    </cfRule>
    <cfRule type="expression" dxfId="2808" priority="2810">
      <formula>AND(M69&gt;=60,M69&lt;80)</formula>
    </cfRule>
    <cfRule type="expression" dxfId="2807" priority="2811">
      <formula>AND(M69&gt;=80,M69&lt;95)</formula>
    </cfRule>
    <cfRule type="expression" dxfId="2806" priority="2812">
      <formula>M69&gt;=95</formula>
    </cfRule>
  </conditionalFormatting>
  <conditionalFormatting sqref="N69">
    <cfRule type="expression" dxfId="2805" priority="2801">
      <formula>N72=0</formula>
    </cfRule>
    <cfRule type="expression" dxfId="2804" priority="2802">
      <formula>AND(N69&lt;40,N72&gt;0)</formula>
    </cfRule>
    <cfRule type="expression" dxfId="2803" priority="2803">
      <formula>AND(N69&gt;=40,N69&lt;60)</formula>
    </cfRule>
    <cfRule type="expression" dxfId="2802" priority="2804">
      <formula>AND(N69&gt;=60,N69&lt;80)</formula>
    </cfRule>
    <cfRule type="expression" dxfId="2801" priority="2805">
      <formula>AND(N69&gt;=80,N69&lt;95)</formula>
    </cfRule>
    <cfRule type="expression" dxfId="2800" priority="2806">
      <formula>N69&gt;=95</formula>
    </cfRule>
  </conditionalFormatting>
  <conditionalFormatting sqref="C79">
    <cfRule type="expression" dxfId="2799" priority="2795">
      <formula>C82=0</formula>
    </cfRule>
    <cfRule type="expression" dxfId="2798" priority="2796">
      <formula>AND(C79&lt;40,C82&gt;0)</formula>
    </cfRule>
    <cfRule type="expression" dxfId="2797" priority="2797">
      <formula>AND(C79&gt;=40,C79&lt;60)</formula>
    </cfRule>
    <cfRule type="expression" dxfId="2796" priority="2798">
      <formula>AND(C79&gt;=60,C79&lt;80)</formula>
    </cfRule>
    <cfRule type="expression" dxfId="2795" priority="2799">
      <formula>AND(C79&gt;=80,C79&lt;95)</formula>
    </cfRule>
    <cfRule type="expression" dxfId="2794" priority="2800">
      <formula>C79&gt;=95</formula>
    </cfRule>
  </conditionalFormatting>
  <conditionalFormatting sqref="D79">
    <cfRule type="expression" dxfId="2793" priority="2789">
      <formula>D82=0</formula>
    </cfRule>
    <cfRule type="expression" dxfId="2792" priority="2790">
      <formula>AND(D79&lt;40,D82&gt;0)</formula>
    </cfRule>
    <cfRule type="expression" dxfId="2791" priority="2791">
      <formula>AND(D79&gt;=40,D79&lt;60)</formula>
    </cfRule>
    <cfRule type="expression" dxfId="2790" priority="2792">
      <formula>AND(D79&gt;=60,D79&lt;80)</formula>
    </cfRule>
    <cfRule type="expression" dxfId="2789" priority="2793">
      <formula>AND(D79&gt;=80,D79&lt;95)</formula>
    </cfRule>
    <cfRule type="expression" dxfId="2788" priority="2794">
      <formula>D79&gt;=95</formula>
    </cfRule>
  </conditionalFormatting>
  <conditionalFormatting sqref="E79">
    <cfRule type="expression" dxfId="2787" priority="2783">
      <formula>E82=0</formula>
    </cfRule>
    <cfRule type="expression" dxfId="2786" priority="2784">
      <formula>AND(E79&lt;40,E82&gt;0)</formula>
    </cfRule>
    <cfRule type="expression" dxfId="2785" priority="2785">
      <formula>AND(E79&gt;=40,E79&lt;60)</formula>
    </cfRule>
    <cfRule type="expression" dxfId="2784" priority="2786">
      <formula>AND(E79&gt;=60,E79&lt;80)</formula>
    </cfRule>
    <cfRule type="expression" dxfId="2783" priority="2787">
      <formula>AND(E79&gt;=80,E79&lt;95)</formula>
    </cfRule>
    <cfRule type="expression" dxfId="2782" priority="2788">
      <formula>E79&gt;=95</formula>
    </cfRule>
  </conditionalFormatting>
  <conditionalFormatting sqref="F79">
    <cfRule type="expression" dxfId="2781" priority="2777">
      <formula>F82=0</formula>
    </cfRule>
    <cfRule type="expression" dxfId="2780" priority="2778">
      <formula>AND(F79&lt;40,F82&gt;0)</formula>
    </cfRule>
    <cfRule type="expression" dxfId="2779" priority="2779">
      <formula>AND(F79&gt;=40,F79&lt;60)</formula>
    </cfRule>
    <cfRule type="expression" dxfId="2778" priority="2780">
      <formula>AND(F79&gt;=60,F79&lt;80)</formula>
    </cfRule>
    <cfRule type="expression" dxfId="2777" priority="2781">
      <formula>AND(F79&gt;=80,F79&lt;95)</formula>
    </cfRule>
    <cfRule type="expression" dxfId="2776" priority="2782">
      <formula>F79&gt;=95</formula>
    </cfRule>
  </conditionalFormatting>
  <conditionalFormatting sqref="G79">
    <cfRule type="expression" dxfId="2775" priority="2771">
      <formula>G82=0</formula>
    </cfRule>
    <cfRule type="expression" dxfId="2774" priority="2772">
      <formula>AND(G79&lt;40,G82&gt;0)</formula>
    </cfRule>
    <cfRule type="expression" dxfId="2773" priority="2773">
      <formula>AND(G79&gt;=40,G79&lt;60)</formula>
    </cfRule>
    <cfRule type="expression" dxfId="2772" priority="2774">
      <formula>AND(G79&gt;=60,G79&lt;80)</formula>
    </cfRule>
    <cfRule type="expression" dxfId="2771" priority="2775">
      <formula>AND(G79&gt;=80,G79&lt;95)</formula>
    </cfRule>
    <cfRule type="expression" dxfId="2770" priority="2776">
      <formula>G79&gt;=95</formula>
    </cfRule>
  </conditionalFormatting>
  <conditionalFormatting sqref="H79">
    <cfRule type="expression" dxfId="2769" priority="2765">
      <formula>H82=0</formula>
    </cfRule>
    <cfRule type="expression" dxfId="2768" priority="2766">
      <formula>AND(H79&lt;40,H82&gt;0)</formula>
    </cfRule>
    <cfRule type="expression" dxfId="2767" priority="2767">
      <formula>AND(H79&gt;=40,H79&lt;60)</formula>
    </cfRule>
    <cfRule type="expression" dxfId="2766" priority="2768">
      <formula>AND(H79&gt;=60,H79&lt;80)</formula>
    </cfRule>
    <cfRule type="expression" dxfId="2765" priority="2769">
      <formula>AND(H79&gt;=80,H79&lt;95)</formula>
    </cfRule>
    <cfRule type="expression" dxfId="2764" priority="2770">
      <formula>H79&gt;=95</formula>
    </cfRule>
  </conditionalFormatting>
  <conditionalFormatting sqref="I79">
    <cfRule type="expression" dxfId="2763" priority="2759">
      <formula>I82=0</formula>
    </cfRule>
    <cfRule type="expression" dxfId="2762" priority="2760">
      <formula>AND(I79&lt;40,I82&gt;0)</formula>
    </cfRule>
    <cfRule type="expression" dxfId="2761" priority="2761">
      <formula>AND(I79&gt;=40,I79&lt;60)</formula>
    </cfRule>
    <cfRule type="expression" dxfId="2760" priority="2762">
      <formula>AND(I79&gt;=60,I79&lt;80)</formula>
    </cfRule>
    <cfRule type="expression" dxfId="2759" priority="2763">
      <formula>AND(I79&gt;=80,I79&lt;95)</formula>
    </cfRule>
    <cfRule type="expression" dxfId="2758" priority="2764">
      <formula>I79&gt;=95</formula>
    </cfRule>
  </conditionalFormatting>
  <conditionalFormatting sqref="J79">
    <cfRule type="expression" dxfId="2757" priority="2753">
      <formula>J82=0</formula>
    </cfRule>
    <cfRule type="expression" dxfId="2756" priority="2754">
      <formula>AND(J79&lt;40,J82&gt;0)</formula>
    </cfRule>
    <cfRule type="expression" dxfId="2755" priority="2755">
      <formula>AND(J79&gt;=40,J79&lt;60)</formula>
    </cfRule>
    <cfRule type="expression" dxfId="2754" priority="2756">
      <formula>AND(J79&gt;=60,J79&lt;80)</formula>
    </cfRule>
    <cfRule type="expression" dxfId="2753" priority="2757">
      <formula>AND(J79&gt;=80,J79&lt;95)</formula>
    </cfRule>
    <cfRule type="expression" dxfId="2752" priority="2758">
      <formula>J79&gt;=95</formula>
    </cfRule>
  </conditionalFormatting>
  <conditionalFormatting sqref="K79">
    <cfRule type="expression" dxfId="2751" priority="2747">
      <formula>K82=0</formula>
    </cfRule>
    <cfRule type="expression" dxfId="2750" priority="2748">
      <formula>AND(K79&lt;40,K82&gt;0)</formula>
    </cfRule>
    <cfRule type="expression" dxfId="2749" priority="2749">
      <formula>AND(K79&gt;=40,K79&lt;60)</formula>
    </cfRule>
    <cfRule type="expression" dxfId="2748" priority="2750">
      <formula>AND(K79&gt;=60,K79&lt;80)</formula>
    </cfRule>
    <cfRule type="expression" dxfId="2747" priority="2751">
      <formula>AND(K79&gt;=80,K79&lt;95)</formula>
    </cfRule>
    <cfRule type="expression" dxfId="2746" priority="2752">
      <formula>K79&gt;=95</formula>
    </cfRule>
  </conditionalFormatting>
  <conditionalFormatting sqref="L79">
    <cfRule type="expression" dxfId="2745" priority="2741">
      <formula>L82=0</formula>
    </cfRule>
    <cfRule type="expression" dxfId="2744" priority="2742">
      <formula>AND(L79&lt;40,L82&gt;0)</formula>
    </cfRule>
    <cfRule type="expression" dxfId="2743" priority="2743">
      <formula>AND(L79&gt;=40,L79&lt;60)</formula>
    </cfRule>
    <cfRule type="expression" dxfId="2742" priority="2744">
      <formula>AND(L79&gt;=60,L79&lt;80)</formula>
    </cfRule>
    <cfRule type="expression" dxfId="2741" priority="2745">
      <formula>AND(L79&gt;=80,L79&lt;95)</formula>
    </cfRule>
    <cfRule type="expression" dxfId="2740" priority="2746">
      <formula>L79&gt;=95</formula>
    </cfRule>
  </conditionalFormatting>
  <conditionalFormatting sqref="M79">
    <cfRule type="expression" dxfId="2739" priority="2735">
      <formula>M82=0</formula>
    </cfRule>
    <cfRule type="expression" dxfId="2738" priority="2736">
      <formula>AND(M79&lt;40,M82&gt;0)</formula>
    </cfRule>
    <cfRule type="expression" dxfId="2737" priority="2737">
      <formula>AND(M79&gt;=40,M79&lt;60)</formula>
    </cfRule>
    <cfRule type="expression" dxfId="2736" priority="2738">
      <formula>AND(M79&gt;=60,M79&lt;80)</formula>
    </cfRule>
    <cfRule type="expression" dxfId="2735" priority="2739">
      <formula>AND(M79&gt;=80,M79&lt;95)</formula>
    </cfRule>
    <cfRule type="expression" dxfId="2734" priority="2740">
      <formula>M79&gt;=95</formula>
    </cfRule>
  </conditionalFormatting>
  <conditionalFormatting sqref="N79">
    <cfRule type="expression" dxfId="2733" priority="2729">
      <formula>N82=0</formula>
    </cfRule>
    <cfRule type="expression" dxfId="2732" priority="2730">
      <formula>AND(N79&lt;40,N82&gt;0)</formula>
    </cfRule>
    <cfRule type="expression" dxfId="2731" priority="2731">
      <formula>AND(N79&gt;=40,N79&lt;60)</formula>
    </cfRule>
    <cfRule type="expression" dxfId="2730" priority="2732">
      <formula>AND(N79&gt;=60,N79&lt;80)</formula>
    </cfRule>
    <cfRule type="expression" dxfId="2729" priority="2733">
      <formula>AND(N79&gt;=80,N79&lt;95)</formula>
    </cfRule>
    <cfRule type="expression" dxfId="2728" priority="2734">
      <formula>N79&gt;=95</formula>
    </cfRule>
  </conditionalFormatting>
  <conditionalFormatting sqref="C89">
    <cfRule type="expression" dxfId="2727" priority="2723">
      <formula>C92=0</formula>
    </cfRule>
    <cfRule type="expression" dxfId="2726" priority="2724">
      <formula>AND(C89&lt;40,C92&gt;0)</formula>
    </cfRule>
    <cfRule type="expression" dxfId="2725" priority="2725">
      <formula>AND(C89&gt;=40,C89&lt;60)</formula>
    </cfRule>
    <cfRule type="expression" dxfId="2724" priority="2726">
      <formula>AND(C89&gt;=60,C89&lt;80)</formula>
    </cfRule>
    <cfRule type="expression" dxfId="2723" priority="2727">
      <formula>AND(C89&gt;=80,C89&lt;95)</formula>
    </cfRule>
    <cfRule type="expression" dxfId="2722" priority="2728">
      <formula>C89&gt;=95</formula>
    </cfRule>
  </conditionalFormatting>
  <conditionalFormatting sqref="D89">
    <cfRule type="expression" dxfId="2721" priority="2717">
      <formula>D92=0</formula>
    </cfRule>
    <cfRule type="expression" dxfId="2720" priority="2718">
      <formula>AND(D89&lt;40,D92&gt;0)</formula>
    </cfRule>
    <cfRule type="expression" dxfId="2719" priority="2719">
      <formula>AND(D89&gt;=40,D89&lt;60)</formula>
    </cfRule>
    <cfRule type="expression" dxfId="2718" priority="2720">
      <formula>AND(D89&gt;=60,D89&lt;80)</formula>
    </cfRule>
    <cfRule type="expression" dxfId="2717" priority="2721">
      <formula>AND(D89&gt;=80,D89&lt;95)</formula>
    </cfRule>
    <cfRule type="expression" dxfId="2716" priority="2722">
      <formula>D89&gt;=95</formula>
    </cfRule>
  </conditionalFormatting>
  <conditionalFormatting sqref="E89">
    <cfRule type="expression" dxfId="2715" priority="2711">
      <formula>E92=0</formula>
    </cfRule>
    <cfRule type="expression" dxfId="2714" priority="2712">
      <formula>AND(E89&lt;40,E92&gt;0)</formula>
    </cfRule>
    <cfRule type="expression" dxfId="2713" priority="2713">
      <formula>AND(E89&gt;=40,E89&lt;60)</formula>
    </cfRule>
    <cfRule type="expression" dxfId="2712" priority="2714">
      <formula>AND(E89&gt;=60,E89&lt;80)</formula>
    </cfRule>
    <cfRule type="expression" dxfId="2711" priority="2715">
      <formula>AND(E89&gt;=80,E89&lt;95)</formula>
    </cfRule>
    <cfRule type="expression" dxfId="2710" priority="2716">
      <formula>E89&gt;=95</formula>
    </cfRule>
  </conditionalFormatting>
  <conditionalFormatting sqref="F89">
    <cfRule type="expression" dxfId="2709" priority="2705">
      <formula>F92=0</formula>
    </cfRule>
    <cfRule type="expression" dxfId="2708" priority="2706">
      <formula>AND(F89&lt;40,F92&gt;0)</formula>
    </cfRule>
    <cfRule type="expression" dxfId="2707" priority="2707">
      <formula>AND(F89&gt;=40,F89&lt;60)</formula>
    </cfRule>
    <cfRule type="expression" dxfId="2706" priority="2708">
      <formula>AND(F89&gt;=60,F89&lt;80)</formula>
    </cfRule>
    <cfRule type="expression" dxfId="2705" priority="2709">
      <formula>AND(F89&gt;=80,F89&lt;95)</formula>
    </cfRule>
    <cfRule type="expression" dxfId="2704" priority="2710">
      <formula>F89&gt;=95</formula>
    </cfRule>
  </conditionalFormatting>
  <conditionalFormatting sqref="G89">
    <cfRule type="expression" dxfId="2703" priority="2699">
      <formula>G92=0</formula>
    </cfRule>
    <cfRule type="expression" dxfId="2702" priority="2700">
      <formula>AND(G89&lt;40,G92&gt;0)</formula>
    </cfRule>
    <cfRule type="expression" dxfId="2701" priority="2701">
      <formula>AND(G89&gt;=40,G89&lt;60)</formula>
    </cfRule>
    <cfRule type="expression" dxfId="2700" priority="2702">
      <formula>AND(G89&gt;=60,G89&lt;80)</formula>
    </cfRule>
    <cfRule type="expression" dxfId="2699" priority="2703">
      <formula>AND(G89&gt;=80,G89&lt;95)</formula>
    </cfRule>
    <cfRule type="expression" dxfId="2698" priority="2704">
      <formula>G89&gt;=95</formula>
    </cfRule>
  </conditionalFormatting>
  <conditionalFormatting sqref="H89">
    <cfRule type="expression" dxfId="2697" priority="2693">
      <formula>H92=0</formula>
    </cfRule>
    <cfRule type="expression" dxfId="2696" priority="2694">
      <formula>AND(H89&lt;40,H92&gt;0)</formula>
    </cfRule>
    <cfRule type="expression" dxfId="2695" priority="2695">
      <formula>AND(H89&gt;=40,H89&lt;60)</formula>
    </cfRule>
    <cfRule type="expression" dxfId="2694" priority="2696">
      <formula>AND(H89&gt;=60,H89&lt;80)</formula>
    </cfRule>
    <cfRule type="expression" dxfId="2693" priority="2697">
      <formula>AND(H89&gt;=80,H89&lt;95)</formula>
    </cfRule>
    <cfRule type="expression" dxfId="2692" priority="2698">
      <formula>H89&gt;=95</formula>
    </cfRule>
  </conditionalFormatting>
  <conditionalFormatting sqref="I89">
    <cfRule type="expression" dxfId="2691" priority="2687">
      <formula>I92=0</formula>
    </cfRule>
    <cfRule type="expression" dxfId="2690" priority="2688">
      <formula>AND(I89&lt;40,I92&gt;0)</formula>
    </cfRule>
    <cfRule type="expression" dxfId="2689" priority="2689">
      <formula>AND(I89&gt;=40,I89&lt;60)</formula>
    </cfRule>
    <cfRule type="expression" dxfId="2688" priority="2690">
      <formula>AND(I89&gt;=60,I89&lt;80)</formula>
    </cfRule>
    <cfRule type="expression" dxfId="2687" priority="2691">
      <formula>AND(I89&gt;=80,I89&lt;95)</formula>
    </cfRule>
    <cfRule type="expression" dxfId="2686" priority="2692">
      <formula>I89&gt;=95</formula>
    </cfRule>
  </conditionalFormatting>
  <conditionalFormatting sqref="J89">
    <cfRule type="expression" dxfId="2685" priority="2681">
      <formula>J92=0</formula>
    </cfRule>
    <cfRule type="expression" dxfId="2684" priority="2682">
      <formula>AND(J89&lt;40,J92&gt;0)</formula>
    </cfRule>
    <cfRule type="expression" dxfId="2683" priority="2683">
      <formula>AND(J89&gt;=40,J89&lt;60)</formula>
    </cfRule>
    <cfRule type="expression" dxfId="2682" priority="2684">
      <formula>AND(J89&gt;=60,J89&lt;80)</formula>
    </cfRule>
    <cfRule type="expression" dxfId="2681" priority="2685">
      <formula>AND(J89&gt;=80,J89&lt;95)</formula>
    </cfRule>
    <cfRule type="expression" dxfId="2680" priority="2686">
      <formula>J89&gt;=95</formula>
    </cfRule>
  </conditionalFormatting>
  <conditionalFormatting sqref="K89">
    <cfRule type="expression" dxfId="2679" priority="2675">
      <formula>K92=0</formula>
    </cfRule>
    <cfRule type="expression" dxfId="2678" priority="2676">
      <formula>AND(K89&lt;40,K92&gt;0)</formula>
    </cfRule>
    <cfRule type="expression" dxfId="2677" priority="2677">
      <formula>AND(K89&gt;=40,K89&lt;60)</formula>
    </cfRule>
    <cfRule type="expression" dxfId="2676" priority="2678">
      <formula>AND(K89&gt;=60,K89&lt;80)</formula>
    </cfRule>
    <cfRule type="expression" dxfId="2675" priority="2679">
      <formula>AND(K89&gt;=80,K89&lt;95)</formula>
    </cfRule>
    <cfRule type="expression" dxfId="2674" priority="2680">
      <formula>K89&gt;=95</formula>
    </cfRule>
  </conditionalFormatting>
  <conditionalFormatting sqref="L89">
    <cfRule type="expression" dxfId="2673" priority="2669">
      <formula>L92=0</formula>
    </cfRule>
    <cfRule type="expression" dxfId="2672" priority="2670">
      <formula>AND(L89&lt;40,L92&gt;0)</formula>
    </cfRule>
    <cfRule type="expression" dxfId="2671" priority="2671">
      <formula>AND(L89&gt;=40,L89&lt;60)</formula>
    </cfRule>
    <cfRule type="expression" dxfId="2670" priority="2672">
      <formula>AND(L89&gt;=60,L89&lt;80)</formula>
    </cfRule>
    <cfRule type="expression" dxfId="2669" priority="2673">
      <formula>AND(L89&gt;=80,L89&lt;95)</formula>
    </cfRule>
    <cfRule type="expression" dxfId="2668" priority="2674">
      <formula>L89&gt;=95</formula>
    </cfRule>
  </conditionalFormatting>
  <conditionalFormatting sqref="M89">
    <cfRule type="expression" dxfId="2667" priority="2663">
      <formula>M92=0</formula>
    </cfRule>
    <cfRule type="expression" dxfId="2666" priority="2664">
      <formula>AND(M89&lt;40,M92&gt;0)</formula>
    </cfRule>
    <cfRule type="expression" dxfId="2665" priority="2665">
      <formula>AND(M89&gt;=40,M89&lt;60)</formula>
    </cfRule>
    <cfRule type="expression" dxfId="2664" priority="2666">
      <formula>AND(M89&gt;=60,M89&lt;80)</formula>
    </cfRule>
    <cfRule type="expression" dxfId="2663" priority="2667">
      <formula>AND(M89&gt;=80,M89&lt;95)</formula>
    </cfRule>
    <cfRule type="expression" dxfId="2662" priority="2668">
      <formula>M89&gt;=95</formula>
    </cfRule>
  </conditionalFormatting>
  <conditionalFormatting sqref="N89">
    <cfRule type="expression" dxfId="2661" priority="2657">
      <formula>N92=0</formula>
    </cfRule>
    <cfRule type="expression" dxfId="2660" priority="2658">
      <formula>AND(N89&lt;40,N92&gt;0)</formula>
    </cfRule>
    <cfRule type="expression" dxfId="2659" priority="2659">
      <formula>AND(N89&gt;=40,N89&lt;60)</formula>
    </cfRule>
    <cfRule type="expression" dxfId="2658" priority="2660">
      <formula>AND(N89&gt;=60,N89&lt;80)</formula>
    </cfRule>
    <cfRule type="expression" dxfId="2657" priority="2661">
      <formula>AND(N89&gt;=80,N89&lt;95)</formula>
    </cfRule>
    <cfRule type="expression" dxfId="2656" priority="2662">
      <formula>N89&gt;=95</formula>
    </cfRule>
  </conditionalFormatting>
  <conditionalFormatting sqref="C99">
    <cfRule type="expression" dxfId="2655" priority="2651">
      <formula>C102=0</formula>
    </cfRule>
    <cfRule type="expression" dxfId="2654" priority="2652">
      <formula>AND(C99&lt;40,C102&gt;0)</formula>
    </cfRule>
    <cfRule type="expression" dxfId="2653" priority="2653">
      <formula>AND(C99&gt;=40,C99&lt;60)</formula>
    </cfRule>
    <cfRule type="expression" dxfId="2652" priority="2654">
      <formula>AND(C99&gt;=60,C99&lt;80)</formula>
    </cfRule>
    <cfRule type="expression" dxfId="2651" priority="2655">
      <formula>AND(C99&gt;=80,C99&lt;95)</formula>
    </cfRule>
    <cfRule type="expression" dxfId="2650" priority="2656">
      <formula>C99&gt;=95</formula>
    </cfRule>
  </conditionalFormatting>
  <conditionalFormatting sqref="D99">
    <cfRule type="expression" dxfId="2649" priority="2645">
      <formula>D102=0</formula>
    </cfRule>
    <cfRule type="expression" dxfId="2648" priority="2646">
      <formula>AND(D99&lt;40,D102&gt;0)</formula>
    </cfRule>
    <cfRule type="expression" dxfId="2647" priority="2647">
      <formula>AND(D99&gt;=40,D99&lt;60)</formula>
    </cfRule>
    <cfRule type="expression" dxfId="2646" priority="2648">
      <formula>AND(D99&gt;=60,D99&lt;80)</formula>
    </cfRule>
    <cfRule type="expression" dxfId="2645" priority="2649">
      <formula>AND(D99&gt;=80,D99&lt;95)</formula>
    </cfRule>
    <cfRule type="expression" dxfId="2644" priority="2650">
      <formula>D99&gt;=95</formula>
    </cfRule>
  </conditionalFormatting>
  <conditionalFormatting sqref="E99">
    <cfRule type="expression" dxfId="2643" priority="2639">
      <formula>E102=0</formula>
    </cfRule>
    <cfRule type="expression" dxfId="2642" priority="2640">
      <formula>AND(E99&lt;40,E102&gt;0)</formula>
    </cfRule>
    <cfRule type="expression" dxfId="2641" priority="2641">
      <formula>AND(E99&gt;=40,E99&lt;60)</formula>
    </cfRule>
    <cfRule type="expression" dxfId="2640" priority="2642">
      <formula>AND(E99&gt;=60,E99&lt;80)</formula>
    </cfRule>
    <cfRule type="expression" dxfId="2639" priority="2643">
      <formula>AND(E99&gt;=80,E99&lt;95)</formula>
    </cfRule>
    <cfRule type="expression" dxfId="2638" priority="2644">
      <formula>E99&gt;=95</formula>
    </cfRule>
  </conditionalFormatting>
  <conditionalFormatting sqref="F99">
    <cfRule type="expression" dxfId="2637" priority="2633">
      <formula>F102=0</formula>
    </cfRule>
    <cfRule type="expression" dxfId="2636" priority="2634">
      <formula>AND(F99&lt;40,F102&gt;0)</formula>
    </cfRule>
    <cfRule type="expression" dxfId="2635" priority="2635">
      <formula>AND(F99&gt;=40,F99&lt;60)</formula>
    </cfRule>
    <cfRule type="expression" dxfId="2634" priority="2636">
      <formula>AND(F99&gt;=60,F99&lt;80)</formula>
    </cfRule>
    <cfRule type="expression" dxfId="2633" priority="2637">
      <formula>AND(F99&gt;=80,F99&lt;95)</formula>
    </cfRule>
    <cfRule type="expression" dxfId="2632" priority="2638">
      <formula>F99&gt;=95</formula>
    </cfRule>
  </conditionalFormatting>
  <conditionalFormatting sqref="G99">
    <cfRule type="expression" dxfId="2631" priority="2627">
      <formula>G102=0</formula>
    </cfRule>
    <cfRule type="expression" dxfId="2630" priority="2628">
      <formula>AND(G99&lt;40,G102&gt;0)</formula>
    </cfRule>
    <cfRule type="expression" dxfId="2629" priority="2629">
      <formula>AND(G99&gt;=40,G99&lt;60)</formula>
    </cfRule>
    <cfRule type="expression" dxfId="2628" priority="2630">
      <formula>AND(G99&gt;=60,G99&lt;80)</formula>
    </cfRule>
    <cfRule type="expression" dxfId="2627" priority="2631">
      <formula>AND(G99&gt;=80,G99&lt;95)</formula>
    </cfRule>
    <cfRule type="expression" dxfId="2626" priority="2632">
      <formula>G99&gt;=95</formula>
    </cfRule>
  </conditionalFormatting>
  <conditionalFormatting sqref="H99">
    <cfRule type="expression" dxfId="2625" priority="2621">
      <formula>H102=0</formula>
    </cfRule>
    <cfRule type="expression" dxfId="2624" priority="2622">
      <formula>AND(H99&lt;40,H102&gt;0)</formula>
    </cfRule>
    <cfRule type="expression" dxfId="2623" priority="2623">
      <formula>AND(H99&gt;=40,H99&lt;60)</formula>
    </cfRule>
    <cfRule type="expression" dxfId="2622" priority="2624">
      <formula>AND(H99&gt;=60,H99&lt;80)</formula>
    </cfRule>
    <cfRule type="expression" dxfId="2621" priority="2625">
      <formula>AND(H99&gt;=80,H99&lt;95)</formula>
    </cfRule>
    <cfRule type="expression" dxfId="2620" priority="2626">
      <formula>H99&gt;=95</formula>
    </cfRule>
  </conditionalFormatting>
  <conditionalFormatting sqref="I99">
    <cfRule type="expression" dxfId="2619" priority="2615">
      <formula>I102=0</formula>
    </cfRule>
    <cfRule type="expression" dxfId="2618" priority="2616">
      <formula>AND(I99&lt;40,I102&gt;0)</formula>
    </cfRule>
    <cfRule type="expression" dxfId="2617" priority="2617">
      <formula>AND(I99&gt;=40,I99&lt;60)</formula>
    </cfRule>
    <cfRule type="expression" dxfId="2616" priority="2618">
      <formula>AND(I99&gt;=60,I99&lt;80)</formula>
    </cfRule>
    <cfRule type="expression" dxfId="2615" priority="2619">
      <formula>AND(I99&gt;=80,I99&lt;95)</formula>
    </cfRule>
    <cfRule type="expression" dxfId="2614" priority="2620">
      <formula>I99&gt;=95</formula>
    </cfRule>
  </conditionalFormatting>
  <conditionalFormatting sqref="J99">
    <cfRule type="expression" dxfId="2613" priority="2609">
      <formula>J102=0</formula>
    </cfRule>
    <cfRule type="expression" dxfId="2612" priority="2610">
      <formula>AND(J99&lt;40,J102&gt;0)</formula>
    </cfRule>
    <cfRule type="expression" dxfId="2611" priority="2611">
      <formula>AND(J99&gt;=40,J99&lt;60)</formula>
    </cfRule>
    <cfRule type="expression" dxfId="2610" priority="2612">
      <formula>AND(J99&gt;=60,J99&lt;80)</formula>
    </cfRule>
    <cfRule type="expression" dxfId="2609" priority="2613">
      <formula>AND(J99&gt;=80,J99&lt;95)</formula>
    </cfRule>
    <cfRule type="expression" dxfId="2608" priority="2614">
      <formula>J99&gt;=95</formula>
    </cfRule>
  </conditionalFormatting>
  <conditionalFormatting sqref="K99">
    <cfRule type="expression" dxfId="2607" priority="2603">
      <formula>K102=0</formula>
    </cfRule>
    <cfRule type="expression" dxfId="2606" priority="2604">
      <formula>AND(K99&lt;40,K102&gt;0)</formula>
    </cfRule>
    <cfRule type="expression" dxfId="2605" priority="2605">
      <formula>AND(K99&gt;=40,K99&lt;60)</formula>
    </cfRule>
    <cfRule type="expression" dxfId="2604" priority="2606">
      <formula>AND(K99&gt;=60,K99&lt;80)</formula>
    </cfRule>
    <cfRule type="expression" dxfId="2603" priority="2607">
      <formula>AND(K99&gt;=80,K99&lt;95)</formula>
    </cfRule>
    <cfRule type="expression" dxfId="2602" priority="2608">
      <formula>K99&gt;=95</formula>
    </cfRule>
  </conditionalFormatting>
  <conditionalFormatting sqref="L99">
    <cfRule type="expression" dxfId="2601" priority="2597">
      <formula>L102=0</formula>
    </cfRule>
    <cfRule type="expression" dxfId="2600" priority="2598">
      <formula>AND(L99&lt;40,L102&gt;0)</formula>
    </cfRule>
    <cfRule type="expression" dxfId="2599" priority="2599">
      <formula>AND(L99&gt;=40,L99&lt;60)</formula>
    </cfRule>
    <cfRule type="expression" dxfId="2598" priority="2600">
      <formula>AND(L99&gt;=60,L99&lt;80)</formula>
    </cfRule>
    <cfRule type="expression" dxfId="2597" priority="2601">
      <formula>AND(L99&gt;=80,L99&lt;95)</formula>
    </cfRule>
    <cfRule type="expression" dxfId="2596" priority="2602">
      <formula>L99&gt;=95</formula>
    </cfRule>
  </conditionalFormatting>
  <conditionalFormatting sqref="M99">
    <cfRule type="expression" dxfId="2595" priority="2591">
      <formula>M102=0</formula>
    </cfRule>
    <cfRule type="expression" dxfId="2594" priority="2592">
      <formula>AND(M99&lt;40,M102&gt;0)</formula>
    </cfRule>
    <cfRule type="expression" dxfId="2593" priority="2593">
      <formula>AND(M99&gt;=40,M99&lt;60)</formula>
    </cfRule>
    <cfRule type="expression" dxfId="2592" priority="2594">
      <formula>AND(M99&gt;=60,M99&lt;80)</formula>
    </cfRule>
    <cfRule type="expression" dxfId="2591" priority="2595">
      <formula>AND(M99&gt;=80,M99&lt;95)</formula>
    </cfRule>
    <cfRule type="expression" dxfId="2590" priority="2596">
      <formula>M99&gt;=95</formula>
    </cfRule>
  </conditionalFormatting>
  <conditionalFormatting sqref="N99">
    <cfRule type="expression" dxfId="2589" priority="2585">
      <formula>N102=0</formula>
    </cfRule>
    <cfRule type="expression" dxfId="2588" priority="2586">
      <formula>AND(N99&lt;40,N102&gt;0)</formula>
    </cfRule>
    <cfRule type="expression" dxfId="2587" priority="2587">
      <formula>AND(N99&gt;=40,N99&lt;60)</formula>
    </cfRule>
    <cfRule type="expression" dxfId="2586" priority="2588">
      <formula>AND(N99&gt;=60,N99&lt;80)</formula>
    </cfRule>
    <cfRule type="expression" dxfId="2585" priority="2589">
      <formula>AND(N99&gt;=80,N99&lt;95)</formula>
    </cfRule>
    <cfRule type="expression" dxfId="2584" priority="2590">
      <formula>N99&gt;=95</formula>
    </cfRule>
  </conditionalFormatting>
  <conditionalFormatting sqref="C109">
    <cfRule type="expression" dxfId="2583" priority="2579">
      <formula>C112=0</formula>
    </cfRule>
    <cfRule type="expression" dxfId="2582" priority="2580">
      <formula>AND(C109&lt;40,C112&gt;0)</formula>
    </cfRule>
    <cfRule type="expression" dxfId="2581" priority="2581">
      <formula>AND(C109&gt;=40,C109&lt;60)</formula>
    </cfRule>
    <cfRule type="expression" dxfId="2580" priority="2582">
      <formula>AND(C109&gt;=60,C109&lt;80)</formula>
    </cfRule>
    <cfRule type="expression" dxfId="2579" priority="2583">
      <formula>AND(C109&gt;=80,C109&lt;95)</formula>
    </cfRule>
    <cfRule type="expression" dxfId="2578" priority="2584">
      <formula>C109&gt;=95</formula>
    </cfRule>
  </conditionalFormatting>
  <conditionalFormatting sqref="D109">
    <cfRule type="expression" dxfId="2577" priority="2573">
      <formula>D112=0</formula>
    </cfRule>
    <cfRule type="expression" dxfId="2576" priority="2574">
      <formula>AND(D109&lt;40,D112&gt;0)</formula>
    </cfRule>
    <cfRule type="expression" dxfId="2575" priority="2575">
      <formula>AND(D109&gt;=40,D109&lt;60)</formula>
    </cfRule>
    <cfRule type="expression" dxfId="2574" priority="2576">
      <formula>AND(D109&gt;=60,D109&lt;80)</formula>
    </cfRule>
    <cfRule type="expression" dxfId="2573" priority="2577">
      <formula>AND(D109&gt;=80,D109&lt;95)</formula>
    </cfRule>
    <cfRule type="expression" dxfId="2572" priority="2578">
      <formula>D109&gt;=95</formula>
    </cfRule>
  </conditionalFormatting>
  <conditionalFormatting sqref="E109">
    <cfRule type="expression" dxfId="2571" priority="2567">
      <formula>E112=0</formula>
    </cfRule>
    <cfRule type="expression" dxfId="2570" priority="2568">
      <formula>AND(E109&lt;40,E112&gt;0)</formula>
    </cfRule>
    <cfRule type="expression" dxfId="2569" priority="2569">
      <formula>AND(E109&gt;=40,E109&lt;60)</formula>
    </cfRule>
    <cfRule type="expression" dxfId="2568" priority="2570">
      <formula>AND(E109&gt;=60,E109&lt;80)</formula>
    </cfRule>
    <cfRule type="expression" dxfId="2567" priority="2571">
      <formula>AND(E109&gt;=80,E109&lt;95)</formula>
    </cfRule>
    <cfRule type="expression" dxfId="2566" priority="2572">
      <formula>E109&gt;=95</formula>
    </cfRule>
  </conditionalFormatting>
  <conditionalFormatting sqref="F109">
    <cfRule type="expression" dxfId="2565" priority="2561">
      <formula>F112=0</formula>
    </cfRule>
    <cfRule type="expression" dxfId="2564" priority="2562">
      <formula>AND(F109&lt;40,F112&gt;0)</formula>
    </cfRule>
    <cfRule type="expression" dxfId="2563" priority="2563">
      <formula>AND(F109&gt;=40,F109&lt;60)</formula>
    </cfRule>
    <cfRule type="expression" dxfId="2562" priority="2564">
      <formula>AND(F109&gt;=60,F109&lt;80)</formula>
    </cfRule>
    <cfRule type="expression" dxfId="2561" priority="2565">
      <formula>AND(F109&gt;=80,F109&lt;95)</formula>
    </cfRule>
    <cfRule type="expression" dxfId="2560" priority="2566">
      <formula>F109&gt;=95</formula>
    </cfRule>
  </conditionalFormatting>
  <conditionalFormatting sqref="G109">
    <cfRule type="expression" dxfId="2559" priority="2555">
      <formula>G112=0</formula>
    </cfRule>
    <cfRule type="expression" dxfId="2558" priority="2556">
      <formula>AND(G109&lt;40,G112&gt;0)</formula>
    </cfRule>
    <cfRule type="expression" dxfId="2557" priority="2557">
      <formula>AND(G109&gt;=40,G109&lt;60)</formula>
    </cfRule>
    <cfRule type="expression" dxfId="2556" priority="2558">
      <formula>AND(G109&gt;=60,G109&lt;80)</formula>
    </cfRule>
    <cfRule type="expression" dxfId="2555" priority="2559">
      <formula>AND(G109&gt;=80,G109&lt;95)</formula>
    </cfRule>
    <cfRule type="expression" dxfId="2554" priority="2560">
      <formula>G109&gt;=95</formula>
    </cfRule>
  </conditionalFormatting>
  <conditionalFormatting sqref="H109">
    <cfRule type="expression" dxfId="2553" priority="2549">
      <formula>H112=0</formula>
    </cfRule>
    <cfRule type="expression" dxfId="2552" priority="2550">
      <formula>AND(H109&lt;40,H112&gt;0)</formula>
    </cfRule>
    <cfRule type="expression" dxfId="2551" priority="2551">
      <formula>AND(H109&gt;=40,H109&lt;60)</formula>
    </cfRule>
    <cfRule type="expression" dxfId="2550" priority="2552">
      <formula>AND(H109&gt;=60,H109&lt;80)</formula>
    </cfRule>
    <cfRule type="expression" dxfId="2549" priority="2553">
      <formula>AND(H109&gt;=80,H109&lt;95)</formula>
    </cfRule>
    <cfRule type="expression" dxfId="2548" priority="2554">
      <formula>H109&gt;=95</formula>
    </cfRule>
  </conditionalFormatting>
  <conditionalFormatting sqref="I109">
    <cfRule type="expression" dxfId="2547" priority="2543">
      <formula>I112=0</formula>
    </cfRule>
    <cfRule type="expression" dxfId="2546" priority="2544">
      <formula>AND(I109&lt;40,I112&gt;0)</formula>
    </cfRule>
    <cfRule type="expression" dxfId="2545" priority="2545">
      <formula>AND(I109&gt;=40,I109&lt;60)</formula>
    </cfRule>
    <cfRule type="expression" dxfId="2544" priority="2546">
      <formula>AND(I109&gt;=60,I109&lt;80)</formula>
    </cfRule>
    <cfRule type="expression" dxfId="2543" priority="2547">
      <formula>AND(I109&gt;=80,I109&lt;95)</formula>
    </cfRule>
    <cfRule type="expression" dxfId="2542" priority="2548">
      <formula>I109&gt;=95</formula>
    </cfRule>
  </conditionalFormatting>
  <conditionalFormatting sqref="J109">
    <cfRule type="expression" dxfId="2541" priority="2537">
      <formula>J112=0</formula>
    </cfRule>
    <cfRule type="expression" dxfId="2540" priority="2538">
      <formula>AND(J109&lt;40,J112&gt;0)</formula>
    </cfRule>
    <cfRule type="expression" dxfId="2539" priority="2539">
      <formula>AND(J109&gt;=40,J109&lt;60)</formula>
    </cfRule>
    <cfRule type="expression" dxfId="2538" priority="2540">
      <formula>AND(J109&gt;=60,J109&lt;80)</formula>
    </cfRule>
    <cfRule type="expression" dxfId="2537" priority="2541">
      <formula>AND(J109&gt;=80,J109&lt;95)</formula>
    </cfRule>
    <cfRule type="expression" dxfId="2536" priority="2542">
      <formula>J109&gt;=95</formula>
    </cfRule>
  </conditionalFormatting>
  <conditionalFormatting sqref="K109">
    <cfRule type="expression" dxfId="2535" priority="2531">
      <formula>K112=0</formula>
    </cfRule>
    <cfRule type="expression" dxfId="2534" priority="2532">
      <formula>AND(K109&lt;40,K112&gt;0)</formula>
    </cfRule>
    <cfRule type="expression" dxfId="2533" priority="2533">
      <formula>AND(K109&gt;=40,K109&lt;60)</formula>
    </cfRule>
    <cfRule type="expression" dxfId="2532" priority="2534">
      <formula>AND(K109&gt;=60,K109&lt;80)</formula>
    </cfRule>
    <cfRule type="expression" dxfId="2531" priority="2535">
      <formula>AND(K109&gt;=80,K109&lt;95)</formula>
    </cfRule>
    <cfRule type="expression" dxfId="2530" priority="2536">
      <formula>K109&gt;=95</formula>
    </cfRule>
  </conditionalFormatting>
  <conditionalFormatting sqref="L109">
    <cfRule type="expression" dxfId="2529" priority="2525">
      <formula>L112=0</formula>
    </cfRule>
    <cfRule type="expression" dxfId="2528" priority="2526">
      <formula>AND(L109&lt;40,L112&gt;0)</formula>
    </cfRule>
    <cfRule type="expression" dxfId="2527" priority="2527">
      <formula>AND(L109&gt;=40,L109&lt;60)</formula>
    </cfRule>
    <cfRule type="expression" dxfId="2526" priority="2528">
      <formula>AND(L109&gt;=60,L109&lt;80)</formula>
    </cfRule>
    <cfRule type="expression" dxfId="2525" priority="2529">
      <formula>AND(L109&gt;=80,L109&lt;95)</formula>
    </cfRule>
    <cfRule type="expression" dxfId="2524" priority="2530">
      <formula>L109&gt;=95</formula>
    </cfRule>
  </conditionalFormatting>
  <conditionalFormatting sqref="M109">
    <cfRule type="expression" dxfId="2523" priority="2519">
      <formula>M112=0</formula>
    </cfRule>
    <cfRule type="expression" dxfId="2522" priority="2520">
      <formula>AND(M109&lt;40,M112&gt;0)</formula>
    </cfRule>
    <cfRule type="expression" dxfId="2521" priority="2521">
      <formula>AND(M109&gt;=40,M109&lt;60)</formula>
    </cfRule>
    <cfRule type="expression" dxfId="2520" priority="2522">
      <formula>AND(M109&gt;=60,M109&lt;80)</formula>
    </cfRule>
    <cfRule type="expression" dxfId="2519" priority="2523">
      <formula>AND(M109&gt;=80,M109&lt;95)</formula>
    </cfRule>
    <cfRule type="expression" dxfId="2518" priority="2524">
      <formula>M109&gt;=95</formula>
    </cfRule>
  </conditionalFormatting>
  <conditionalFormatting sqref="N109">
    <cfRule type="expression" dxfId="2517" priority="2513">
      <formula>N112=0</formula>
    </cfRule>
    <cfRule type="expression" dxfId="2516" priority="2514">
      <formula>AND(N109&lt;40,N112&gt;0)</formula>
    </cfRule>
    <cfRule type="expression" dxfId="2515" priority="2515">
      <formula>AND(N109&gt;=40,N109&lt;60)</formula>
    </cfRule>
    <cfRule type="expression" dxfId="2514" priority="2516">
      <formula>AND(N109&gt;=60,N109&lt;80)</formula>
    </cfRule>
    <cfRule type="expression" dxfId="2513" priority="2517">
      <formula>AND(N109&gt;=80,N109&lt;95)</formula>
    </cfRule>
    <cfRule type="expression" dxfId="2512" priority="2518">
      <formula>N109&gt;=95</formula>
    </cfRule>
  </conditionalFormatting>
  <conditionalFormatting sqref="C119">
    <cfRule type="expression" dxfId="2511" priority="2507">
      <formula>C122=0</formula>
    </cfRule>
    <cfRule type="expression" dxfId="2510" priority="2508">
      <formula>AND(C119&lt;40,C122&gt;0)</formula>
    </cfRule>
    <cfRule type="expression" dxfId="2509" priority="2509">
      <formula>AND(C119&gt;=40,C119&lt;60)</formula>
    </cfRule>
    <cfRule type="expression" dxfId="2508" priority="2510">
      <formula>AND(C119&gt;=60,C119&lt;80)</formula>
    </cfRule>
    <cfRule type="expression" dxfId="2507" priority="2511">
      <formula>AND(C119&gt;=80,C119&lt;95)</formula>
    </cfRule>
    <cfRule type="expression" dxfId="2506" priority="2512">
      <formula>C119&gt;=95</formula>
    </cfRule>
  </conditionalFormatting>
  <conditionalFormatting sqref="D119">
    <cfRule type="expression" dxfId="2505" priority="2501">
      <formula>D122=0</formula>
    </cfRule>
    <cfRule type="expression" dxfId="2504" priority="2502">
      <formula>AND(D119&lt;40,D122&gt;0)</formula>
    </cfRule>
    <cfRule type="expression" dxfId="2503" priority="2503">
      <formula>AND(D119&gt;=40,D119&lt;60)</formula>
    </cfRule>
    <cfRule type="expression" dxfId="2502" priority="2504">
      <formula>AND(D119&gt;=60,D119&lt;80)</formula>
    </cfRule>
    <cfRule type="expression" dxfId="2501" priority="2505">
      <formula>AND(D119&gt;=80,D119&lt;95)</formula>
    </cfRule>
    <cfRule type="expression" dxfId="2500" priority="2506">
      <formula>D119&gt;=95</formula>
    </cfRule>
  </conditionalFormatting>
  <conditionalFormatting sqref="E119">
    <cfRule type="expression" dxfId="2499" priority="2495">
      <formula>E122=0</formula>
    </cfRule>
    <cfRule type="expression" dxfId="2498" priority="2496">
      <formula>AND(E119&lt;40,E122&gt;0)</formula>
    </cfRule>
    <cfRule type="expression" dxfId="2497" priority="2497">
      <formula>AND(E119&gt;=40,E119&lt;60)</formula>
    </cfRule>
    <cfRule type="expression" dxfId="2496" priority="2498">
      <formula>AND(E119&gt;=60,E119&lt;80)</formula>
    </cfRule>
    <cfRule type="expression" dxfId="2495" priority="2499">
      <formula>AND(E119&gt;=80,E119&lt;95)</formula>
    </cfRule>
    <cfRule type="expression" dxfId="2494" priority="2500">
      <formula>E119&gt;=95</formula>
    </cfRule>
  </conditionalFormatting>
  <conditionalFormatting sqref="F119">
    <cfRule type="expression" dxfId="2493" priority="2489">
      <formula>F122=0</formula>
    </cfRule>
    <cfRule type="expression" dxfId="2492" priority="2490">
      <formula>AND(F119&lt;40,F122&gt;0)</formula>
    </cfRule>
    <cfRule type="expression" dxfId="2491" priority="2491">
      <formula>AND(F119&gt;=40,F119&lt;60)</formula>
    </cfRule>
    <cfRule type="expression" dxfId="2490" priority="2492">
      <formula>AND(F119&gt;=60,F119&lt;80)</formula>
    </cfRule>
    <cfRule type="expression" dxfId="2489" priority="2493">
      <formula>AND(F119&gt;=80,F119&lt;95)</formula>
    </cfRule>
    <cfRule type="expression" dxfId="2488" priority="2494">
      <formula>F119&gt;=95</formula>
    </cfRule>
  </conditionalFormatting>
  <conditionalFormatting sqref="G119">
    <cfRule type="expression" dxfId="2487" priority="2483">
      <formula>G122=0</formula>
    </cfRule>
    <cfRule type="expression" dxfId="2486" priority="2484">
      <formula>AND(G119&lt;40,G122&gt;0)</formula>
    </cfRule>
    <cfRule type="expression" dxfId="2485" priority="2485">
      <formula>AND(G119&gt;=40,G119&lt;60)</formula>
    </cfRule>
    <cfRule type="expression" dxfId="2484" priority="2486">
      <formula>AND(G119&gt;=60,G119&lt;80)</formula>
    </cfRule>
    <cfRule type="expression" dxfId="2483" priority="2487">
      <formula>AND(G119&gt;=80,G119&lt;95)</formula>
    </cfRule>
    <cfRule type="expression" dxfId="2482" priority="2488">
      <formula>G119&gt;=95</formula>
    </cfRule>
  </conditionalFormatting>
  <conditionalFormatting sqref="H119">
    <cfRule type="expression" dxfId="2481" priority="2477">
      <formula>H122=0</formula>
    </cfRule>
    <cfRule type="expression" dxfId="2480" priority="2478">
      <formula>AND(H119&lt;40,H122&gt;0)</formula>
    </cfRule>
    <cfRule type="expression" dxfId="2479" priority="2479">
      <formula>AND(H119&gt;=40,H119&lt;60)</formula>
    </cfRule>
    <cfRule type="expression" dxfId="2478" priority="2480">
      <formula>AND(H119&gt;=60,H119&lt;80)</formula>
    </cfRule>
    <cfRule type="expression" dxfId="2477" priority="2481">
      <formula>AND(H119&gt;=80,H119&lt;95)</formula>
    </cfRule>
    <cfRule type="expression" dxfId="2476" priority="2482">
      <formula>H119&gt;=95</formula>
    </cfRule>
  </conditionalFormatting>
  <conditionalFormatting sqref="I119">
    <cfRule type="expression" dxfId="2475" priority="2471">
      <formula>I122=0</formula>
    </cfRule>
    <cfRule type="expression" dxfId="2474" priority="2472">
      <formula>AND(I119&lt;40,I122&gt;0)</formula>
    </cfRule>
    <cfRule type="expression" dxfId="2473" priority="2473">
      <formula>AND(I119&gt;=40,I119&lt;60)</formula>
    </cfRule>
    <cfRule type="expression" dxfId="2472" priority="2474">
      <formula>AND(I119&gt;=60,I119&lt;80)</formula>
    </cfRule>
    <cfRule type="expression" dxfId="2471" priority="2475">
      <formula>AND(I119&gt;=80,I119&lt;95)</formula>
    </cfRule>
    <cfRule type="expression" dxfId="2470" priority="2476">
      <formula>I119&gt;=95</formula>
    </cfRule>
  </conditionalFormatting>
  <conditionalFormatting sqref="J119">
    <cfRule type="expression" dxfId="2469" priority="2465">
      <formula>J122=0</formula>
    </cfRule>
    <cfRule type="expression" dxfId="2468" priority="2466">
      <formula>AND(J119&lt;40,J122&gt;0)</formula>
    </cfRule>
    <cfRule type="expression" dxfId="2467" priority="2467">
      <formula>AND(J119&gt;=40,J119&lt;60)</formula>
    </cfRule>
    <cfRule type="expression" dxfId="2466" priority="2468">
      <formula>AND(J119&gt;=60,J119&lt;80)</formula>
    </cfRule>
    <cfRule type="expression" dxfId="2465" priority="2469">
      <formula>AND(J119&gt;=80,J119&lt;95)</formula>
    </cfRule>
    <cfRule type="expression" dxfId="2464" priority="2470">
      <formula>J119&gt;=95</formula>
    </cfRule>
  </conditionalFormatting>
  <conditionalFormatting sqref="K119">
    <cfRule type="expression" dxfId="2463" priority="2459">
      <formula>K122=0</formula>
    </cfRule>
    <cfRule type="expression" dxfId="2462" priority="2460">
      <formula>AND(K119&lt;40,K122&gt;0)</formula>
    </cfRule>
    <cfRule type="expression" dxfId="2461" priority="2461">
      <formula>AND(K119&gt;=40,K119&lt;60)</formula>
    </cfRule>
    <cfRule type="expression" dxfId="2460" priority="2462">
      <formula>AND(K119&gt;=60,K119&lt;80)</formula>
    </cfRule>
    <cfRule type="expression" dxfId="2459" priority="2463">
      <formula>AND(K119&gt;=80,K119&lt;95)</formula>
    </cfRule>
    <cfRule type="expression" dxfId="2458" priority="2464">
      <formula>K119&gt;=95</formula>
    </cfRule>
  </conditionalFormatting>
  <conditionalFormatting sqref="L119">
    <cfRule type="expression" dxfId="2457" priority="2453">
      <formula>L122=0</formula>
    </cfRule>
    <cfRule type="expression" dxfId="2456" priority="2454">
      <formula>AND(L119&lt;40,L122&gt;0)</formula>
    </cfRule>
    <cfRule type="expression" dxfId="2455" priority="2455">
      <formula>AND(L119&gt;=40,L119&lt;60)</formula>
    </cfRule>
    <cfRule type="expression" dxfId="2454" priority="2456">
      <formula>AND(L119&gt;=60,L119&lt;80)</formula>
    </cfRule>
    <cfRule type="expression" dxfId="2453" priority="2457">
      <formula>AND(L119&gt;=80,L119&lt;95)</formula>
    </cfRule>
    <cfRule type="expression" dxfId="2452" priority="2458">
      <formula>L119&gt;=95</formula>
    </cfRule>
  </conditionalFormatting>
  <conditionalFormatting sqref="M119">
    <cfRule type="expression" dxfId="2451" priority="2447">
      <formula>M122=0</formula>
    </cfRule>
    <cfRule type="expression" dxfId="2450" priority="2448">
      <formula>AND(M119&lt;40,M122&gt;0)</formula>
    </cfRule>
    <cfRule type="expression" dxfId="2449" priority="2449">
      <formula>AND(M119&gt;=40,M119&lt;60)</formula>
    </cfRule>
    <cfRule type="expression" dxfId="2448" priority="2450">
      <formula>AND(M119&gt;=60,M119&lt;80)</formula>
    </cfRule>
    <cfRule type="expression" dxfId="2447" priority="2451">
      <formula>AND(M119&gt;=80,M119&lt;95)</formula>
    </cfRule>
    <cfRule type="expression" dxfId="2446" priority="2452">
      <formula>M119&gt;=95</formula>
    </cfRule>
  </conditionalFormatting>
  <conditionalFormatting sqref="N119">
    <cfRule type="expression" dxfId="2445" priority="2441">
      <formula>N122=0</formula>
    </cfRule>
    <cfRule type="expression" dxfId="2444" priority="2442">
      <formula>AND(N119&lt;40,N122&gt;0)</formula>
    </cfRule>
    <cfRule type="expression" dxfId="2443" priority="2443">
      <formula>AND(N119&gt;=40,N119&lt;60)</formula>
    </cfRule>
    <cfRule type="expression" dxfId="2442" priority="2444">
      <formula>AND(N119&gt;=60,N119&lt;80)</formula>
    </cfRule>
    <cfRule type="expression" dxfId="2441" priority="2445">
      <formula>AND(N119&gt;=80,N119&lt;95)</formula>
    </cfRule>
    <cfRule type="expression" dxfId="2440" priority="2446">
      <formula>N119&gt;=95</formula>
    </cfRule>
  </conditionalFormatting>
  <conditionalFormatting sqref="C129">
    <cfRule type="expression" dxfId="2439" priority="2435">
      <formula>C132=0</formula>
    </cfRule>
    <cfRule type="expression" dxfId="2438" priority="2436">
      <formula>AND(C129&lt;40,C132&gt;0)</formula>
    </cfRule>
    <cfRule type="expression" dxfId="2437" priority="2437">
      <formula>AND(C129&gt;=40,C129&lt;60)</formula>
    </cfRule>
    <cfRule type="expression" dxfId="2436" priority="2438">
      <formula>AND(C129&gt;=60,C129&lt;80)</formula>
    </cfRule>
    <cfRule type="expression" dxfId="2435" priority="2439">
      <formula>AND(C129&gt;=80,C129&lt;95)</formula>
    </cfRule>
    <cfRule type="expression" dxfId="2434" priority="2440">
      <formula>C129&gt;=95</formula>
    </cfRule>
  </conditionalFormatting>
  <conditionalFormatting sqref="D129">
    <cfRule type="expression" dxfId="2433" priority="2429">
      <formula>D132=0</formula>
    </cfRule>
    <cfRule type="expression" dxfId="2432" priority="2430">
      <formula>AND(D129&lt;40,D132&gt;0)</formula>
    </cfRule>
    <cfRule type="expression" dxfId="2431" priority="2431">
      <formula>AND(D129&gt;=40,D129&lt;60)</formula>
    </cfRule>
    <cfRule type="expression" dxfId="2430" priority="2432">
      <formula>AND(D129&gt;=60,D129&lt;80)</formula>
    </cfRule>
    <cfRule type="expression" dxfId="2429" priority="2433">
      <formula>AND(D129&gt;=80,D129&lt;95)</formula>
    </cfRule>
    <cfRule type="expression" dxfId="2428" priority="2434">
      <formula>D129&gt;=95</formula>
    </cfRule>
  </conditionalFormatting>
  <conditionalFormatting sqref="E129">
    <cfRule type="expression" dxfId="2427" priority="2423">
      <formula>E132=0</formula>
    </cfRule>
    <cfRule type="expression" dxfId="2426" priority="2424">
      <formula>AND(E129&lt;40,E132&gt;0)</formula>
    </cfRule>
    <cfRule type="expression" dxfId="2425" priority="2425">
      <formula>AND(E129&gt;=40,E129&lt;60)</formula>
    </cfRule>
    <cfRule type="expression" dxfId="2424" priority="2426">
      <formula>AND(E129&gt;=60,E129&lt;80)</formula>
    </cfRule>
    <cfRule type="expression" dxfId="2423" priority="2427">
      <formula>AND(E129&gt;=80,E129&lt;95)</formula>
    </cfRule>
    <cfRule type="expression" dxfId="2422" priority="2428">
      <formula>E129&gt;=95</formula>
    </cfRule>
  </conditionalFormatting>
  <conditionalFormatting sqref="F129">
    <cfRule type="expression" dxfId="2421" priority="2417">
      <formula>F132=0</formula>
    </cfRule>
    <cfRule type="expression" dxfId="2420" priority="2418">
      <formula>AND(F129&lt;40,F132&gt;0)</formula>
    </cfRule>
    <cfRule type="expression" dxfId="2419" priority="2419">
      <formula>AND(F129&gt;=40,F129&lt;60)</formula>
    </cfRule>
    <cfRule type="expression" dxfId="2418" priority="2420">
      <formula>AND(F129&gt;=60,F129&lt;80)</formula>
    </cfRule>
    <cfRule type="expression" dxfId="2417" priority="2421">
      <formula>AND(F129&gt;=80,F129&lt;95)</formula>
    </cfRule>
    <cfRule type="expression" dxfId="2416" priority="2422">
      <formula>F129&gt;=95</formula>
    </cfRule>
  </conditionalFormatting>
  <conditionalFormatting sqref="G129">
    <cfRule type="expression" dxfId="2415" priority="2411">
      <formula>G132=0</formula>
    </cfRule>
    <cfRule type="expression" dxfId="2414" priority="2412">
      <formula>AND(G129&lt;40,G132&gt;0)</formula>
    </cfRule>
    <cfRule type="expression" dxfId="2413" priority="2413">
      <formula>AND(G129&gt;=40,G129&lt;60)</formula>
    </cfRule>
    <cfRule type="expression" dxfId="2412" priority="2414">
      <formula>AND(G129&gt;=60,G129&lt;80)</formula>
    </cfRule>
    <cfRule type="expression" dxfId="2411" priority="2415">
      <formula>AND(G129&gt;=80,G129&lt;95)</formula>
    </cfRule>
    <cfRule type="expression" dxfId="2410" priority="2416">
      <formula>G129&gt;=95</formula>
    </cfRule>
  </conditionalFormatting>
  <conditionalFormatting sqref="H129">
    <cfRule type="expression" dxfId="2409" priority="2405">
      <formula>H132=0</formula>
    </cfRule>
    <cfRule type="expression" dxfId="2408" priority="2406">
      <formula>AND(H129&lt;40,H132&gt;0)</formula>
    </cfRule>
    <cfRule type="expression" dxfId="2407" priority="2407">
      <formula>AND(H129&gt;=40,H129&lt;60)</formula>
    </cfRule>
    <cfRule type="expression" dxfId="2406" priority="2408">
      <formula>AND(H129&gt;=60,H129&lt;80)</formula>
    </cfRule>
    <cfRule type="expression" dxfId="2405" priority="2409">
      <formula>AND(H129&gt;=80,H129&lt;95)</formula>
    </cfRule>
    <cfRule type="expression" dxfId="2404" priority="2410">
      <formula>H129&gt;=95</formula>
    </cfRule>
  </conditionalFormatting>
  <conditionalFormatting sqref="I129">
    <cfRule type="expression" dxfId="2403" priority="2399">
      <formula>I132=0</formula>
    </cfRule>
    <cfRule type="expression" dxfId="2402" priority="2400">
      <formula>AND(I129&lt;40,I132&gt;0)</formula>
    </cfRule>
    <cfRule type="expression" dxfId="2401" priority="2401">
      <formula>AND(I129&gt;=40,I129&lt;60)</formula>
    </cfRule>
    <cfRule type="expression" dxfId="2400" priority="2402">
      <formula>AND(I129&gt;=60,I129&lt;80)</formula>
    </cfRule>
    <cfRule type="expression" dxfId="2399" priority="2403">
      <formula>AND(I129&gt;=80,I129&lt;95)</formula>
    </cfRule>
    <cfRule type="expression" dxfId="2398" priority="2404">
      <formula>I129&gt;=95</formula>
    </cfRule>
  </conditionalFormatting>
  <conditionalFormatting sqref="J129">
    <cfRule type="expression" dxfId="2397" priority="2393">
      <formula>J132=0</formula>
    </cfRule>
    <cfRule type="expression" dxfId="2396" priority="2394">
      <formula>AND(J129&lt;40,J132&gt;0)</formula>
    </cfRule>
    <cfRule type="expression" dxfId="2395" priority="2395">
      <formula>AND(J129&gt;=40,J129&lt;60)</formula>
    </cfRule>
    <cfRule type="expression" dxfId="2394" priority="2396">
      <formula>AND(J129&gt;=60,J129&lt;80)</formula>
    </cfRule>
    <cfRule type="expression" dxfId="2393" priority="2397">
      <formula>AND(J129&gt;=80,J129&lt;95)</formula>
    </cfRule>
    <cfRule type="expression" dxfId="2392" priority="2398">
      <formula>J129&gt;=95</formula>
    </cfRule>
  </conditionalFormatting>
  <conditionalFormatting sqref="K129">
    <cfRule type="expression" dxfId="2391" priority="2387">
      <formula>K132=0</formula>
    </cfRule>
    <cfRule type="expression" dxfId="2390" priority="2388">
      <formula>AND(K129&lt;40,K132&gt;0)</formula>
    </cfRule>
    <cfRule type="expression" dxfId="2389" priority="2389">
      <formula>AND(K129&gt;=40,K129&lt;60)</formula>
    </cfRule>
    <cfRule type="expression" dxfId="2388" priority="2390">
      <formula>AND(K129&gt;=60,K129&lt;80)</formula>
    </cfRule>
    <cfRule type="expression" dxfId="2387" priority="2391">
      <formula>AND(K129&gt;=80,K129&lt;95)</formula>
    </cfRule>
    <cfRule type="expression" dxfId="2386" priority="2392">
      <formula>K129&gt;=95</formula>
    </cfRule>
  </conditionalFormatting>
  <conditionalFormatting sqref="L129">
    <cfRule type="expression" dxfId="2385" priority="2381">
      <formula>L132=0</formula>
    </cfRule>
    <cfRule type="expression" dxfId="2384" priority="2382">
      <formula>AND(L129&lt;40,L132&gt;0)</formula>
    </cfRule>
    <cfRule type="expression" dxfId="2383" priority="2383">
      <formula>AND(L129&gt;=40,L129&lt;60)</formula>
    </cfRule>
    <cfRule type="expression" dxfId="2382" priority="2384">
      <formula>AND(L129&gt;=60,L129&lt;80)</formula>
    </cfRule>
    <cfRule type="expression" dxfId="2381" priority="2385">
      <formula>AND(L129&gt;=80,L129&lt;95)</formula>
    </cfRule>
    <cfRule type="expression" dxfId="2380" priority="2386">
      <formula>L129&gt;=95</formula>
    </cfRule>
  </conditionalFormatting>
  <conditionalFormatting sqref="M129">
    <cfRule type="expression" dxfId="2379" priority="2375">
      <formula>M132=0</formula>
    </cfRule>
    <cfRule type="expression" dxfId="2378" priority="2376">
      <formula>AND(M129&lt;40,M132&gt;0)</formula>
    </cfRule>
    <cfRule type="expression" dxfId="2377" priority="2377">
      <formula>AND(M129&gt;=40,M129&lt;60)</formula>
    </cfRule>
    <cfRule type="expression" dxfId="2376" priority="2378">
      <formula>AND(M129&gt;=60,M129&lt;80)</formula>
    </cfRule>
    <cfRule type="expression" dxfId="2375" priority="2379">
      <formula>AND(M129&gt;=80,M129&lt;95)</formula>
    </cfRule>
    <cfRule type="expression" dxfId="2374" priority="2380">
      <formula>M129&gt;=95</formula>
    </cfRule>
  </conditionalFormatting>
  <conditionalFormatting sqref="N129">
    <cfRule type="expression" dxfId="2373" priority="2369">
      <formula>N132=0</formula>
    </cfRule>
    <cfRule type="expression" dxfId="2372" priority="2370">
      <formula>AND(N129&lt;40,N132&gt;0)</formula>
    </cfRule>
    <cfRule type="expression" dxfId="2371" priority="2371">
      <formula>AND(N129&gt;=40,N129&lt;60)</formula>
    </cfRule>
    <cfRule type="expression" dxfId="2370" priority="2372">
      <formula>AND(N129&gt;=60,N129&lt;80)</formula>
    </cfRule>
    <cfRule type="expression" dxfId="2369" priority="2373">
      <formula>AND(N129&gt;=80,N129&lt;95)</formula>
    </cfRule>
    <cfRule type="expression" dxfId="2368" priority="2374">
      <formula>N129&gt;=95</formula>
    </cfRule>
  </conditionalFormatting>
  <conditionalFormatting sqref="C167">
    <cfRule type="expression" dxfId="2367" priority="2363">
      <formula>C170=0</formula>
    </cfRule>
    <cfRule type="expression" dxfId="2366" priority="2364">
      <formula>AND(C167&lt;40,C170&gt;0)</formula>
    </cfRule>
    <cfRule type="expression" dxfId="2365" priority="2365">
      <formula>AND(C167&gt;=40,C167&lt;60)</formula>
    </cfRule>
    <cfRule type="expression" dxfId="2364" priority="2366">
      <formula>AND(C167&gt;=60,C167&lt;80)</formula>
    </cfRule>
    <cfRule type="expression" dxfId="2363" priority="2367">
      <formula>AND(C167&gt;=80,C167&lt;95)</formula>
    </cfRule>
    <cfRule type="expression" dxfId="2362" priority="2368">
      <formula>C167&gt;=95</formula>
    </cfRule>
  </conditionalFormatting>
  <conditionalFormatting sqref="D167">
    <cfRule type="expression" dxfId="2361" priority="2357">
      <formula>D170=0</formula>
    </cfRule>
    <cfRule type="expression" dxfId="2360" priority="2358">
      <formula>AND(D167&lt;40,D170&gt;0)</formula>
    </cfRule>
    <cfRule type="expression" dxfId="2359" priority="2359">
      <formula>AND(D167&gt;=40,D167&lt;60)</formula>
    </cfRule>
    <cfRule type="expression" dxfId="2358" priority="2360">
      <formula>AND(D167&gt;=60,D167&lt;80)</formula>
    </cfRule>
    <cfRule type="expression" dxfId="2357" priority="2361">
      <formula>AND(D167&gt;=80,D167&lt;95)</formula>
    </cfRule>
    <cfRule type="expression" dxfId="2356" priority="2362">
      <formula>D167&gt;=95</formula>
    </cfRule>
  </conditionalFormatting>
  <conditionalFormatting sqref="E167">
    <cfRule type="expression" dxfId="2355" priority="2351">
      <formula>E170=0</formula>
    </cfRule>
    <cfRule type="expression" dxfId="2354" priority="2352">
      <formula>AND(E167&lt;40,E170&gt;0)</formula>
    </cfRule>
    <cfRule type="expression" dxfId="2353" priority="2353">
      <formula>AND(E167&gt;=40,E167&lt;60)</formula>
    </cfRule>
    <cfRule type="expression" dxfId="2352" priority="2354">
      <formula>AND(E167&gt;=60,E167&lt;80)</formula>
    </cfRule>
    <cfRule type="expression" dxfId="2351" priority="2355">
      <formula>AND(E167&gt;=80,E167&lt;95)</formula>
    </cfRule>
    <cfRule type="expression" dxfId="2350" priority="2356">
      <formula>E167&gt;=95</formula>
    </cfRule>
  </conditionalFormatting>
  <conditionalFormatting sqref="F167">
    <cfRule type="expression" dxfId="2349" priority="2345">
      <formula>F170=0</formula>
    </cfRule>
    <cfRule type="expression" dxfId="2348" priority="2346">
      <formula>AND(F167&lt;40,F170&gt;0)</formula>
    </cfRule>
    <cfRule type="expression" dxfId="2347" priority="2347">
      <formula>AND(F167&gt;=40,F167&lt;60)</formula>
    </cfRule>
    <cfRule type="expression" dxfId="2346" priority="2348">
      <formula>AND(F167&gt;=60,F167&lt;80)</formula>
    </cfRule>
    <cfRule type="expression" dxfId="2345" priority="2349">
      <formula>AND(F167&gt;=80,F167&lt;95)</formula>
    </cfRule>
    <cfRule type="expression" dxfId="2344" priority="2350">
      <formula>F167&gt;=95</formula>
    </cfRule>
  </conditionalFormatting>
  <conditionalFormatting sqref="G167">
    <cfRule type="expression" dxfId="2343" priority="2339">
      <formula>G170=0</formula>
    </cfRule>
    <cfRule type="expression" dxfId="2342" priority="2340">
      <formula>AND(G167&lt;40,G170&gt;0)</formula>
    </cfRule>
    <cfRule type="expression" dxfId="2341" priority="2341">
      <formula>AND(G167&gt;=40,G167&lt;60)</formula>
    </cfRule>
    <cfRule type="expression" dxfId="2340" priority="2342">
      <formula>AND(G167&gt;=60,G167&lt;80)</formula>
    </cfRule>
    <cfRule type="expression" dxfId="2339" priority="2343">
      <formula>AND(G167&gt;=80,G167&lt;95)</formula>
    </cfRule>
    <cfRule type="expression" dxfId="2338" priority="2344">
      <formula>G167&gt;=95</formula>
    </cfRule>
  </conditionalFormatting>
  <conditionalFormatting sqref="H167">
    <cfRule type="expression" dxfId="2337" priority="2333">
      <formula>H170=0</formula>
    </cfRule>
    <cfRule type="expression" dxfId="2336" priority="2334">
      <formula>AND(H167&lt;40,H170&gt;0)</formula>
    </cfRule>
    <cfRule type="expression" dxfId="2335" priority="2335">
      <formula>AND(H167&gt;=40,H167&lt;60)</formula>
    </cfRule>
    <cfRule type="expression" dxfId="2334" priority="2336">
      <formula>AND(H167&gt;=60,H167&lt;80)</formula>
    </cfRule>
    <cfRule type="expression" dxfId="2333" priority="2337">
      <formula>AND(H167&gt;=80,H167&lt;95)</formula>
    </cfRule>
    <cfRule type="expression" dxfId="2332" priority="2338">
      <formula>H167&gt;=95</formula>
    </cfRule>
  </conditionalFormatting>
  <conditionalFormatting sqref="I167">
    <cfRule type="expression" dxfId="2331" priority="2327">
      <formula>I170=0</formula>
    </cfRule>
    <cfRule type="expression" dxfId="2330" priority="2328">
      <formula>AND(I167&lt;40,I170&gt;0)</formula>
    </cfRule>
    <cfRule type="expression" dxfId="2329" priority="2329">
      <formula>AND(I167&gt;=40,I167&lt;60)</formula>
    </cfRule>
    <cfRule type="expression" dxfId="2328" priority="2330">
      <formula>AND(I167&gt;=60,I167&lt;80)</formula>
    </cfRule>
    <cfRule type="expression" dxfId="2327" priority="2331">
      <formula>AND(I167&gt;=80,I167&lt;95)</formula>
    </cfRule>
    <cfRule type="expression" dxfId="2326" priority="2332">
      <formula>I167&gt;=95</formula>
    </cfRule>
  </conditionalFormatting>
  <conditionalFormatting sqref="J167">
    <cfRule type="expression" dxfId="2325" priority="2321">
      <formula>J170=0</formula>
    </cfRule>
    <cfRule type="expression" dxfId="2324" priority="2322">
      <formula>AND(J167&lt;40,J170&gt;0)</formula>
    </cfRule>
    <cfRule type="expression" dxfId="2323" priority="2323">
      <formula>AND(J167&gt;=40,J167&lt;60)</formula>
    </cfRule>
    <cfRule type="expression" dxfId="2322" priority="2324">
      <formula>AND(J167&gt;=60,J167&lt;80)</formula>
    </cfRule>
    <cfRule type="expression" dxfId="2321" priority="2325">
      <formula>AND(J167&gt;=80,J167&lt;95)</formula>
    </cfRule>
    <cfRule type="expression" dxfId="2320" priority="2326">
      <formula>J167&gt;=95</formula>
    </cfRule>
  </conditionalFormatting>
  <conditionalFormatting sqref="K167">
    <cfRule type="expression" dxfId="2319" priority="2315">
      <formula>K170=0</formula>
    </cfRule>
    <cfRule type="expression" dxfId="2318" priority="2316">
      <formula>AND(K167&lt;40,K170&gt;0)</formula>
    </cfRule>
    <cfRule type="expression" dxfId="2317" priority="2317">
      <formula>AND(K167&gt;=40,K167&lt;60)</formula>
    </cfRule>
    <cfRule type="expression" dxfId="2316" priority="2318">
      <formula>AND(K167&gt;=60,K167&lt;80)</formula>
    </cfRule>
    <cfRule type="expression" dxfId="2315" priority="2319">
      <formula>AND(K167&gt;=80,K167&lt;95)</formula>
    </cfRule>
    <cfRule type="expression" dxfId="2314" priority="2320">
      <formula>K167&gt;=95</formula>
    </cfRule>
  </conditionalFormatting>
  <conditionalFormatting sqref="L167">
    <cfRule type="expression" dxfId="2313" priority="2309">
      <formula>L170=0</formula>
    </cfRule>
    <cfRule type="expression" dxfId="2312" priority="2310">
      <formula>AND(L167&lt;40,L170&gt;0)</formula>
    </cfRule>
    <cfRule type="expression" dxfId="2311" priority="2311">
      <formula>AND(L167&gt;=40,L167&lt;60)</formula>
    </cfRule>
    <cfRule type="expression" dxfId="2310" priority="2312">
      <formula>AND(L167&gt;=60,L167&lt;80)</formula>
    </cfRule>
    <cfRule type="expression" dxfId="2309" priority="2313">
      <formula>AND(L167&gt;=80,L167&lt;95)</formula>
    </cfRule>
    <cfRule type="expression" dxfId="2308" priority="2314">
      <formula>L167&gt;=95</formula>
    </cfRule>
  </conditionalFormatting>
  <conditionalFormatting sqref="M167">
    <cfRule type="expression" dxfId="2307" priority="2303">
      <formula>M170=0</formula>
    </cfRule>
    <cfRule type="expression" dxfId="2306" priority="2304">
      <formula>AND(M167&lt;40,M170&gt;0)</formula>
    </cfRule>
    <cfRule type="expression" dxfId="2305" priority="2305">
      <formula>AND(M167&gt;=40,M167&lt;60)</formula>
    </cfRule>
    <cfRule type="expression" dxfId="2304" priority="2306">
      <formula>AND(M167&gt;=60,M167&lt;80)</formula>
    </cfRule>
    <cfRule type="expression" dxfId="2303" priority="2307">
      <formula>AND(M167&gt;=80,M167&lt;95)</formula>
    </cfRule>
    <cfRule type="expression" dxfId="2302" priority="2308">
      <formula>M167&gt;=95</formula>
    </cfRule>
  </conditionalFormatting>
  <conditionalFormatting sqref="N167">
    <cfRule type="expression" dxfId="2301" priority="2297">
      <formula>N170=0</formula>
    </cfRule>
    <cfRule type="expression" dxfId="2300" priority="2298">
      <formula>AND(N167&lt;40,N170&gt;0)</formula>
    </cfRule>
    <cfRule type="expression" dxfId="2299" priority="2299">
      <formula>AND(N167&gt;=40,N167&lt;60)</formula>
    </cfRule>
    <cfRule type="expression" dxfId="2298" priority="2300">
      <formula>AND(N167&gt;=60,N167&lt;80)</formula>
    </cfRule>
    <cfRule type="expression" dxfId="2297" priority="2301">
      <formula>AND(N167&gt;=80,N167&lt;95)</formula>
    </cfRule>
    <cfRule type="expression" dxfId="2296" priority="2302">
      <formula>N167&gt;=95</formula>
    </cfRule>
  </conditionalFormatting>
  <conditionalFormatting sqref="C255">
    <cfRule type="expression" dxfId="2295" priority="2291">
      <formula>C258=0</formula>
    </cfRule>
    <cfRule type="expression" dxfId="2294" priority="2292">
      <formula>AND(C255&lt;40,C258&gt;0)</formula>
    </cfRule>
    <cfRule type="expression" dxfId="2293" priority="2293">
      <formula>AND(C255&gt;=40,C255&lt;60)</formula>
    </cfRule>
    <cfRule type="expression" dxfId="2292" priority="2294">
      <formula>AND(C255&gt;=60,C255&lt;80)</formula>
    </cfRule>
    <cfRule type="expression" dxfId="2291" priority="2295">
      <formula>AND(C255&gt;=80,C255&lt;95)</formula>
    </cfRule>
    <cfRule type="expression" dxfId="2290" priority="2296">
      <formula>C255&gt;=95</formula>
    </cfRule>
  </conditionalFormatting>
  <conditionalFormatting sqref="D255">
    <cfRule type="expression" dxfId="2289" priority="2285">
      <formula>D258=0</formula>
    </cfRule>
    <cfRule type="expression" dxfId="2288" priority="2286">
      <formula>AND(D255&lt;40,D258&gt;0)</formula>
    </cfRule>
    <cfRule type="expression" dxfId="2287" priority="2287">
      <formula>AND(D255&gt;=40,D255&lt;60)</formula>
    </cfRule>
    <cfRule type="expression" dxfId="2286" priority="2288">
      <formula>AND(D255&gt;=60,D255&lt;80)</formula>
    </cfRule>
    <cfRule type="expression" dxfId="2285" priority="2289">
      <formula>AND(D255&gt;=80,D255&lt;95)</formula>
    </cfRule>
    <cfRule type="expression" dxfId="2284" priority="2290">
      <formula>D255&gt;=95</formula>
    </cfRule>
  </conditionalFormatting>
  <conditionalFormatting sqref="E255">
    <cfRule type="expression" dxfId="2283" priority="2279">
      <formula>E258=0</formula>
    </cfRule>
    <cfRule type="expression" dxfId="2282" priority="2280">
      <formula>AND(E255&lt;40,E258&gt;0)</formula>
    </cfRule>
    <cfRule type="expression" dxfId="2281" priority="2281">
      <formula>AND(E255&gt;=40,E255&lt;60)</formula>
    </cfRule>
    <cfRule type="expression" dxfId="2280" priority="2282">
      <formula>AND(E255&gt;=60,E255&lt;80)</formula>
    </cfRule>
    <cfRule type="expression" dxfId="2279" priority="2283">
      <formula>AND(E255&gt;=80,E255&lt;95)</formula>
    </cfRule>
    <cfRule type="expression" dxfId="2278" priority="2284">
      <formula>E255&gt;=95</formula>
    </cfRule>
  </conditionalFormatting>
  <conditionalFormatting sqref="F255">
    <cfRule type="expression" dxfId="2277" priority="2273">
      <formula>F258=0</formula>
    </cfRule>
    <cfRule type="expression" dxfId="2276" priority="2274">
      <formula>AND(F255&lt;40,F258&gt;0)</formula>
    </cfRule>
    <cfRule type="expression" dxfId="2275" priority="2275">
      <formula>AND(F255&gt;=40,F255&lt;60)</formula>
    </cfRule>
    <cfRule type="expression" dxfId="2274" priority="2276">
      <formula>AND(F255&gt;=60,F255&lt;80)</formula>
    </cfRule>
    <cfRule type="expression" dxfId="2273" priority="2277">
      <formula>AND(F255&gt;=80,F255&lt;95)</formula>
    </cfRule>
    <cfRule type="expression" dxfId="2272" priority="2278">
      <formula>F255&gt;=95</formula>
    </cfRule>
  </conditionalFormatting>
  <conditionalFormatting sqref="G255">
    <cfRule type="expression" dxfId="2271" priority="2267">
      <formula>G258=0</formula>
    </cfRule>
    <cfRule type="expression" dxfId="2270" priority="2268">
      <formula>AND(G255&lt;40,G258&gt;0)</formula>
    </cfRule>
    <cfRule type="expression" dxfId="2269" priority="2269">
      <formula>AND(G255&gt;=40,G255&lt;60)</formula>
    </cfRule>
    <cfRule type="expression" dxfId="2268" priority="2270">
      <formula>AND(G255&gt;=60,G255&lt;80)</formula>
    </cfRule>
    <cfRule type="expression" dxfId="2267" priority="2271">
      <formula>AND(G255&gt;=80,G255&lt;95)</formula>
    </cfRule>
    <cfRule type="expression" dxfId="2266" priority="2272">
      <formula>G255&gt;=95</formula>
    </cfRule>
  </conditionalFormatting>
  <conditionalFormatting sqref="H255">
    <cfRule type="expression" dxfId="2265" priority="2261">
      <formula>H258=0</formula>
    </cfRule>
    <cfRule type="expression" dxfId="2264" priority="2262">
      <formula>AND(H255&lt;40,H258&gt;0)</formula>
    </cfRule>
    <cfRule type="expression" dxfId="2263" priority="2263">
      <formula>AND(H255&gt;=40,H255&lt;60)</formula>
    </cfRule>
    <cfRule type="expression" dxfId="2262" priority="2264">
      <formula>AND(H255&gt;=60,H255&lt;80)</formula>
    </cfRule>
    <cfRule type="expression" dxfId="2261" priority="2265">
      <formula>AND(H255&gt;=80,H255&lt;95)</formula>
    </cfRule>
    <cfRule type="expression" dxfId="2260" priority="2266">
      <formula>H255&gt;=95</formula>
    </cfRule>
  </conditionalFormatting>
  <conditionalFormatting sqref="I255">
    <cfRule type="expression" dxfId="2259" priority="2255">
      <formula>I258=0</formula>
    </cfRule>
    <cfRule type="expression" dxfId="2258" priority="2256">
      <formula>AND(I255&lt;40,I258&gt;0)</formula>
    </cfRule>
    <cfRule type="expression" dxfId="2257" priority="2257">
      <formula>AND(I255&gt;=40,I255&lt;60)</formula>
    </cfRule>
    <cfRule type="expression" dxfId="2256" priority="2258">
      <formula>AND(I255&gt;=60,I255&lt;80)</formula>
    </cfRule>
    <cfRule type="expression" dxfId="2255" priority="2259">
      <formula>AND(I255&gt;=80,I255&lt;95)</formula>
    </cfRule>
    <cfRule type="expression" dxfId="2254" priority="2260">
      <formula>I255&gt;=95</formula>
    </cfRule>
  </conditionalFormatting>
  <conditionalFormatting sqref="J255">
    <cfRule type="expression" dxfId="2253" priority="2249">
      <formula>J258=0</formula>
    </cfRule>
    <cfRule type="expression" dxfId="2252" priority="2250">
      <formula>AND(J255&lt;40,J258&gt;0)</formula>
    </cfRule>
    <cfRule type="expression" dxfId="2251" priority="2251">
      <formula>AND(J255&gt;=40,J255&lt;60)</formula>
    </cfRule>
    <cfRule type="expression" dxfId="2250" priority="2252">
      <formula>AND(J255&gt;=60,J255&lt;80)</formula>
    </cfRule>
    <cfRule type="expression" dxfId="2249" priority="2253">
      <formula>AND(J255&gt;=80,J255&lt;95)</formula>
    </cfRule>
    <cfRule type="expression" dxfId="2248" priority="2254">
      <formula>J255&gt;=95</formula>
    </cfRule>
  </conditionalFormatting>
  <conditionalFormatting sqref="K255">
    <cfRule type="expression" dxfId="2247" priority="2243">
      <formula>K258=0</formula>
    </cfRule>
    <cfRule type="expression" dxfId="2246" priority="2244">
      <formula>AND(K255&lt;40,K258&gt;0)</formula>
    </cfRule>
    <cfRule type="expression" dxfId="2245" priority="2245">
      <formula>AND(K255&gt;=40,K255&lt;60)</formula>
    </cfRule>
    <cfRule type="expression" dxfId="2244" priority="2246">
      <formula>AND(K255&gt;=60,K255&lt;80)</formula>
    </cfRule>
    <cfRule type="expression" dxfId="2243" priority="2247">
      <formula>AND(K255&gt;=80,K255&lt;95)</formula>
    </cfRule>
    <cfRule type="expression" dxfId="2242" priority="2248">
      <formula>K255&gt;=95</formula>
    </cfRule>
  </conditionalFormatting>
  <conditionalFormatting sqref="L255">
    <cfRule type="expression" dxfId="2241" priority="2237">
      <formula>L258=0</formula>
    </cfRule>
    <cfRule type="expression" dxfId="2240" priority="2238">
      <formula>AND(L255&lt;40,L258&gt;0)</formula>
    </cfRule>
    <cfRule type="expression" dxfId="2239" priority="2239">
      <formula>AND(L255&gt;=40,L255&lt;60)</formula>
    </cfRule>
    <cfRule type="expression" dxfId="2238" priority="2240">
      <formula>AND(L255&gt;=60,L255&lt;80)</formula>
    </cfRule>
    <cfRule type="expression" dxfId="2237" priority="2241">
      <formula>AND(L255&gt;=80,L255&lt;95)</formula>
    </cfRule>
    <cfRule type="expression" dxfId="2236" priority="2242">
      <formula>L255&gt;=95</formula>
    </cfRule>
  </conditionalFormatting>
  <conditionalFormatting sqref="M255">
    <cfRule type="expression" dxfId="2235" priority="2231">
      <formula>M258=0</formula>
    </cfRule>
    <cfRule type="expression" dxfId="2234" priority="2232">
      <formula>AND(M255&lt;40,M258&gt;0)</formula>
    </cfRule>
    <cfRule type="expression" dxfId="2233" priority="2233">
      <formula>AND(M255&gt;=40,M255&lt;60)</formula>
    </cfRule>
    <cfRule type="expression" dxfId="2232" priority="2234">
      <formula>AND(M255&gt;=60,M255&lt;80)</formula>
    </cfRule>
    <cfRule type="expression" dxfId="2231" priority="2235">
      <formula>AND(M255&gt;=80,M255&lt;95)</formula>
    </cfRule>
    <cfRule type="expression" dxfId="2230" priority="2236">
      <formula>M255&gt;=95</formula>
    </cfRule>
  </conditionalFormatting>
  <conditionalFormatting sqref="N255">
    <cfRule type="expression" dxfId="2229" priority="2225">
      <formula>N258=0</formula>
    </cfRule>
    <cfRule type="expression" dxfId="2228" priority="2226">
      <formula>AND(N255&lt;40,N258&gt;0)</formula>
    </cfRule>
    <cfRule type="expression" dxfId="2227" priority="2227">
      <formula>AND(N255&gt;=40,N255&lt;60)</formula>
    </cfRule>
    <cfRule type="expression" dxfId="2226" priority="2228">
      <formula>AND(N255&gt;=60,N255&lt;80)</formula>
    </cfRule>
    <cfRule type="expression" dxfId="2225" priority="2229">
      <formula>AND(N255&gt;=80,N255&lt;95)</formula>
    </cfRule>
    <cfRule type="expression" dxfId="2224" priority="2230">
      <formula>N255&gt;=95</formula>
    </cfRule>
  </conditionalFormatting>
  <conditionalFormatting sqref="C505">
    <cfRule type="expression" dxfId="2223" priority="2219">
      <formula>C508=0</formula>
    </cfRule>
    <cfRule type="expression" dxfId="2222" priority="2220">
      <formula>AND(C505&lt;40,C508&gt;0)</formula>
    </cfRule>
    <cfRule type="expression" dxfId="2221" priority="2221">
      <formula>AND(C505&gt;=40,C505&lt;60)</formula>
    </cfRule>
    <cfRule type="expression" dxfId="2220" priority="2222">
      <formula>AND(C505&gt;=60,C505&lt;80)</formula>
    </cfRule>
    <cfRule type="expression" dxfId="2219" priority="2223">
      <formula>AND(C505&gt;=80,C505&lt;95)</formula>
    </cfRule>
    <cfRule type="expression" dxfId="2218" priority="2224">
      <formula>C505&gt;=95</formula>
    </cfRule>
  </conditionalFormatting>
  <conditionalFormatting sqref="D505">
    <cfRule type="expression" dxfId="2217" priority="2213">
      <formula>D508=0</formula>
    </cfRule>
    <cfRule type="expression" dxfId="2216" priority="2214">
      <formula>AND(D505&lt;40,D508&gt;0)</formula>
    </cfRule>
    <cfRule type="expression" dxfId="2215" priority="2215">
      <formula>AND(D505&gt;=40,D505&lt;60)</formula>
    </cfRule>
    <cfRule type="expression" dxfId="2214" priority="2216">
      <formula>AND(D505&gt;=60,D505&lt;80)</formula>
    </cfRule>
    <cfRule type="expression" dxfId="2213" priority="2217">
      <formula>AND(D505&gt;=80,D505&lt;95)</formula>
    </cfRule>
    <cfRule type="expression" dxfId="2212" priority="2218">
      <formula>D505&gt;=95</formula>
    </cfRule>
  </conditionalFormatting>
  <conditionalFormatting sqref="E505">
    <cfRule type="expression" dxfId="2211" priority="2207">
      <formula>E508=0</formula>
    </cfRule>
    <cfRule type="expression" dxfId="2210" priority="2208">
      <formula>AND(E505&lt;40,E508&gt;0)</formula>
    </cfRule>
    <cfRule type="expression" dxfId="2209" priority="2209">
      <formula>AND(E505&gt;=40,E505&lt;60)</formula>
    </cfRule>
    <cfRule type="expression" dxfId="2208" priority="2210">
      <formula>AND(E505&gt;=60,E505&lt;80)</formula>
    </cfRule>
    <cfRule type="expression" dxfId="2207" priority="2211">
      <formula>AND(E505&gt;=80,E505&lt;95)</formula>
    </cfRule>
    <cfRule type="expression" dxfId="2206" priority="2212">
      <formula>E505&gt;=95</formula>
    </cfRule>
  </conditionalFormatting>
  <conditionalFormatting sqref="F505">
    <cfRule type="expression" dxfId="2205" priority="2201">
      <formula>F508=0</formula>
    </cfRule>
    <cfRule type="expression" dxfId="2204" priority="2202">
      <formula>AND(F505&lt;40,F508&gt;0)</formula>
    </cfRule>
    <cfRule type="expression" dxfId="2203" priority="2203">
      <formula>AND(F505&gt;=40,F505&lt;60)</formula>
    </cfRule>
    <cfRule type="expression" dxfId="2202" priority="2204">
      <formula>AND(F505&gt;=60,F505&lt;80)</formula>
    </cfRule>
    <cfRule type="expression" dxfId="2201" priority="2205">
      <formula>AND(F505&gt;=80,F505&lt;95)</formula>
    </cfRule>
    <cfRule type="expression" dxfId="2200" priority="2206">
      <formula>F505&gt;=95</formula>
    </cfRule>
  </conditionalFormatting>
  <conditionalFormatting sqref="G505">
    <cfRule type="expression" dxfId="2199" priority="2195">
      <formula>G508=0</formula>
    </cfRule>
    <cfRule type="expression" dxfId="2198" priority="2196">
      <formula>AND(G505&lt;40,G508&gt;0)</formula>
    </cfRule>
    <cfRule type="expression" dxfId="2197" priority="2197">
      <formula>AND(G505&gt;=40,G505&lt;60)</formula>
    </cfRule>
    <cfRule type="expression" dxfId="2196" priority="2198">
      <formula>AND(G505&gt;=60,G505&lt;80)</formula>
    </cfRule>
    <cfRule type="expression" dxfId="2195" priority="2199">
      <formula>AND(G505&gt;=80,G505&lt;95)</formula>
    </cfRule>
    <cfRule type="expression" dxfId="2194" priority="2200">
      <formula>G505&gt;=95</formula>
    </cfRule>
  </conditionalFormatting>
  <conditionalFormatting sqref="H505">
    <cfRule type="expression" dxfId="2193" priority="2189">
      <formula>H508=0</formula>
    </cfRule>
    <cfRule type="expression" dxfId="2192" priority="2190">
      <formula>AND(H505&lt;40,H508&gt;0)</formula>
    </cfRule>
    <cfRule type="expression" dxfId="2191" priority="2191">
      <formula>AND(H505&gt;=40,H505&lt;60)</formula>
    </cfRule>
    <cfRule type="expression" dxfId="2190" priority="2192">
      <formula>AND(H505&gt;=60,H505&lt;80)</formula>
    </cfRule>
    <cfRule type="expression" dxfId="2189" priority="2193">
      <formula>AND(H505&gt;=80,H505&lt;95)</formula>
    </cfRule>
    <cfRule type="expression" dxfId="2188" priority="2194">
      <formula>H505&gt;=95</formula>
    </cfRule>
  </conditionalFormatting>
  <conditionalFormatting sqref="I505">
    <cfRule type="expression" dxfId="2187" priority="2183">
      <formula>I508=0</formula>
    </cfRule>
    <cfRule type="expression" dxfId="2186" priority="2184">
      <formula>AND(I505&lt;40,I508&gt;0)</formula>
    </cfRule>
    <cfRule type="expression" dxfId="2185" priority="2185">
      <formula>AND(I505&gt;=40,I505&lt;60)</formula>
    </cfRule>
    <cfRule type="expression" dxfId="2184" priority="2186">
      <formula>AND(I505&gt;=60,I505&lt;80)</formula>
    </cfRule>
    <cfRule type="expression" dxfId="2183" priority="2187">
      <formula>AND(I505&gt;=80,I505&lt;95)</formula>
    </cfRule>
    <cfRule type="expression" dxfId="2182" priority="2188">
      <formula>I505&gt;=95</formula>
    </cfRule>
  </conditionalFormatting>
  <conditionalFormatting sqref="J505">
    <cfRule type="expression" dxfId="2181" priority="2177">
      <formula>J508=0</formula>
    </cfRule>
    <cfRule type="expression" dxfId="2180" priority="2178">
      <formula>AND(J505&lt;40,J508&gt;0)</formula>
    </cfRule>
    <cfRule type="expression" dxfId="2179" priority="2179">
      <formula>AND(J505&gt;=40,J505&lt;60)</formula>
    </cfRule>
    <cfRule type="expression" dxfId="2178" priority="2180">
      <formula>AND(J505&gt;=60,J505&lt;80)</formula>
    </cfRule>
    <cfRule type="expression" dxfId="2177" priority="2181">
      <formula>AND(J505&gt;=80,J505&lt;95)</formula>
    </cfRule>
    <cfRule type="expression" dxfId="2176" priority="2182">
      <formula>J505&gt;=95</formula>
    </cfRule>
  </conditionalFormatting>
  <conditionalFormatting sqref="K505">
    <cfRule type="expression" dxfId="2175" priority="2171">
      <formula>K508=0</formula>
    </cfRule>
    <cfRule type="expression" dxfId="2174" priority="2172">
      <formula>AND(K505&lt;40,K508&gt;0)</formula>
    </cfRule>
    <cfRule type="expression" dxfId="2173" priority="2173">
      <formula>AND(K505&gt;=40,K505&lt;60)</formula>
    </cfRule>
    <cfRule type="expression" dxfId="2172" priority="2174">
      <formula>AND(K505&gt;=60,K505&lt;80)</formula>
    </cfRule>
    <cfRule type="expression" dxfId="2171" priority="2175">
      <formula>AND(K505&gt;=80,K505&lt;95)</formula>
    </cfRule>
    <cfRule type="expression" dxfId="2170" priority="2176">
      <formula>K505&gt;=95</formula>
    </cfRule>
  </conditionalFormatting>
  <conditionalFormatting sqref="L505">
    <cfRule type="expression" dxfId="2169" priority="2165">
      <formula>L508=0</formula>
    </cfRule>
    <cfRule type="expression" dxfId="2168" priority="2166">
      <formula>AND(L505&lt;40,L508&gt;0)</formula>
    </cfRule>
    <cfRule type="expression" dxfId="2167" priority="2167">
      <formula>AND(L505&gt;=40,L505&lt;60)</formula>
    </cfRule>
    <cfRule type="expression" dxfId="2166" priority="2168">
      <formula>AND(L505&gt;=60,L505&lt;80)</formula>
    </cfRule>
    <cfRule type="expression" dxfId="2165" priority="2169">
      <formula>AND(L505&gt;=80,L505&lt;95)</formula>
    </cfRule>
    <cfRule type="expression" dxfId="2164" priority="2170">
      <formula>L505&gt;=95</formula>
    </cfRule>
  </conditionalFormatting>
  <conditionalFormatting sqref="M505">
    <cfRule type="expression" dxfId="2163" priority="2159">
      <formula>M508=0</formula>
    </cfRule>
    <cfRule type="expression" dxfId="2162" priority="2160">
      <formula>AND(M505&lt;40,M508&gt;0)</formula>
    </cfRule>
    <cfRule type="expression" dxfId="2161" priority="2161">
      <formula>AND(M505&gt;=40,M505&lt;60)</formula>
    </cfRule>
    <cfRule type="expression" dxfId="2160" priority="2162">
      <formula>AND(M505&gt;=60,M505&lt;80)</formula>
    </cfRule>
    <cfRule type="expression" dxfId="2159" priority="2163">
      <formula>AND(M505&gt;=80,M505&lt;95)</formula>
    </cfRule>
    <cfRule type="expression" dxfId="2158" priority="2164">
      <formula>M505&gt;=95</formula>
    </cfRule>
  </conditionalFormatting>
  <conditionalFormatting sqref="N505">
    <cfRule type="expression" dxfId="2157" priority="2153">
      <formula>N508=0</formula>
    </cfRule>
    <cfRule type="expression" dxfId="2156" priority="2154">
      <formula>AND(N505&lt;40,N508&gt;0)</formula>
    </cfRule>
    <cfRule type="expression" dxfId="2155" priority="2155">
      <formula>AND(N505&gt;=40,N505&lt;60)</formula>
    </cfRule>
    <cfRule type="expression" dxfId="2154" priority="2156">
      <formula>AND(N505&gt;=60,N505&lt;80)</formula>
    </cfRule>
    <cfRule type="expression" dxfId="2153" priority="2157">
      <formula>AND(N505&gt;=80,N505&lt;95)</formula>
    </cfRule>
    <cfRule type="expression" dxfId="2152" priority="2158">
      <formula>N505&gt;=95</formula>
    </cfRule>
  </conditionalFormatting>
  <conditionalFormatting sqref="C545">
    <cfRule type="expression" dxfId="2151" priority="2147">
      <formula>C548=0</formula>
    </cfRule>
    <cfRule type="expression" dxfId="2150" priority="2148">
      <formula>AND(C545&lt;40,C548&gt;0)</formula>
    </cfRule>
    <cfRule type="expression" dxfId="2149" priority="2149">
      <formula>AND(C545&gt;=40,C545&lt;60)</formula>
    </cfRule>
    <cfRule type="expression" dxfId="2148" priority="2150">
      <formula>AND(C545&gt;=60,C545&lt;80)</formula>
    </cfRule>
    <cfRule type="expression" dxfId="2147" priority="2151">
      <formula>AND(C545&gt;=80,C545&lt;95)</formula>
    </cfRule>
    <cfRule type="expression" dxfId="2146" priority="2152">
      <formula>C545&gt;=95</formula>
    </cfRule>
  </conditionalFormatting>
  <conditionalFormatting sqref="D545">
    <cfRule type="expression" dxfId="2145" priority="2141">
      <formula>D548=0</formula>
    </cfRule>
    <cfRule type="expression" dxfId="2144" priority="2142">
      <formula>AND(D545&lt;40,D548&gt;0)</formula>
    </cfRule>
    <cfRule type="expression" dxfId="2143" priority="2143">
      <formula>AND(D545&gt;=40,D545&lt;60)</formula>
    </cfRule>
    <cfRule type="expression" dxfId="2142" priority="2144">
      <formula>AND(D545&gt;=60,D545&lt;80)</formula>
    </cfRule>
    <cfRule type="expression" dxfId="2141" priority="2145">
      <formula>AND(D545&gt;=80,D545&lt;95)</formula>
    </cfRule>
    <cfRule type="expression" dxfId="2140" priority="2146">
      <formula>D545&gt;=95</formula>
    </cfRule>
  </conditionalFormatting>
  <conditionalFormatting sqref="E545">
    <cfRule type="expression" dxfId="2139" priority="2135">
      <formula>E548=0</formula>
    </cfRule>
    <cfRule type="expression" dxfId="2138" priority="2136">
      <formula>AND(E545&lt;40,E548&gt;0)</formula>
    </cfRule>
    <cfRule type="expression" dxfId="2137" priority="2137">
      <formula>AND(E545&gt;=40,E545&lt;60)</formula>
    </cfRule>
    <cfRule type="expression" dxfId="2136" priority="2138">
      <formula>AND(E545&gt;=60,E545&lt;80)</formula>
    </cfRule>
    <cfRule type="expression" dxfId="2135" priority="2139">
      <formula>AND(E545&gt;=80,E545&lt;95)</formula>
    </cfRule>
    <cfRule type="expression" dxfId="2134" priority="2140">
      <formula>E545&gt;=95</formula>
    </cfRule>
  </conditionalFormatting>
  <conditionalFormatting sqref="F545">
    <cfRule type="expression" dxfId="2133" priority="2129">
      <formula>F548=0</formula>
    </cfRule>
    <cfRule type="expression" dxfId="2132" priority="2130">
      <formula>AND(F545&lt;40,F548&gt;0)</formula>
    </cfRule>
    <cfRule type="expression" dxfId="2131" priority="2131">
      <formula>AND(F545&gt;=40,F545&lt;60)</formula>
    </cfRule>
    <cfRule type="expression" dxfId="2130" priority="2132">
      <formula>AND(F545&gt;=60,F545&lt;80)</formula>
    </cfRule>
    <cfRule type="expression" dxfId="2129" priority="2133">
      <formula>AND(F545&gt;=80,F545&lt;95)</formula>
    </cfRule>
    <cfRule type="expression" dxfId="2128" priority="2134">
      <formula>F545&gt;=95</formula>
    </cfRule>
  </conditionalFormatting>
  <conditionalFormatting sqref="G545">
    <cfRule type="expression" dxfId="2127" priority="2123">
      <formula>G548=0</formula>
    </cfRule>
    <cfRule type="expression" dxfId="2126" priority="2124">
      <formula>AND(G545&lt;40,G548&gt;0)</formula>
    </cfRule>
    <cfRule type="expression" dxfId="2125" priority="2125">
      <formula>AND(G545&gt;=40,G545&lt;60)</formula>
    </cfRule>
    <cfRule type="expression" dxfId="2124" priority="2126">
      <formula>AND(G545&gt;=60,G545&lt;80)</formula>
    </cfRule>
    <cfRule type="expression" dxfId="2123" priority="2127">
      <formula>AND(G545&gt;=80,G545&lt;95)</formula>
    </cfRule>
    <cfRule type="expression" dxfId="2122" priority="2128">
      <formula>G545&gt;=95</formula>
    </cfRule>
  </conditionalFormatting>
  <conditionalFormatting sqref="H545">
    <cfRule type="expression" dxfId="2121" priority="2117">
      <formula>H548=0</formula>
    </cfRule>
    <cfRule type="expression" dxfId="2120" priority="2118">
      <formula>AND(H545&lt;40,H548&gt;0)</formula>
    </cfRule>
    <cfRule type="expression" dxfId="2119" priority="2119">
      <formula>AND(H545&gt;=40,H545&lt;60)</formula>
    </cfRule>
    <cfRule type="expression" dxfId="2118" priority="2120">
      <formula>AND(H545&gt;=60,H545&lt;80)</formula>
    </cfRule>
    <cfRule type="expression" dxfId="2117" priority="2121">
      <formula>AND(H545&gt;=80,H545&lt;95)</formula>
    </cfRule>
    <cfRule type="expression" dxfId="2116" priority="2122">
      <formula>H545&gt;=95</formula>
    </cfRule>
  </conditionalFormatting>
  <conditionalFormatting sqref="I545">
    <cfRule type="expression" dxfId="2115" priority="2111">
      <formula>I548=0</formula>
    </cfRule>
    <cfRule type="expression" dxfId="2114" priority="2112">
      <formula>AND(I545&lt;40,I548&gt;0)</formula>
    </cfRule>
    <cfRule type="expression" dxfId="2113" priority="2113">
      <formula>AND(I545&gt;=40,I545&lt;60)</formula>
    </cfRule>
    <cfRule type="expression" dxfId="2112" priority="2114">
      <formula>AND(I545&gt;=60,I545&lt;80)</formula>
    </cfRule>
    <cfRule type="expression" dxfId="2111" priority="2115">
      <formula>AND(I545&gt;=80,I545&lt;95)</formula>
    </cfRule>
    <cfRule type="expression" dxfId="2110" priority="2116">
      <formula>I545&gt;=95</formula>
    </cfRule>
  </conditionalFormatting>
  <conditionalFormatting sqref="J545">
    <cfRule type="expression" dxfId="2109" priority="2105">
      <formula>J548=0</formula>
    </cfRule>
    <cfRule type="expression" dxfId="2108" priority="2106">
      <formula>AND(J545&lt;40,J548&gt;0)</formula>
    </cfRule>
    <cfRule type="expression" dxfId="2107" priority="2107">
      <formula>AND(J545&gt;=40,J545&lt;60)</formula>
    </cfRule>
    <cfRule type="expression" dxfId="2106" priority="2108">
      <formula>AND(J545&gt;=60,J545&lt;80)</formula>
    </cfRule>
    <cfRule type="expression" dxfId="2105" priority="2109">
      <formula>AND(J545&gt;=80,J545&lt;95)</formula>
    </cfRule>
    <cfRule type="expression" dxfId="2104" priority="2110">
      <formula>J545&gt;=95</formula>
    </cfRule>
  </conditionalFormatting>
  <conditionalFormatting sqref="K545">
    <cfRule type="expression" dxfId="2103" priority="2099">
      <formula>K548=0</formula>
    </cfRule>
    <cfRule type="expression" dxfId="2102" priority="2100">
      <formula>AND(K545&lt;40,K548&gt;0)</formula>
    </cfRule>
    <cfRule type="expression" dxfId="2101" priority="2101">
      <formula>AND(K545&gt;=40,K545&lt;60)</formula>
    </cfRule>
    <cfRule type="expression" dxfId="2100" priority="2102">
      <formula>AND(K545&gt;=60,K545&lt;80)</formula>
    </cfRule>
    <cfRule type="expression" dxfId="2099" priority="2103">
      <formula>AND(K545&gt;=80,K545&lt;95)</formula>
    </cfRule>
    <cfRule type="expression" dxfId="2098" priority="2104">
      <formula>K545&gt;=95</formula>
    </cfRule>
  </conditionalFormatting>
  <conditionalFormatting sqref="L545">
    <cfRule type="expression" dxfId="2097" priority="2093">
      <formula>L548=0</formula>
    </cfRule>
    <cfRule type="expression" dxfId="2096" priority="2094">
      <formula>AND(L545&lt;40,L548&gt;0)</formula>
    </cfRule>
    <cfRule type="expression" dxfId="2095" priority="2095">
      <formula>AND(L545&gt;=40,L545&lt;60)</formula>
    </cfRule>
    <cfRule type="expression" dxfId="2094" priority="2096">
      <formula>AND(L545&gt;=60,L545&lt;80)</formula>
    </cfRule>
    <cfRule type="expression" dxfId="2093" priority="2097">
      <formula>AND(L545&gt;=80,L545&lt;95)</formula>
    </cfRule>
    <cfRule type="expression" dxfId="2092" priority="2098">
      <formula>L545&gt;=95</formula>
    </cfRule>
  </conditionalFormatting>
  <conditionalFormatting sqref="M545">
    <cfRule type="expression" dxfId="2091" priority="2087">
      <formula>M548=0</formula>
    </cfRule>
    <cfRule type="expression" dxfId="2090" priority="2088">
      <formula>AND(M545&lt;40,M548&gt;0)</formula>
    </cfRule>
    <cfRule type="expression" dxfId="2089" priority="2089">
      <formula>AND(M545&gt;=40,M545&lt;60)</formula>
    </cfRule>
    <cfRule type="expression" dxfId="2088" priority="2090">
      <formula>AND(M545&gt;=60,M545&lt;80)</formula>
    </cfRule>
    <cfRule type="expression" dxfId="2087" priority="2091">
      <formula>AND(M545&gt;=80,M545&lt;95)</formula>
    </cfRule>
    <cfRule type="expression" dxfId="2086" priority="2092">
      <formula>M545&gt;=95</formula>
    </cfRule>
  </conditionalFormatting>
  <conditionalFormatting sqref="N545">
    <cfRule type="expression" dxfId="2085" priority="2081">
      <formula>N548=0</formula>
    </cfRule>
    <cfRule type="expression" dxfId="2084" priority="2082">
      <formula>AND(N545&lt;40,N548&gt;0)</formula>
    </cfRule>
    <cfRule type="expression" dxfId="2083" priority="2083">
      <formula>AND(N545&gt;=40,N545&lt;60)</formula>
    </cfRule>
    <cfRule type="expression" dxfId="2082" priority="2084">
      <formula>AND(N545&gt;=60,N545&lt;80)</formula>
    </cfRule>
    <cfRule type="expression" dxfId="2081" priority="2085">
      <formula>AND(N545&gt;=80,N545&lt;95)</formula>
    </cfRule>
    <cfRule type="expression" dxfId="2080" priority="2086">
      <formula>N545&gt;=95</formula>
    </cfRule>
  </conditionalFormatting>
  <conditionalFormatting sqref="C825">
    <cfRule type="expression" dxfId="2079" priority="2075">
      <formula>C828=0</formula>
    </cfRule>
    <cfRule type="expression" dxfId="2078" priority="2076">
      <formula>AND(C825&lt;40,C828&gt;0)</formula>
    </cfRule>
    <cfRule type="expression" dxfId="2077" priority="2077">
      <formula>AND(C825&gt;=40,C825&lt;60)</formula>
    </cfRule>
    <cfRule type="expression" dxfId="2076" priority="2078">
      <formula>AND(C825&gt;=60,C825&lt;80)</formula>
    </cfRule>
    <cfRule type="expression" dxfId="2075" priority="2079">
      <formula>AND(C825&gt;=80,C825&lt;95)</formula>
    </cfRule>
    <cfRule type="expression" dxfId="2074" priority="2080">
      <formula>C825&gt;=95</formula>
    </cfRule>
  </conditionalFormatting>
  <conditionalFormatting sqref="D825">
    <cfRule type="expression" dxfId="2073" priority="2069">
      <formula>D828=0</formula>
    </cfRule>
    <cfRule type="expression" dxfId="2072" priority="2070">
      <formula>AND(D825&lt;40,D828&gt;0)</formula>
    </cfRule>
    <cfRule type="expression" dxfId="2071" priority="2071">
      <formula>AND(D825&gt;=40,D825&lt;60)</formula>
    </cfRule>
    <cfRule type="expression" dxfId="2070" priority="2072">
      <formula>AND(D825&gt;=60,D825&lt;80)</formula>
    </cfRule>
    <cfRule type="expression" dxfId="2069" priority="2073">
      <formula>AND(D825&gt;=80,D825&lt;95)</formula>
    </cfRule>
    <cfRule type="expression" dxfId="2068" priority="2074">
      <formula>D825&gt;=95</formula>
    </cfRule>
  </conditionalFormatting>
  <conditionalFormatting sqref="E825">
    <cfRule type="expression" dxfId="2067" priority="2063">
      <formula>E828=0</formula>
    </cfRule>
    <cfRule type="expression" dxfId="2066" priority="2064">
      <formula>AND(E825&lt;40,E828&gt;0)</formula>
    </cfRule>
    <cfRule type="expression" dxfId="2065" priority="2065">
      <formula>AND(E825&gt;=40,E825&lt;60)</formula>
    </cfRule>
    <cfRule type="expression" dxfId="2064" priority="2066">
      <formula>AND(E825&gt;=60,E825&lt;80)</formula>
    </cfRule>
    <cfRule type="expression" dxfId="2063" priority="2067">
      <formula>AND(E825&gt;=80,E825&lt;95)</formula>
    </cfRule>
    <cfRule type="expression" dxfId="2062" priority="2068">
      <formula>E825&gt;=95</formula>
    </cfRule>
  </conditionalFormatting>
  <conditionalFormatting sqref="F825">
    <cfRule type="expression" dxfId="2061" priority="2057">
      <formula>F828=0</formula>
    </cfRule>
    <cfRule type="expression" dxfId="2060" priority="2058">
      <formula>AND(F825&lt;40,F828&gt;0)</formula>
    </cfRule>
    <cfRule type="expression" dxfId="2059" priority="2059">
      <formula>AND(F825&gt;=40,F825&lt;60)</formula>
    </cfRule>
    <cfRule type="expression" dxfId="2058" priority="2060">
      <formula>AND(F825&gt;=60,F825&lt;80)</formula>
    </cfRule>
    <cfRule type="expression" dxfId="2057" priority="2061">
      <formula>AND(F825&gt;=80,F825&lt;95)</formula>
    </cfRule>
    <cfRule type="expression" dxfId="2056" priority="2062">
      <formula>F825&gt;=95</formula>
    </cfRule>
  </conditionalFormatting>
  <conditionalFormatting sqref="G825">
    <cfRule type="expression" dxfId="2055" priority="2051">
      <formula>G828=0</formula>
    </cfRule>
    <cfRule type="expression" dxfId="2054" priority="2052">
      <formula>AND(G825&lt;40,G828&gt;0)</formula>
    </cfRule>
    <cfRule type="expression" dxfId="2053" priority="2053">
      <formula>AND(G825&gt;=40,G825&lt;60)</formula>
    </cfRule>
    <cfRule type="expression" dxfId="2052" priority="2054">
      <formula>AND(G825&gt;=60,G825&lt;80)</formula>
    </cfRule>
    <cfRule type="expression" dxfId="2051" priority="2055">
      <formula>AND(G825&gt;=80,G825&lt;95)</formula>
    </cfRule>
    <cfRule type="expression" dxfId="2050" priority="2056">
      <formula>G825&gt;=95</formula>
    </cfRule>
  </conditionalFormatting>
  <conditionalFormatting sqref="H825">
    <cfRule type="expression" dxfId="2049" priority="2045">
      <formula>H828=0</formula>
    </cfRule>
    <cfRule type="expression" dxfId="2048" priority="2046">
      <formula>AND(H825&lt;40,H828&gt;0)</formula>
    </cfRule>
    <cfRule type="expression" dxfId="2047" priority="2047">
      <formula>AND(H825&gt;=40,H825&lt;60)</formula>
    </cfRule>
    <cfRule type="expression" dxfId="2046" priority="2048">
      <formula>AND(H825&gt;=60,H825&lt;80)</formula>
    </cfRule>
    <cfRule type="expression" dxfId="2045" priority="2049">
      <formula>AND(H825&gt;=80,H825&lt;95)</formula>
    </cfRule>
    <cfRule type="expression" dxfId="2044" priority="2050">
      <formula>H825&gt;=95</formula>
    </cfRule>
  </conditionalFormatting>
  <conditionalFormatting sqref="I825">
    <cfRule type="expression" dxfId="2043" priority="2039">
      <formula>I828=0</formula>
    </cfRule>
    <cfRule type="expression" dxfId="2042" priority="2040">
      <formula>AND(I825&lt;40,I828&gt;0)</formula>
    </cfRule>
    <cfRule type="expression" dxfId="2041" priority="2041">
      <formula>AND(I825&gt;=40,I825&lt;60)</formula>
    </cfRule>
    <cfRule type="expression" dxfId="2040" priority="2042">
      <formula>AND(I825&gt;=60,I825&lt;80)</formula>
    </cfRule>
    <cfRule type="expression" dxfId="2039" priority="2043">
      <formula>AND(I825&gt;=80,I825&lt;95)</formula>
    </cfRule>
    <cfRule type="expression" dxfId="2038" priority="2044">
      <formula>I825&gt;=95</formula>
    </cfRule>
  </conditionalFormatting>
  <conditionalFormatting sqref="J825">
    <cfRule type="expression" dxfId="2037" priority="2033">
      <formula>J828=0</formula>
    </cfRule>
    <cfRule type="expression" dxfId="2036" priority="2034">
      <formula>AND(J825&lt;40,J828&gt;0)</formula>
    </cfRule>
    <cfRule type="expression" dxfId="2035" priority="2035">
      <formula>AND(J825&gt;=40,J825&lt;60)</formula>
    </cfRule>
    <cfRule type="expression" dxfId="2034" priority="2036">
      <formula>AND(J825&gt;=60,J825&lt;80)</formula>
    </cfRule>
    <cfRule type="expression" dxfId="2033" priority="2037">
      <formula>AND(J825&gt;=80,J825&lt;95)</formula>
    </cfRule>
    <cfRule type="expression" dxfId="2032" priority="2038">
      <formula>J825&gt;=95</formula>
    </cfRule>
  </conditionalFormatting>
  <conditionalFormatting sqref="K825">
    <cfRule type="expression" dxfId="2031" priority="2027">
      <formula>K828=0</formula>
    </cfRule>
    <cfRule type="expression" dxfId="2030" priority="2028">
      <formula>AND(K825&lt;40,K828&gt;0)</formula>
    </cfRule>
    <cfRule type="expression" dxfId="2029" priority="2029">
      <formula>AND(K825&gt;=40,K825&lt;60)</formula>
    </cfRule>
    <cfRule type="expression" dxfId="2028" priority="2030">
      <formula>AND(K825&gt;=60,K825&lt;80)</formula>
    </cfRule>
    <cfRule type="expression" dxfId="2027" priority="2031">
      <formula>AND(K825&gt;=80,K825&lt;95)</formula>
    </cfRule>
    <cfRule type="expression" dxfId="2026" priority="2032">
      <formula>K825&gt;=95</formula>
    </cfRule>
  </conditionalFormatting>
  <conditionalFormatting sqref="L825">
    <cfRule type="expression" dxfId="2025" priority="2021">
      <formula>L828=0</formula>
    </cfRule>
    <cfRule type="expression" dxfId="2024" priority="2022">
      <formula>AND(L825&lt;40,L828&gt;0)</formula>
    </cfRule>
    <cfRule type="expression" dxfId="2023" priority="2023">
      <formula>AND(L825&gt;=40,L825&lt;60)</formula>
    </cfRule>
    <cfRule type="expression" dxfId="2022" priority="2024">
      <formula>AND(L825&gt;=60,L825&lt;80)</formula>
    </cfRule>
    <cfRule type="expression" dxfId="2021" priority="2025">
      <formula>AND(L825&gt;=80,L825&lt;95)</formula>
    </cfRule>
    <cfRule type="expression" dxfId="2020" priority="2026">
      <formula>L825&gt;=95</formula>
    </cfRule>
  </conditionalFormatting>
  <conditionalFormatting sqref="M825">
    <cfRule type="expression" dxfId="2019" priority="2015">
      <formula>M828=0</formula>
    </cfRule>
    <cfRule type="expression" dxfId="2018" priority="2016">
      <formula>AND(M825&lt;40,M828&gt;0)</formula>
    </cfRule>
    <cfRule type="expression" dxfId="2017" priority="2017">
      <formula>AND(M825&gt;=40,M825&lt;60)</formula>
    </cfRule>
    <cfRule type="expression" dxfId="2016" priority="2018">
      <formula>AND(M825&gt;=60,M825&lt;80)</formula>
    </cfRule>
    <cfRule type="expression" dxfId="2015" priority="2019">
      <formula>AND(M825&gt;=80,M825&lt;95)</formula>
    </cfRule>
    <cfRule type="expression" dxfId="2014" priority="2020">
      <formula>M825&gt;=95</formula>
    </cfRule>
  </conditionalFormatting>
  <conditionalFormatting sqref="N825">
    <cfRule type="expression" dxfId="2013" priority="2009">
      <formula>N828=0</formula>
    </cfRule>
    <cfRule type="expression" dxfId="2012" priority="2010">
      <formula>AND(N825&lt;40,N828&gt;0)</formula>
    </cfRule>
    <cfRule type="expression" dxfId="2011" priority="2011">
      <formula>AND(N825&gt;=40,N825&lt;60)</formula>
    </cfRule>
    <cfRule type="expression" dxfId="2010" priority="2012">
      <formula>AND(N825&gt;=60,N825&lt;80)</formula>
    </cfRule>
    <cfRule type="expression" dxfId="2009" priority="2013">
      <formula>AND(N825&gt;=80,N825&lt;95)</formula>
    </cfRule>
    <cfRule type="expression" dxfId="2008" priority="2014">
      <formula>N825&gt;=95</formula>
    </cfRule>
  </conditionalFormatting>
  <conditionalFormatting sqref="C833">
    <cfRule type="expression" dxfId="2007" priority="2003">
      <formula>C836=0</formula>
    </cfRule>
    <cfRule type="expression" dxfId="2006" priority="2004">
      <formula>AND(C833&lt;40,C836&gt;0)</formula>
    </cfRule>
    <cfRule type="expression" dxfId="2005" priority="2005">
      <formula>AND(C833&gt;=40,C833&lt;60)</formula>
    </cfRule>
    <cfRule type="expression" dxfId="2004" priority="2006">
      <formula>AND(C833&gt;=60,C833&lt;80)</formula>
    </cfRule>
    <cfRule type="expression" dxfId="2003" priority="2007">
      <formula>AND(C833&gt;=80,C833&lt;95)</formula>
    </cfRule>
    <cfRule type="expression" dxfId="2002" priority="2008">
      <formula>C833&gt;=95</formula>
    </cfRule>
  </conditionalFormatting>
  <conditionalFormatting sqref="D833">
    <cfRule type="expression" dxfId="2001" priority="1997">
      <formula>D836=0</formula>
    </cfRule>
    <cfRule type="expression" dxfId="2000" priority="1998">
      <formula>AND(D833&lt;40,D836&gt;0)</formula>
    </cfRule>
    <cfRule type="expression" dxfId="1999" priority="1999">
      <formula>AND(D833&gt;=40,D833&lt;60)</formula>
    </cfRule>
    <cfRule type="expression" dxfId="1998" priority="2000">
      <formula>AND(D833&gt;=60,D833&lt;80)</formula>
    </cfRule>
    <cfRule type="expression" dxfId="1997" priority="2001">
      <formula>AND(D833&gt;=80,D833&lt;95)</formula>
    </cfRule>
    <cfRule type="expression" dxfId="1996" priority="2002">
      <formula>D833&gt;=95</formula>
    </cfRule>
  </conditionalFormatting>
  <conditionalFormatting sqref="E833">
    <cfRule type="expression" dxfId="1995" priority="1991">
      <formula>E836=0</formula>
    </cfRule>
    <cfRule type="expression" dxfId="1994" priority="1992">
      <formula>AND(E833&lt;40,E836&gt;0)</formula>
    </cfRule>
    <cfRule type="expression" dxfId="1993" priority="1993">
      <formula>AND(E833&gt;=40,E833&lt;60)</formula>
    </cfRule>
    <cfRule type="expression" dxfId="1992" priority="1994">
      <formula>AND(E833&gt;=60,E833&lt;80)</formula>
    </cfRule>
    <cfRule type="expression" dxfId="1991" priority="1995">
      <formula>AND(E833&gt;=80,E833&lt;95)</formula>
    </cfRule>
    <cfRule type="expression" dxfId="1990" priority="1996">
      <formula>E833&gt;=95</formula>
    </cfRule>
  </conditionalFormatting>
  <conditionalFormatting sqref="F833">
    <cfRule type="expression" dxfId="1989" priority="1985">
      <formula>F836=0</formula>
    </cfRule>
    <cfRule type="expression" dxfId="1988" priority="1986">
      <formula>AND(F833&lt;40,F836&gt;0)</formula>
    </cfRule>
    <cfRule type="expression" dxfId="1987" priority="1987">
      <formula>AND(F833&gt;=40,F833&lt;60)</formula>
    </cfRule>
    <cfRule type="expression" dxfId="1986" priority="1988">
      <formula>AND(F833&gt;=60,F833&lt;80)</formula>
    </cfRule>
    <cfRule type="expression" dxfId="1985" priority="1989">
      <formula>AND(F833&gt;=80,F833&lt;95)</formula>
    </cfRule>
    <cfRule type="expression" dxfId="1984" priority="1990">
      <formula>F833&gt;=95</formula>
    </cfRule>
  </conditionalFormatting>
  <conditionalFormatting sqref="G833">
    <cfRule type="expression" dxfId="1983" priority="1979">
      <formula>G836=0</formula>
    </cfRule>
    <cfRule type="expression" dxfId="1982" priority="1980">
      <formula>AND(G833&lt;40,G836&gt;0)</formula>
    </cfRule>
    <cfRule type="expression" dxfId="1981" priority="1981">
      <formula>AND(G833&gt;=40,G833&lt;60)</formula>
    </cfRule>
    <cfRule type="expression" dxfId="1980" priority="1982">
      <formula>AND(G833&gt;=60,G833&lt;80)</formula>
    </cfRule>
    <cfRule type="expression" dxfId="1979" priority="1983">
      <formula>AND(G833&gt;=80,G833&lt;95)</formula>
    </cfRule>
    <cfRule type="expression" dxfId="1978" priority="1984">
      <formula>G833&gt;=95</formula>
    </cfRule>
  </conditionalFormatting>
  <conditionalFormatting sqref="H833">
    <cfRule type="expression" dxfId="1977" priority="1973">
      <formula>H836=0</formula>
    </cfRule>
    <cfRule type="expression" dxfId="1976" priority="1974">
      <formula>AND(H833&lt;40,H836&gt;0)</formula>
    </cfRule>
    <cfRule type="expression" dxfId="1975" priority="1975">
      <formula>AND(H833&gt;=40,H833&lt;60)</formula>
    </cfRule>
    <cfRule type="expression" dxfId="1974" priority="1976">
      <formula>AND(H833&gt;=60,H833&lt;80)</formula>
    </cfRule>
    <cfRule type="expression" dxfId="1973" priority="1977">
      <formula>AND(H833&gt;=80,H833&lt;95)</formula>
    </cfRule>
    <cfRule type="expression" dxfId="1972" priority="1978">
      <formula>H833&gt;=95</formula>
    </cfRule>
  </conditionalFormatting>
  <conditionalFormatting sqref="I833">
    <cfRule type="expression" dxfId="1971" priority="1967">
      <formula>I836=0</formula>
    </cfRule>
    <cfRule type="expression" dxfId="1970" priority="1968">
      <formula>AND(I833&lt;40,I836&gt;0)</formula>
    </cfRule>
    <cfRule type="expression" dxfId="1969" priority="1969">
      <formula>AND(I833&gt;=40,I833&lt;60)</formula>
    </cfRule>
    <cfRule type="expression" dxfId="1968" priority="1970">
      <formula>AND(I833&gt;=60,I833&lt;80)</formula>
    </cfRule>
    <cfRule type="expression" dxfId="1967" priority="1971">
      <formula>AND(I833&gt;=80,I833&lt;95)</formula>
    </cfRule>
    <cfRule type="expression" dxfId="1966" priority="1972">
      <formula>I833&gt;=95</formula>
    </cfRule>
  </conditionalFormatting>
  <conditionalFormatting sqref="J833">
    <cfRule type="expression" dxfId="1965" priority="1961">
      <formula>J836=0</formula>
    </cfRule>
    <cfRule type="expression" dxfId="1964" priority="1962">
      <formula>AND(J833&lt;40,J836&gt;0)</formula>
    </cfRule>
    <cfRule type="expression" dxfId="1963" priority="1963">
      <formula>AND(J833&gt;=40,J833&lt;60)</formula>
    </cfRule>
    <cfRule type="expression" dxfId="1962" priority="1964">
      <formula>AND(J833&gt;=60,J833&lt;80)</formula>
    </cfRule>
    <cfRule type="expression" dxfId="1961" priority="1965">
      <formula>AND(J833&gt;=80,J833&lt;95)</formula>
    </cfRule>
    <cfRule type="expression" dxfId="1960" priority="1966">
      <formula>J833&gt;=95</formula>
    </cfRule>
  </conditionalFormatting>
  <conditionalFormatting sqref="K833">
    <cfRule type="expression" dxfId="1959" priority="1955">
      <formula>K836=0</formula>
    </cfRule>
    <cfRule type="expression" dxfId="1958" priority="1956">
      <formula>AND(K833&lt;40,K836&gt;0)</formula>
    </cfRule>
    <cfRule type="expression" dxfId="1957" priority="1957">
      <formula>AND(K833&gt;=40,K833&lt;60)</formula>
    </cfRule>
    <cfRule type="expression" dxfId="1956" priority="1958">
      <formula>AND(K833&gt;=60,K833&lt;80)</formula>
    </cfRule>
    <cfRule type="expression" dxfId="1955" priority="1959">
      <formula>AND(K833&gt;=80,K833&lt;95)</formula>
    </cfRule>
    <cfRule type="expression" dxfId="1954" priority="1960">
      <formula>K833&gt;=95</formula>
    </cfRule>
  </conditionalFormatting>
  <conditionalFormatting sqref="L833">
    <cfRule type="expression" dxfId="1953" priority="1949">
      <formula>L836=0</formula>
    </cfRule>
    <cfRule type="expression" dxfId="1952" priority="1950">
      <formula>AND(L833&lt;40,L836&gt;0)</formula>
    </cfRule>
    <cfRule type="expression" dxfId="1951" priority="1951">
      <formula>AND(L833&gt;=40,L833&lt;60)</formula>
    </cfRule>
    <cfRule type="expression" dxfId="1950" priority="1952">
      <formula>AND(L833&gt;=60,L833&lt;80)</formula>
    </cfRule>
    <cfRule type="expression" dxfId="1949" priority="1953">
      <formula>AND(L833&gt;=80,L833&lt;95)</formula>
    </cfRule>
    <cfRule type="expression" dxfId="1948" priority="1954">
      <formula>L833&gt;=95</formula>
    </cfRule>
  </conditionalFormatting>
  <conditionalFormatting sqref="M833">
    <cfRule type="expression" dxfId="1947" priority="1943">
      <formula>M836=0</formula>
    </cfRule>
    <cfRule type="expression" dxfId="1946" priority="1944">
      <formula>AND(M833&lt;40,M836&gt;0)</formula>
    </cfRule>
    <cfRule type="expression" dxfId="1945" priority="1945">
      <formula>AND(M833&gt;=40,M833&lt;60)</formula>
    </cfRule>
    <cfRule type="expression" dxfId="1944" priority="1946">
      <formula>AND(M833&gt;=60,M833&lt;80)</formula>
    </cfRule>
    <cfRule type="expression" dxfId="1943" priority="1947">
      <formula>AND(M833&gt;=80,M833&lt;95)</formula>
    </cfRule>
    <cfRule type="expression" dxfId="1942" priority="1948">
      <formula>M833&gt;=95</formula>
    </cfRule>
  </conditionalFormatting>
  <conditionalFormatting sqref="N833">
    <cfRule type="expression" dxfId="1941" priority="1937">
      <formula>N836=0</formula>
    </cfRule>
    <cfRule type="expression" dxfId="1940" priority="1938">
      <formula>AND(N833&lt;40,N836&gt;0)</formula>
    </cfRule>
    <cfRule type="expression" dxfId="1939" priority="1939">
      <formula>AND(N833&gt;=40,N833&lt;60)</formula>
    </cfRule>
    <cfRule type="expression" dxfId="1938" priority="1940">
      <formula>AND(N833&gt;=60,N833&lt;80)</formula>
    </cfRule>
    <cfRule type="expression" dxfId="1937" priority="1941">
      <formula>AND(N833&gt;=80,N833&lt;95)</formula>
    </cfRule>
    <cfRule type="expression" dxfId="1936" priority="1942">
      <formula>N833&gt;=95</formula>
    </cfRule>
  </conditionalFormatting>
  <conditionalFormatting sqref="C1415">
    <cfRule type="expression" dxfId="1935" priority="1931">
      <formula>C1418=0</formula>
    </cfRule>
    <cfRule type="expression" dxfId="1934" priority="1932">
      <formula>AND(C1415&lt;40,C1418&gt;0)</formula>
    </cfRule>
    <cfRule type="expression" dxfId="1933" priority="1933">
      <formula>AND(C1415&gt;=40,C1415&lt;60)</formula>
    </cfRule>
    <cfRule type="expression" dxfId="1932" priority="1934">
      <formula>AND(C1415&gt;=60,C1415&lt;80)</formula>
    </cfRule>
    <cfRule type="expression" dxfId="1931" priority="1935">
      <formula>AND(C1415&gt;=80,C1415&lt;95)</formula>
    </cfRule>
    <cfRule type="expression" dxfId="1930" priority="1936">
      <formula>C1415&gt;=95</formula>
    </cfRule>
  </conditionalFormatting>
  <conditionalFormatting sqref="D1415">
    <cfRule type="expression" dxfId="1929" priority="1925">
      <formula>D1418=0</formula>
    </cfRule>
    <cfRule type="expression" dxfId="1928" priority="1926">
      <formula>AND(D1415&lt;40,D1418&gt;0)</formula>
    </cfRule>
    <cfRule type="expression" dxfId="1927" priority="1927">
      <formula>AND(D1415&gt;=40,D1415&lt;60)</formula>
    </cfRule>
    <cfRule type="expression" dxfId="1926" priority="1928">
      <formula>AND(D1415&gt;=60,D1415&lt;80)</formula>
    </cfRule>
    <cfRule type="expression" dxfId="1925" priority="1929">
      <formula>AND(D1415&gt;=80,D1415&lt;95)</formula>
    </cfRule>
    <cfRule type="expression" dxfId="1924" priority="1930">
      <formula>D1415&gt;=95</formula>
    </cfRule>
  </conditionalFormatting>
  <conditionalFormatting sqref="E1415">
    <cfRule type="expression" dxfId="1923" priority="1919">
      <formula>E1418=0</formula>
    </cfRule>
    <cfRule type="expression" dxfId="1922" priority="1920">
      <formula>AND(E1415&lt;40,E1418&gt;0)</formula>
    </cfRule>
    <cfRule type="expression" dxfId="1921" priority="1921">
      <formula>AND(E1415&gt;=40,E1415&lt;60)</formula>
    </cfRule>
    <cfRule type="expression" dxfId="1920" priority="1922">
      <formula>AND(E1415&gt;=60,E1415&lt;80)</formula>
    </cfRule>
    <cfRule type="expression" dxfId="1919" priority="1923">
      <formula>AND(E1415&gt;=80,E1415&lt;95)</formula>
    </cfRule>
    <cfRule type="expression" dxfId="1918" priority="1924">
      <formula>E1415&gt;=95</formula>
    </cfRule>
  </conditionalFormatting>
  <conditionalFormatting sqref="F1415">
    <cfRule type="expression" dxfId="1917" priority="1913">
      <formula>F1418=0</formula>
    </cfRule>
    <cfRule type="expression" dxfId="1916" priority="1914">
      <formula>AND(F1415&lt;40,F1418&gt;0)</formula>
    </cfRule>
    <cfRule type="expression" dxfId="1915" priority="1915">
      <formula>AND(F1415&gt;=40,F1415&lt;60)</formula>
    </cfRule>
    <cfRule type="expression" dxfId="1914" priority="1916">
      <formula>AND(F1415&gt;=60,F1415&lt;80)</formula>
    </cfRule>
    <cfRule type="expression" dxfId="1913" priority="1917">
      <formula>AND(F1415&gt;=80,F1415&lt;95)</formula>
    </cfRule>
    <cfRule type="expression" dxfId="1912" priority="1918">
      <formula>F1415&gt;=95</formula>
    </cfRule>
  </conditionalFormatting>
  <conditionalFormatting sqref="G1415">
    <cfRule type="expression" dxfId="1911" priority="1907">
      <formula>G1418=0</formula>
    </cfRule>
    <cfRule type="expression" dxfId="1910" priority="1908">
      <formula>AND(G1415&lt;40,G1418&gt;0)</formula>
    </cfRule>
    <cfRule type="expression" dxfId="1909" priority="1909">
      <formula>AND(G1415&gt;=40,G1415&lt;60)</formula>
    </cfRule>
    <cfRule type="expression" dxfId="1908" priority="1910">
      <formula>AND(G1415&gt;=60,G1415&lt;80)</formula>
    </cfRule>
    <cfRule type="expression" dxfId="1907" priority="1911">
      <formula>AND(G1415&gt;=80,G1415&lt;95)</formula>
    </cfRule>
    <cfRule type="expression" dxfId="1906" priority="1912">
      <formula>G1415&gt;=95</formula>
    </cfRule>
  </conditionalFormatting>
  <conditionalFormatting sqref="H1415">
    <cfRule type="expression" dxfId="1905" priority="1901">
      <formula>H1418=0</formula>
    </cfRule>
    <cfRule type="expression" dxfId="1904" priority="1902">
      <formula>AND(H1415&lt;40,H1418&gt;0)</formula>
    </cfRule>
    <cfRule type="expression" dxfId="1903" priority="1903">
      <formula>AND(H1415&gt;=40,H1415&lt;60)</formula>
    </cfRule>
    <cfRule type="expression" dxfId="1902" priority="1904">
      <formula>AND(H1415&gt;=60,H1415&lt;80)</formula>
    </cfRule>
    <cfRule type="expression" dxfId="1901" priority="1905">
      <formula>AND(H1415&gt;=80,H1415&lt;95)</formula>
    </cfRule>
    <cfRule type="expression" dxfId="1900" priority="1906">
      <formula>H1415&gt;=95</formula>
    </cfRule>
  </conditionalFormatting>
  <conditionalFormatting sqref="I1415">
    <cfRule type="expression" dxfId="1899" priority="1895">
      <formula>I1418=0</formula>
    </cfRule>
    <cfRule type="expression" dxfId="1898" priority="1896">
      <formula>AND(I1415&lt;40,I1418&gt;0)</formula>
    </cfRule>
    <cfRule type="expression" dxfId="1897" priority="1897">
      <formula>AND(I1415&gt;=40,I1415&lt;60)</formula>
    </cfRule>
    <cfRule type="expression" dxfId="1896" priority="1898">
      <formula>AND(I1415&gt;=60,I1415&lt;80)</formula>
    </cfRule>
    <cfRule type="expression" dxfId="1895" priority="1899">
      <formula>AND(I1415&gt;=80,I1415&lt;95)</formula>
    </cfRule>
    <cfRule type="expression" dxfId="1894" priority="1900">
      <formula>I1415&gt;=95</formula>
    </cfRule>
  </conditionalFormatting>
  <conditionalFormatting sqref="J1415">
    <cfRule type="expression" dxfId="1893" priority="1889">
      <formula>J1418=0</formula>
    </cfRule>
    <cfRule type="expression" dxfId="1892" priority="1890">
      <formula>AND(J1415&lt;40,J1418&gt;0)</formula>
    </cfRule>
    <cfRule type="expression" dxfId="1891" priority="1891">
      <formula>AND(J1415&gt;=40,J1415&lt;60)</formula>
    </cfRule>
    <cfRule type="expression" dxfId="1890" priority="1892">
      <formula>AND(J1415&gt;=60,J1415&lt;80)</formula>
    </cfRule>
    <cfRule type="expression" dxfId="1889" priority="1893">
      <formula>AND(J1415&gt;=80,J1415&lt;95)</formula>
    </cfRule>
    <cfRule type="expression" dxfId="1888" priority="1894">
      <formula>J1415&gt;=95</formula>
    </cfRule>
  </conditionalFormatting>
  <conditionalFormatting sqref="K1415">
    <cfRule type="expression" dxfId="1887" priority="1883">
      <formula>K1418=0</formula>
    </cfRule>
    <cfRule type="expression" dxfId="1886" priority="1884">
      <formula>AND(K1415&lt;40,K1418&gt;0)</formula>
    </cfRule>
    <cfRule type="expression" dxfId="1885" priority="1885">
      <formula>AND(K1415&gt;=40,K1415&lt;60)</formula>
    </cfRule>
    <cfRule type="expression" dxfId="1884" priority="1886">
      <formula>AND(K1415&gt;=60,K1415&lt;80)</formula>
    </cfRule>
    <cfRule type="expression" dxfId="1883" priority="1887">
      <formula>AND(K1415&gt;=80,K1415&lt;95)</formula>
    </cfRule>
    <cfRule type="expression" dxfId="1882" priority="1888">
      <formula>K1415&gt;=95</formula>
    </cfRule>
  </conditionalFormatting>
  <conditionalFormatting sqref="L1415">
    <cfRule type="expression" dxfId="1881" priority="1877">
      <formula>L1418=0</formula>
    </cfRule>
    <cfRule type="expression" dxfId="1880" priority="1878">
      <formula>AND(L1415&lt;40,L1418&gt;0)</formula>
    </cfRule>
    <cfRule type="expression" dxfId="1879" priority="1879">
      <formula>AND(L1415&gt;=40,L1415&lt;60)</formula>
    </cfRule>
    <cfRule type="expression" dxfId="1878" priority="1880">
      <formula>AND(L1415&gt;=60,L1415&lt;80)</formula>
    </cfRule>
    <cfRule type="expression" dxfId="1877" priority="1881">
      <formula>AND(L1415&gt;=80,L1415&lt;95)</formula>
    </cfRule>
    <cfRule type="expression" dxfId="1876" priority="1882">
      <formula>L1415&gt;=95</formula>
    </cfRule>
  </conditionalFormatting>
  <conditionalFormatting sqref="M1415">
    <cfRule type="expression" dxfId="1875" priority="1871">
      <formula>M1418=0</formula>
    </cfRule>
    <cfRule type="expression" dxfId="1874" priority="1872">
      <formula>AND(M1415&lt;40,M1418&gt;0)</formula>
    </cfRule>
    <cfRule type="expression" dxfId="1873" priority="1873">
      <formula>AND(M1415&gt;=40,M1415&lt;60)</formula>
    </cfRule>
    <cfRule type="expression" dxfId="1872" priority="1874">
      <formula>AND(M1415&gt;=60,M1415&lt;80)</formula>
    </cfRule>
    <cfRule type="expression" dxfId="1871" priority="1875">
      <formula>AND(M1415&gt;=80,M1415&lt;95)</formula>
    </cfRule>
    <cfRule type="expression" dxfId="1870" priority="1876">
      <formula>M1415&gt;=95</formula>
    </cfRule>
  </conditionalFormatting>
  <conditionalFormatting sqref="N1415">
    <cfRule type="expression" dxfId="1869" priority="1865">
      <formula>N1418=0</formula>
    </cfRule>
    <cfRule type="expression" dxfId="1868" priority="1866">
      <formula>AND(N1415&lt;40,N1418&gt;0)</formula>
    </cfRule>
    <cfRule type="expression" dxfId="1867" priority="1867">
      <formula>AND(N1415&gt;=40,N1415&lt;60)</formula>
    </cfRule>
    <cfRule type="expression" dxfId="1866" priority="1868">
      <formula>AND(N1415&gt;=60,N1415&lt;80)</formula>
    </cfRule>
    <cfRule type="expression" dxfId="1865" priority="1869">
      <formula>AND(N1415&gt;=80,N1415&lt;95)</formula>
    </cfRule>
    <cfRule type="expression" dxfId="1864" priority="1870">
      <formula>N1415&gt;=95</formula>
    </cfRule>
  </conditionalFormatting>
  <conditionalFormatting sqref="C13:N13">
    <cfRule type="cellIs" dxfId="1863" priority="1864" operator="equal">
      <formula>0</formula>
    </cfRule>
  </conditionalFormatting>
  <conditionalFormatting sqref="C14:N14">
    <cfRule type="cellIs" dxfId="1862" priority="1863" operator="equal">
      <formula>0</formula>
    </cfRule>
  </conditionalFormatting>
  <conditionalFormatting sqref="C15:N15">
    <cfRule type="cellIs" dxfId="1861" priority="1862" operator="equal">
      <formula>0</formula>
    </cfRule>
  </conditionalFormatting>
  <conditionalFormatting sqref="C16:N16">
    <cfRule type="cellIs" dxfId="1860" priority="1861" operator="equal">
      <formula>0</formula>
    </cfRule>
  </conditionalFormatting>
  <conditionalFormatting sqref="C17:N17">
    <cfRule type="cellIs" dxfId="1859" priority="1860" operator="equal">
      <formula>0</formula>
    </cfRule>
  </conditionalFormatting>
  <conditionalFormatting sqref="C18:N18">
    <cfRule type="cellIs" dxfId="1858" priority="1859" operator="equal">
      <formula>0</formula>
    </cfRule>
  </conditionalFormatting>
  <conditionalFormatting sqref="C19:N19">
    <cfRule type="cellIs" dxfId="1857" priority="1858" operator="equal">
      <formula>0</formula>
    </cfRule>
  </conditionalFormatting>
  <conditionalFormatting sqref="C20:N20">
    <cfRule type="cellIs" dxfId="1856" priority="1857" operator="equal">
      <formula>0</formula>
    </cfRule>
  </conditionalFormatting>
  <conditionalFormatting sqref="C22:N22">
    <cfRule type="cellIs" dxfId="1855" priority="1856" operator="equal">
      <formula>0</formula>
    </cfRule>
  </conditionalFormatting>
  <conditionalFormatting sqref="C24:N24">
    <cfRule type="cellIs" dxfId="1854" priority="1855" operator="equal">
      <formula>0</formula>
    </cfRule>
  </conditionalFormatting>
  <conditionalFormatting sqref="C28:N28">
    <cfRule type="cellIs" dxfId="1853" priority="1854" operator="equal">
      <formula>0</formula>
    </cfRule>
  </conditionalFormatting>
  <conditionalFormatting sqref="C29:N29">
    <cfRule type="cellIs" dxfId="1852" priority="1853" operator="equal">
      <formula>0</formula>
    </cfRule>
  </conditionalFormatting>
  <conditionalFormatting sqref="C30:N30">
    <cfRule type="cellIs" dxfId="1851" priority="1852" operator="equal">
      <formula>0</formula>
    </cfRule>
  </conditionalFormatting>
  <conditionalFormatting sqref="C31:N31">
    <cfRule type="cellIs" dxfId="1850" priority="1851" operator="equal">
      <formula>0</formula>
    </cfRule>
  </conditionalFormatting>
  <conditionalFormatting sqref="C32:N32">
    <cfRule type="cellIs" dxfId="1849" priority="1850" operator="equal">
      <formula>0</formula>
    </cfRule>
  </conditionalFormatting>
  <conditionalFormatting sqref="C33:N33">
    <cfRule type="cellIs" dxfId="1848" priority="1849" operator="equal">
      <formula>0</formula>
    </cfRule>
  </conditionalFormatting>
  <conditionalFormatting sqref="C34:N34">
    <cfRule type="cellIs" dxfId="1847" priority="1848" operator="equal">
      <formula>0</formula>
    </cfRule>
  </conditionalFormatting>
  <conditionalFormatting sqref="C35:N35">
    <cfRule type="cellIs" dxfId="1846" priority="1847" operator="equal">
      <formula>0</formula>
    </cfRule>
  </conditionalFormatting>
  <conditionalFormatting sqref="C37:N37">
    <cfRule type="cellIs" dxfId="1845" priority="1846" operator="equal">
      <formula>0</formula>
    </cfRule>
  </conditionalFormatting>
  <conditionalFormatting sqref="C39:N39">
    <cfRule type="cellIs" dxfId="1844" priority="1845" operator="equal">
      <formula>0</formula>
    </cfRule>
  </conditionalFormatting>
  <conditionalFormatting sqref="C50:N50">
    <cfRule type="cellIs" dxfId="1843" priority="1844" operator="equal">
      <formula>0</formula>
    </cfRule>
  </conditionalFormatting>
  <conditionalFormatting sqref="C51:N51">
    <cfRule type="cellIs" dxfId="1842" priority="1843" operator="equal">
      <formula>0</formula>
    </cfRule>
  </conditionalFormatting>
  <conditionalFormatting sqref="C52:N52">
    <cfRule type="cellIs" dxfId="1841" priority="1842" operator="equal">
      <formula>0</formula>
    </cfRule>
  </conditionalFormatting>
  <conditionalFormatting sqref="C53:N53">
    <cfRule type="cellIs" dxfId="1840" priority="1841" operator="equal">
      <formula>0</formula>
    </cfRule>
  </conditionalFormatting>
  <conditionalFormatting sqref="C60:N60">
    <cfRule type="cellIs" dxfId="1839" priority="1840" operator="equal">
      <formula>0</formula>
    </cfRule>
  </conditionalFormatting>
  <conditionalFormatting sqref="C61:N61">
    <cfRule type="cellIs" dxfId="1838" priority="1839" operator="equal">
      <formula>0</formula>
    </cfRule>
  </conditionalFormatting>
  <conditionalFormatting sqref="C62:N62">
    <cfRule type="cellIs" dxfId="1837" priority="1838" operator="equal">
      <formula>0</formula>
    </cfRule>
  </conditionalFormatting>
  <conditionalFormatting sqref="C63:N63">
    <cfRule type="cellIs" dxfId="1836" priority="1837" operator="equal">
      <formula>0</formula>
    </cfRule>
  </conditionalFormatting>
  <conditionalFormatting sqref="C70:N70">
    <cfRule type="cellIs" dxfId="1835" priority="1836" operator="equal">
      <formula>0</formula>
    </cfRule>
  </conditionalFormatting>
  <conditionalFormatting sqref="C71:N71">
    <cfRule type="cellIs" dxfId="1834" priority="1835" operator="equal">
      <formula>0</formula>
    </cfRule>
  </conditionalFormatting>
  <conditionalFormatting sqref="C72:N72">
    <cfRule type="cellIs" dxfId="1833" priority="1834" operator="equal">
      <formula>0</formula>
    </cfRule>
  </conditionalFormatting>
  <conditionalFormatting sqref="C73:N73">
    <cfRule type="cellIs" dxfId="1832" priority="1833" operator="equal">
      <formula>0</formula>
    </cfRule>
  </conditionalFormatting>
  <conditionalFormatting sqref="C80:N80">
    <cfRule type="cellIs" dxfId="1831" priority="1832" operator="equal">
      <formula>0</formula>
    </cfRule>
  </conditionalFormatting>
  <conditionalFormatting sqref="C81:N81">
    <cfRule type="cellIs" dxfId="1830" priority="1831" operator="equal">
      <formula>0</formula>
    </cfRule>
  </conditionalFormatting>
  <conditionalFormatting sqref="C82:N82">
    <cfRule type="cellIs" dxfId="1829" priority="1830" operator="equal">
      <formula>0</formula>
    </cfRule>
  </conditionalFormatting>
  <conditionalFormatting sqref="C83:N83">
    <cfRule type="cellIs" dxfId="1828" priority="1829" operator="equal">
      <formula>0</formula>
    </cfRule>
  </conditionalFormatting>
  <conditionalFormatting sqref="C90:N90">
    <cfRule type="cellIs" dxfId="1827" priority="1828" operator="equal">
      <formula>0</formula>
    </cfRule>
  </conditionalFormatting>
  <conditionalFormatting sqref="C91:N91">
    <cfRule type="cellIs" dxfId="1826" priority="1827" operator="equal">
      <formula>0</formula>
    </cfRule>
  </conditionalFormatting>
  <conditionalFormatting sqref="C92:N92">
    <cfRule type="cellIs" dxfId="1825" priority="1826" operator="equal">
      <formula>0</formula>
    </cfRule>
  </conditionalFormatting>
  <conditionalFormatting sqref="C93:N93">
    <cfRule type="cellIs" dxfId="1824" priority="1825" operator="equal">
      <formula>0</formula>
    </cfRule>
  </conditionalFormatting>
  <conditionalFormatting sqref="C100:N100">
    <cfRule type="cellIs" dxfId="1823" priority="1824" operator="equal">
      <formula>0</formula>
    </cfRule>
  </conditionalFormatting>
  <conditionalFormatting sqref="C101:N101">
    <cfRule type="cellIs" dxfId="1822" priority="1823" operator="equal">
      <formula>0</formula>
    </cfRule>
  </conditionalFormatting>
  <conditionalFormatting sqref="C102:N102">
    <cfRule type="cellIs" dxfId="1821" priority="1822" operator="equal">
      <formula>0</formula>
    </cfRule>
  </conditionalFormatting>
  <conditionalFormatting sqref="C103:N103">
    <cfRule type="cellIs" dxfId="1820" priority="1821" operator="equal">
      <formula>0</formula>
    </cfRule>
  </conditionalFormatting>
  <conditionalFormatting sqref="C110:N110">
    <cfRule type="cellIs" dxfId="1819" priority="1820" operator="equal">
      <formula>0</formula>
    </cfRule>
  </conditionalFormatting>
  <conditionalFormatting sqref="C111:N111">
    <cfRule type="cellIs" dxfId="1818" priority="1819" operator="equal">
      <formula>0</formula>
    </cfRule>
  </conditionalFormatting>
  <conditionalFormatting sqref="C112:N112">
    <cfRule type="cellIs" dxfId="1817" priority="1818" operator="equal">
      <formula>0</formula>
    </cfRule>
  </conditionalFormatting>
  <conditionalFormatting sqref="C113:N113">
    <cfRule type="cellIs" dxfId="1816" priority="1817" operator="equal">
      <formula>0</formula>
    </cfRule>
  </conditionalFormatting>
  <conditionalFormatting sqref="C120:N120">
    <cfRule type="cellIs" dxfId="1815" priority="1816" operator="equal">
      <formula>0</formula>
    </cfRule>
  </conditionalFormatting>
  <conditionalFormatting sqref="C121:N121">
    <cfRule type="cellIs" dxfId="1814" priority="1815" operator="equal">
      <formula>0</formula>
    </cfRule>
  </conditionalFormatting>
  <conditionalFormatting sqref="C122:N122">
    <cfRule type="cellIs" dxfId="1813" priority="1814" operator="equal">
      <formula>0</formula>
    </cfRule>
  </conditionalFormatting>
  <conditionalFormatting sqref="C123:N123">
    <cfRule type="cellIs" dxfId="1812" priority="1813" operator="equal">
      <formula>0</formula>
    </cfRule>
  </conditionalFormatting>
  <conditionalFormatting sqref="C130:N130">
    <cfRule type="cellIs" dxfId="1811" priority="1812" operator="equal">
      <formula>0</formula>
    </cfRule>
  </conditionalFormatting>
  <conditionalFormatting sqref="C131:N131">
    <cfRule type="cellIs" dxfId="1810" priority="1811" operator="equal">
      <formula>0</formula>
    </cfRule>
  </conditionalFormatting>
  <conditionalFormatting sqref="C132:N132">
    <cfRule type="cellIs" dxfId="1809" priority="1810" operator="equal">
      <formula>0</formula>
    </cfRule>
  </conditionalFormatting>
  <conditionalFormatting sqref="C133:N133">
    <cfRule type="cellIs" dxfId="1808" priority="1809" operator="equal">
      <formula>0</formula>
    </cfRule>
  </conditionalFormatting>
  <conditionalFormatting sqref="C137:N137">
    <cfRule type="cellIs" dxfId="1807" priority="1808" operator="equal">
      <formula>0</formula>
    </cfRule>
  </conditionalFormatting>
  <conditionalFormatting sqref="C138:N138">
    <cfRule type="cellIs" dxfId="1806" priority="1807" operator="equal">
      <formula>0</formula>
    </cfRule>
  </conditionalFormatting>
  <conditionalFormatting sqref="C139:N139">
    <cfRule type="cellIs" dxfId="1805" priority="1806" operator="equal">
      <formula>0</formula>
    </cfRule>
  </conditionalFormatting>
  <conditionalFormatting sqref="C140:N140">
    <cfRule type="cellIs" dxfId="1804" priority="1805" operator="equal">
      <formula>0</formula>
    </cfRule>
  </conditionalFormatting>
  <conditionalFormatting sqref="C141:N141">
    <cfRule type="cellIs" dxfId="1803" priority="1804" operator="equal">
      <formula>0</formula>
    </cfRule>
  </conditionalFormatting>
  <conditionalFormatting sqref="C142:N142">
    <cfRule type="cellIs" dxfId="1802" priority="1803" operator="equal">
      <formula>0</formula>
    </cfRule>
  </conditionalFormatting>
  <conditionalFormatting sqref="C143:N143">
    <cfRule type="cellIs" dxfId="1801" priority="1802" operator="equal">
      <formula>0</formula>
    </cfRule>
  </conditionalFormatting>
  <conditionalFormatting sqref="C144:N144">
    <cfRule type="cellIs" dxfId="1800" priority="1801" operator="equal">
      <formula>0</formula>
    </cfRule>
  </conditionalFormatting>
  <conditionalFormatting sqref="C146:N146">
    <cfRule type="cellIs" dxfId="1799" priority="1800" operator="equal">
      <formula>0</formula>
    </cfRule>
  </conditionalFormatting>
  <conditionalFormatting sqref="C148:N148">
    <cfRule type="cellIs" dxfId="1798" priority="1799" operator="equal">
      <formula>0</formula>
    </cfRule>
  </conditionalFormatting>
  <conditionalFormatting sqref="C152:N152">
    <cfRule type="cellIs" dxfId="1797" priority="1798" operator="equal">
      <formula>0</formula>
    </cfRule>
  </conditionalFormatting>
  <conditionalFormatting sqref="C153:N153">
    <cfRule type="cellIs" dxfId="1796" priority="1797" operator="equal">
      <formula>0</formula>
    </cfRule>
  </conditionalFormatting>
  <conditionalFormatting sqref="C154:N154">
    <cfRule type="cellIs" dxfId="1795" priority="1796" operator="equal">
      <formula>0</formula>
    </cfRule>
  </conditionalFormatting>
  <conditionalFormatting sqref="C155:N155">
    <cfRule type="cellIs" dxfId="1794" priority="1795" operator="equal">
      <formula>0</formula>
    </cfRule>
  </conditionalFormatting>
  <conditionalFormatting sqref="C156:N156">
    <cfRule type="cellIs" dxfId="1793" priority="1794" operator="equal">
      <formula>0</formula>
    </cfRule>
  </conditionalFormatting>
  <conditionalFormatting sqref="C157:N157">
    <cfRule type="cellIs" dxfId="1792" priority="1793" operator="equal">
      <formula>0</formula>
    </cfRule>
  </conditionalFormatting>
  <conditionalFormatting sqref="C158:N158">
    <cfRule type="cellIs" dxfId="1791" priority="1792" operator="equal">
      <formula>0</formula>
    </cfRule>
  </conditionalFormatting>
  <conditionalFormatting sqref="C159:N159">
    <cfRule type="cellIs" dxfId="1790" priority="1791" operator="equal">
      <formula>0</formula>
    </cfRule>
  </conditionalFormatting>
  <conditionalFormatting sqref="C161:N161">
    <cfRule type="cellIs" dxfId="1789" priority="1790" operator="equal">
      <formula>0</formula>
    </cfRule>
  </conditionalFormatting>
  <conditionalFormatting sqref="C163:N163">
    <cfRule type="cellIs" dxfId="1788" priority="1789" operator="equal">
      <formula>0</formula>
    </cfRule>
  </conditionalFormatting>
  <conditionalFormatting sqref="C168:N168">
    <cfRule type="cellIs" dxfId="1787" priority="1788" operator="equal">
      <formula>0</formula>
    </cfRule>
  </conditionalFormatting>
  <conditionalFormatting sqref="C169:N169">
    <cfRule type="cellIs" dxfId="1786" priority="1787" operator="equal">
      <formula>0</formula>
    </cfRule>
  </conditionalFormatting>
  <conditionalFormatting sqref="C170:N170">
    <cfRule type="cellIs" dxfId="1785" priority="1786" operator="equal">
      <formula>0</formula>
    </cfRule>
  </conditionalFormatting>
  <conditionalFormatting sqref="C171:N171">
    <cfRule type="cellIs" dxfId="1784" priority="1785" operator="equal">
      <formula>0</formula>
    </cfRule>
  </conditionalFormatting>
  <conditionalFormatting sqref="C175:N175">
    <cfRule type="cellIs" dxfId="1783" priority="1784" operator="equal">
      <formula>0</formula>
    </cfRule>
  </conditionalFormatting>
  <conditionalFormatting sqref="C176:N176">
    <cfRule type="cellIs" dxfId="1782" priority="1783" operator="equal">
      <formula>0</formula>
    </cfRule>
  </conditionalFormatting>
  <conditionalFormatting sqref="C177:N177">
    <cfRule type="cellIs" dxfId="1781" priority="1782" operator="equal">
      <formula>0</formula>
    </cfRule>
  </conditionalFormatting>
  <conditionalFormatting sqref="C178:N178">
    <cfRule type="cellIs" dxfId="1780" priority="1781" operator="equal">
      <formula>0</formula>
    </cfRule>
  </conditionalFormatting>
  <conditionalFormatting sqref="C179:N179">
    <cfRule type="cellIs" dxfId="1779" priority="1780" operator="equal">
      <formula>0</formula>
    </cfRule>
  </conditionalFormatting>
  <conditionalFormatting sqref="C180:N180">
    <cfRule type="cellIs" dxfId="1778" priority="1779" operator="equal">
      <formula>0</formula>
    </cfRule>
  </conditionalFormatting>
  <conditionalFormatting sqref="C181:N181">
    <cfRule type="cellIs" dxfId="1777" priority="1778" operator="equal">
      <formula>0</formula>
    </cfRule>
  </conditionalFormatting>
  <conditionalFormatting sqref="C182:N182">
    <cfRule type="cellIs" dxfId="1776" priority="1777" operator="equal">
      <formula>0</formula>
    </cfRule>
  </conditionalFormatting>
  <conditionalFormatting sqref="C184:N184">
    <cfRule type="cellIs" dxfId="1775" priority="1776" operator="equal">
      <formula>0</formula>
    </cfRule>
  </conditionalFormatting>
  <conditionalFormatting sqref="C186:N186">
    <cfRule type="cellIs" dxfId="1774" priority="1775" operator="equal">
      <formula>0</formula>
    </cfRule>
  </conditionalFormatting>
  <conditionalFormatting sqref="C190:N190">
    <cfRule type="cellIs" dxfId="1773" priority="1774" operator="equal">
      <formula>0</formula>
    </cfRule>
  </conditionalFormatting>
  <conditionalFormatting sqref="C191:N191">
    <cfRule type="cellIs" dxfId="1772" priority="1773" operator="equal">
      <formula>0</formula>
    </cfRule>
  </conditionalFormatting>
  <conditionalFormatting sqref="C192:N192">
    <cfRule type="cellIs" dxfId="1771" priority="1772" operator="equal">
      <formula>0</formula>
    </cfRule>
  </conditionalFormatting>
  <conditionalFormatting sqref="C193:N193">
    <cfRule type="cellIs" dxfId="1770" priority="1771" operator="equal">
      <formula>0</formula>
    </cfRule>
  </conditionalFormatting>
  <conditionalFormatting sqref="C194:N194">
    <cfRule type="cellIs" dxfId="1769" priority="1770" operator="equal">
      <formula>0</formula>
    </cfRule>
  </conditionalFormatting>
  <conditionalFormatting sqref="C195:N195">
    <cfRule type="cellIs" dxfId="1768" priority="1769" operator="equal">
      <formula>0</formula>
    </cfRule>
  </conditionalFormatting>
  <conditionalFormatting sqref="C196:N196">
    <cfRule type="cellIs" dxfId="1767" priority="1768" operator="equal">
      <formula>0</formula>
    </cfRule>
  </conditionalFormatting>
  <conditionalFormatting sqref="C197:N197">
    <cfRule type="cellIs" dxfId="1766" priority="1767" operator="equal">
      <formula>0</formula>
    </cfRule>
  </conditionalFormatting>
  <conditionalFormatting sqref="C199:N199">
    <cfRule type="cellIs" dxfId="1765" priority="1766" operator="equal">
      <formula>0</formula>
    </cfRule>
  </conditionalFormatting>
  <conditionalFormatting sqref="C201:N201">
    <cfRule type="cellIs" dxfId="1764" priority="1765" operator="equal">
      <formula>0</formula>
    </cfRule>
  </conditionalFormatting>
  <conditionalFormatting sqref="C209:N209">
    <cfRule type="cellIs" dxfId="1763" priority="1764" operator="equal">
      <formula>0</formula>
    </cfRule>
  </conditionalFormatting>
  <conditionalFormatting sqref="C210:N210">
    <cfRule type="cellIs" dxfId="1762" priority="1763" operator="equal">
      <formula>0</formula>
    </cfRule>
  </conditionalFormatting>
  <conditionalFormatting sqref="C211:N211">
    <cfRule type="cellIs" dxfId="1761" priority="1762" operator="equal">
      <formula>0</formula>
    </cfRule>
  </conditionalFormatting>
  <conditionalFormatting sqref="C212:N212">
    <cfRule type="cellIs" dxfId="1760" priority="1761" operator="equal">
      <formula>0</formula>
    </cfRule>
  </conditionalFormatting>
  <conditionalFormatting sqref="C213:N213">
    <cfRule type="cellIs" dxfId="1759" priority="1760" operator="equal">
      <formula>0</formula>
    </cfRule>
  </conditionalFormatting>
  <conditionalFormatting sqref="C214:N214">
    <cfRule type="cellIs" dxfId="1758" priority="1759" operator="equal">
      <formula>0</formula>
    </cfRule>
  </conditionalFormatting>
  <conditionalFormatting sqref="C215:N215">
    <cfRule type="cellIs" dxfId="1757" priority="1758" operator="equal">
      <formula>0</formula>
    </cfRule>
  </conditionalFormatting>
  <conditionalFormatting sqref="C216:N216">
    <cfRule type="cellIs" dxfId="1756" priority="1757" operator="equal">
      <formula>0</formula>
    </cfRule>
  </conditionalFormatting>
  <conditionalFormatting sqref="C218:N218">
    <cfRule type="cellIs" dxfId="1755" priority="1756" operator="equal">
      <formula>0</formula>
    </cfRule>
  </conditionalFormatting>
  <conditionalFormatting sqref="C220:N220">
    <cfRule type="cellIs" dxfId="1754" priority="1755" operator="equal">
      <formula>0</formula>
    </cfRule>
  </conditionalFormatting>
  <conditionalFormatting sqref="C225:N225">
    <cfRule type="cellIs" dxfId="1753" priority="1754" operator="equal">
      <formula>0</formula>
    </cfRule>
  </conditionalFormatting>
  <conditionalFormatting sqref="C226:N226">
    <cfRule type="cellIs" dxfId="1752" priority="1753" operator="equal">
      <formula>0</formula>
    </cfRule>
  </conditionalFormatting>
  <conditionalFormatting sqref="C227:N227">
    <cfRule type="cellIs" dxfId="1751" priority="1752" operator="equal">
      <formula>0</formula>
    </cfRule>
  </conditionalFormatting>
  <conditionalFormatting sqref="C228:N228">
    <cfRule type="cellIs" dxfId="1750" priority="1751" operator="equal">
      <formula>0</formula>
    </cfRule>
  </conditionalFormatting>
  <conditionalFormatting sqref="C229:N229">
    <cfRule type="cellIs" dxfId="1749" priority="1750" operator="equal">
      <formula>0</formula>
    </cfRule>
  </conditionalFormatting>
  <conditionalFormatting sqref="C230:N230">
    <cfRule type="cellIs" dxfId="1748" priority="1749" operator="equal">
      <formula>0</formula>
    </cfRule>
  </conditionalFormatting>
  <conditionalFormatting sqref="C231:N231">
    <cfRule type="cellIs" dxfId="1747" priority="1748" operator="equal">
      <formula>0</formula>
    </cfRule>
  </conditionalFormatting>
  <conditionalFormatting sqref="C232:N232">
    <cfRule type="cellIs" dxfId="1746" priority="1747" operator="equal">
      <formula>0</formula>
    </cfRule>
  </conditionalFormatting>
  <conditionalFormatting sqref="C234:N234">
    <cfRule type="cellIs" dxfId="1745" priority="1746" operator="equal">
      <formula>0</formula>
    </cfRule>
  </conditionalFormatting>
  <conditionalFormatting sqref="C236:N236">
    <cfRule type="cellIs" dxfId="1744" priority="1745" operator="equal">
      <formula>0</formula>
    </cfRule>
  </conditionalFormatting>
  <conditionalFormatting sqref="C240:N240">
    <cfRule type="cellIs" dxfId="1743" priority="1744" operator="equal">
      <formula>0</formula>
    </cfRule>
  </conditionalFormatting>
  <conditionalFormatting sqref="C241:N241">
    <cfRule type="cellIs" dxfId="1742" priority="1743" operator="equal">
      <formula>0</formula>
    </cfRule>
  </conditionalFormatting>
  <conditionalFormatting sqref="C242:N242">
    <cfRule type="cellIs" dxfId="1741" priority="1742" operator="equal">
      <formula>0</formula>
    </cfRule>
  </conditionalFormatting>
  <conditionalFormatting sqref="C243:N243">
    <cfRule type="cellIs" dxfId="1740" priority="1741" operator="equal">
      <formula>0</formula>
    </cfRule>
  </conditionalFormatting>
  <conditionalFormatting sqref="C244:N244">
    <cfRule type="cellIs" dxfId="1739" priority="1740" operator="equal">
      <formula>0</formula>
    </cfRule>
  </conditionalFormatting>
  <conditionalFormatting sqref="C245:N245">
    <cfRule type="cellIs" dxfId="1738" priority="1739" operator="equal">
      <formula>0</formula>
    </cfRule>
  </conditionalFormatting>
  <conditionalFormatting sqref="C246:N246">
    <cfRule type="cellIs" dxfId="1737" priority="1738" operator="equal">
      <formula>0</formula>
    </cfRule>
  </conditionalFormatting>
  <conditionalFormatting sqref="C247:N247">
    <cfRule type="cellIs" dxfId="1736" priority="1737" operator="equal">
      <formula>0</formula>
    </cfRule>
  </conditionalFormatting>
  <conditionalFormatting sqref="C249:N249">
    <cfRule type="cellIs" dxfId="1735" priority="1736" operator="equal">
      <formula>0</formula>
    </cfRule>
  </conditionalFormatting>
  <conditionalFormatting sqref="C251:N251">
    <cfRule type="cellIs" dxfId="1734" priority="1735" operator="equal">
      <formula>0</formula>
    </cfRule>
  </conditionalFormatting>
  <conditionalFormatting sqref="C256:N256">
    <cfRule type="cellIs" dxfId="1733" priority="1734" operator="equal">
      <formula>0</formula>
    </cfRule>
  </conditionalFormatting>
  <conditionalFormatting sqref="C257:N257">
    <cfRule type="cellIs" dxfId="1732" priority="1733" operator="equal">
      <formula>0</formula>
    </cfRule>
  </conditionalFormatting>
  <conditionalFormatting sqref="C258:N258">
    <cfRule type="cellIs" dxfId="1731" priority="1732" operator="equal">
      <formula>0</formula>
    </cfRule>
  </conditionalFormatting>
  <conditionalFormatting sqref="C259:N259">
    <cfRule type="cellIs" dxfId="1730" priority="1731" operator="equal">
      <formula>0</formula>
    </cfRule>
  </conditionalFormatting>
  <conditionalFormatting sqref="C264:N264">
    <cfRule type="cellIs" dxfId="1729" priority="1730" operator="equal">
      <formula>0</formula>
    </cfRule>
  </conditionalFormatting>
  <conditionalFormatting sqref="C265:N265">
    <cfRule type="cellIs" dxfId="1728" priority="1729" operator="equal">
      <formula>0</formula>
    </cfRule>
  </conditionalFormatting>
  <conditionalFormatting sqref="C266:N266">
    <cfRule type="cellIs" dxfId="1727" priority="1728" operator="equal">
      <formula>0</formula>
    </cfRule>
  </conditionalFormatting>
  <conditionalFormatting sqref="C267:N267">
    <cfRule type="cellIs" dxfId="1726" priority="1727" operator="equal">
      <formula>0</formula>
    </cfRule>
  </conditionalFormatting>
  <conditionalFormatting sqref="C268:N268">
    <cfRule type="cellIs" dxfId="1725" priority="1726" operator="equal">
      <formula>0</formula>
    </cfRule>
  </conditionalFormatting>
  <conditionalFormatting sqref="C269:N269">
    <cfRule type="cellIs" dxfId="1724" priority="1725" operator="equal">
      <formula>0</formula>
    </cfRule>
  </conditionalFormatting>
  <conditionalFormatting sqref="C270:N270">
    <cfRule type="cellIs" dxfId="1723" priority="1724" operator="equal">
      <formula>0</formula>
    </cfRule>
  </conditionalFormatting>
  <conditionalFormatting sqref="C271:N271">
    <cfRule type="cellIs" dxfId="1722" priority="1723" operator="equal">
      <formula>0</formula>
    </cfRule>
  </conditionalFormatting>
  <conditionalFormatting sqref="C273:N273">
    <cfRule type="cellIs" dxfId="1721" priority="1722" operator="equal">
      <formula>0</formula>
    </cfRule>
  </conditionalFormatting>
  <conditionalFormatting sqref="C275:N275">
    <cfRule type="cellIs" dxfId="1720" priority="1721" operator="equal">
      <formula>0</formula>
    </cfRule>
  </conditionalFormatting>
  <conditionalFormatting sqref="C280:N280">
    <cfRule type="cellIs" dxfId="1719" priority="1720" operator="equal">
      <formula>0</formula>
    </cfRule>
  </conditionalFormatting>
  <conditionalFormatting sqref="C281:N281">
    <cfRule type="cellIs" dxfId="1718" priority="1719" operator="equal">
      <formula>0</formula>
    </cfRule>
  </conditionalFormatting>
  <conditionalFormatting sqref="C282:N282">
    <cfRule type="cellIs" dxfId="1717" priority="1718" operator="equal">
      <formula>0</formula>
    </cfRule>
  </conditionalFormatting>
  <conditionalFormatting sqref="C283:N283">
    <cfRule type="cellIs" dxfId="1716" priority="1717" operator="equal">
      <formula>0</formula>
    </cfRule>
  </conditionalFormatting>
  <conditionalFormatting sqref="C284:N284">
    <cfRule type="cellIs" dxfId="1715" priority="1716" operator="equal">
      <formula>0</formula>
    </cfRule>
  </conditionalFormatting>
  <conditionalFormatting sqref="C285:N285">
    <cfRule type="cellIs" dxfId="1714" priority="1715" operator="equal">
      <formula>0</formula>
    </cfRule>
  </conditionalFormatting>
  <conditionalFormatting sqref="C286:N286">
    <cfRule type="cellIs" dxfId="1713" priority="1714" operator="equal">
      <formula>0</formula>
    </cfRule>
  </conditionalFormatting>
  <conditionalFormatting sqref="C287:N287">
    <cfRule type="cellIs" dxfId="1712" priority="1713" operator="equal">
      <formula>0</formula>
    </cfRule>
  </conditionalFormatting>
  <conditionalFormatting sqref="C289:N289">
    <cfRule type="cellIs" dxfId="1711" priority="1712" operator="equal">
      <formula>0</formula>
    </cfRule>
  </conditionalFormatting>
  <conditionalFormatting sqref="C291:N291">
    <cfRule type="cellIs" dxfId="1710" priority="1711" operator="equal">
      <formula>0</formula>
    </cfRule>
  </conditionalFormatting>
  <conditionalFormatting sqref="C296:N296">
    <cfRule type="cellIs" dxfId="1709" priority="1710" operator="equal">
      <formula>0</formula>
    </cfRule>
  </conditionalFormatting>
  <conditionalFormatting sqref="C297:N297">
    <cfRule type="cellIs" dxfId="1708" priority="1709" operator="equal">
      <formula>0</formula>
    </cfRule>
  </conditionalFormatting>
  <conditionalFormatting sqref="C298:N298">
    <cfRule type="cellIs" dxfId="1707" priority="1708" operator="equal">
      <formula>0</formula>
    </cfRule>
  </conditionalFormatting>
  <conditionalFormatting sqref="C299:N299">
    <cfRule type="cellIs" dxfId="1706" priority="1707" operator="equal">
      <formula>0</formula>
    </cfRule>
  </conditionalFormatting>
  <conditionalFormatting sqref="C300:N300">
    <cfRule type="cellIs" dxfId="1705" priority="1706" operator="equal">
      <formula>0</formula>
    </cfRule>
  </conditionalFormatting>
  <conditionalFormatting sqref="C301:N301">
    <cfRule type="cellIs" dxfId="1704" priority="1705" operator="equal">
      <formula>0</formula>
    </cfRule>
  </conditionalFormatting>
  <conditionalFormatting sqref="C302:N302">
    <cfRule type="cellIs" dxfId="1703" priority="1704" operator="equal">
      <formula>0</formula>
    </cfRule>
  </conditionalFormatting>
  <conditionalFormatting sqref="C303:N303">
    <cfRule type="cellIs" dxfId="1702" priority="1703" operator="equal">
      <formula>0</formula>
    </cfRule>
  </conditionalFormatting>
  <conditionalFormatting sqref="C305:N305">
    <cfRule type="cellIs" dxfId="1701" priority="1702" operator="equal">
      <formula>0</formula>
    </cfRule>
  </conditionalFormatting>
  <conditionalFormatting sqref="C307:N307">
    <cfRule type="cellIs" dxfId="1700" priority="1701" operator="equal">
      <formula>0</formula>
    </cfRule>
  </conditionalFormatting>
  <conditionalFormatting sqref="C312:N312">
    <cfRule type="cellIs" dxfId="1699" priority="1700" operator="equal">
      <formula>0</formula>
    </cfRule>
  </conditionalFormatting>
  <conditionalFormatting sqref="C313:N313">
    <cfRule type="cellIs" dxfId="1698" priority="1699" operator="equal">
      <formula>0</formula>
    </cfRule>
  </conditionalFormatting>
  <conditionalFormatting sqref="C314:N314">
    <cfRule type="cellIs" dxfId="1697" priority="1698" operator="equal">
      <formula>0</formula>
    </cfRule>
  </conditionalFormatting>
  <conditionalFormatting sqref="C315:N315">
    <cfRule type="cellIs" dxfId="1696" priority="1697" operator="equal">
      <formula>0</formula>
    </cfRule>
  </conditionalFormatting>
  <conditionalFormatting sqref="C316:N316">
    <cfRule type="cellIs" dxfId="1695" priority="1696" operator="equal">
      <formula>0</formula>
    </cfRule>
  </conditionalFormatting>
  <conditionalFormatting sqref="C317:N317">
    <cfRule type="cellIs" dxfId="1694" priority="1695" operator="equal">
      <formula>0</formula>
    </cfRule>
  </conditionalFormatting>
  <conditionalFormatting sqref="C318:N318">
    <cfRule type="cellIs" dxfId="1693" priority="1694" operator="equal">
      <formula>0</formula>
    </cfRule>
  </conditionalFormatting>
  <conditionalFormatting sqref="C319:N319">
    <cfRule type="cellIs" dxfId="1692" priority="1693" operator="equal">
      <formula>0</formula>
    </cfRule>
  </conditionalFormatting>
  <conditionalFormatting sqref="C321:N321">
    <cfRule type="cellIs" dxfId="1691" priority="1692" operator="equal">
      <formula>0</formula>
    </cfRule>
  </conditionalFormatting>
  <conditionalFormatting sqref="C323:N323">
    <cfRule type="cellIs" dxfId="1690" priority="1691" operator="equal">
      <formula>0</formula>
    </cfRule>
  </conditionalFormatting>
  <conditionalFormatting sqref="C328:N328">
    <cfRule type="cellIs" dxfId="1689" priority="1690" operator="equal">
      <formula>0</formula>
    </cfRule>
  </conditionalFormatting>
  <conditionalFormatting sqref="C329:N329">
    <cfRule type="cellIs" dxfId="1688" priority="1689" operator="equal">
      <formula>0</formula>
    </cfRule>
  </conditionalFormatting>
  <conditionalFormatting sqref="C330:N330">
    <cfRule type="cellIs" dxfId="1687" priority="1688" operator="equal">
      <formula>0</formula>
    </cfRule>
  </conditionalFormatting>
  <conditionalFormatting sqref="C331:N331">
    <cfRule type="cellIs" dxfId="1686" priority="1687" operator="equal">
      <formula>0</formula>
    </cfRule>
  </conditionalFormatting>
  <conditionalFormatting sqref="C332:N332">
    <cfRule type="cellIs" dxfId="1685" priority="1686" operator="equal">
      <formula>0</formula>
    </cfRule>
  </conditionalFormatting>
  <conditionalFormatting sqref="C333:N333">
    <cfRule type="cellIs" dxfId="1684" priority="1685" operator="equal">
      <formula>0</formula>
    </cfRule>
  </conditionalFormatting>
  <conditionalFormatting sqref="C334:N334">
    <cfRule type="cellIs" dxfId="1683" priority="1684" operator="equal">
      <formula>0</formula>
    </cfRule>
  </conditionalFormatting>
  <conditionalFormatting sqref="C335:N335">
    <cfRule type="cellIs" dxfId="1682" priority="1683" operator="equal">
      <formula>0</formula>
    </cfRule>
  </conditionalFormatting>
  <conditionalFormatting sqref="C337:N337">
    <cfRule type="cellIs" dxfId="1681" priority="1682" operator="equal">
      <formula>0</formula>
    </cfRule>
  </conditionalFormatting>
  <conditionalFormatting sqref="C339:N339">
    <cfRule type="cellIs" dxfId="1680" priority="1681" operator="equal">
      <formula>0</formula>
    </cfRule>
  </conditionalFormatting>
  <conditionalFormatting sqref="C344:N344">
    <cfRule type="cellIs" dxfId="1679" priority="1680" operator="equal">
      <formula>0</formula>
    </cfRule>
  </conditionalFormatting>
  <conditionalFormatting sqref="C345:N345">
    <cfRule type="cellIs" dxfId="1678" priority="1679" operator="equal">
      <formula>0</formula>
    </cfRule>
  </conditionalFormatting>
  <conditionalFormatting sqref="C346:N346">
    <cfRule type="cellIs" dxfId="1677" priority="1678" operator="equal">
      <formula>0</formula>
    </cfRule>
  </conditionalFormatting>
  <conditionalFormatting sqref="C347:N347">
    <cfRule type="cellIs" dxfId="1676" priority="1677" operator="equal">
      <formula>0</formula>
    </cfRule>
  </conditionalFormatting>
  <conditionalFormatting sqref="C348:N348">
    <cfRule type="cellIs" dxfId="1675" priority="1676" operator="equal">
      <formula>0</formula>
    </cfRule>
  </conditionalFormatting>
  <conditionalFormatting sqref="C349:N349">
    <cfRule type="cellIs" dxfId="1674" priority="1675" operator="equal">
      <formula>0</formula>
    </cfRule>
  </conditionalFormatting>
  <conditionalFormatting sqref="C350:N350">
    <cfRule type="cellIs" dxfId="1673" priority="1674" operator="equal">
      <formula>0</formula>
    </cfRule>
  </conditionalFormatting>
  <conditionalFormatting sqref="C351:N351">
    <cfRule type="cellIs" dxfId="1672" priority="1673" operator="equal">
      <formula>0</formula>
    </cfRule>
  </conditionalFormatting>
  <conditionalFormatting sqref="C353:N353">
    <cfRule type="cellIs" dxfId="1671" priority="1672" operator="equal">
      <formula>0</formula>
    </cfRule>
  </conditionalFormatting>
  <conditionalFormatting sqref="C355:N355">
    <cfRule type="cellIs" dxfId="1670" priority="1671" operator="equal">
      <formula>0</formula>
    </cfRule>
  </conditionalFormatting>
  <conditionalFormatting sqref="C360:N360">
    <cfRule type="cellIs" dxfId="1669" priority="1670" operator="equal">
      <formula>0</formula>
    </cfRule>
  </conditionalFormatting>
  <conditionalFormatting sqref="C361:N361">
    <cfRule type="cellIs" dxfId="1668" priority="1669" operator="equal">
      <formula>0</formula>
    </cfRule>
  </conditionalFormatting>
  <conditionalFormatting sqref="C362:N362">
    <cfRule type="cellIs" dxfId="1667" priority="1668" operator="equal">
      <formula>0</formula>
    </cfRule>
  </conditionalFormatting>
  <conditionalFormatting sqref="C363:N363">
    <cfRule type="cellIs" dxfId="1666" priority="1667" operator="equal">
      <formula>0</formula>
    </cfRule>
  </conditionalFormatting>
  <conditionalFormatting sqref="C364:N364">
    <cfRule type="cellIs" dxfId="1665" priority="1666" operator="equal">
      <formula>0</formula>
    </cfRule>
  </conditionalFormatting>
  <conditionalFormatting sqref="C365:N365">
    <cfRule type="cellIs" dxfId="1664" priority="1665" operator="equal">
      <formula>0</formula>
    </cfRule>
  </conditionalFormatting>
  <conditionalFormatting sqref="C366:N366">
    <cfRule type="cellIs" dxfId="1663" priority="1664" operator="equal">
      <formula>0</formula>
    </cfRule>
  </conditionalFormatting>
  <conditionalFormatting sqref="C367:N367">
    <cfRule type="cellIs" dxfId="1662" priority="1663" operator="equal">
      <formula>0</formula>
    </cfRule>
  </conditionalFormatting>
  <conditionalFormatting sqref="C369:N369">
    <cfRule type="cellIs" dxfId="1661" priority="1662" operator="equal">
      <formula>0</formula>
    </cfRule>
  </conditionalFormatting>
  <conditionalFormatting sqref="C371:N371">
    <cfRule type="cellIs" dxfId="1660" priority="1661" operator="equal">
      <formula>0</formula>
    </cfRule>
  </conditionalFormatting>
  <conditionalFormatting sqref="C376:N376">
    <cfRule type="cellIs" dxfId="1659" priority="1660" operator="equal">
      <formula>0</formula>
    </cfRule>
  </conditionalFormatting>
  <conditionalFormatting sqref="C377:N377">
    <cfRule type="cellIs" dxfId="1658" priority="1659" operator="equal">
      <formula>0</formula>
    </cfRule>
  </conditionalFormatting>
  <conditionalFormatting sqref="C378:N378">
    <cfRule type="cellIs" dxfId="1657" priority="1658" operator="equal">
      <formula>0</formula>
    </cfRule>
  </conditionalFormatting>
  <conditionalFormatting sqref="C379:N379">
    <cfRule type="cellIs" dxfId="1656" priority="1657" operator="equal">
      <formula>0</formula>
    </cfRule>
  </conditionalFormatting>
  <conditionalFormatting sqref="C380:N380">
    <cfRule type="cellIs" dxfId="1655" priority="1656" operator="equal">
      <formula>0</formula>
    </cfRule>
  </conditionalFormatting>
  <conditionalFormatting sqref="C381:N381">
    <cfRule type="cellIs" dxfId="1654" priority="1655" operator="equal">
      <formula>0</formula>
    </cfRule>
  </conditionalFormatting>
  <conditionalFormatting sqref="C382:N382">
    <cfRule type="cellIs" dxfId="1653" priority="1654" operator="equal">
      <formula>0</formula>
    </cfRule>
  </conditionalFormatting>
  <conditionalFormatting sqref="C383:N383">
    <cfRule type="cellIs" dxfId="1652" priority="1653" operator="equal">
      <formula>0</formula>
    </cfRule>
  </conditionalFormatting>
  <conditionalFormatting sqref="C385:N385">
    <cfRule type="cellIs" dxfId="1651" priority="1652" operator="equal">
      <formula>0</formula>
    </cfRule>
  </conditionalFormatting>
  <conditionalFormatting sqref="C387:N387">
    <cfRule type="cellIs" dxfId="1650" priority="1651" operator="equal">
      <formula>0</formula>
    </cfRule>
  </conditionalFormatting>
  <conditionalFormatting sqref="C391:N391">
    <cfRule type="cellIs" dxfId="1649" priority="1650" operator="equal">
      <formula>0</formula>
    </cfRule>
  </conditionalFormatting>
  <conditionalFormatting sqref="C392:N392">
    <cfRule type="cellIs" dxfId="1648" priority="1649" operator="equal">
      <formula>0</formula>
    </cfRule>
  </conditionalFormatting>
  <conditionalFormatting sqref="C393:N393">
    <cfRule type="cellIs" dxfId="1647" priority="1648" operator="equal">
      <formula>0</formula>
    </cfRule>
  </conditionalFormatting>
  <conditionalFormatting sqref="C394:N394">
    <cfRule type="cellIs" dxfId="1646" priority="1647" operator="equal">
      <formula>0</formula>
    </cfRule>
  </conditionalFormatting>
  <conditionalFormatting sqref="C395:N395">
    <cfRule type="cellIs" dxfId="1645" priority="1646" operator="equal">
      <formula>0</formula>
    </cfRule>
  </conditionalFormatting>
  <conditionalFormatting sqref="C396:N396">
    <cfRule type="cellIs" dxfId="1644" priority="1645" operator="equal">
      <formula>0</formula>
    </cfRule>
  </conditionalFormatting>
  <conditionalFormatting sqref="C397:N397">
    <cfRule type="cellIs" dxfId="1643" priority="1644" operator="equal">
      <formula>0</formula>
    </cfRule>
  </conditionalFormatting>
  <conditionalFormatting sqref="C398:N398">
    <cfRule type="cellIs" dxfId="1642" priority="1643" operator="equal">
      <formula>0</formula>
    </cfRule>
  </conditionalFormatting>
  <conditionalFormatting sqref="C400:N400">
    <cfRule type="cellIs" dxfId="1641" priority="1642" operator="equal">
      <formula>0</formula>
    </cfRule>
  </conditionalFormatting>
  <conditionalFormatting sqref="C402:N402">
    <cfRule type="cellIs" dxfId="1640" priority="1641" operator="equal">
      <formula>0</formula>
    </cfRule>
  </conditionalFormatting>
  <conditionalFormatting sqref="C407:N407">
    <cfRule type="cellIs" dxfId="1639" priority="1640" operator="equal">
      <formula>0</formula>
    </cfRule>
  </conditionalFormatting>
  <conditionalFormatting sqref="C408:N408">
    <cfRule type="cellIs" dxfId="1638" priority="1639" operator="equal">
      <formula>0</formula>
    </cfRule>
  </conditionalFormatting>
  <conditionalFormatting sqref="C409:N409">
    <cfRule type="cellIs" dxfId="1637" priority="1638" operator="equal">
      <formula>0</formula>
    </cfRule>
  </conditionalFormatting>
  <conditionalFormatting sqref="C410:N410">
    <cfRule type="cellIs" dxfId="1636" priority="1637" operator="equal">
      <formula>0</formula>
    </cfRule>
  </conditionalFormatting>
  <conditionalFormatting sqref="C411:N411">
    <cfRule type="cellIs" dxfId="1635" priority="1636" operator="equal">
      <formula>0</formula>
    </cfRule>
  </conditionalFormatting>
  <conditionalFormatting sqref="C412:N412">
    <cfRule type="cellIs" dxfId="1634" priority="1635" operator="equal">
      <formula>0</formula>
    </cfRule>
  </conditionalFormatting>
  <conditionalFormatting sqref="C413:N413">
    <cfRule type="cellIs" dxfId="1633" priority="1634" operator="equal">
      <formula>0</formula>
    </cfRule>
  </conditionalFormatting>
  <conditionalFormatting sqref="C414:N414">
    <cfRule type="cellIs" dxfId="1632" priority="1633" operator="equal">
      <formula>0</formula>
    </cfRule>
  </conditionalFormatting>
  <conditionalFormatting sqref="C416:N416">
    <cfRule type="cellIs" dxfId="1631" priority="1632" operator="equal">
      <formula>0</formula>
    </cfRule>
  </conditionalFormatting>
  <conditionalFormatting sqref="C418:N418">
    <cfRule type="cellIs" dxfId="1630" priority="1631" operator="equal">
      <formula>0</formula>
    </cfRule>
  </conditionalFormatting>
  <conditionalFormatting sqref="C422:N422">
    <cfRule type="cellIs" dxfId="1629" priority="1630" operator="equal">
      <formula>0</formula>
    </cfRule>
  </conditionalFormatting>
  <conditionalFormatting sqref="C423:N423">
    <cfRule type="cellIs" dxfId="1628" priority="1629" operator="equal">
      <formula>0</formula>
    </cfRule>
  </conditionalFormatting>
  <conditionalFormatting sqref="C424:N424">
    <cfRule type="cellIs" dxfId="1627" priority="1628" operator="equal">
      <formula>0</formula>
    </cfRule>
  </conditionalFormatting>
  <conditionalFormatting sqref="C425:N425">
    <cfRule type="cellIs" dxfId="1626" priority="1627" operator="equal">
      <formula>0</formula>
    </cfRule>
  </conditionalFormatting>
  <conditionalFormatting sqref="C426:N426">
    <cfRule type="cellIs" dxfId="1625" priority="1626" operator="equal">
      <formula>0</formula>
    </cfRule>
  </conditionalFormatting>
  <conditionalFormatting sqref="C427:N427">
    <cfRule type="cellIs" dxfId="1624" priority="1625" operator="equal">
      <formula>0</formula>
    </cfRule>
  </conditionalFormatting>
  <conditionalFormatting sqref="C428:N428">
    <cfRule type="cellIs" dxfId="1623" priority="1624" operator="equal">
      <formula>0</formula>
    </cfRule>
  </conditionalFormatting>
  <conditionalFormatting sqref="C429:N429">
    <cfRule type="cellIs" dxfId="1622" priority="1623" operator="equal">
      <formula>0</formula>
    </cfRule>
  </conditionalFormatting>
  <conditionalFormatting sqref="C431:N431">
    <cfRule type="cellIs" dxfId="1621" priority="1622" operator="equal">
      <formula>0</formula>
    </cfRule>
  </conditionalFormatting>
  <conditionalFormatting sqref="C433:N433">
    <cfRule type="cellIs" dxfId="1620" priority="1621" operator="equal">
      <formula>0</formula>
    </cfRule>
  </conditionalFormatting>
  <conditionalFormatting sqref="C438:N438">
    <cfRule type="cellIs" dxfId="1619" priority="1620" operator="equal">
      <formula>0</formula>
    </cfRule>
  </conditionalFormatting>
  <conditionalFormatting sqref="C439:N439">
    <cfRule type="cellIs" dxfId="1618" priority="1619" operator="equal">
      <formula>0</formula>
    </cfRule>
  </conditionalFormatting>
  <conditionalFormatting sqref="C440:N440">
    <cfRule type="cellIs" dxfId="1617" priority="1618" operator="equal">
      <formula>0</formula>
    </cfRule>
  </conditionalFormatting>
  <conditionalFormatting sqref="C441:N441">
    <cfRule type="cellIs" dxfId="1616" priority="1617" operator="equal">
      <formula>0</formula>
    </cfRule>
  </conditionalFormatting>
  <conditionalFormatting sqref="C442:N442">
    <cfRule type="cellIs" dxfId="1615" priority="1616" operator="equal">
      <formula>0</formula>
    </cfRule>
  </conditionalFormatting>
  <conditionalFormatting sqref="C443:N443">
    <cfRule type="cellIs" dxfId="1614" priority="1615" operator="equal">
      <formula>0</formula>
    </cfRule>
  </conditionalFormatting>
  <conditionalFormatting sqref="C444:N444">
    <cfRule type="cellIs" dxfId="1613" priority="1614" operator="equal">
      <formula>0</formula>
    </cfRule>
  </conditionalFormatting>
  <conditionalFormatting sqref="C445:N445">
    <cfRule type="cellIs" dxfId="1612" priority="1613" operator="equal">
      <formula>0</formula>
    </cfRule>
  </conditionalFormatting>
  <conditionalFormatting sqref="C447:N447">
    <cfRule type="cellIs" dxfId="1611" priority="1612" operator="equal">
      <formula>0</formula>
    </cfRule>
  </conditionalFormatting>
  <conditionalFormatting sqref="C449:N449">
    <cfRule type="cellIs" dxfId="1610" priority="1611" operator="equal">
      <formula>0</formula>
    </cfRule>
  </conditionalFormatting>
  <conditionalFormatting sqref="C454:N454">
    <cfRule type="cellIs" dxfId="1609" priority="1610" operator="equal">
      <formula>0</formula>
    </cfRule>
  </conditionalFormatting>
  <conditionalFormatting sqref="C455:N455">
    <cfRule type="cellIs" dxfId="1608" priority="1609" operator="equal">
      <formula>0</formula>
    </cfRule>
  </conditionalFormatting>
  <conditionalFormatting sqref="C456:N456">
    <cfRule type="cellIs" dxfId="1607" priority="1608" operator="equal">
      <formula>0</formula>
    </cfRule>
  </conditionalFormatting>
  <conditionalFormatting sqref="C457:N457">
    <cfRule type="cellIs" dxfId="1606" priority="1607" operator="equal">
      <formula>0</formula>
    </cfRule>
  </conditionalFormatting>
  <conditionalFormatting sqref="C458:N458">
    <cfRule type="cellIs" dxfId="1605" priority="1606" operator="equal">
      <formula>0</formula>
    </cfRule>
  </conditionalFormatting>
  <conditionalFormatting sqref="C459:N459">
    <cfRule type="cellIs" dxfId="1604" priority="1605" operator="equal">
      <formula>0</formula>
    </cfRule>
  </conditionalFormatting>
  <conditionalFormatting sqref="C460:N460">
    <cfRule type="cellIs" dxfId="1603" priority="1604" operator="equal">
      <formula>0</formula>
    </cfRule>
  </conditionalFormatting>
  <conditionalFormatting sqref="C461:N461">
    <cfRule type="cellIs" dxfId="1602" priority="1603" operator="equal">
      <formula>0</formula>
    </cfRule>
  </conditionalFormatting>
  <conditionalFormatting sqref="C463:N463">
    <cfRule type="cellIs" dxfId="1601" priority="1602" operator="equal">
      <formula>0</formula>
    </cfRule>
  </conditionalFormatting>
  <conditionalFormatting sqref="C465:N465">
    <cfRule type="cellIs" dxfId="1600" priority="1601" operator="equal">
      <formula>0</formula>
    </cfRule>
  </conditionalFormatting>
  <conditionalFormatting sqref="C470:N470">
    <cfRule type="cellIs" dxfId="1599" priority="1600" operator="equal">
      <formula>0</formula>
    </cfRule>
  </conditionalFormatting>
  <conditionalFormatting sqref="C471:N471">
    <cfRule type="cellIs" dxfId="1598" priority="1599" operator="equal">
      <formula>0</formula>
    </cfRule>
  </conditionalFormatting>
  <conditionalFormatting sqref="C472:N472">
    <cfRule type="cellIs" dxfId="1597" priority="1598" operator="equal">
      <formula>0</formula>
    </cfRule>
  </conditionalFormatting>
  <conditionalFormatting sqref="C473:N473">
    <cfRule type="cellIs" dxfId="1596" priority="1597" operator="equal">
      <formula>0</formula>
    </cfRule>
  </conditionalFormatting>
  <conditionalFormatting sqref="C474:N474">
    <cfRule type="cellIs" dxfId="1595" priority="1596" operator="equal">
      <formula>0</formula>
    </cfRule>
  </conditionalFormatting>
  <conditionalFormatting sqref="C475:N475">
    <cfRule type="cellIs" dxfId="1594" priority="1595" operator="equal">
      <formula>0</formula>
    </cfRule>
  </conditionalFormatting>
  <conditionalFormatting sqref="C476:N476">
    <cfRule type="cellIs" dxfId="1593" priority="1594" operator="equal">
      <formula>0</formula>
    </cfRule>
  </conditionalFormatting>
  <conditionalFormatting sqref="C477:N477">
    <cfRule type="cellIs" dxfId="1592" priority="1593" operator="equal">
      <formula>0</formula>
    </cfRule>
  </conditionalFormatting>
  <conditionalFormatting sqref="C479:N479">
    <cfRule type="cellIs" dxfId="1591" priority="1592" operator="equal">
      <formula>0</formula>
    </cfRule>
  </conditionalFormatting>
  <conditionalFormatting sqref="C481:N481">
    <cfRule type="cellIs" dxfId="1590" priority="1591" operator="equal">
      <formula>0</formula>
    </cfRule>
  </conditionalFormatting>
  <conditionalFormatting sqref="C486:N486">
    <cfRule type="cellIs" dxfId="1589" priority="1590" operator="equal">
      <formula>0</formula>
    </cfRule>
  </conditionalFormatting>
  <conditionalFormatting sqref="C487:N487">
    <cfRule type="cellIs" dxfId="1588" priority="1589" operator="equal">
      <formula>0</formula>
    </cfRule>
  </conditionalFormatting>
  <conditionalFormatting sqref="C488:N488">
    <cfRule type="cellIs" dxfId="1587" priority="1588" operator="equal">
      <formula>0</formula>
    </cfRule>
  </conditionalFormatting>
  <conditionalFormatting sqref="C489:N489">
    <cfRule type="cellIs" dxfId="1586" priority="1587" operator="equal">
      <formula>0</formula>
    </cfRule>
  </conditionalFormatting>
  <conditionalFormatting sqref="C490:N490">
    <cfRule type="cellIs" dxfId="1585" priority="1586" operator="equal">
      <formula>0</formula>
    </cfRule>
  </conditionalFormatting>
  <conditionalFormatting sqref="C491:N491">
    <cfRule type="cellIs" dxfId="1584" priority="1585" operator="equal">
      <formula>0</formula>
    </cfRule>
  </conditionalFormatting>
  <conditionalFormatting sqref="C492:N492">
    <cfRule type="cellIs" dxfId="1583" priority="1584" operator="equal">
      <formula>0</formula>
    </cfRule>
  </conditionalFormatting>
  <conditionalFormatting sqref="C493:N493">
    <cfRule type="cellIs" dxfId="1582" priority="1583" operator="equal">
      <formula>0</formula>
    </cfRule>
  </conditionalFormatting>
  <conditionalFormatting sqref="C495:N495">
    <cfRule type="cellIs" dxfId="1581" priority="1582" operator="equal">
      <formula>0</formula>
    </cfRule>
  </conditionalFormatting>
  <conditionalFormatting sqref="C497:N497">
    <cfRule type="cellIs" dxfId="1580" priority="1581" operator="equal">
      <formula>0</formula>
    </cfRule>
  </conditionalFormatting>
  <conditionalFormatting sqref="C506:N506">
    <cfRule type="cellIs" dxfId="1579" priority="1580" operator="equal">
      <formula>0</formula>
    </cfRule>
  </conditionalFormatting>
  <conditionalFormatting sqref="C507:N507">
    <cfRule type="cellIs" dxfId="1578" priority="1579" operator="equal">
      <formula>0</formula>
    </cfRule>
  </conditionalFormatting>
  <conditionalFormatting sqref="C508:N508">
    <cfRule type="cellIs" dxfId="1577" priority="1578" operator="equal">
      <formula>0</formula>
    </cfRule>
  </conditionalFormatting>
  <conditionalFormatting sqref="C509:N509">
    <cfRule type="cellIs" dxfId="1576" priority="1577" operator="equal">
      <formula>0</formula>
    </cfRule>
  </conditionalFormatting>
  <conditionalFormatting sqref="C514:N514">
    <cfRule type="cellIs" dxfId="1575" priority="1576" operator="equal">
      <formula>0</formula>
    </cfRule>
  </conditionalFormatting>
  <conditionalFormatting sqref="C515:N515">
    <cfRule type="cellIs" dxfId="1574" priority="1575" operator="equal">
      <formula>0</formula>
    </cfRule>
  </conditionalFormatting>
  <conditionalFormatting sqref="C516:N516">
    <cfRule type="cellIs" dxfId="1573" priority="1574" operator="equal">
      <formula>0</formula>
    </cfRule>
  </conditionalFormatting>
  <conditionalFormatting sqref="C517:N517">
    <cfRule type="cellIs" dxfId="1572" priority="1573" operator="equal">
      <formula>0</formula>
    </cfRule>
  </conditionalFormatting>
  <conditionalFormatting sqref="C518:N518">
    <cfRule type="cellIs" dxfId="1571" priority="1572" operator="equal">
      <formula>0</formula>
    </cfRule>
  </conditionalFormatting>
  <conditionalFormatting sqref="C519:N519">
    <cfRule type="cellIs" dxfId="1570" priority="1571" operator="equal">
      <formula>0</formula>
    </cfRule>
  </conditionalFormatting>
  <conditionalFormatting sqref="C520:N520">
    <cfRule type="cellIs" dxfId="1569" priority="1570" operator="equal">
      <formula>0</formula>
    </cfRule>
  </conditionalFormatting>
  <conditionalFormatting sqref="C521:N521">
    <cfRule type="cellIs" dxfId="1568" priority="1569" operator="equal">
      <formula>0</formula>
    </cfRule>
  </conditionalFormatting>
  <conditionalFormatting sqref="C523:N523">
    <cfRule type="cellIs" dxfId="1567" priority="1568" operator="equal">
      <formula>0</formula>
    </cfRule>
  </conditionalFormatting>
  <conditionalFormatting sqref="C525:N525">
    <cfRule type="cellIs" dxfId="1566" priority="1567" operator="equal">
      <formula>0</formula>
    </cfRule>
  </conditionalFormatting>
  <conditionalFormatting sqref="C529:N529">
    <cfRule type="cellIs" dxfId="1565" priority="1566" operator="equal">
      <formula>0</formula>
    </cfRule>
  </conditionalFormatting>
  <conditionalFormatting sqref="C530:N530">
    <cfRule type="cellIs" dxfId="1564" priority="1565" operator="equal">
      <formula>0</formula>
    </cfRule>
  </conditionalFormatting>
  <conditionalFormatting sqref="C531:N531">
    <cfRule type="cellIs" dxfId="1563" priority="1564" operator="equal">
      <formula>0</formula>
    </cfRule>
  </conditionalFormatting>
  <conditionalFormatting sqref="C532:N532">
    <cfRule type="cellIs" dxfId="1562" priority="1563" operator="equal">
      <formula>0</formula>
    </cfRule>
  </conditionalFormatting>
  <conditionalFormatting sqref="C533:N533">
    <cfRule type="cellIs" dxfId="1561" priority="1562" operator="equal">
      <formula>0</formula>
    </cfRule>
  </conditionalFormatting>
  <conditionalFormatting sqref="C534:N534">
    <cfRule type="cellIs" dxfId="1560" priority="1561" operator="equal">
      <formula>0</formula>
    </cfRule>
  </conditionalFormatting>
  <conditionalFormatting sqref="C535:N535">
    <cfRule type="cellIs" dxfId="1559" priority="1560" operator="equal">
      <formula>0</formula>
    </cfRule>
  </conditionalFormatting>
  <conditionalFormatting sqref="C536:N536">
    <cfRule type="cellIs" dxfId="1558" priority="1559" operator="equal">
      <formula>0</formula>
    </cfRule>
  </conditionalFormatting>
  <conditionalFormatting sqref="C538:N538">
    <cfRule type="cellIs" dxfId="1557" priority="1558" operator="equal">
      <formula>0</formula>
    </cfRule>
  </conditionalFormatting>
  <conditionalFormatting sqref="C540:N540">
    <cfRule type="cellIs" dxfId="1556" priority="1557" operator="equal">
      <formula>0</formula>
    </cfRule>
  </conditionalFormatting>
  <conditionalFormatting sqref="C546:N546">
    <cfRule type="cellIs" dxfId="1555" priority="1556" operator="equal">
      <formula>0</formula>
    </cfRule>
  </conditionalFormatting>
  <conditionalFormatting sqref="C547:N547">
    <cfRule type="cellIs" dxfId="1554" priority="1555" operator="equal">
      <formula>0</formula>
    </cfRule>
  </conditionalFormatting>
  <conditionalFormatting sqref="C548:N548">
    <cfRule type="cellIs" dxfId="1553" priority="1554" operator="equal">
      <formula>0</formula>
    </cfRule>
  </conditionalFormatting>
  <conditionalFormatting sqref="C549:N549">
    <cfRule type="cellIs" dxfId="1552" priority="1553" operator="equal">
      <formula>0</formula>
    </cfRule>
  </conditionalFormatting>
  <conditionalFormatting sqref="C553:N553">
    <cfRule type="cellIs" dxfId="1551" priority="1552" operator="equal">
      <formula>0</formula>
    </cfRule>
  </conditionalFormatting>
  <conditionalFormatting sqref="C554:N554">
    <cfRule type="cellIs" dxfId="1550" priority="1551" operator="equal">
      <formula>0</formula>
    </cfRule>
  </conditionalFormatting>
  <conditionalFormatting sqref="C555:N555">
    <cfRule type="cellIs" dxfId="1549" priority="1550" operator="equal">
      <formula>0</formula>
    </cfRule>
  </conditionalFormatting>
  <conditionalFormatting sqref="C556:N556">
    <cfRule type="cellIs" dxfId="1548" priority="1549" operator="equal">
      <formula>0</formula>
    </cfRule>
  </conditionalFormatting>
  <conditionalFormatting sqref="C557:N557">
    <cfRule type="cellIs" dxfId="1547" priority="1548" operator="equal">
      <formula>0</formula>
    </cfRule>
  </conditionalFormatting>
  <conditionalFormatting sqref="C558:N558">
    <cfRule type="cellIs" dxfId="1546" priority="1547" operator="equal">
      <formula>0</formula>
    </cfRule>
  </conditionalFormatting>
  <conditionalFormatting sqref="C559:N559">
    <cfRule type="cellIs" dxfId="1545" priority="1546" operator="equal">
      <formula>0</formula>
    </cfRule>
  </conditionalFormatting>
  <conditionalFormatting sqref="C560:N560">
    <cfRule type="cellIs" dxfId="1544" priority="1545" operator="equal">
      <formula>0</formula>
    </cfRule>
  </conditionalFormatting>
  <conditionalFormatting sqref="C562:N562">
    <cfRule type="cellIs" dxfId="1543" priority="1544" operator="equal">
      <formula>0</formula>
    </cfRule>
  </conditionalFormatting>
  <conditionalFormatting sqref="C564:N564">
    <cfRule type="cellIs" dxfId="1542" priority="1543" operator="equal">
      <formula>0</formula>
    </cfRule>
  </conditionalFormatting>
  <conditionalFormatting sqref="C568:N568">
    <cfRule type="cellIs" dxfId="1541" priority="1542" operator="equal">
      <formula>0</formula>
    </cfRule>
  </conditionalFormatting>
  <conditionalFormatting sqref="C569:N569">
    <cfRule type="cellIs" dxfId="1540" priority="1541" operator="equal">
      <formula>0</formula>
    </cfRule>
  </conditionalFormatting>
  <conditionalFormatting sqref="C570:N570">
    <cfRule type="cellIs" dxfId="1539" priority="1540" operator="equal">
      <formula>0</formula>
    </cfRule>
  </conditionalFormatting>
  <conditionalFormatting sqref="C571:N571">
    <cfRule type="cellIs" dxfId="1538" priority="1539" operator="equal">
      <formula>0</formula>
    </cfRule>
  </conditionalFormatting>
  <conditionalFormatting sqref="C572:N572">
    <cfRule type="cellIs" dxfId="1537" priority="1538" operator="equal">
      <formula>0</formula>
    </cfRule>
  </conditionalFormatting>
  <conditionalFormatting sqref="C573:N573">
    <cfRule type="cellIs" dxfId="1536" priority="1537" operator="equal">
      <formula>0</formula>
    </cfRule>
  </conditionalFormatting>
  <conditionalFormatting sqref="C574:N574">
    <cfRule type="cellIs" dxfId="1535" priority="1536" operator="equal">
      <formula>0</formula>
    </cfRule>
  </conditionalFormatting>
  <conditionalFormatting sqref="C575:N575">
    <cfRule type="cellIs" dxfId="1534" priority="1535" operator="equal">
      <formula>0</formula>
    </cfRule>
  </conditionalFormatting>
  <conditionalFormatting sqref="C577:N577">
    <cfRule type="cellIs" dxfId="1533" priority="1534" operator="equal">
      <formula>0</formula>
    </cfRule>
  </conditionalFormatting>
  <conditionalFormatting sqref="C579:N579">
    <cfRule type="cellIs" dxfId="1532" priority="1533" operator="equal">
      <formula>0</formula>
    </cfRule>
  </conditionalFormatting>
  <conditionalFormatting sqref="C584:N584">
    <cfRule type="cellIs" dxfId="1531" priority="1532" operator="equal">
      <formula>0</formula>
    </cfRule>
  </conditionalFormatting>
  <conditionalFormatting sqref="C585:N585">
    <cfRule type="cellIs" dxfId="1530" priority="1531" operator="equal">
      <formula>0</formula>
    </cfRule>
  </conditionalFormatting>
  <conditionalFormatting sqref="C586:N586">
    <cfRule type="cellIs" dxfId="1529" priority="1530" operator="equal">
      <formula>0</formula>
    </cfRule>
  </conditionalFormatting>
  <conditionalFormatting sqref="C587:N587">
    <cfRule type="cellIs" dxfId="1528" priority="1529" operator="equal">
      <formula>0</formula>
    </cfRule>
  </conditionalFormatting>
  <conditionalFormatting sqref="C588:N588">
    <cfRule type="cellIs" dxfId="1527" priority="1528" operator="equal">
      <formula>0</formula>
    </cfRule>
  </conditionalFormatting>
  <conditionalFormatting sqref="C589:N589">
    <cfRule type="cellIs" dxfId="1526" priority="1527" operator="equal">
      <formula>0</formula>
    </cfRule>
  </conditionalFormatting>
  <conditionalFormatting sqref="C590:N590">
    <cfRule type="cellIs" dxfId="1525" priority="1526" operator="equal">
      <formula>0</formula>
    </cfRule>
  </conditionalFormatting>
  <conditionalFormatting sqref="C591:N591">
    <cfRule type="cellIs" dxfId="1524" priority="1525" operator="equal">
      <formula>0</formula>
    </cfRule>
  </conditionalFormatting>
  <conditionalFormatting sqref="C593:N593">
    <cfRule type="cellIs" dxfId="1523" priority="1524" operator="equal">
      <formula>0</formula>
    </cfRule>
  </conditionalFormatting>
  <conditionalFormatting sqref="C595:N595">
    <cfRule type="cellIs" dxfId="1522" priority="1523" operator="equal">
      <formula>0</formula>
    </cfRule>
  </conditionalFormatting>
  <conditionalFormatting sqref="C600:N600">
    <cfRule type="cellIs" dxfId="1521" priority="1522" operator="equal">
      <formula>0</formula>
    </cfRule>
  </conditionalFormatting>
  <conditionalFormatting sqref="C601:N601">
    <cfRule type="cellIs" dxfId="1520" priority="1521" operator="equal">
      <formula>0</formula>
    </cfRule>
  </conditionalFormatting>
  <conditionalFormatting sqref="C602:N602">
    <cfRule type="cellIs" dxfId="1519" priority="1520" operator="equal">
      <formula>0</formula>
    </cfRule>
  </conditionalFormatting>
  <conditionalFormatting sqref="C603:N603">
    <cfRule type="cellIs" dxfId="1518" priority="1519" operator="equal">
      <formula>0</formula>
    </cfRule>
  </conditionalFormatting>
  <conditionalFormatting sqref="C604:N604">
    <cfRule type="cellIs" dxfId="1517" priority="1518" operator="equal">
      <formula>0</formula>
    </cfRule>
  </conditionalFormatting>
  <conditionalFormatting sqref="C605:N605">
    <cfRule type="cellIs" dxfId="1516" priority="1517" operator="equal">
      <formula>0</formula>
    </cfRule>
  </conditionalFormatting>
  <conditionalFormatting sqref="C606:N606">
    <cfRule type="cellIs" dxfId="1515" priority="1516" operator="equal">
      <formula>0</formula>
    </cfRule>
  </conditionalFormatting>
  <conditionalFormatting sqref="C607:N607">
    <cfRule type="cellIs" dxfId="1514" priority="1515" operator="equal">
      <formula>0</formula>
    </cfRule>
  </conditionalFormatting>
  <conditionalFormatting sqref="C609:N609">
    <cfRule type="cellIs" dxfId="1513" priority="1514" operator="equal">
      <formula>0</formula>
    </cfRule>
  </conditionalFormatting>
  <conditionalFormatting sqref="C611:N611">
    <cfRule type="cellIs" dxfId="1512" priority="1513" operator="equal">
      <formula>0</formula>
    </cfRule>
  </conditionalFormatting>
  <conditionalFormatting sqref="C617:N617">
    <cfRule type="cellIs" dxfId="1511" priority="1512" operator="equal">
      <formula>0</formula>
    </cfRule>
  </conditionalFormatting>
  <conditionalFormatting sqref="C618:N618">
    <cfRule type="cellIs" dxfId="1510" priority="1511" operator="equal">
      <formula>0</formula>
    </cfRule>
  </conditionalFormatting>
  <conditionalFormatting sqref="C619:N619">
    <cfRule type="cellIs" dxfId="1509" priority="1510" operator="equal">
      <formula>0</formula>
    </cfRule>
  </conditionalFormatting>
  <conditionalFormatting sqref="C620:N620">
    <cfRule type="cellIs" dxfId="1508" priority="1509" operator="equal">
      <formula>0</formula>
    </cfRule>
  </conditionalFormatting>
  <conditionalFormatting sqref="C621:N621">
    <cfRule type="cellIs" dxfId="1507" priority="1508" operator="equal">
      <formula>0</formula>
    </cfRule>
  </conditionalFormatting>
  <conditionalFormatting sqref="C622:N622">
    <cfRule type="cellIs" dxfId="1506" priority="1507" operator="equal">
      <formula>0</formula>
    </cfRule>
  </conditionalFormatting>
  <conditionalFormatting sqref="C623:N623">
    <cfRule type="cellIs" dxfId="1505" priority="1506" operator="equal">
      <formula>0</formula>
    </cfRule>
  </conditionalFormatting>
  <conditionalFormatting sqref="C624:N624">
    <cfRule type="cellIs" dxfId="1504" priority="1505" operator="equal">
      <formula>0</formula>
    </cfRule>
  </conditionalFormatting>
  <conditionalFormatting sqref="C626:N626">
    <cfRule type="cellIs" dxfId="1503" priority="1504" operator="equal">
      <formula>0</formula>
    </cfRule>
  </conditionalFormatting>
  <conditionalFormatting sqref="C628:N628">
    <cfRule type="cellIs" dxfId="1502" priority="1503" operator="equal">
      <formula>0</formula>
    </cfRule>
  </conditionalFormatting>
  <conditionalFormatting sqref="C634:N634">
    <cfRule type="cellIs" dxfId="1501" priority="1502" operator="equal">
      <formula>0</formula>
    </cfRule>
  </conditionalFormatting>
  <conditionalFormatting sqref="C635:N635">
    <cfRule type="cellIs" dxfId="1500" priority="1501" operator="equal">
      <formula>0</formula>
    </cfRule>
  </conditionalFormatting>
  <conditionalFormatting sqref="C636:N636">
    <cfRule type="cellIs" dxfId="1499" priority="1500" operator="equal">
      <formula>0</formula>
    </cfRule>
  </conditionalFormatting>
  <conditionalFormatting sqref="C637:N637">
    <cfRule type="cellIs" dxfId="1498" priority="1499" operator="equal">
      <formula>0</formula>
    </cfRule>
  </conditionalFormatting>
  <conditionalFormatting sqref="C638:N638">
    <cfRule type="cellIs" dxfId="1497" priority="1498" operator="equal">
      <formula>0</formula>
    </cfRule>
  </conditionalFormatting>
  <conditionalFormatting sqref="C639:N639">
    <cfRule type="cellIs" dxfId="1496" priority="1497" operator="equal">
      <formula>0</formula>
    </cfRule>
  </conditionalFormatting>
  <conditionalFormatting sqref="C640:N640">
    <cfRule type="cellIs" dxfId="1495" priority="1496" operator="equal">
      <formula>0</formula>
    </cfRule>
  </conditionalFormatting>
  <conditionalFormatting sqref="C641:N641">
    <cfRule type="cellIs" dxfId="1494" priority="1495" operator="equal">
      <formula>0</formula>
    </cfRule>
  </conditionalFormatting>
  <conditionalFormatting sqref="C643:N643">
    <cfRule type="cellIs" dxfId="1493" priority="1494" operator="equal">
      <formula>0</formula>
    </cfRule>
  </conditionalFormatting>
  <conditionalFormatting sqref="C645:N645">
    <cfRule type="cellIs" dxfId="1492" priority="1493" operator="equal">
      <formula>0</formula>
    </cfRule>
  </conditionalFormatting>
  <conditionalFormatting sqref="C651:N651">
    <cfRule type="cellIs" dxfId="1491" priority="1492" operator="equal">
      <formula>0</formula>
    </cfRule>
  </conditionalFormatting>
  <conditionalFormatting sqref="C652:N652">
    <cfRule type="cellIs" dxfId="1490" priority="1491" operator="equal">
      <formula>0</formula>
    </cfRule>
  </conditionalFormatting>
  <conditionalFormatting sqref="C653:N653">
    <cfRule type="cellIs" dxfId="1489" priority="1490" operator="equal">
      <formula>0</formula>
    </cfRule>
  </conditionalFormatting>
  <conditionalFormatting sqref="C654:N654">
    <cfRule type="cellIs" dxfId="1488" priority="1489" operator="equal">
      <formula>0</formula>
    </cfRule>
  </conditionalFormatting>
  <conditionalFormatting sqref="C655:N655">
    <cfRule type="cellIs" dxfId="1487" priority="1488" operator="equal">
      <formula>0</formula>
    </cfRule>
  </conditionalFormatting>
  <conditionalFormatting sqref="C656:N656">
    <cfRule type="cellIs" dxfId="1486" priority="1487" operator="equal">
      <formula>0</formula>
    </cfRule>
  </conditionalFormatting>
  <conditionalFormatting sqref="C657:N657">
    <cfRule type="cellIs" dxfId="1485" priority="1486" operator="equal">
      <formula>0</formula>
    </cfRule>
  </conditionalFormatting>
  <conditionalFormatting sqref="C658:N658">
    <cfRule type="cellIs" dxfId="1484" priority="1485" operator="equal">
      <formula>0</formula>
    </cfRule>
  </conditionalFormatting>
  <conditionalFormatting sqref="C660:N660">
    <cfRule type="cellIs" dxfId="1483" priority="1484" operator="equal">
      <formula>0</formula>
    </cfRule>
  </conditionalFormatting>
  <conditionalFormatting sqref="C662:N662">
    <cfRule type="cellIs" dxfId="1482" priority="1483" operator="equal">
      <formula>0</formula>
    </cfRule>
  </conditionalFormatting>
  <conditionalFormatting sqref="C668:N668">
    <cfRule type="cellIs" dxfId="1481" priority="1482" operator="equal">
      <formula>0</formula>
    </cfRule>
  </conditionalFormatting>
  <conditionalFormatting sqref="C669:N669">
    <cfRule type="cellIs" dxfId="1480" priority="1481" operator="equal">
      <formula>0</formula>
    </cfRule>
  </conditionalFormatting>
  <conditionalFormatting sqref="C670:N670">
    <cfRule type="cellIs" dxfId="1479" priority="1480" operator="equal">
      <formula>0</formula>
    </cfRule>
  </conditionalFormatting>
  <conditionalFormatting sqref="C671:N671">
    <cfRule type="cellIs" dxfId="1478" priority="1479" operator="equal">
      <formula>0</formula>
    </cfRule>
  </conditionalFormatting>
  <conditionalFormatting sqref="C672:N672">
    <cfRule type="cellIs" dxfId="1477" priority="1478" operator="equal">
      <formula>0</formula>
    </cfRule>
  </conditionalFormatting>
  <conditionalFormatting sqref="C673:N673">
    <cfRule type="cellIs" dxfId="1476" priority="1477" operator="equal">
      <formula>0</formula>
    </cfRule>
  </conditionalFormatting>
  <conditionalFormatting sqref="C674:N674">
    <cfRule type="cellIs" dxfId="1475" priority="1476" operator="equal">
      <formula>0</formula>
    </cfRule>
  </conditionalFormatting>
  <conditionalFormatting sqref="C675:N675">
    <cfRule type="cellIs" dxfId="1474" priority="1475" operator="equal">
      <formula>0</formula>
    </cfRule>
  </conditionalFormatting>
  <conditionalFormatting sqref="C677:N677">
    <cfRule type="cellIs" dxfId="1473" priority="1474" operator="equal">
      <formula>0</formula>
    </cfRule>
  </conditionalFormatting>
  <conditionalFormatting sqref="C679:N679">
    <cfRule type="cellIs" dxfId="1472" priority="1473" operator="equal">
      <formula>0</formula>
    </cfRule>
  </conditionalFormatting>
  <conditionalFormatting sqref="C683:N683">
    <cfRule type="cellIs" dxfId="1471" priority="1472" operator="equal">
      <formula>0</formula>
    </cfRule>
  </conditionalFormatting>
  <conditionalFormatting sqref="C684:N684">
    <cfRule type="cellIs" dxfId="1470" priority="1471" operator="equal">
      <formula>0</formula>
    </cfRule>
  </conditionalFormatting>
  <conditionalFormatting sqref="C685:N685">
    <cfRule type="cellIs" dxfId="1469" priority="1470" operator="equal">
      <formula>0</formula>
    </cfRule>
  </conditionalFormatting>
  <conditionalFormatting sqref="C686:N686">
    <cfRule type="cellIs" dxfId="1468" priority="1469" operator="equal">
      <formula>0</formula>
    </cfRule>
  </conditionalFormatting>
  <conditionalFormatting sqref="C687:N687">
    <cfRule type="cellIs" dxfId="1467" priority="1468" operator="equal">
      <formula>0</formula>
    </cfRule>
  </conditionalFormatting>
  <conditionalFormatting sqref="C688:N688">
    <cfRule type="cellIs" dxfId="1466" priority="1467" operator="equal">
      <formula>0</formula>
    </cfRule>
  </conditionalFormatting>
  <conditionalFormatting sqref="C689:N689">
    <cfRule type="cellIs" dxfId="1465" priority="1466" operator="equal">
      <formula>0</formula>
    </cfRule>
  </conditionalFormatting>
  <conditionalFormatting sqref="C690:N690">
    <cfRule type="cellIs" dxfId="1464" priority="1465" operator="equal">
      <formula>0</formula>
    </cfRule>
  </conditionalFormatting>
  <conditionalFormatting sqref="C692:N692">
    <cfRule type="cellIs" dxfId="1463" priority="1464" operator="equal">
      <formula>0</formula>
    </cfRule>
  </conditionalFormatting>
  <conditionalFormatting sqref="C694:N694">
    <cfRule type="cellIs" dxfId="1462" priority="1463" operator="equal">
      <formula>0</formula>
    </cfRule>
  </conditionalFormatting>
  <conditionalFormatting sqref="C699:N699">
    <cfRule type="cellIs" dxfId="1461" priority="1462" operator="equal">
      <formula>0</formula>
    </cfRule>
  </conditionalFormatting>
  <conditionalFormatting sqref="C700:N700">
    <cfRule type="cellIs" dxfId="1460" priority="1461" operator="equal">
      <formula>0</formula>
    </cfRule>
  </conditionalFormatting>
  <conditionalFormatting sqref="C701:N701">
    <cfRule type="cellIs" dxfId="1459" priority="1460" operator="equal">
      <formula>0</formula>
    </cfRule>
  </conditionalFormatting>
  <conditionalFormatting sqref="C702:N702">
    <cfRule type="cellIs" dxfId="1458" priority="1459" operator="equal">
      <formula>0</formula>
    </cfRule>
  </conditionalFormatting>
  <conditionalFormatting sqref="C703:N703">
    <cfRule type="cellIs" dxfId="1457" priority="1458" operator="equal">
      <formula>0</formula>
    </cfRule>
  </conditionalFormatting>
  <conditionalFormatting sqref="C704:N704">
    <cfRule type="cellIs" dxfId="1456" priority="1457" operator="equal">
      <formula>0</formula>
    </cfRule>
  </conditionalFormatting>
  <conditionalFormatting sqref="C705:N705">
    <cfRule type="cellIs" dxfId="1455" priority="1456" operator="equal">
      <formula>0</formula>
    </cfRule>
  </conditionalFormatting>
  <conditionalFormatting sqref="C706:N706">
    <cfRule type="cellIs" dxfId="1454" priority="1455" operator="equal">
      <formula>0</formula>
    </cfRule>
  </conditionalFormatting>
  <conditionalFormatting sqref="C708:N708">
    <cfRule type="cellIs" dxfId="1453" priority="1454" operator="equal">
      <formula>0</formula>
    </cfRule>
  </conditionalFormatting>
  <conditionalFormatting sqref="C710:N710">
    <cfRule type="cellIs" dxfId="1452" priority="1453" operator="equal">
      <formula>0</formula>
    </cfRule>
  </conditionalFormatting>
  <conditionalFormatting sqref="C714:N714">
    <cfRule type="cellIs" dxfId="1451" priority="1452" operator="equal">
      <formula>0</formula>
    </cfRule>
  </conditionalFormatting>
  <conditionalFormatting sqref="C715:N715">
    <cfRule type="cellIs" dxfId="1450" priority="1451" operator="equal">
      <formula>0</formula>
    </cfRule>
  </conditionalFormatting>
  <conditionalFormatting sqref="C716:N716">
    <cfRule type="cellIs" dxfId="1449" priority="1450" operator="equal">
      <formula>0</formula>
    </cfRule>
  </conditionalFormatting>
  <conditionalFormatting sqref="C717:N717">
    <cfRule type="cellIs" dxfId="1448" priority="1449" operator="equal">
      <formula>0</formula>
    </cfRule>
  </conditionalFormatting>
  <conditionalFormatting sqref="C718:N718">
    <cfRule type="cellIs" dxfId="1447" priority="1448" operator="equal">
      <formula>0</formula>
    </cfRule>
  </conditionalFormatting>
  <conditionalFormatting sqref="C719:N719">
    <cfRule type="cellIs" dxfId="1446" priority="1447" operator="equal">
      <formula>0</formula>
    </cfRule>
  </conditionalFormatting>
  <conditionalFormatting sqref="C720:N720">
    <cfRule type="cellIs" dxfId="1445" priority="1446" operator="equal">
      <formula>0</formula>
    </cfRule>
  </conditionalFormatting>
  <conditionalFormatting sqref="C721:N721">
    <cfRule type="cellIs" dxfId="1444" priority="1445" operator="equal">
      <formula>0</formula>
    </cfRule>
  </conditionalFormatting>
  <conditionalFormatting sqref="C723:N723">
    <cfRule type="cellIs" dxfId="1443" priority="1444" operator="equal">
      <formula>0</formula>
    </cfRule>
  </conditionalFormatting>
  <conditionalFormatting sqref="C725:N725">
    <cfRule type="cellIs" dxfId="1442" priority="1443" operator="equal">
      <formula>0</formula>
    </cfRule>
  </conditionalFormatting>
  <conditionalFormatting sqref="C730:N730">
    <cfRule type="cellIs" dxfId="1441" priority="1442" operator="equal">
      <formula>0</formula>
    </cfRule>
  </conditionalFormatting>
  <conditionalFormatting sqref="C731:N731">
    <cfRule type="cellIs" dxfId="1440" priority="1441" operator="equal">
      <formula>0</formula>
    </cfRule>
  </conditionalFormatting>
  <conditionalFormatting sqref="C732:N732">
    <cfRule type="cellIs" dxfId="1439" priority="1440" operator="equal">
      <formula>0</formula>
    </cfRule>
  </conditionalFormatting>
  <conditionalFormatting sqref="C733:N733">
    <cfRule type="cellIs" dxfId="1438" priority="1439" operator="equal">
      <formula>0</formula>
    </cfRule>
  </conditionalFormatting>
  <conditionalFormatting sqref="C734:N734">
    <cfRule type="cellIs" dxfId="1437" priority="1438" operator="equal">
      <formula>0</formula>
    </cfRule>
  </conditionalFormatting>
  <conditionalFormatting sqref="C735:N735">
    <cfRule type="cellIs" dxfId="1436" priority="1437" operator="equal">
      <formula>0</formula>
    </cfRule>
  </conditionalFormatting>
  <conditionalFormatting sqref="C736:N736">
    <cfRule type="cellIs" dxfId="1435" priority="1436" operator="equal">
      <formula>0</formula>
    </cfRule>
  </conditionalFormatting>
  <conditionalFormatting sqref="C737:N737">
    <cfRule type="cellIs" dxfId="1434" priority="1435" operator="equal">
      <formula>0</formula>
    </cfRule>
  </conditionalFormatting>
  <conditionalFormatting sqref="C739:N739">
    <cfRule type="cellIs" dxfId="1433" priority="1434" operator="equal">
      <formula>0</formula>
    </cfRule>
  </conditionalFormatting>
  <conditionalFormatting sqref="C741:N741">
    <cfRule type="cellIs" dxfId="1432" priority="1433" operator="equal">
      <formula>0</formula>
    </cfRule>
  </conditionalFormatting>
  <conditionalFormatting sqref="C746:N746">
    <cfRule type="cellIs" dxfId="1431" priority="1432" operator="equal">
      <formula>0</formula>
    </cfRule>
  </conditionalFormatting>
  <conditionalFormatting sqref="C747:N747">
    <cfRule type="cellIs" dxfId="1430" priority="1431" operator="equal">
      <formula>0</formula>
    </cfRule>
  </conditionalFormatting>
  <conditionalFormatting sqref="C748:N748">
    <cfRule type="cellIs" dxfId="1429" priority="1430" operator="equal">
      <formula>0</formula>
    </cfRule>
  </conditionalFormatting>
  <conditionalFormatting sqref="C749:N749">
    <cfRule type="cellIs" dxfId="1428" priority="1429" operator="equal">
      <formula>0</formula>
    </cfRule>
  </conditionalFormatting>
  <conditionalFormatting sqref="C750:N750">
    <cfRule type="cellIs" dxfId="1427" priority="1428" operator="equal">
      <formula>0</formula>
    </cfRule>
  </conditionalFormatting>
  <conditionalFormatting sqref="C751:N751">
    <cfRule type="cellIs" dxfId="1426" priority="1427" operator="equal">
      <formula>0</formula>
    </cfRule>
  </conditionalFormatting>
  <conditionalFormatting sqref="C752:N752">
    <cfRule type="cellIs" dxfId="1425" priority="1426" operator="equal">
      <formula>0</formula>
    </cfRule>
  </conditionalFormatting>
  <conditionalFormatting sqref="C753:N753">
    <cfRule type="cellIs" dxfId="1424" priority="1425" operator="equal">
      <formula>0</formula>
    </cfRule>
  </conditionalFormatting>
  <conditionalFormatting sqref="C755:N755">
    <cfRule type="cellIs" dxfId="1423" priority="1424" operator="equal">
      <formula>0</formula>
    </cfRule>
  </conditionalFormatting>
  <conditionalFormatting sqref="C757:N757">
    <cfRule type="cellIs" dxfId="1422" priority="1423" operator="equal">
      <formula>0</formula>
    </cfRule>
  </conditionalFormatting>
  <conditionalFormatting sqref="C762:N762">
    <cfRule type="cellIs" dxfId="1421" priority="1422" operator="equal">
      <formula>0</formula>
    </cfRule>
  </conditionalFormatting>
  <conditionalFormatting sqref="C763:N763">
    <cfRule type="cellIs" dxfId="1420" priority="1421" operator="equal">
      <formula>0</formula>
    </cfRule>
  </conditionalFormatting>
  <conditionalFormatting sqref="C764:N764">
    <cfRule type="cellIs" dxfId="1419" priority="1420" operator="equal">
      <formula>0</formula>
    </cfRule>
  </conditionalFormatting>
  <conditionalFormatting sqref="C765:N765">
    <cfRule type="cellIs" dxfId="1418" priority="1419" operator="equal">
      <formula>0</formula>
    </cfRule>
  </conditionalFormatting>
  <conditionalFormatting sqref="C766:N766">
    <cfRule type="cellIs" dxfId="1417" priority="1418" operator="equal">
      <formula>0</formula>
    </cfRule>
  </conditionalFormatting>
  <conditionalFormatting sqref="C767:N767">
    <cfRule type="cellIs" dxfId="1416" priority="1417" operator="equal">
      <formula>0</formula>
    </cfRule>
  </conditionalFormatting>
  <conditionalFormatting sqref="C768:N768">
    <cfRule type="cellIs" dxfId="1415" priority="1416" operator="equal">
      <formula>0</formula>
    </cfRule>
  </conditionalFormatting>
  <conditionalFormatting sqref="C769:N769">
    <cfRule type="cellIs" dxfId="1414" priority="1415" operator="equal">
      <formula>0</formula>
    </cfRule>
  </conditionalFormatting>
  <conditionalFormatting sqref="C771:N771">
    <cfRule type="cellIs" dxfId="1413" priority="1414" operator="equal">
      <formula>0</formula>
    </cfRule>
  </conditionalFormatting>
  <conditionalFormatting sqref="C773:N773">
    <cfRule type="cellIs" dxfId="1412" priority="1413" operator="equal">
      <formula>0</formula>
    </cfRule>
  </conditionalFormatting>
  <conditionalFormatting sqref="C778:N778">
    <cfRule type="cellIs" dxfId="1411" priority="1412" operator="equal">
      <formula>0</formula>
    </cfRule>
  </conditionalFormatting>
  <conditionalFormatting sqref="C779:N779">
    <cfRule type="cellIs" dxfId="1410" priority="1411" operator="equal">
      <formula>0</formula>
    </cfRule>
  </conditionalFormatting>
  <conditionalFormatting sqref="C780:N780">
    <cfRule type="cellIs" dxfId="1409" priority="1410" operator="equal">
      <formula>0</formula>
    </cfRule>
  </conditionalFormatting>
  <conditionalFormatting sqref="C781:N781">
    <cfRule type="cellIs" dxfId="1408" priority="1409" operator="equal">
      <formula>0</formula>
    </cfRule>
  </conditionalFormatting>
  <conditionalFormatting sqref="C782:N782">
    <cfRule type="cellIs" dxfId="1407" priority="1408" operator="equal">
      <formula>0</formula>
    </cfRule>
  </conditionalFormatting>
  <conditionalFormatting sqref="C783:N783">
    <cfRule type="cellIs" dxfId="1406" priority="1407" operator="equal">
      <formula>0</formula>
    </cfRule>
  </conditionalFormatting>
  <conditionalFormatting sqref="C784:N784">
    <cfRule type="cellIs" dxfId="1405" priority="1406" operator="equal">
      <formula>0</formula>
    </cfRule>
  </conditionalFormatting>
  <conditionalFormatting sqref="C785:N785">
    <cfRule type="cellIs" dxfId="1404" priority="1405" operator="equal">
      <formula>0</formula>
    </cfRule>
  </conditionalFormatting>
  <conditionalFormatting sqref="C787:N787">
    <cfRule type="cellIs" dxfId="1403" priority="1404" operator="equal">
      <formula>0</formula>
    </cfRule>
  </conditionalFormatting>
  <conditionalFormatting sqref="C789:N789">
    <cfRule type="cellIs" dxfId="1402" priority="1403" operator="equal">
      <formula>0</formula>
    </cfRule>
  </conditionalFormatting>
  <conditionalFormatting sqref="C794:N794">
    <cfRule type="cellIs" dxfId="1401" priority="1402" operator="equal">
      <formula>0</formula>
    </cfRule>
  </conditionalFormatting>
  <conditionalFormatting sqref="C795:N795">
    <cfRule type="cellIs" dxfId="1400" priority="1401" operator="equal">
      <formula>0</formula>
    </cfRule>
  </conditionalFormatting>
  <conditionalFormatting sqref="C796:N796">
    <cfRule type="cellIs" dxfId="1399" priority="1400" operator="equal">
      <formula>0</formula>
    </cfRule>
  </conditionalFormatting>
  <conditionalFormatting sqref="C797:N797">
    <cfRule type="cellIs" dxfId="1398" priority="1399" operator="equal">
      <formula>0</formula>
    </cfRule>
  </conditionalFormatting>
  <conditionalFormatting sqref="C798:N798">
    <cfRule type="cellIs" dxfId="1397" priority="1398" operator="equal">
      <formula>0</formula>
    </cfRule>
  </conditionalFormatting>
  <conditionalFormatting sqref="C799:N799">
    <cfRule type="cellIs" dxfId="1396" priority="1397" operator="equal">
      <formula>0</formula>
    </cfRule>
  </conditionalFormatting>
  <conditionalFormatting sqref="C800:N800">
    <cfRule type="cellIs" dxfId="1395" priority="1396" operator="equal">
      <formula>0</formula>
    </cfRule>
  </conditionalFormatting>
  <conditionalFormatting sqref="C801:N801">
    <cfRule type="cellIs" dxfId="1394" priority="1395" operator="equal">
      <formula>0</formula>
    </cfRule>
  </conditionalFormatting>
  <conditionalFormatting sqref="C803:N803">
    <cfRule type="cellIs" dxfId="1393" priority="1394" operator="equal">
      <formula>0</formula>
    </cfRule>
  </conditionalFormatting>
  <conditionalFormatting sqref="C805:N805">
    <cfRule type="cellIs" dxfId="1392" priority="1393" operator="equal">
      <formula>0</formula>
    </cfRule>
  </conditionalFormatting>
  <conditionalFormatting sqref="C810:N810">
    <cfRule type="cellIs" dxfId="1391" priority="1392" operator="equal">
      <formula>0</formula>
    </cfRule>
  </conditionalFormatting>
  <conditionalFormatting sqref="C811:N811">
    <cfRule type="cellIs" dxfId="1390" priority="1391" operator="equal">
      <formula>0</formula>
    </cfRule>
  </conditionalFormatting>
  <conditionalFormatting sqref="C812:N812">
    <cfRule type="cellIs" dxfId="1389" priority="1390" operator="equal">
      <formula>0</formula>
    </cfRule>
  </conditionalFormatting>
  <conditionalFormatting sqref="C813:N813">
    <cfRule type="cellIs" dxfId="1388" priority="1389" operator="equal">
      <formula>0</formula>
    </cfRule>
  </conditionalFormatting>
  <conditionalFormatting sqref="C814:N814">
    <cfRule type="cellIs" dxfId="1387" priority="1388" operator="equal">
      <formula>0</formula>
    </cfRule>
  </conditionalFormatting>
  <conditionalFormatting sqref="C815:N815">
    <cfRule type="cellIs" dxfId="1386" priority="1387" operator="equal">
      <formula>0</formula>
    </cfRule>
  </conditionalFormatting>
  <conditionalFormatting sqref="C816:N816">
    <cfRule type="cellIs" dxfId="1385" priority="1386" operator="equal">
      <formula>0</formula>
    </cfRule>
  </conditionalFormatting>
  <conditionalFormatting sqref="C817:N817">
    <cfRule type="cellIs" dxfId="1384" priority="1385" operator="equal">
      <formula>0</formula>
    </cfRule>
  </conditionalFormatting>
  <conditionalFormatting sqref="C819:N819">
    <cfRule type="cellIs" dxfId="1383" priority="1384" operator="equal">
      <formula>0</formula>
    </cfRule>
  </conditionalFormatting>
  <conditionalFormatting sqref="C821:N821">
    <cfRule type="cellIs" dxfId="1382" priority="1383" operator="equal">
      <formula>0</formula>
    </cfRule>
  </conditionalFormatting>
  <conditionalFormatting sqref="C826:N826">
    <cfRule type="cellIs" dxfId="1381" priority="1382" operator="equal">
      <formula>0</formula>
    </cfRule>
  </conditionalFormatting>
  <conditionalFormatting sqref="C827:N827">
    <cfRule type="cellIs" dxfId="1380" priority="1381" operator="equal">
      <formula>0</formula>
    </cfRule>
  </conditionalFormatting>
  <conditionalFormatting sqref="C828:N828">
    <cfRule type="cellIs" dxfId="1379" priority="1380" operator="equal">
      <formula>0</formula>
    </cfRule>
  </conditionalFormatting>
  <conditionalFormatting sqref="C829:N829">
    <cfRule type="cellIs" dxfId="1378" priority="1379" operator="equal">
      <formula>0</formula>
    </cfRule>
  </conditionalFormatting>
  <conditionalFormatting sqref="C834:N834">
    <cfRule type="cellIs" dxfId="1377" priority="1378" operator="equal">
      <formula>0</formula>
    </cfRule>
  </conditionalFormatting>
  <conditionalFormatting sqref="C835:N835">
    <cfRule type="cellIs" dxfId="1376" priority="1377" operator="equal">
      <formula>0</formula>
    </cfRule>
  </conditionalFormatting>
  <conditionalFormatting sqref="C836:N836">
    <cfRule type="cellIs" dxfId="1375" priority="1376" operator="equal">
      <formula>0</formula>
    </cfRule>
  </conditionalFormatting>
  <conditionalFormatting sqref="C837:N837">
    <cfRule type="cellIs" dxfId="1374" priority="1375" operator="equal">
      <formula>0</formula>
    </cfRule>
  </conditionalFormatting>
  <conditionalFormatting sqref="C841:N841">
    <cfRule type="cellIs" dxfId="1373" priority="1374" operator="equal">
      <formula>0</formula>
    </cfRule>
  </conditionalFormatting>
  <conditionalFormatting sqref="C842:N842">
    <cfRule type="cellIs" dxfId="1372" priority="1373" operator="equal">
      <formula>0</formula>
    </cfRule>
  </conditionalFormatting>
  <conditionalFormatting sqref="C843:N843">
    <cfRule type="cellIs" dxfId="1371" priority="1372" operator="equal">
      <formula>0</formula>
    </cfRule>
  </conditionalFormatting>
  <conditionalFormatting sqref="C844:N844">
    <cfRule type="cellIs" dxfId="1370" priority="1371" operator="equal">
      <formula>0</formula>
    </cfRule>
  </conditionalFormatting>
  <conditionalFormatting sqref="C845:N845">
    <cfRule type="cellIs" dxfId="1369" priority="1370" operator="equal">
      <formula>0</formula>
    </cfRule>
  </conditionalFormatting>
  <conditionalFormatting sqref="C846:N846">
    <cfRule type="cellIs" dxfId="1368" priority="1369" operator="equal">
      <formula>0</formula>
    </cfRule>
  </conditionalFormatting>
  <conditionalFormatting sqref="C847:N847">
    <cfRule type="cellIs" dxfId="1367" priority="1368" operator="equal">
      <formula>0</formula>
    </cfRule>
  </conditionalFormatting>
  <conditionalFormatting sqref="C848:N848">
    <cfRule type="cellIs" dxfId="1366" priority="1367" operator="equal">
      <formula>0</formula>
    </cfRule>
  </conditionalFormatting>
  <conditionalFormatting sqref="C850:N850">
    <cfRule type="cellIs" dxfId="1365" priority="1366" operator="equal">
      <formula>0</formula>
    </cfRule>
  </conditionalFormatting>
  <conditionalFormatting sqref="C852:N852">
    <cfRule type="cellIs" dxfId="1364" priority="1365" operator="equal">
      <formula>0</formula>
    </cfRule>
  </conditionalFormatting>
  <conditionalFormatting sqref="C856:N856">
    <cfRule type="cellIs" dxfId="1363" priority="1364" operator="equal">
      <formula>0</formula>
    </cfRule>
  </conditionalFormatting>
  <conditionalFormatting sqref="C857:N857">
    <cfRule type="cellIs" dxfId="1362" priority="1363" operator="equal">
      <formula>0</formula>
    </cfRule>
  </conditionalFormatting>
  <conditionalFormatting sqref="C858:N858">
    <cfRule type="cellIs" dxfId="1361" priority="1362" operator="equal">
      <formula>0</formula>
    </cfRule>
  </conditionalFormatting>
  <conditionalFormatting sqref="C859:N859">
    <cfRule type="cellIs" dxfId="1360" priority="1361" operator="equal">
      <formula>0</formula>
    </cfRule>
  </conditionalFormatting>
  <conditionalFormatting sqref="C860:N860">
    <cfRule type="cellIs" dxfId="1359" priority="1360" operator="equal">
      <formula>0</formula>
    </cfRule>
  </conditionalFormatting>
  <conditionalFormatting sqref="C861:N861">
    <cfRule type="cellIs" dxfId="1358" priority="1359" operator="equal">
      <formula>0</formula>
    </cfRule>
  </conditionalFormatting>
  <conditionalFormatting sqref="C862:N862">
    <cfRule type="cellIs" dxfId="1357" priority="1358" operator="equal">
      <formula>0</formula>
    </cfRule>
  </conditionalFormatting>
  <conditionalFormatting sqref="C863:N863">
    <cfRule type="cellIs" dxfId="1356" priority="1357" operator="equal">
      <formula>0</formula>
    </cfRule>
  </conditionalFormatting>
  <conditionalFormatting sqref="C865:N865">
    <cfRule type="cellIs" dxfId="1355" priority="1356" operator="equal">
      <formula>0</formula>
    </cfRule>
  </conditionalFormatting>
  <conditionalFormatting sqref="C867:N867">
    <cfRule type="cellIs" dxfId="1354" priority="1355" operator="equal">
      <formula>0</formula>
    </cfRule>
  </conditionalFormatting>
  <conditionalFormatting sqref="C871:N871">
    <cfRule type="cellIs" dxfId="1353" priority="1354" operator="equal">
      <formula>0</formula>
    </cfRule>
  </conditionalFormatting>
  <conditionalFormatting sqref="C872:N872">
    <cfRule type="cellIs" dxfId="1352" priority="1353" operator="equal">
      <formula>0</formula>
    </cfRule>
  </conditionalFormatting>
  <conditionalFormatting sqref="C873:N873">
    <cfRule type="cellIs" dxfId="1351" priority="1352" operator="equal">
      <formula>0</formula>
    </cfRule>
  </conditionalFormatting>
  <conditionalFormatting sqref="C874:N874">
    <cfRule type="cellIs" dxfId="1350" priority="1351" operator="equal">
      <formula>0</formula>
    </cfRule>
  </conditionalFormatting>
  <conditionalFormatting sqref="C875:N875">
    <cfRule type="cellIs" dxfId="1349" priority="1350" operator="equal">
      <formula>0</formula>
    </cfRule>
  </conditionalFormatting>
  <conditionalFormatting sqref="C876:N876">
    <cfRule type="cellIs" dxfId="1348" priority="1349" operator="equal">
      <formula>0</formula>
    </cfRule>
  </conditionalFormatting>
  <conditionalFormatting sqref="C877:N877">
    <cfRule type="cellIs" dxfId="1347" priority="1348" operator="equal">
      <formula>0</formula>
    </cfRule>
  </conditionalFormatting>
  <conditionalFormatting sqref="C878:N878">
    <cfRule type="cellIs" dxfId="1346" priority="1347" operator="equal">
      <formula>0</formula>
    </cfRule>
  </conditionalFormatting>
  <conditionalFormatting sqref="C880:N880">
    <cfRule type="cellIs" dxfId="1345" priority="1346" operator="equal">
      <formula>0</formula>
    </cfRule>
  </conditionalFormatting>
  <conditionalFormatting sqref="C882:N882">
    <cfRule type="cellIs" dxfId="1344" priority="1345" operator="equal">
      <formula>0</formula>
    </cfRule>
  </conditionalFormatting>
  <conditionalFormatting sqref="C888:N888">
    <cfRule type="cellIs" dxfId="1343" priority="1344" operator="equal">
      <formula>0</formula>
    </cfRule>
  </conditionalFormatting>
  <conditionalFormatting sqref="C889:N889">
    <cfRule type="cellIs" dxfId="1342" priority="1343" operator="equal">
      <formula>0</formula>
    </cfRule>
  </conditionalFormatting>
  <conditionalFormatting sqref="C890:N890">
    <cfRule type="cellIs" dxfId="1341" priority="1342" operator="equal">
      <formula>0</formula>
    </cfRule>
  </conditionalFormatting>
  <conditionalFormatting sqref="C891:N891">
    <cfRule type="cellIs" dxfId="1340" priority="1341" operator="equal">
      <formula>0</formula>
    </cfRule>
  </conditionalFormatting>
  <conditionalFormatting sqref="C892:N892">
    <cfRule type="cellIs" dxfId="1339" priority="1340" operator="equal">
      <formula>0</formula>
    </cfRule>
  </conditionalFormatting>
  <conditionalFormatting sqref="C893:N893">
    <cfRule type="cellIs" dxfId="1338" priority="1339" operator="equal">
      <formula>0</formula>
    </cfRule>
  </conditionalFormatting>
  <conditionalFormatting sqref="C894:N894">
    <cfRule type="cellIs" dxfId="1337" priority="1338" operator="equal">
      <formula>0</formula>
    </cfRule>
  </conditionalFormatting>
  <conditionalFormatting sqref="C895:N895">
    <cfRule type="cellIs" dxfId="1336" priority="1337" operator="equal">
      <formula>0</formula>
    </cfRule>
  </conditionalFormatting>
  <conditionalFormatting sqref="C897:N897">
    <cfRule type="cellIs" dxfId="1335" priority="1336" operator="equal">
      <formula>0</formula>
    </cfRule>
  </conditionalFormatting>
  <conditionalFormatting sqref="C899:N899">
    <cfRule type="cellIs" dxfId="1334" priority="1335" operator="equal">
      <formula>0</formula>
    </cfRule>
  </conditionalFormatting>
  <conditionalFormatting sqref="C905:N905">
    <cfRule type="cellIs" dxfId="1333" priority="1334" operator="equal">
      <formula>0</formula>
    </cfRule>
  </conditionalFormatting>
  <conditionalFormatting sqref="C906:N906">
    <cfRule type="cellIs" dxfId="1332" priority="1333" operator="equal">
      <formula>0</formula>
    </cfRule>
  </conditionalFormatting>
  <conditionalFormatting sqref="C907:N907">
    <cfRule type="cellIs" dxfId="1331" priority="1332" operator="equal">
      <formula>0</formula>
    </cfRule>
  </conditionalFormatting>
  <conditionalFormatting sqref="C908:N908">
    <cfRule type="cellIs" dxfId="1330" priority="1331" operator="equal">
      <formula>0</formula>
    </cfRule>
  </conditionalFormatting>
  <conditionalFormatting sqref="C909:N909">
    <cfRule type="cellIs" dxfId="1329" priority="1330" operator="equal">
      <formula>0</formula>
    </cfRule>
  </conditionalFormatting>
  <conditionalFormatting sqref="C910:N910">
    <cfRule type="cellIs" dxfId="1328" priority="1329" operator="equal">
      <formula>0</formula>
    </cfRule>
  </conditionalFormatting>
  <conditionalFormatting sqref="C911:N911">
    <cfRule type="cellIs" dxfId="1327" priority="1328" operator="equal">
      <formula>0</formula>
    </cfRule>
  </conditionalFormatting>
  <conditionalFormatting sqref="C912:N912">
    <cfRule type="cellIs" dxfId="1326" priority="1327" operator="equal">
      <formula>0</formula>
    </cfRule>
  </conditionalFormatting>
  <conditionalFormatting sqref="C914:N914">
    <cfRule type="cellIs" dxfId="1325" priority="1326" operator="equal">
      <formula>0</formula>
    </cfRule>
  </conditionalFormatting>
  <conditionalFormatting sqref="C916:N916">
    <cfRule type="cellIs" dxfId="1324" priority="1325" operator="equal">
      <formula>0</formula>
    </cfRule>
  </conditionalFormatting>
  <conditionalFormatting sqref="C925:N925">
    <cfRule type="cellIs" dxfId="1323" priority="1324" operator="equal">
      <formula>0</formula>
    </cfRule>
  </conditionalFormatting>
  <conditionalFormatting sqref="C926:N926">
    <cfRule type="cellIs" dxfId="1322" priority="1323" operator="equal">
      <formula>0</formula>
    </cfRule>
  </conditionalFormatting>
  <conditionalFormatting sqref="C927:N927">
    <cfRule type="cellIs" dxfId="1321" priority="1322" operator="equal">
      <formula>0</formula>
    </cfRule>
  </conditionalFormatting>
  <conditionalFormatting sqref="C928:N928">
    <cfRule type="cellIs" dxfId="1320" priority="1321" operator="equal">
      <formula>0</formula>
    </cfRule>
  </conditionalFormatting>
  <conditionalFormatting sqref="C929:N929">
    <cfRule type="cellIs" dxfId="1319" priority="1320" operator="equal">
      <formula>0</formula>
    </cfRule>
  </conditionalFormatting>
  <conditionalFormatting sqref="C930:N930">
    <cfRule type="cellIs" dxfId="1318" priority="1319" operator="equal">
      <formula>0</formula>
    </cfRule>
  </conditionalFormatting>
  <conditionalFormatting sqref="C931:N931">
    <cfRule type="cellIs" dxfId="1317" priority="1318" operator="equal">
      <formula>0</formula>
    </cfRule>
  </conditionalFormatting>
  <conditionalFormatting sqref="C932:N932">
    <cfRule type="cellIs" dxfId="1316" priority="1317" operator="equal">
      <formula>0</formula>
    </cfRule>
  </conditionalFormatting>
  <conditionalFormatting sqref="C934:N934">
    <cfRule type="cellIs" dxfId="1315" priority="1316" operator="equal">
      <formula>0</formula>
    </cfRule>
  </conditionalFormatting>
  <conditionalFormatting sqref="C936:N936">
    <cfRule type="cellIs" dxfId="1314" priority="1315" operator="equal">
      <formula>0</formula>
    </cfRule>
  </conditionalFormatting>
  <conditionalFormatting sqref="C941:N941">
    <cfRule type="cellIs" dxfId="1313" priority="1314" operator="equal">
      <formula>0</formula>
    </cfRule>
  </conditionalFormatting>
  <conditionalFormatting sqref="C942:N942">
    <cfRule type="cellIs" dxfId="1312" priority="1313" operator="equal">
      <formula>0</formula>
    </cfRule>
  </conditionalFormatting>
  <conditionalFormatting sqref="C943:N943">
    <cfRule type="cellIs" dxfId="1311" priority="1312" operator="equal">
      <formula>0</formula>
    </cfRule>
  </conditionalFormatting>
  <conditionalFormatting sqref="C944:N944">
    <cfRule type="cellIs" dxfId="1310" priority="1311" operator="equal">
      <formula>0</formula>
    </cfRule>
  </conditionalFormatting>
  <conditionalFormatting sqref="C945:N945">
    <cfRule type="cellIs" dxfId="1309" priority="1310" operator="equal">
      <formula>0</formula>
    </cfRule>
  </conditionalFormatting>
  <conditionalFormatting sqref="C946:N946">
    <cfRule type="cellIs" dxfId="1308" priority="1309" operator="equal">
      <formula>0</formula>
    </cfRule>
  </conditionalFormatting>
  <conditionalFormatting sqref="C947:N947">
    <cfRule type="cellIs" dxfId="1307" priority="1308" operator="equal">
      <formula>0</formula>
    </cfRule>
  </conditionalFormatting>
  <conditionalFormatting sqref="C948:N948">
    <cfRule type="cellIs" dxfId="1306" priority="1307" operator="equal">
      <formula>0</formula>
    </cfRule>
  </conditionalFormatting>
  <conditionalFormatting sqref="C950:N950">
    <cfRule type="cellIs" dxfId="1305" priority="1306" operator="equal">
      <formula>0</formula>
    </cfRule>
  </conditionalFormatting>
  <conditionalFormatting sqref="C952:N952">
    <cfRule type="cellIs" dxfId="1304" priority="1305" operator="equal">
      <formula>0</formula>
    </cfRule>
  </conditionalFormatting>
  <conditionalFormatting sqref="C956:N956">
    <cfRule type="cellIs" dxfId="1303" priority="1304" operator="equal">
      <formula>0</formula>
    </cfRule>
  </conditionalFormatting>
  <conditionalFormatting sqref="C957:N957">
    <cfRule type="cellIs" dxfId="1302" priority="1303" operator="equal">
      <formula>0</formula>
    </cfRule>
  </conditionalFormatting>
  <conditionalFormatting sqref="C958:N958">
    <cfRule type="cellIs" dxfId="1301" priority="1302" operator="equal">
      <formula>0</formula>
    </cfRule>
  </conditionalFormatting>
  <conditionalFormatting sqref="C959:N959">
    <cfRule type="cellIs" dxfId="1300" priority="1301" operator="equal">
      <formula>0</formula>
    </cfRule>
  </conditionalFormatting>
  <conditionalFormatting sqref="C960:N960">
    <cfRule type="cellIs" dxfId="1299" priority="1300" operator="equal">
      <formula>0</formula>
    </cfRule>
  </conditionalFormatting>
  <conditionalFormatting sqref="C961:N961">
    <cfRule type="cellIs" dxfId="1298" priority="1299" operator="equal">
      <formula>0</formula>
    </cfRule>
  </conditionalFormatting>
  <conditionalFormatting sqref="C962:N962">
    <cfRule type="cellIs" dxfId="1297" priority="1298" operator="equal">
      <formula>0</formula>
    </cfRule>
  </conditionalFormatting>
  <conditionalFormatting sqref="C963:N963">
    <cfRule type="cellIs" dxfId="1296" priority="1297" operator="equal">
      <formula>0</formula>
    </cfRule>
  </conditionalFormatting>
  <conditionalFormatting sqref="C965:N965">
    <cfRule type="cellIs" dxfId="1295" priority="1296" operator="equal">
      <formula>0</formula>
    </cfRule>
  </conditionalFormatting>
  <conditionalFormatting sqref="C967:N967">
    <cfRule type="cellIs" dxfId="1294" priority="1295" operator="equal">
      <formula>0</formula>
    </cfRule>
  </conditionalFormatting>
  <conditionalFormatting sqref="C972:N972">
    <cfRule type="cellIs" dxfId="1293" priority="1294" operator="equal">
      <formula>0</formula>
    </cfRule>
  </conditionalFormatting>
  <conditionalFormatting sqref="C973:N973">
    <cfRule type="cellIs" dxfId="1292" priority="1293" operator="equal">
      <formula>0</formula>
    </cfRule>
  </conditionalFormatting>
  <conditionalFormatting sqref="C974:N974">
    <cfRule type="cellIs" dxfId="1291" priority="1292" operator="equal">
      <formula>0</formula>
    </cfRule>
  </conditionalFormatting>
  <conditionalFormatting sqref="C975:N975">
    <cfRule type="cellIs" dxfId="1290" priority="1291" operator="equal">
      <formula>0</formula>
    </cfRule>
  </conditionalFormatting>
  <conditionalFormatting sqref="C976:N976">
    <cfRule type="cellIs" dxfId="1289" priority="1290" operator="equal">
      <formula>0</formula>
    </cfRule>
  </conditionalFormatting>
  <conditionalFormatting sqref="C977:N977">
    <cfRule type="cellIs" dxfId="1288" priority="1289" operator="equal">
      <formula>0</formula>
    </cfRule>
  </conditionalFormatting>
  <conditionalFormatting sqref="C978:N978">
    <cfRule type="cellIs" dxfId="1287" priority="1288" operator="equal">
      <formula>0</formula>
    </cfRule>
  </conditionalFormatting>
  <conditionalFormatting sqref="C979:N979">
    <cfRule type="cellIs" dxfId="1286" priority="1287" operator="equal">
      <formula>0</formula>
    </cfRule>
  </conditionalFormatting>
  <conditionalFormatting sqref="C981:N981">
    <cfRule type="cellIs" dxfId="1285" priority="1286" operator="equal">
      <formula>0</formula>
    </cfRule>
  </conditionalFormatting>
  <conditionalFormatting sqref="C983:N983">
    <cfRule type="cellIs" dxfId="1284" priority="1285" operator="equal">
      <formula>0</formula>
    </cfRule>
  </conditionalFormatting>
  <conditionalFormatting sqref="C988:N988">
    <cfRule type="cellIs" dxfId="1283" priority="1284" operator="equal">
      <formula>0</formula>
    </cfRule>
  </conditionalFormatting>
  <conditionalFormatting sqref="C989:N989">
    <cfRule type="cellIs" dxfId="1282" priority="1283" operator="equal">
      <formula>0</formula>
    </cfRule>
  </conditionalFormatting>
  <conditionalFormatting sqref="C990:N990">
    <cfRule type="cellIs" dxfId="1281" priority="1282" operator="equal">
      <formula>0</formula>
    </cfRule>
  </conditionalFormatting>
  <conditionalFormatting sqref="C991:N991">
    <cfRule type="cellIs" dxfId="1280" priority="1281" operator="equal">
      <formula>0</formula>
    </cfRule>
  </conditionalFormatting>
  <conditionalFormatting sqref="C992:N992">
    <cfRule type="cellIs" dxfId="1279" priority="1280" operator="equal">
      <formula>0</formula>
    </cfRule>
  </conditionalFormatting>
  <conditionalFormatting sqref="C993:N993">
    <cfRule type="cellIs" dxfId="1278" priority="1279" operator="equal">
      <formula>0</formula>
    </cfRule>
  </conditionalFormatting>
  <conditionalFormatting sqref="C994:N994">
    <cfRule type="cellIs" dxfId="1277" priority="1278" operator="equal">
      <formula>0</formula>
    </cfRule>
  </conditionalFormatting>
  <conditionalFormatting sqref="C995:N995">
    <cfRule type="cellIs" dxfId="1276" priority="1277" operator="equal">
      <formula>0</formula>
    </cfRule>
  </conditionalFormatting>
  <conditionalFormatting sqref="C997:N997">
    <cfRule type="cellIs" dxfId="1275" priority="1276" operator="equal">
      <formula>0</formula>
    </cfRule>
  </conditionalFormatting>
  <conditionalFormatting sqref="C999:N999">
    <cfRule type="cellIs" dxfId="1274" priority="1275" operator="equal">
      <formula>0</formula>
    </cfRule>
  </conditionalFormatting>
  <conditionalFormatting sqref="C1004:N1004">
    <cfRule type="cellIs" dxfId="1273" priority="1274" operator="equal">
      <formula>0</formula>
    </cfRule>
  </conditionalFormatting>
  <conditionalFormatting sqref="C1005:N1005">
    <cfRule type="cellIs" dxfId="1272" priority="1273" operator="equal">
      <formula>0</formula>
    </cfRule>
  </conditionalFormatting>
  <conditionalFormatting sqref="C1006:N1006">
    <cfRule type="cellIs" dxfId="1271" priority="1272" operator="equal">
      <formula>0</formula>
    </cfRule>
  </conditionalFormatting>
  <conditionalFormatting sqref="C1007:N1007">
    <cfRule type="cellIs" dxfId="1270" priority="1271" operator="equal">
      <formula>0</formula>
    </cfRule>
  </conditionalFormatting>
  <conditionalFormatting sqref="C1008:N1008">
    <cfRule type="cellIs" dxfId="1269" priority="1270" operator="equal">
      <formula>0</formula>
    </cfRule>
  </conditionalFormatting>
  <conditionalFormatting sqref="C1009:N1009">
    <cfRule type="cellIs" dxfId="1268" priority="1269" operator="equal">
      <formula>0</formula>
    </cfRule>
  </conditionalFormatting>
  <conditionalFormatting sqref="C1010:N1010">
    <cfRule type="cellIs" dxfId="1267" priority="1268" operator="equal">
      <formula>0</formula>
    </cfRule>
  </conditionalFormatting>
  <conditionalFormatting sqref="C1011:N1011">
    <cfRule type="cellIs" dxfId="1266" priority="1267" operator="equal">
      <formula>0</formula>
    </cfRule>
  </conditionalFormatting>
  <conditionalFormatting sqref="C1013:N1013">
    <cfRule type="cellIs" dxfId="1265" priority="1266" operator="equal">
      <formula>0</formula>
    </cfRule>
  </conditionalFormatting>
  <conditionalFormatting sqref="C1015:N1015">
    <cfRule type="cellIs" dxfId="1264" priority="1265" operator="equal">
      <formula>0</formula>
    </cfRule>
  </conditionalFormatting>
  <conditionalFormatting sqref="C1020:N1020">
    <cfRule type="cellIs" dxfId="1263" priority="1264" operator="equal">
      <formula>0</formula>
    </cfRule>
  </conditionalFormatting>
  <conditionalFormatting sqref="C1021:N1021">
    <cfRule type="cellIs" dxfId="1262" priority="1263" operator="equal">
      <formula>0</formula>
    </cfRule>
  </conditionalFormatting>
  <conditionalFormatting sqref="C1022:N1022">
    <cfRule type="cellIs" dxfId="1261" priority="1262" operator="equal">
      <formula>0</formula>
    </cfRule>
  </conditionalFormatting>
  <conditionalFormatting sqref="C1023:N1023">
    <cfRule type="cellIs" dxfId="1260" priority="1261" operator="equal">
      <formula>0</formula>
    </cfRule>
  </conditionalFormatting>
  <conditionalFormatting sqref="C1024:N1024">
    <cfRule type="cellIs" dxfId="1259" priority="1260" operator="equal">
      <formula>0</formula>
    </cfRule>
  </conditionalFormatting>
  <conditionalFormatting sqref="C1025:N1025">
    <cfRule type="cellIs" dxfId="1258" priority="1259" operator="equal">
      <formula>0</formula>
    </cfRule>
  </conditionalFormatting>
  <conditionalFormatting sqref="C1026:N1026">
    <cfRule type="cellIs" dxfId="1257" priority="1258" operator="equal">
      <formula>0</formula>
    </cfRule>
  </conditionalFormatting>
  <conditionalFormatting sqref="C1027:N1027">
    <cfRule type="cellIs" dxfId="1256" priority="1257" operator="equal">
      <formula>0</formula>
    </cfRule>
  </conditionalFormatting>
  <conditionalFormatting sqref="C1029:N1029">
    <cfRule type="cellIs" dxfId="1255" priority="1256" operator="equal">
      <formula>0</formula>
    </cfRule>
  </conditionalFormatting>
  <conditionalFormatting sqref="C1031:N1031">
    <cfRule type="cellIs" dxfId="1254" priority="1255" operator="equal">
      <formula>0</formula>
    </cfRule>
  </conditionalFormatting>
  <conditionalFormatting sqref="C1036:N1036">
    <cfRule type="cellIs" dxfId="1253" priority="1254" operator="equal">
      <formula>0</formula>
    </cfRule>
  </conditionalFormatting>
  <conditionalFormatting sqref="C1037:N1037">
    <cfRule type="cellIs" dxfId="1252" priority="1253" operator="equal">
      <formula>0</formula>
    </cfRule>
  </conditionalFormatting>
  <conditionalFormatting sqref="C1038:N1038">
    <cfRule type="cellIs" dxfId="1251" priority="1252" operator="equal">
      <formula>0</formula>
    </cfRule>
  </conditionalFormatting>
  <conditionalFormatting sqref="C1039:N1039">
    <cfRule type="cellIs" dxfId="1250" priority="1251" operator="equal">
      <formula>0</formula>
    </cfRule>
  </conditionalFormatting>
  <conditionalFormatting sqref="C1040:N1040">
    <cfRule type="cellIs" dxfId="1249" priority="1250" operator="equal">
      <formula>0</formula>
    </cfRule>
  </conditionalFormatting>
  <conditionalFormatting sqref="C1041:N1041">
    <cfRule type="cellIs" dxfId="1248" priority="1249" operator="equal">
      <formula>0</formula>
    </cfRule>
  </conditionalFormatting>
  <conditionalFormatting sqref="C1042:N1042">
    <cfRule type="cellIs" dxfId="1247" priority="1248" operator="equal">
      <formula>0</formula>
    </cfRule>
  </conditionalFormatting>
  <conditionalFormatting sqref="C1043:N1043">
    <cfRule type="cellIs" dxfId="1246" priority="1247" operator="equal">
      <formula>0</formula>
    </cfRule>
  </conditionalFormatting>
  <conditionalFormatting sqref="C1045:N1045">
    <cfRule type="cellIs" dxfId="1245" priority="1246" operator="equal">
      <formula>0</formula>
    </cfRule>
  </conditionalFormatting>
  <conditionalFormatting sqref="C1047:N1047">
    <cfRule type="cellIs" dxfId="1244" priority="1245" operator="equal">
      <formula>0</formula>
    </cfRule>
  </conditionalFormatting>
  <conditionalFormatting sqref="C1052:N1052">
    <cfRule type="cellIs" dxfId="1243" priority="1244" operator="equal">
      <formula>0</formula>
    </cfRule>
  </conditionalFormatting>
  <conditionalFormatting sqref="C1053:N1053">
    <cfRule type="cellIs" dxfId="1242" priority="1243" operator="equal">
      <formula>0</formula>
    </cfRule>
  </conditionalFormatting>
  <conditionalFormatting sqref="C1054:N1054">
    <cfRule type="cellIs" dxfId="1241" priority="1242" operator="equal">
      <formula>0</formula>
    </cfRule>
  </conditionalFormatting>
  <conditionalFormatting sqref="C1055:N1055">
    <cfRule type="cellIs" dxfId="1240" priority="1241" operator="equal">
      <formula>0</formula>
    </cfRule>
  </conditionalFormatting>
  <conditionalFormatting sqref="C1056:N1056">
    <cfRule type="cellIs" dxfId="1239" priority="1240" operator="equal">
      <formula>0</formula>
    </cfRule>
  </conditionalFormatting>
  <conditionalFormatting sqref="C1057:N1057">
    <cfRule type="cellIs" dxfId="1238" priority="1239" operator="equal">
      <formula>0</formula>
    </cfRule>
  </conditionalFormatting>
  <conditionalFormatting sqref="C1058:N1058">
    <cfRule type="cellIs" dxfId="1237" priority="1238" operator="equal">
      <formula>0</formula>
    </cfRule>
  </conditionalFormatting>
  <conditionalFormatting sqref="C1059:N1059">
    <cfRule type="cellIs" dxfId="1236" priority="1237" operator="equal">
      <formula>0</formula>
    </cfRule>
  </conditionalFormatting>
  <conditionalFormatting sqref="C1061:N1061">
    <cfRule type="cellIs" dxfId="1235" priority="1236" operator="equal">
      <formula>0</formula>
    </cfRule>
  </conditionalFormatting>
  <conditionalFormatting sqref="C1063:N1063">
    <cfRule type="cellIs" dxfId="1234" priority="1235" operator="equal">
      <formula>0</formula>
    </cfRule>
  </conditionalFormatting>
  <conditionalFormatting sqref="C1068:N1068">
    <cfRule type="cellIs" dxfId="1233" priority="1234" operator="equal">
      <formula>0</formula>
    </cfRule>
  </conditionalFormatting>
  <conditionalFormatting sqref="C1069:N1069">
    <cfRule type="cellIs" dxfId="1232" priority="1233" operator="equal">
      <formula>0</formula>
    </cfRule>
  </conditionalFormatting>
  <conditionalFormatting sqref="C1070:N1070">
    <cfRule type="cellIs" dxfId="1231" priority="1232" operator="equal">
      <formula>0</formula>
    </cfRule>
  </conditionalFormatting>
  <conditionalFormatting sqref="C1071:N1071">
    <cfRule type="cellIs" dxfId="1230" priority="1231" operator="equal">
      <formula>0</formula>
    </cfRule>
  </conditionalFormatting>
  <conditionalFormatting sqref="C1072:N1072">
    <cfRule type="cellIs" dxfId="1229" priority="1230" operator="equal">
      <formula>0</formula>
    </cfRule>
  </conditionalFormatting>
  <conditionalFormatting sqref="C1073:N1073">
    <cfRule type="cellIs" dxfId="1228" priority="1229" operator="equal">
      <formula>0</formula>
    </cfRule>
  </conditionalFormatting>
  <conditionalFormatting sqref="C1074:N1074">
    <cfRule type="cellIs" dxfId="1227" priority="1228" operator="equal">
      <formula>0</formula>
    </cfRule>
  </conditionalFormatting>
  <conditionalFormatting sqref="C1075:N1075">
    <cfRule type="cellIs" dxfId="1226" priority="1227" operator="equal">
      <formula>0</formula>
    </cfRule>
  </conditionalFormatting>
  <conditionalFormatting sqref="C1077:N1077">
    <cfRule type="cellIs" dxfId="1225" priority="1226" operator="equal">
      <formula>0</formula>
    </cfRule>
  </conditionalFormatting>
  <conditionalFormatting sqref="C1079:N1079">
    <cfRule type="cellIs" dxfId="1224" priority="1225" operator="equal">
      <formula>0</formula>
    </cfRule>
  </conditionalFormatting>
  <conditionalFormatting sqref="C1084:N1084">
    <cfRule type="cellIs" dxfId="1223" priority="1224" operator="equal">
      <formula>0</formula>
    </cfRule>
  </conditionalFormatting>
  <conditionalFormatting sqref="C1085:N1085">
    <cfRule type="cellIs" dxfId="1222" priority="1223" operator="equal">
      <formula>0</formula>
    </cfRule>
  </conditionalFormatting>
  <conditionalFormatting sqref="C1086:N1086">
    <cfRule type="cellIs" dxfId="1221" priority="1222" operator="equal">
      <formula>0</formula>
    </cfRule>
  </conditionalFormatting>
  <conditionalFormatting sqref="C1087:N1087">
    <cfRule type="cellIs" dxfId="1220" priority="1221" operator="equal">
      <formula>0</formula>
    </cfRule>
  </conditionalFormatting>
  <conditionalFormatting sqref="C1088:N1088">
    <cfRule type="cellIs" dxfId="1219" priority="1220" operator="equal">
      <formula>0</formula>
    </cfRule>
  </conditionalFormatting>
  <conditionalFormatting sqref="C1089:N1089">
    <cfRule type="cellIs" dxfId="1218" priority="1219" operator="equal">
      <formula>0</formula>
    </cfRule>
  </conditionalFormatting>
  <conditionalFormatting sqref="C1090:N1090">
    <cfRule type="cellIs" dxfId="1217" priority="1218" operator="equal">
      <formula>0</formula>
    </cfRule>
  </conditionalFormatting>
  <conditionalFormatting sqref="C1091:N1091">
    <cfRule type="cellIs" dxfId="1216" priority="1217" operator="equal">
      <formula>0</formula>
    </cfRule>
  </conditionalFormatting>
  <conditionalFormatting sqref="C1093:N1093">
    <cfRule type="cellIs" dxfId="1215" priority="1216" operator="equal">
      <formula>0</formula>
    </cfRule>
  </conditionalFormatting>
  <conditionalFormatting sqref="C1095:N1095">
    <cfRule type="cellIs" dxfId="1214" priority="1215" operator="equal">
      <formula>0</formula>
    </cfRule>
  </conditionalFormatting>
  <conditionalFormatting sqref="C1100:N1100">
    <cfRule type="cellIs" dxfId="1213" priority="1214" operator="equal">
      <formula>0</formula>
    </cfRule>
  </conditionalFormatting>
  <conditionalFormatting sqref="C1101:N1101">
    <cfRule type="cellIs" dxfId="1212" priority="1213" operator="equal">
      <formula>0</formula>
    </cfRule>
  </conditionalFormatting>
  <conditionalFormatting sqref="C1102:N1102">
    <cfRule type="cellIs" dxfId="1211" priority="1212" operator="equal">
      <formula>0</formula>
    </cfRule>
  </conditionalFormatting>
  <conditionalFormatting sqref="C1103:N1103">
    <cfRule type="cellIs" dxfId="1210" priority="1211" operator="equal">
      <formula>0</formula>
    </cfRule>
  </conditionalFormatting>
  <conditionalFormatting sqref="C1104:N1104">
    <cfRule type="cellIs" dxfId="1209" priority="1210" operator="equal">
      <formula>0</formula>
    </cfRule>
  </conditionalFormatting>
  <conditionalFormatting sqref="C1105:N1105">
    <cfRule type="cellIs" dxfId="1208" priority="1209" operator="equal">
      <formula>0</formula>
    </cfRule>
  </conditionalFormatting>
  <conditionalFormatting sqref="C1106:N1106">
    <cfRule type="cellIs" dxfId="1207" priority="1208" operator="equal">
      <formula>0</formula>
    </cfRule>
  </conditionalFormatting>
  <conditionalFormatting sqref="C1107:N1107">
    <cfRule type="cellIs" dxfId="1206" priority="1207" operator="equal">
      <formula>0</formula>
    </cfRule>
  </conditionalFormatting>
  <conditionalFormatting sqref="C1109:N1109">
    <cfRule type="cellIs" dxfId="1205" priority="1206" operator="equal">
      <formula>0</formula>
    </cfRule>
  </conditionalFormatting>
  <conditionalFormatting sqref="C1111:N1111">
    <cfRule type="cellIs" dxfId="1204" priority="1205" operator="equal">
      <formula>0</formula>
    </cfRule>
  </conditionalFormatting>
  <conditionalFormatting sqref="C1115:N1115">
    <cfRule type="cellIs" dxfId="1203" priority="1204" operator="equal">
      <formula>0</formula>
    </cfRule>
  </conditionalFormatting>
  <conditionalFormatting sqref="C1116:N1116">
    <cfRule type="cellIs" dxfId="1202" priority="1203" operator="equal">
      <formula>0</formula>
    </cfRule>
  </conditionalFormatting>
  <conditionalFormatting sqref="C1117:N1117">
    <cfRule type="cellIs" dxfId="1201" priority="1202" operator="equal">
      <formula>0</formula>
    </cfRule>
  </conditionalFormatting>
  <conditionalFormatting sqref="C1118:N1118">
    <cfRule type="cellIs" dxfId="1200" priority="1201" operator="equal">
      <formula>0</formula>
    </cfRule>
  </conditionalFormatting>
  <conditionalFormatting sqref="C1119:N1119">
    <cfRule type="cellIs" dxfId="1199" priority="1200" operator="equal">
      <formula>0</formula>
    </cfRule>
  </conditionalFormatting>
  <conditionalFormatting sqref="C1120:N1120">
    <cfRule type="cellIs" dxfId="1198" priority="1199" operator="equal">
      <formula>0</formula>
    </cfRule>
  </conditionalFormatting>
  <conditionalFormatting sqref="C1121:N1121">
    <cfRule type="cellIs" dxfId="1197" priority="1198" operator="equal">
      <formula>0</formula>
    </cfRule>
  </conditionalFormatting>
  <conditionalFormatting sqref="C1122:N1122">
    <cfRule type="cellIs" dxfId="1196" priority="1197" operator="equal">
      <formula>0</formula>
    </cfRule>
  </conditionalFormatting>
  <conditionalFormatting sqref="C1124:N1124">
    <cfRule type="cellIs" dxfId="1195" priority="1196" operator="equal">
      <formula>0</formula>
    </cfRule>
  </conditionalFormatting>
  <conditionalFormatting sqref="C1126:N1126">
    <cfRule type="cellIs" dxfId="1194" priority="1195" operator="equal">
      <formula>0</formula>
    </cfRule>
  </conditionalFormatting>
  <conditionalFormatting sqref="C1131:N1131">
    <cfRule type="cellIs" dxfId="1193" priority="1194" operator="equal">
      <formula>0</formula>
    </cfRule>
  </conditionalFormatting>
  <conditionalFormatting sqref="C1132:N1132">
    <cfRule type="cellIs" dxfId="1192" priority="1193" operator="equal">
      <formula>0</formula>
    </cfRule>
  </conditionalFormatting>
  <conditionalFormatting sqref="C1133:N1133">
    <cfRule type="cellIs" dxfId="1191" priority="1192" operator="equal">
      <formula>0</formula>
    </cfRule>
  </conditionalFormatting>
  <conditionalFormatting sqref="C1134:N1134">
    <cfRule type="cellIs" dxfId="1190" priority="1191" operator="equal">
      <formula>0</formula>
    </cfRule>
  </conditionalFormatting>
  <conditionalFormatting sqref="C1135:N1135">
    <cfRule type="cellIs" dxfId="1189" priority="1190" operator="equal">
      <formula>0</formula>
    </cfRule>
  </conditionalFormatting>
  <conditionalFormatting sqref="C1136:N1136">
    <cfRule type="cellIs" dxfId="1188" priority="1189" operator="equal">
      <formula>0</formula>
    </cfRule>
  </conditionalFormatting>
  <conditionalFormatting sqref="C1137:N1137">
    <cfRule type="cellIs" dxfId="1187" priority="1188" operator="equal">
      <formula>0</formula>
    </cfRule>
  </conditionalFormatting>
  <conditionalFormatting sqref="C1138:N1138">
    <cfRule type="cellIs" dxfId="1186" priority="1187" operator="equal">
      <formula>0</formula>
    </cfRule>
  </conditionalFormatting>
  <conditionalFormatting sqref="C1140:N1140">
    <cfRule type="cellIs" dxfId="1185" priority="1186" operator="equal">
      <formula>0</formula>
    </cfRule>
  </conditionalFormatting>
  <conditionalFormatting sqref="C1142:N1142">
    <cfRule type="cellIs" dxfId="1184" priority="1185" operator="equal">
      <formula>0</formula>
    </cfRule>
  </conditionalFormatting>
  <conditionalFormatting sqref="C1146:N1146">
    <cfRule type="cellIs" dxfId="1183" priority="1184" operator="equal">
      <formula>0</formula>
    </cfRule>
  </conditionalFormatting>
  <conditionalFormatting sqref="C1147:N1147">
    <cfRule type="cellIs" dxfId="1182" priority="1183" operator="equal">
      <formula>0</formula>
    </cfRule>
  </conditionalFormatting>
  <conditionalFormatting sqref="C1148:N1148">
    <cfRule type="cellIs" dxfId="1181" priority="1182" operator="equal">
      <formula>0</formula>
    </cfRule>
  </conditionalFormatting>
  <conditionalFormatting sqref="C1149:N1149">
    <cfRule type="cellIs" dxfId="1180" priority="1181" operator="equal">
      <formula>0</formula>
    </cfRule>
  </conditionalFormatting>
  <conditionalFormatting sqref="C1150:N1150">
    <cfRule type="cellIs" dxfId="1179" priority="1180" operator="equal">
      <formula>0</formula>
    </cfRule>
  </conditionalFormatting>
  <conditionalFormatting sqref="C1151:N1151">
    <cfRule type="cellIs" dxfId="1178" priority="1179" operator="equal">
      <formula>0</formula>
    </cfRule>
  </conditionalFormatting>
  <conditionalFormatting sqref="C1152:N1152">
    <cfRule type="cellIs" dxfId="1177" priority="1178" operator="equal">
      <formula>0</formula>
    </cfRule>
  </conditionalFormatting>
  <conditionalFormatting sqref="C1153:N1153">
    <cfRule type="cellIs" dxfId="1176" priority="1177" operator="equal">
      <formula>0</formula>
    </cfRule>
  </conditionalFormatting>
  <conditionalFormatting sqref="C1155:N1155">
    <cfRule type="cellIs" dxfId="1175" priority="1176" operator="equal">
      <formula>0</formula>
    </cfRule>
  </conditionalFormatting>
  <conditionalFormatting sqref="C1157:N1157">
    <cfRule type="cellIs" dxfId="1174" priority="1175" operator="equal">
      <formula>0</formula>
    </cfRule>
  </conditionalFormatting>
  <conditionalFormatting sqref="C1161:N1161">
    <cfRule type="cellIs" dxfId="1173" priority="1174" operator="equal">
      <formula>0</formula>
    </cfRule>
  </conditionalFormatting>
  <conditionalFormatting sqref="C1162:N1162">
    <cfRule type="cellIs" dxfId="1172" priority="1173" operator="equal">
      <formula>0</formula>
    </cfRule>
  </conditionalFormatting>
  <conditionalFormatting sqref="C1163:N1163">
    <cfRule type="cellIs" dxfId="1171" priority="1172" operator="equal">
      <formula>0</formula>
    </cfRule>
  </conditionalFormatting>
  <conditionalFormatting sqref="C1164:N1164">
    <cfRule type="cellIs" dxfId="1170" priority="1171" operator="equal">
      <formula>0</formula>
    </cfRule>
  </conditionalFormatting>
  <conditionalFormatting sqref="C1165:N1165">
    <cfRule type="cellIs" dxfId="1169" priority="1170" operator="equal">
      <formula>0</formula>
    </cfRule>
  </conditionalFormatting>
  <conditionalFormatting sqref="C1166:N1166">
    <cfRule type="cellIs" dxfId="1168" priority="1169" operator="equal">
      <formula>0</formula>
    </cfRule>
  </conditionalFormatting>
  <conditionalFormatting sqref="C1167:N1167">
    <cfRule type="cellIs" dxfId="1167" priority="1168" operator="equal">
      <formula>0</formula>
    </cfRule>
  </conditionalFormatting>
  <conditionalFormatting sqref="C1168:N1168">
    <cfRule type="cellIs" dxfId="1166" priority="1167" operator="equal">
      <formula>0</formula>
    </cfRule>
  </conditionalFormatting>
  <conditionalFormatting sqref="C1170:N1170">
    <cfRule type="cellIs" dxfId="1165" priority="1166" operator="equal">
      <formula>0</formula>
    </cfRule>
  </conditionalFormatting>
  <conditionalFormatting sqref="C1172:N1172">
    <cfRule type="cellIs" dxfId="1164" priority="1165" operator="equal">
      <formula>0</formula>
    </cfRule>
  </conditionalFormatting>
  <conditionalFormatting sqref="C1176:N1176">
    <cfRule type="cellIs" dxfId="1163" priority="1164" operator="equal">
      <formula>0</formula>
    </cfRule>
  </conditionalFormatting>
  <conditionalFormatting sqref="C1177:N1177">
    <cfRule type="cellIs" dxfId="1162" priority="1163" operator="equal">
      <formula>0</formula>
    </cfRule>
  </conditionalFormatting>
  <conditionalFormatting sqref="C1178:N1178">
    <cfRule type="cellIs" dxfId="1161" priority="1162" operator="equal">
      <formula>0</formula>
    </cfRule>
  </conditionalFormatting>
  <conditionalFormatting sqref="C1179:N1179">
    <cfRule type="cellIs" dxfId="1160" priority="1161" operator="equal">
      <formula>0</formula>
    </cfRule>
  </conditionalFormatting>
  <conditionalFormatting sqref="C1180:N1180">
    <cfRule type="cellIs" dxfId="1159" priority="1160" operator="equal">
      <formula>0</formula>
    </cfRule>
  </conditionalFormatting>
  <conditionalFormatting sqref="C1181:N1181">
    <cfRule type="cellIs" dxfId="1158" priority="1159" operator="equal">
      <formula>0</formula>
    </cfRule>
  </conditionalFormatting>
  <conditionalFormatting sqref="C1182:N1182">
    <cfRule type="cellIs" dxfId="1157" priority="1158" operator="equal">
      <formula>0</formula>
    </cfRule>
  </conditionalFormatting>
  <conditionalFormatting sqref="C1183:N1183">
    <cfRule type="cellIs" dxfId="1156" priority="1157" operator="equal">
      <formula>0</formula>
    </cfRule>
  </conditionalFormatting>
  <conditionalFormatting sqref="C1185:N1185">
    <cfRule type="cellIs" dxfId="1155" priority="1156" operator="equal">
      <formula>0</formula>
    </cfRule>
  </conditionalFormatting>
  <conditionalFormatting sqref="C1187:N1187">
    <cfRule type="cellIs" dxfId="1154" priority="1155" operator="equal">
      <formula>0</formula>
    </cfRule>
  </conditionalFormatting>
  <conditionalFormatting sqref="C1192:N1192">
    <cfRule type="cellIs" dxfId="1153" priority="1154" operator="equal">
      <formula>0</formula>
    </cfRule>
  </conditionalFormatting>
  <conditionalFormatting sqref="C1193:N1193">
    <cfRule type="cellIs" dxfId="1152" priority="1153" operator="equal">
      <formula>0</formula>
    </cfRule>
  </conditionalFormatting>
  <conditionalFormatting sqref="C1194:N1194">
    <cfRule type="cellIs" dxfId="1151" priority="1152" operator="equal">
      <formula>0</formula>
    </cfRule>
  </conditionalFormatting>
  <conditionalFormatting sqref="C1195:N1195">
    <cfRule type="cellIs" dxfId="1150" priority="1151" operator="equal">
      <formula>0</formula>
    </cfRule>
  </conditionalFormatting>
  <conditionalFormatting sqref="C1196:N1196">
    <cfRule type="cellIs" dxfId="1149" priority="1150" operator="equal">
      <formula>0</formula>
    </cfRule>
  </conditionalFormatting>
  <conditionalFormatting sqref="C1197:N1197">
    <cfRule type="cellIs" dxfId="1148" priority="1149" operator="equal">
      <formula>0</formula>
    </cfRule>
  </conditionalFormatting>
  <conditionalFormatting sqref="C1198:N1198">
    <cfRule type="cellIs" dxfId="1147" priority="1148" operator="equal">
      <formula>0</formula>
    </cfRule>
  </conditionalFormatting>
  <conditionalFormatting sqref="C1199:N1199">
    <cfRule type="cellIs" dxfId="1146" priority="1147" operator="equal">
      <formula>0</formula>
    </cfRule>
  </conditionalFormatting>
  <conditionalFormatting sqref="C1201:N1201">
    <cfRule type="cellIs" dxfId="1145" priority="1146" operator="equal">
      <formula>0</formula>
    </cfRule>
  </conditionalFormatting>
  <conditionalFormatting sqref="C1203:N1203">
    <cfRule type="cellIs" dxfId="1144" priority="1145" operator="equal">
      <formula>0</formula>
    </cfRule>
  </conditionalFormatting>
  <conditionalFormatting sqref="C1208:N1208">
    <cfRule type="cellIs" dxfId="1143" priority="1144" operator="equal">
      <formula>0</formula>
    </cfRule>
  </conditionalFormatting>
  <conditionalFormatting sqref="C1209:N1209">
    <cfRule type="cellIs" dxfId="1142" priority="1143" operator="equal">
      <formula>0</formula>
    </cfRule>
  </conditionalFormatting>
  <conditionalFormatting sqref="C1210:N1210">
    <cfRule type="cellIs" dxfId="1141" priority="1142" operator="equal">
      <formula>0</formula>
    </cfRule>
  </conditionalFormatting>
  <conditionalFormatting sqref="C1211:N1211">
    <cfRule type="cellIs" dxfId="1140" priority="1141" operator="equal">
      <formula>0</formula>
    </cfRule>
  </conditionalFormatting>
  <conditionalFormatting sqref="C1212:N1212">
    <cfRule type="cellIs" dxfId="1139" priority="1140" operator="equal">
      <formula>0</formula>
    </cfRule>
  </conditionalFormatting>
  <conditionalFormatting sqref="C1213:N1213">
    <cfRule type="cellIs" dxfId="1138" priority="1139" operator="equal">
      <formula>0</formula>
    </cfRule>
  </conditionalFormatting>
  <conditionalFormatting sqref="C1214:N1214">
    <cfRule type="cellIs" dxfId="1137" priority="1138" operator="equal">
      <formula>0</formula>
    </cfRule>
  </conditionalFormatting>
  <conditionalFormatting sqref="C1215:N1215">
    <cfRule type="cellIs" dxfId="1136" priority="1137" operator="equal">
      <formula>0</formula>
    </cfRule>
  </conditionalFormatting>
  <conditionalFormatting sqref="C1217:N1217">
    <cfRule type="cellIs" dxfId="1135" priority="1136" operator="equal">
      <formula>0</formula>
    </cfRule>
  </conditionalFormatting>
  <conditionalFormatting sqref="C1219:N1219">
    <cfRule type="cellIs" dxfId="1134" priority="1135" operator="equal">
      <formula>0</formula>
    </cfRule>
  </conditionalFormatting>
  <conditionalFormatting sqref="C1224:N1224">
    <cfRule type="cellIs" dxfId="1133" priority="1134" operator="equal">
      <formula>0</formula>
    </cfRule>
  </conditionalFormatting>
  <conditionalFormatting sqref="C1225:N1225">
    <cfRule type="cellIs" dxfId="1132" priority="1133" operator="equal">
      <formula>0</formula>
    </cfRule>
  </conditionalFormatting>
  <conditionalFormatting sqref="C1226:N1226">
    <cfRule type="cellIs" dxfId="1131" priority="1132" operator="equal">
      <formula>0</formula>
    </cfRule>
  </conditionalFormatting>
  <conditionalFormatting sqref="C1227:N1227">
    <cfRule type="cellIs" dxfId="1130" priority="1131" operator="equal">
      <formula>0</formula>
    </cfRule>
  </conditionalFormatting>
  <conditionalFormatting sqref="C1228:N1228">
    <cfRule type="cellIs" dxfId="1129" priority="1130" operator="equal">
      <formula>0</formula>
    </cfRule>
  </conditionalFormatting>
  <conditionalFormatting sqref="C1229:N1229">
    <cfRule type="cellIs" dxfId="1128" priority="1129" operator="equal">
      <formula>0</formula>
    </cfRule>
  </conditionalFormatting>
  <conditionalFormatting sqref="C1230:N1230">
    <cfRule type="cellIs" dxfId="1127" priority="1128" operator="equal">
      <formula>0</formula>
    </cfRule>
  </conditionalFormatting>
  <conditionalFormatting sqref="C1231:N1231">
    <cfRule type="cellIs" dxfId="1126" priority="1127" operator="equal">
      <formula>0</formula>
    </cfRule>
  </conditionalFormatting>
  <conditionalFormatting sqref="C1233:N1233">
    <cfRule type="cellIs" dxfId="1125" priority="1126" operator="equal">
      <formula>0</formula>
    </cfRule>
  </conditionalFormatting>
  <conditionalFormatting sqref="C1235:N1235">
    <cfRule type="cellIs" dxfId="1124" priority="1125" operator="equal">
      <formula>0</formula>
    </cfRule>
  </conditionalFormatting>
  <conditionalFormatting sqref="C1240:N1240">
    <cfRule type="cellIs" dxfId="1123" priority="1124" operator="equal">
      <formula>0</formula>
    </cfRule>
  </conditionalFormatting>
  <conditionalFormatting sqref="C1241:N1241">
    <cfRule type="cellIs" dxfId="1122" priority="1123" operator="equal">
      <formula>0</formula>
    </cfRule>
  </conditionalFormatting>
  <conditionalFormatting sqref="C1242:N1242">
    <cfRule type="cellIs" dxfId="1121" priority="1122" operator="equal">
      <formula>0</formula>
    </cfRule>
  </conditionalFormatting>
  <conditionalFormatting sqref="C1243:N1243">
    <cfRule type="cellIs" dxfId="1120" priority="1121" operator="equal">
      <formula>0</formula>
    </cfRule>
  </conditionalFormatting>
  <conditionalFormatting sqref="C1244:N1244">
    <cfRule type="cellIs" dxfId="1119" priority="1120" operator="equal">
      <formula>0</formula>
    </cfRule>
  </conditionalFormatting>
  <conditionalFormatting sqref="C1245:N1245">
    <cfRule type="cellIs" dxfId="1118" priority="1119" operator="equal">
      <formula>0</formula>
    </cfRule>
  </conditionalFormatting>
  <conditionalFormatting sqref="C1246:N1246">
    <cfRule type="cellIs" dxfId="1117" priority="1118" operator="equal">
      <formula>0</formula>
    </cfRule>
  </conditionalFormatting>
  <conditionalFormatting sqref="C1247:N1247">
    <cfRule type="cellIs" dxfId="1116" priority="1117" operator="equal">
      <formula>0</formula>
    </cfRule>
  </conditionalFormatting>
  <conditionalFormatting sqref="C1249:N1249">
    <cfRule type="cellIs" dxfId="1115" priority="1116" operator="equal">
      <formula>0</formula>
    </cfRule>
  </conditionalFormatting>
  <conditionalFormatting sqref="C1251:N1251">
    <cfRule type="cellIs" dxfId="1114" priority="1115" operator="equal">
      <formula>0</formula>
    </cfRule>
  </conditionalFormatting>
  <conditionalFormatting sqref="C1256:N1256">
    <cfRule type="cellIs" dxfId="1113" priority="1114" operator="equal">
      <formula>0</formula>
    </cfRule>
  </conditionalFormatting>
  <conditionalFormatting sqref="C1257:N1257">
    <cfRule type="cellIs" dxfId="1112" priority="1113" operator="equal">
      <formula>0</formula>
    </cfRule>
  </conditionalFormatting>
  <conditionalFormatting sqref="C1258:N1258">
    <cfRule type="cellIs" dxfId="1111" priority="1112" operator="equal">
      <formula>0</formula>
    </cfRule>
  </conditionalFormatting>
  <conditionalFormatting sqref="C1259:N1259">
    <cfRule type="cellIs" dxfId="1110" priority="1111" operator="equal">
      <formula>0</formula>
    </cfRule>
  </conditionalFormatting>
  <conditionalFormatting sqref="C1260:N1260">
    <cfRule type="cellIs" dxfId="1109" priority="1110" operator="equal">
      <formula>0</formula>
    </cfRule>
  </conditionalFormatting>
  <conditionalFormatting sqref="C1261:N1261">
    <cfRule type="cellIs" dxfId="1108" priority="1109" operator="equal">
      <formula>0</formula>
    </cfRule>
  </conditionalFormatting>
  <conditionalFormatting sqref="C1262:N1262">
    <cfRule type="cellIs" dxfId="1107" priority="1108" operator="equal">
      <formula>0</formula>
    </cfRule>
  </conditionalFormatting>
  <conditionalFormatting sqref="C1263:N1263">
    <cfRule type="cellIs" dxfId="1106" priority="1107" operator="equal">
      <formula>0</formula>
    </cfRule>
  </conditionalFormatting>
  <conditionalFormatting sqref="C1265:N1265">
    <cfRule type="cellIs" dxfId="1105" priority="1106" operator="equal">
      <formula>0</formula>
    </cfRule>
  </conditionalFormatting>
  <conditionalFormatting sqref="C1267:N1267">
    <cfRule type="cellIs" dxfId="1104" priority="1105" operator="equal">
      <formula>0</formula>
    </cfRule>
  </conditionalFormatting>
  <conditionalFormatting sqref="C1272:N1272">
    <cfRule type="cellIs" dxfId="1103" priority="1104" operator="equal">
      <formula>0</formula>
    </cfRule>
  </conditionalFormatting>
  <conditionalFormatting sqref="C1273:N1273">
    <cfRule type="cellIs" dxfId="1102" priority="1103" operator="equal">
      <formula>0</formula>
    </cfRule>
  </conditionalFormatting>
  <conditionalFormatting sqref="C1274:N1274">
    <cfRule type="cellIs" dxfId="1101" priority="1102" operator="equal">
      <formula>0</formula>
    </cfRule>
  </conditionalFormatting>
  <conditionalFormatting sqref="C1275:N1275">
    <cfRule type="cellIs" dxfId="1100" priority="1101" operator="equal">
      <formula>0</formula>
    </cfRule>
  </conditionalFormatting>
  <conditionalFormatting sqref="C1276:N1276">
    <cfRule type="cellIs" dxfId="1099" priority="1100" operator="equal">
      <formula>0</formula>
    </cfRule>
  </conditionalFormatting>
  <conditionalFormatting sqref="C1277:N1277">
    <cfRule type="cellIs" dxfId="1098" priority="1099" operator="equal">
      <formula>0</formula>
    </cfRule>
  </conditionalFormatting>
  <conditionalFormatting sqref="C1278:N1278">
    <cfRule type="cellIs" dxfId="1097" priority="1098" operator="equal">
      <formula>0</formula>
    </cfRule>
  </conditionalFormatting>
  <conditionalFormatting sqref="C1279:N1279">
    <cfRule type="cellIs" dxfId="1096" priority="1097" operator="equal">
      <formula>0</formula>
    </cfRule>
  </conditionalFormatting>
  <conditionalFormatting sqref="C1281:N1281">
    <cfRule type="cellIs" dxfId="1095" priority="1096" operator="equal">
      <formula>0</formula>
    </cfRule>
  </conditionalFormatting>
  <conditionalFormatting sqref="C1283:N1283">
    <cfRule type="cellIs" dxfId="1094" priority="1095" operator="equal">
      <formula>0</formula>
    </cfRule>
  </conditionalFormatting>
  <conditionalFormatting sqref="C1288:N1288">
    <cfRule type="cellIs" dxfId="1093" priority="1094" operator="equal">
      <formula>0</formula>
    </cfRule>
  </conditionalFormatting>
  <conditionalFormatting sqref="C1289:N1289">
    <cfRule type="cellIs" dxfId="1092" priority="1093" operator="equal">
      <formula>0</formula>
    </cfRule>
  </conditionalFormatting>
  <conditionalFormatting sqref="C1290:N1290">
    <cfRule type="cellIs" dxfId="1091" priority="1092" operator="equal">
      <formula>0</formula>
    </cfRule>
  </conditionalFormatting>
  <conditionalFormatting sqref="C1291:N1291">
    <cfRule type="cellIs" dxfId="1090" priority="1091" operator="equal">
      <formula>0</formula>
    </cfRule>
  </conditionalFormatting>
  <conditionalFormatting sqref="C1292:N1292">
    <cfRule type="cellIs" dxfId="1089" priority="1090" operator="equal">
      <formula>0</formula>
    </cfRule>
  </conditionalFormatting>
  <conditionalFormatting sqref="C1293:N1293">
    <cfRule type="cellIs" dxfId="1088" priority="1089" operator="equal">
      <formula>0</formula>
    </cfRule>
  </conditionalFormatting>
  <conditionalFormatting sqref="C1294:N1294">
    <cfRule type="cellIs" dxfId="1087" priority="1088" operator="equal">
      <formula>0</formula>
    </cfRule>
  </conditionalFormatting>
  <conditionalFormatting sqref="C1295:N1295">
    <cfRule type="cellIs" dxfId="1086" priority="1087" operator="equal">
      <formula>0</formula>
    </cfRule>
  </conditionalFormatting>
  <conditionalFormatting sqref="C1297:N1297">
    <cfRule type="cellIs" dxfId="1085" priority="1086" operator="equal">
      <formula>0</formula>
    </cfRule>
  </conditionalFormatting>
  <conditionalFormatting sqref="C1299:N1299">
    <cfRule type="cellIs" dxfId="1084" priority="1085" operator="equal">
      <formula>0</formula>
    </cfRule>
  </conditionalFormatting>
  <conditionalFormatting sqref="C1304:N1304">
    <cfRule type="cellIs" dxfId="1083" priority="1084" operator="equal">
      <formula>0</formula>
    </cfRule>
  </conditionalFormatting>
  <conditionalFormatting sqref="C1305:N1305">
    <cfRule type="cellIs" dxfId="1082" priority="1083" operator="equal">
      <formula>0</formula>
    </cfRule>
  </conditionalFormatting>
  <conditionalFormatting sqref="C1306:N1306">
    <cfRule type="cellIs" dxfId="1081" priority="1082" operator="equal">
      <formula>0</formula>
    </cfRule>
  </conditionalFormatting>
  <conditionalFormatting sqref="C1307:N1307">
    <cfRule type="cellIs" dxfId="1080" priority="1081" operator="equal">
      <formula>0</formula>
    </cfRule>
  </conditionalFormatting>
  <conditionalFormatting sqref="C1308:N1308">
    <cfRule type="cellIs" dxfId="1079" priority="1080" operator="equal">
      <formula>0</formula>
    </cfRule>
  </conditionalFormatting>
  <conditionalFormatting sqref="C1309:N1309">
    <cfRule type="cellIs" dxfId="1078" priority="1079" operator="equal">
      <formula>0</formula>
    </cfRule>
  </conditionalFormatting>
  <conditionalFormatting sqref="C1310:N1310">
    <cfRule type="cellIs" dxfId="1077" priority="1078" operator="equal">
      <formula>0</formula>
    </cfRule>
  </conditionalFormatting>
  <conditionalFormatting sqref="C1311:N1311">
    <cfRule type="cellIs" dxfId="1076" priority="1077" operator="equal">
      <formula>0</formula>
    </cfRule>
  </conditionalFormatting>
  <conditionalFormatting sqref="C1313:N1313">
    <cfRule type="cellIs" dxfId="1075" priority="1076" operator="equal">
      <formula>0</formula>
    </cfRule>
  </conditionalFormatting>
  <conditionalFormatting sqref="C1315:N1315">
    <cfRule type="cellIs" dxfId="1074" priority="1075" operator="equal">
      <formula>0</formula>
    </cfRule>
  </conditionalFormatting>
  <conditionalFormatting sqref="C1321:N1321">
    <cfRule type="cellIs" dxfId="1073" priority="1074" operator="equal">
      <formula>0</formula>
    </cfRule>
  </conditionalFormatting>
  <conditionalFormatting sqref="C1322:N1322">
    <cfRule type="cellIs" dxfId="1072" priority="1073" operator="equal">
      <formula>0</formula>
    </cfRule>
  </conditionalFormatting>
  <conditionalFormatting sqref="C1323:N1323">
    <cfRule type="cellIs" dxfId="1071" priority="1072" operator="equal">
      <formula>0</formula>
    </cfRule>
  </conditionalFormatting>
  <conditionalFormatting sqref="C1324:N1324">
    <cfRule type="cellIs" dxfId="1070" priority="1071" operator="equal">
      <formula>0</formula>
    </cfRule>
  </conditionalFormatting>
  <conditionalFormatting sqref="C1325:N1325">
    <cfRule type="cellIs" dxfId="1069" priority="1070" operator="equal">
      <formula>0</formula>
    </cfRule>
  </conditionalFormatting>
  <conditionalFormatting sqref="C1326:N1326">
    <cfRule type="cellIs" dxfId="1068" priority="1069" operator="equal">
      <formula>0</formula>
    </cfRule>
  </conditionalFormatting>
  <conditionalFormatting sqref="C1327:N1327">
    <cfRule type="cellIs" dxfId="1067" priority="1068" operator="equal">
      <formula>0</formula>
    </cfRule>
  </conditionalFormatting>
  <conditionalFormatting sqref="C1328:N1328">
    <cfRule type="cellIs" dxfId="1066" priority="1067" operator="equal">
      <formula>0</formula>
    </cfRule>
  </conditionalFormatting>
  <conditionalFormatting sqref="C1330:N1330">
    <cfRule type="cellIs" dxfId="1065" priority="1066" operator="equal">
      <formula>0</formula>
    </cfRule>
  </conditionalFormatting>
  <conditionalFormatting sqref="C1332:N1332">
    <cfRule type="cellIs" dxfId="1064" priority="1065" operator="equal">
      <formula>0</formula>
    </cfRule>
  </conditionalFormatting>
  <conditionalFormatting sqref="C1337:N1337">
    <cfRule type="cellIs" dxfId="1063" priority="1064" operator="equal">
      <formula>0</formula>
    </cfRule>
  </conditionalFormatting>
  <conditionalFormatting sqref="C1338:N1338">
    <cfRule type="cellIs" dxfId="1062" priority="1063" operator="equal">
      <formula>0</formula>
    </cfRule>
  </conditionalFormatting>
  <conditionalFormatting sqref="C1339:N1339">
    <cfRule type="cellIs" dxfId="1061" priority="1062" operator="equal">
      <formula>0</formula>
    </cfRule>
  </conditionalFormatting>
  <conditionalFormatting sqref="C1340:N1340">
    <cfRule type="cellIs" dxfId="1060" priority="1061" operator="equal">
      <formula>0</formula>
    </cfRule>
  </conditionalFormatting>
  <conditionalFormatting sqref="C1341:N1341">
    <cfRule type="cellIs" dxfId="1059" priority="1060" operator="equal">
      <formula>0</formula>
    </cfRule>
  </conditionalFormatting>
  <conditionalFormatting sqref="C1342:N1342">
    <cfRule type="cellIs" dxfId="1058" priority="1059" operator="equal">
      <formula>0</formula>
    </cfRule>
  </conditionalFormatting>
  <conditionalFormatting sqref="C1343:N1343">
    <cfRule type="cellIs" dxfId="1057" priority="1058" operator="equal">
      <formula>0</formula>
    </cfRule>
  </conditionalFormatting>
  <conditionalFormatting sqref="C1344:N1344">
    <cfRule type="cellIs" dxfId="1056" priority="1057" operator="equal">
      <formula>0</formula>
    </cfRule>
  </conditionalFormatting>
  <conditionalFormatting sqref="C1346:N1346">
    <cfRule type="cellIs" dxfId="1055" priority="1056" operator="equal">
      <formula>0</formula>
    </cfRule>
  </conditionalFormatting>
  <conditionalFormatting sqref="C1348:N1348">
    <cfRule type="cellIs" dxfId="1054" priority="1055" operator="equal">
      <formula>0</formula>
    </cfRule>
  </conditionalFormatting>
  <conditionalFormatting sqref="C1353:N1353">
    <cfRule type="cellIs" dxfId="1053" priority="1054" operator="equal">
      <formula>0</formula>
    </cfRule>
  </conditionalFormatting>
  <conditionalFormatting sqref="C1354:N1354">
    <cfRule type="cellIs" dxfId="1052" priority="1053" operator="equal">
      <formula>0</formula>
    </cfRule>
  </conditionalFormatting>
  <conditionalFormatting sqref="C1355:N1355">
    <cfRule type="cellIs" dxfId="1051" priority="1052" operator="equal">
      <formula>0</formula>
    </cfRule>
  </conditionalFormatting>
  <conditionalFormatting sqref="C1356:N1356">
    <cfRule type="cellIs" dxfId="1050" priority="1051" operator="equal">
      <formula>0</formula>
    </cfRule>
  </conditionalFormatting>
  <conditionalFormatting sqref="C1357:N1357">
    <cfRule type="cellIs" dxfId="1049" priority="1050" operator="equal">
      <formula>0</formula>
    </cfRule>
  </conditionalFormatting>
  <conditionalFormatting sqref="C1358:N1358">
    <cfRule type="cellIs" dxfId="1048" priority="1049" operator="equal">
      <formula>0</formula>
    </cfRule>
  </conditionalFormatting>
  <conditionalFormatting sqref="C1359:N1359">
    <cfRule type="cellIs" dxfId="1047" priority="1048" operator="equal">
      <formula>0</formula>
    </cfRule>
  </conditionalFormatting>
  <conditionalFormatting sqref="C1360:N1360">
    <cfRule type="cellIs" dxfId="1046" priority="1047" operator="equal">
      <formula>0</formula>
    </cfRule>
  </conditionalFormatting>
  <conditionalFormatting sqref="C1362:N1362">
    <cfRule type="cellIs" dxfId="1045" priority="1046" operator="equal">
      <formula>0</formula>
    </cfRule>
  </conditionalFormatting>
  <conditionalFormatting sqref="C1364:N1364">
    <cfRule type="cellIs" dxfId="1044" priority="1045" operator="equal">
      <formula>0</formula>
    </cfRule>
  </conditionalFormatting>
  <conditionalFormatting sqref="C1369:N1369">
    <cfRule type="cellIs" dxfId="1043" priority="1044" operator="equal">
      <formula>0</formula>
    </cfRule>
  </conditionalFormatting>
  <conditionalFormatting sqref="C1370:N1370">
    <cfRule type="cellIs" dxfId="1042" priority="1043" operator="equal">
      <formula>0</formula>
    </cfRule>
  </conditionalFormatting>
  <conditionalFormatting sqref="C1371:N1371">
    <cfRule type="cellIs" dxfId="1041" priority="1042" operator="equal">
      <formula>0</formula>
    </cfRule>
  </conditionalFormatting>
  <conditionalFormatting sqref="C1372:N1372">
    <cfRule type="cellIs" dxfId="1040" priority="1041" operator="equal">
      <formula>0</formula>
    </cfRule>
  </conditionalFormatting>
  <conditionalFormatting sqref="C1373:N1373">
    <cfRule type="cellIs" dxfId="1039" priority="1040" operator="equal">
      <formula>0</formula>
    </cfRule>
  </conditionalFormatting>
  <conditionalFormatting sqref="C1374:N1374">
    <cfRule type="cellIs" dxfId="1038" priority="1039" operator="equal">
      <formula>0</formula>
    </cfRule>
  </conditionalFormatting>
  <conditionalFormatting sqref="C1375:N1375">
    <cfRule type="cellIs" dxfId="1037" priority="1038" operator="equal">
      <formula>0</formula>
    </cfRule>
  </conditionalFormatting>
  <conditionalFormatting sqref="C1376:N1376">
    <cfRule type="cellIs" dxfId="1036" priority="1037" operator="equal">
      <formula>0</formula>
    </cfRule>
  </conditionalFormatting>
  <conditionalFormatting sqref="C1378:N1378">
    <cfRule type="cellIs" dxfId="1035" priority="1036" operator="equal">
      <formula>0</formula>
    </cfRule>
  </conditionalFormatting>
  <conditionalFormatting sqref="C1380:N1380">
    <cfRule type="cellIs" dxfId="1034" priority="1035" operator="equal">
      <formula>0</formula>
    </cfRule>
  </conditionalFormatting>
  <conditionalFormatting sqref="C1385:N1385">
    <cfRule type="cellIs" dxfId="1033" priority="1034" operator="equal">
      <formula>0</formula>
    </cfRule>
  </conditionalFormatting>
  <conditionalFormatting sqref="C1386:N1386">
    <cfRule type="cellIs" dxfId="1032" priority="1033" operator="equal">
      <formula>0</formula>
    </cfRule>
  </conditionalFormatting>
  <conditionalFormatting sqref="C1387:N1387">
    <cfRule type="cellIs" dxfId="1031" priority="1032" operator="equal">
      <formula>0</formula>
    </cfRule>
  </conditionalFormatting>
  <conditionalFormatting sqref="C1388:N1388">
    <cfRule type="cellIs" dxfId="1030" priority="1031" operator="equal">
      <formula>0</formula>
    </cfRule>
  </conditionalFormatting>
  <conditionalFormatting sqref="C1389:N1389">
    <cfRule type="cellIs" dxfId="1029" priority="1030" operator="equal">
      <formula>0</formula>
    </cfRule>
  </conditionalFormatting>
  <conditionalFormatting sqref="C1390:N1390">
    <cfRule type="cellIs" dxfId="1028" priority="1029" operator="equal">
      <formula>0</formula>
    </cfRule>
  </conditionalFormatting>
  <conditionalFormatting sqref="C1391:N1391">
    <cfRule type="cellIs" dxfId="1027" priority="1028" operator="equal">
      <formula>0</formula>
    </cfRule>
  </conditionalFormatting>
  <conditionalFormatting sqref="C1392:N1392">
    <cfRule type="cellIs" dxfId="1026" priority="1027" operator="equal">
      <formula>0</formula>
    </cfRule>
  </conditionalFormatting>
  <conditionalFormatting sqref="C1394:N1394">
    <cfRule type="cellIs" dxfId="1025" priority="1026" operator="equal">
      <formula>0</formula>
    </cfRule>
  </conditionalFormatting>
  <conditionalFormatting sqref="C1396:N1396">
    <cfRule type="cellIs" dxfId="1024" priority="1025" operator="equal">
      <formula>0</formula>
    </cfRule>
  </conditionalFormatting>
  <conditionalFormatting sqref="C1400:N1400">
    <cfRule type="cellIs" dxfId="1023" priority="1024" operator="equal">
      <formula>0</formula>
    </cfRule>
  </conditionalFormatting>
  <conditionalFormatting sqref="C1401:N1401">
    <cfRule type="cellIs" dxfId="1022" priority="1023" operator="equal">
      <formula>0</formula>
    </cfRule>
  </conditionalFormatting>
  <conditionalFormatting sqref="C1402:N1402">
    <cfRule type="cellIs" dxfId="1021" priority="1022" operator="equal">
      <formula>0</formula>
    </cfRule>
  </conditionalFormatting>
  <conditionalFormatting sqref="C1403:N1403">
    <cfRule type="cellIs" dxfId="1020" priority="1021" operator="equal">
      <formula>0</formula>
    </cfRule>
  </conditionalFormatting>
  <conditionalFormatting sqref="C1404:N1404">
    <cfRule type="cellIs" dxfId="1019" priority="1020" operator="equal">
      <formula>0</formula>
    </cfRule>
  </conditionalFormatting>
  <conditionalFormatting sqref="C1405:N1405">
    <cfRule type="cellIs" dxfId="1018" priority="1019" operator="equal">
      <formula>0</formula>
    </cfRule>
  </conditionalFormatting>
  <conditionalFormatting sqref="C1406:N1406">
    <cfRule type="cellIs" dxfId="1017" priority="1018" operator="equal">
      <formula>0</formula>
    </cfRule>
  </conditionalFormatting>
  <conditionalFormatting sqref="C1407:N1407">
    <cfRule type="cellIs" dxfId="1016" priority="1017" operator="equal">
      <formula>0</formula>
    </cfRule>
  </conditionalFormatting>
  <conditionalFormatting sqref="C1409:N1409">
    <cfRule type="cellIs" dxfId="1015" priority="1016" operator="equal">
      <formula>0</formula>
    </cfRule>
  </conditionalFormatting>
  <conditionalFormatting sqref="C1411:N1411">
    <cfRule type="cellIs" dxfId="1014" priority="1015" operator="equal">
      <formula>0</formula>
    </cfRule>
  </conditionalFormatting>
  <conditionalFormatting sqref="C1416:N1416">
    <cfRule type="cellIs" dxfId="1013" priority="1014" operator="equal">
      <formula>0</formula>
    </cfRule>
  </conditionalFormatting>
  <conditionalFormatting sqref="C1417:N1417">
    <cfRule type="cellIs" dxfId="1012" priority="1013" operator="equal">
      <formula>0</formula>
    </cfRule>
  </conditionalFormatting>
  <conditionalFormatting sqref="C1418:N1418">
    <cfRule type="cellIs" dxfId="1011" priority="1012" operator="equal">
      <formula>0</formula>
    </cfRule>
  </conditionalFormatting>
  <conditionalFormatting sqref="C1419:N1419">
    <cfRule type="cellIs" dxfId="1010" priority="1011" operator="equal">
      <formula>0</formula>
    </cfRule>
  </conditionalFormatting>
  <conditionalFormatting sqref="C1429:N1429">
    <cfRule type="cellIs" dxfId="1009" priority="1010" operator="equal">
      <formula>0</formula>
    </cfRule>
  </conditionalFormatting>
  <conditionalFormatting sqref="C1430:N1430">
    <cfRule type="cellIs" dxfId="1008" priority="1009" operator="equal">
      <formula>0</formula>
    </cfRule>
  </conditionalFormatting>
  <conditionalFormatting sqref="C1431:N1431">
    <cfRule type="cellIs" dxfId="1007" priority="1008" operator="equal">
      <formula>0</formula>
    </cfRule>
  </conditionalFormatting>
  <conditionalFormatting sqref="C1432:N1432">
    <cfRule type="cellIs" dxfId="1006" priority="1007" operator="equal">
      <formula>0</formula>
    </cfRule>
  </conditionalFormatting>
  <conditionalFormatting sqref="C1433:N1433">
    <cfRule type="cellIs" dxfId="1005" priority="1006" operator="equal">
      <formula>0</formula>
    </cfRule>
  </conditionalFormatting>
  <conditionalFormatting sqref="C1434:N1434">
    <cfRule type="cellIs" dxfId="1004" priority="1005" operator="equal">
      <formula>0</formula>
    </cfRule>
  </conditionalFormatting>
  <conditionalFormatting sqref="C1435:N1435">
    <cfRule type="cellIs" dxfId="1003" priority="1004" operator="equal">
      <formula>0</formula>
    </cfRule>
  </conditionalFormatting>
  <conditionalFormatting sqref="C1436:N1436">
    <cfRule type="cellIs" dxfId="1002" priority="1003" operator="equal">
      <formula>0</formula>
    </cfRule>
  </conditionalFormatting>
  <conditionalFormatting sqref="C1438:N1438">
    <cfRule type="cellIs" dxfId="1001" priority="1002" operator="equal">
      <formula>0</formula>
    </cfRule>
  </conditionalFormatting>
  <conditionalFormatting sqref="C1440:N1440">
    <cfRule type="cellIs" dxfId="1000" priority="1001" operator="equal">
      <formula>0</formula>
    </cfRule>
  </conditionalFormatting>
  <conditionalFormatting sqref="C1446:N1446">
    <cfRule type="cellIs" dxfId="999" priority="1000" operator="equal">
      <formula>0</formula>
    </cfRule>
  </conditionalFormatting>
  <conditionalFormatting sqref="C1447:N1447">
    <cfRule type="cellIs" dxfId="998" priority="999" operator="equal">
      <formula>0</formula>
    </cfRule>
  </conditionalFormatting>
  <conditionalFormatting sqref="C1448:N1448">
    <cfRule type="cellIs" dxfId="997" priority="998" operator="equal">
      <formula>0</formula>
    </cfRule>
  </conditionalFormatting>
  <conditionalFormatting sqref="C1449:N1449">
    <cfRule type="cellIs" dxfId="996" priority="997" operator="equal">
      <formula>0</formula>
    </cfRule>
  </conditionalFormatting>
  <conditionalFormatting sqref="C1450:N1450">
    <cfRule type="cellIs" dxfId="995" priority="996" operator="equal">
      <formula>0</formula>
    </cfRule>
  </conditionalFormatting>
  <conditionalFormatting sqref="C1451:N1451">
    <cfRule type="cellIs" dxfId="994" priority="995" operator="equal">
      <formula>0</formula>
    </cfRule>
  </conditionalFormatting>
  <conditionalFormatting sqref="C1452:N1452">
    <cfRule type="cellIs" dxfId="993" priority="994" operator="equal">
      <formula>0</formula>
    </cfRule>
  </conditionalFormatting>
  <conditionalFormatting sqref="C1453:N1453">
    <cfRule type="cellIs" dxfId="992" priority="993" operator="equal">
      <formula>0</formula>
    </cfRule>
  </conditionalFormatting>
  <conditionalFormatting sqref="C1455:N1455">
    <cfRule type="cellIs" dxfId="991" priority="992" operator="equal">
      <formula>0</formula>
    </cfRule>
  </conditionalFormatting>
  <conditionalFormatting sqref="C1457:N1457">
    <cfRule type="cellIs" dxfId="990" priority="991" operator="equal">
      <formula>0</formula>
    </cfRule>
  </conditionalFormatting>
  <conditionalFormatting sqref="C1462:N1462">
    <cfRule type="cellIs" dxfId="989" priority="990" operator="equal">
      <formula>0</formula>
    </cfRule>
  </conditionalFormatting>
  <conditionalFormatting sqref="C1463:N1463">
    <cfRule type="cellIs" dxfId="988" priority="989" operator="equal">
      <formula>0</formula>
    </cfRule>
  </conditionalFormatting>
  <conditionalFormatting sqref="C1464:N1464">
    <cfRule type="cellIs" dxfId="987" priority="988" operator="equal">
      <formula>0</formula>
    </cfRule>
  </conditionalFormatting>
  <conditionalFormatting sqref="C1465:N1465">
    <cfRule type="cellIs" dxfId="986" priority="987" operator="equal">
      <formula>0</formula>
    </cfRule>
  </conditionalFormatting>
  <conditionalFormatting sqref="C1466:N1466">
    <cfRule type="cellIs" dxfId="985" priority="986" operator="equal">
      <formula>0</formula>
    </cfRule>
  </conditionalFormatting>
  <conditionalFormatting sqref="C1467:N1467">
    <cfRule type="cellIs" dxfId="984" priority="985" operator="equal">
      <formula>0</formula>
    </cfRule>
  </conditionalFormatting>
  <conditionalFormatting sqref="C1468:N1468">
    <cfRule type="cellIs" dxfId="983" priority="984" operator="equal">
      <formula>0</formula>
    </cfRule>
  </conditionalFormatting>
  <conditionalFormatting sqref="C1469:N1469">
    <cfRule type="cellIs" dxfId="982" priority="983" operator="equal">
      <formula>0</formula>
    </cfRule>
  </conditionalFormatting>
  <conditionalFormatting sqref="C1471:N1471">
    <cfRule type="cellIs" dxfId="981" priority="982" operator="equal">
      <formula>0</formula>
    </cfRule>
  </conditionalFormatting>
  <conditionalFormatting sqref="C1473:N1473">
    <cfRule type="cellIs" dxfId="980" priority="981" operator="equal">
      <formula>0</formula>
    </cfRule>
  </conditionalFormatting>
  <conditionalFormatting sqref="C1482:N1482">
    <cfRule type="cellIs" dxfId="979" priority="980" operator="equal">
      <formula>0</formula>
    </cfRule>
  </conditionalFormatting>
  <conditionalFormatting sqref="C1483:N1483">
    <cfRule type="cellIs" dxfId="978" priority="979" operator="equal">
      <formula>0</formula>
    </cfRule>
  </conditionalFormatting>
  <conditionalFormatting sqref="C1484:N1484">
    <cfRule type="cellIs" dxfId="977" priority="978" operator="equal">
      <formula>0</formula>
    </cfRule>
  </conditionalFormatting>
  <conditionalFormatting sqref="C1485:N1485">
    <cfRule type="cellIs" dxfId="976" priority="977" operator="equal">
      <formula>0</formula>
    </cfRule>
  </conditionalFormatting>
  <conditionalFormatting sqref="C1486:N1486">
    <cfRule type="cellIs" dxfId="975" priority="976" operator="equal">
      <formula>0</formula>
    </cfRule>
  </conditionalFormatting>
  <conditionalFormatting sqref="C1487:N1487">
    <cfRule type="cellIs" dxfId="974" priority="975" operator="equal">
      <formula>0</formula>
    </cfRule>
  </conditionalFormatting>
  <conditionalFormatting sqref="C1488:N1488">
    <cfRule type="cellIs" dxfId="973" priority="974" operator="equal">
      <formula>0</formula>
    </cfRule>
  </conditionalFormatting>
  <conditionalFormatting sqref="C1489:N1489">
    <cfRule type="cellIs" dxfId="972" priority="973" operator="equal">
      <formula>0</formula>
    </cfRule>
  </conditionalFormatting>
  <conditionalFormatting sqref="C1491:N1491">
    <cfRule type="cellIs" dxfId="971" priority="972" operator="equal">
      <formula>0</formula>
    </cfRule>
  </conditionalFormatting>
  <conditionalFormatting sqref="C1493:N1493">
    <cfRule type="cellIs" dxfId="970" priority="971" operator="equal">
      <formula>0</formula>
    </cfRule>
  </conditionalFormatting>
  <conditionalFormatting sqref="C1498:N1498">
    <cfRule type="cellIs" dxfId="969" priority="970" operator="equal">
      <formula>0</formula>
    </cfRule>
  </conditionalFormatting>
  <conditionalFormatting sqref="C1499:N1499">
    <cfRule type="cellIs" dxfId="968" priority="969" operator="equal">
      <formula>0</formula>
    </cfRule>
  </conditionalFormatting>
  <conditionalFormatting sqref="C1500:N1500">
    <cfRule type="cellIs" dxfId="967" priority="968" operator="equal">
      <formula>0</formula>
    </cfRule>
  </conditionalFormatting>
  <conditionalFormatting sqref="C1501:N1501">
    <cfRule type="cellIs" dxfId="966" priority="967" operator="equal">
      <formula>0</formula>
    </cfRule>
  </conditionalFormatting>
  <conditionalFormatting sqref="C1502:N1502">
    <cfRule type="cellIs" dxfId="965" priority="966" operator="equal">
      <formula>0</formula>
    </cfRule>
  </conditionalFormatting>
  <conditionalFormatting sqref="C1503:N1503">
    <cfRule type="cellIs" dxfId="964" priority="965" operator="equal">
      <formula>0</formula>
    </cfRule>
  </conditionalFormatting>
  <conditionalFormatting sqref="C1504:N1504">
    <cfRule type="cellIs" dxfId="963" priority="964" operator="equal">
      <formula>0</formula>
    </cfRule>
  </conditionalFormatting>
  <conditionalFormatting sqref="C1505:N1505">
    <cfRule type="cellIs" dxfId="962" priority="963" operator="equal">
      <formula>0</formula>
    </cfRule>
  </conditionalFormatting>
  <conditionalFormatting sqref="C1507:N1507">
    <cfRule type="cellIs" dxfId="961" priority="962" operator="equal">
      <formula>0</formula>
    </cfRule>
  </conditionalFormatting>
  <conditionalFormatting sqref="C1509:N1509">
    <cfRule type="cellIs" dxfId="960" priority="961" operator="equal">
      <formula>0</formula>
    </cfRule>
  </conditionalFormatting>
  <conditionalFormatting sqref="C1514:N1514">
    <cfRule type="cellIs" dxfId="959" priority="960" operator="equal">
      <formula>0</formula>
    </cfRule>
  </conditionalFormatting>
  <conditionalFormatting sqref="C1515:N1515">
    <cfRule type="cellIs" dxfId="958" priority="959" operator="equal">
      <formula>0</formula>
    </cfRule>
  </conditionalFormatting>
  <conditionalFormatting sqref="C1516:N1516">
    <cfRule type="cellIs" dxfId="957" priority="958" operator="equal">
      <formula>0</formula>
    </cfRule>
  </conditionalFormatting>
  <conditionalFormatting sqref="C1517:N1517">
    <cfRule type="cellIs" dxfId="956" priority="957" operator="equal">
      <formula>0</formula>
    </cfRule>
  </conditionalFormatting>
  <conditionalFormatting sqref="C1518:N1518">
    <cfRule type="cellIs" dxfId="955" priority="956" operator="equal">
      <formula>0</formula>
    </cfRule>
  </conditionalFormatting>
  <conditionalFormatting sqref="C1519:N1519">
    <cfRule type="cellIs" dxfId="954" priority="955" operator="equal">
      <formula>0</formula>
    </cfRule>
  </conditionalFormatting>
  <conditionalFormatting sqref="C1520:N1520">
    <cfRule type="cellIs" dxfId="953" priority="954" operator="equal">
      <formula>0</formula>
    </cfRule>
  </conditionalFormatting>
  <conditionalFormatting sqref="C1521:N1521">
    <cfRule type="cellIs" dxfId="952" priority="953" operator="equal">
      <formula>0</formula>
    </cfRule>
  </conditionalFormatting>
  <conditionalFormatting sqref="C1523:N1523">
    <cfRule type="cellIs" dxfId="951" priority="952" operator="equal">
      <formula>0</formula>
    </cfRule>
  </conditionalFormatting>
  <conditionalFormatting sqref="C1525:N1525">
    <cfRule type="cellIs" dxfId="950" priority="951" operator="equal">
      <formula>0</formula>
    </cfRule>
  </conditionalFormatting>
  <conditionalFormatting sqref="C1530:N1530">
    <cfRule type="cellIs" dxfId="949" priority="950" operator="equal">
      <formula>0</formula>
    </cfRule>
  </conditionalFormatting>
  <conditionalFormatting sqref="C1531:N1531">
    <cfRule type="cellIs" dxfId="948" priority="949" operator="equal">
      <formula>0</formula>
    </cfRule>
  </conditionalFormatting>
  <conditionalFormatting sqref="C1532:N1532">
    <cfRule type="cellIs" dxfId="947" priority="948" operator="equal">
      <formula>0</formula>
    </cfRule>
  </conditionalFormatting>
  <conditionalFormatting sqref="C1533:N1533">
    <cfRule type="cellIs" dxfId="946" priority="947" operator="equal">
      <formula>0</formula>
    </cfRule>
  </conditionalFormatting>
  <conditionalFormatting sqref="C1534:N1534">
    <cfRule type="cellIs" dxfId="945" priority="946" operator="equal">
      <formula>0</formula>
    </cfRule>
  </conditionalFormatting>
  <conditionalFormatting sqref="C1535:N1535">
    <cfRule type="cellIs" dxfId="944" priority="945" operator="equal">
      <formula>0</formula>
    </cfRule>
  </conditionalFormatting>
  <conditionalFormatting sqref="C1536:N1536">
    <cfRule type="cellIs" dxfId="943" priority="944" operator="equal">
      <formula>0</formula>
    </cfRule>
  </conditionalFormatting>
  <conditionalFormatting sqref="C1537:N1537">
    <cfRule type="cellIs" dxfId="942" priority="943" operator="equal">
      <formula>0</formula>
    </cfRule>
  </conditionalFormatting>
  <conditionalFormatting sqref="C1539:N1539">
    <cfRule type="cellIs" dxfId="941" priority="942" operator="equal">
      <formula>0</formula>
    </cfRule>
  </conditionalFormatting>
  <conditionalFormatting sqref="C1541:N1541">
    <cfRule type="cellIs" dxfId="940" priority="941" operator="equal">
      <formula>0</formula>
    </cfRule>
  </conditionalFormatting>
  <conditionalFormatting sqref="C1546:N1546">
    <cfRule type="cellIs" dxfId="939" priority="940" operator="equal">
      <formula>0</formula>
    </cfRule>
  </conditionalFormatting>
  <conditionalFormatting sqref="C1547:N1547">
    <cfRule type="cellIs" dxfId="938" priority="939" operator="equal">
      <formula>0</formula>
    </cfRule>
  </conditionalFormatting>
  <conditionalFormatting sqref="C1548:N1548">
    <cfRule type="cellIs" dxfId="937" priority="938" operator="equal">
      <formula>0</formula>
    </cfRule>
  </conditionalFormatting>
  <conditionalFormatting sqref="C1549:N1549">
    <cfRule type="cellIs" dxfId="936" priority="937" operator="equal">
      <formula>0</formula>
    </cfRule>
  </conditionalFormatting>
  <conditionalFormatting sqref="C1550:N1550">
    <cfRule type="cellIs" dxfId="935" priority="936" operator="equal">
      <formula>0</formula>
    </cfRule>
  </conditionalFormatting>
  <conditionalFormatting sqref="C1551:N1551">
    <cfRule type="cellIs" dxfId="934" priority="935" operator="equal">
      <formula>0</formula>
    </cfRule>
  </conditionalFormatting>
  <conditionalFormatting sqref="C1552:N1552">
    <cfRule type="cellIs" dxfId="933" priority="934" operator="equal">
      <formula>0</formula>
    </cfRule>
  </conditionalFormatting>
  <conditionalFormatting sqref="C1553:N1553">
    <cfRule type="cellIs" dxfId="932" priority="933" operator="equal">
      <formula>0</formula>
    </cfRule>
  </conditionalFormatting>
  <conditionalFormatting sqref="C1555:N1555">
    <cfRule type="cellIs" dxfId="931" priority="932" operator="equal">
      <formula>0</formula>
    </cfRule>
  </conditionalFormatting>
  <conditionalFormatting sqref="C1557:N1557">
    <cfRule type="cellIs" dxfId="930" priority="931" operator="equal">
      <formula>0</formula>
    </cfRule>
  </conditionalFormatting>
  <conditionalFormatting sqref="C1562:N1562">
    <cfRule type="cellIs" dxfId="929" priority="930" operator="equal">
      <formula>0</formula>
    </cfRule>
  </conditionalFormatting>
  <conditionalFormatting sqref="C1563:N1563">
    <cfRule type="cellIs" dxfId="928" priority="929" operator="equal">
      <formula>0</formula>
    </cfRule>
  </conditionalFormatting>
  <conditionalFormatting sqref="C1564:N1564">
    <cfRule type="cellIs" dxfId="927" priority="928" operator="equal">
      <formula>0</formula>
    </cfRule>
  </conditionalFormatting>
  <conditionalFormatting sqref="C1565:N1565">
    <cfRule type="cellIs" dxfId="926" priority="927" operator="equal">
      <formula>0</formula>
    </cfRule>
  </conditionalFormatting>
  <conditionalFormatting sqref="C1566:N1566">
    <cfRule type="cellIs" dxfId="925" priority="926" operator="equal">
      <formula>0</formula>
    </cfRule>
  </conditionalFormatting>
  <conditionalFormatting sqref="C1567:N1567">
    <cfRule type="cellIs" dxfId="924" priority="925" operator="equal">
      <formula>0</formula>
    </cfRule>
  </conditionalFormatting>
  <conditionalFormatting sqref="C1568:N1568">
    <cfRule type="cellIs" dxfId="923" priority="924" operator="equal">
      <formula>0</formula>
    </cfRule>
  </conditionalFormatting>
  <conditionalFormatting sqref="C1569:N1569">
    <cfRule type="cellIs" dxfId="922" priority="923" operator="equal">
      <formula>0</formula>
    </cfRule>
  </conditionalFormatting>
  <conditionalFormatting sqref="C1571:N1571">
    <cfRule type="cellIs" dxfId="921" priority="922" operator="equal">
      <formula>0</formula>
    </cfRule>
  </conditionalFormatting>
  <conditionalFormatting sqref="C1573:N1573">
    <cfRule type="cellIs" dxfId="920" priority="921" operator="equal">
      <formula>0</formula>
    </cfRule>
  </conditionalFormatting>
  <conditionalFormatting sqref="C1578:N1578">
    <cfRule type="cellIs" dxfId="919" priority="920" operator="equal">
      <formula>0</formula>
    </cfRule>
  </conditionalFormatting>
  <conditionalFormatting sqref="C1579:N1579">
    <cfRule type="cellIs" dxfId="918" priority="919" operator="equal">
      <formula>0</formula>
    </cfRule>
  </conditionalFormatting>
  <conditionalFormatting sqref="C1580:N1580">
    <cfRule type="cellIs" dxfId="917" priority="918" operator="equal">
      <formula>0</formula>
    </cfRule>
  </conditionalFormatting>
  <conditionalFormatting sqref="C1581:N1581">
    <cfRule type="cellIs" dxfId="916" priority="917" operator="equal">
      <formula>0</formula>
    </cfRule>
  </conditionalFormatting>
  <conditionalFormatting sqref="C1582:N1582">
    <cfRule type="cellIs" dxfId="915" priority="916" operator="equal">
      <formula>0</formula>
    </cfRule>
  </conditionalFormatting>
  <conditionalFormatting sqref="C1583:N1583">
    <cfRule type="cellIs" dxfId="914" priority="915" operator="equal">
      <formula>0</formula>
    </cfRule>
  </conditionalFormatting>
  <conditionalFormatting sqref="C1584:N1584">
    <cfRule type="cellIs" dxfId="913" priority="914" operator="equal">
      <formula>0</formula>
    </cfRule>
  </conditionalFormatting>
  <conditionalFormatting sqref="C1585:N1585">
    <cfRule type="cellIs" dxfId="912" priority="913" operator="equal">
      <formula>0</formula>
    </cfRule>
  </conditionalFormatting>
  <conditionalFormatting sqref="C1587:N1587">
    <cfRule type="cellIs" dxfId="911" priority="912" operator="equal">
      <formula>0</formula>
    </cfRule>
  </conditionalFormatting>
  <conditionalFormatting sqref="C1589:N1589">
    <cfRule type="cellIs" dxfId="910" priority="911" operator="equal">
      <formula>0</formula>
    </cfRule>
  </conditionalFormatting>
  <conditionalFormatting sqref="C1594:N1594">
    <cfRule type="cellIs" dxfId="909" priority="910" operator="equal">
      <formula>0</formula>
    </cfRule>
  </conditionalFormatting>
  <conditionalFormatting sqref="C1595:N1595">
    <cfRule type="cellIs" dxfId="908" priority="909" operator="equal">
      <formula>0</formula>
    </cfRule>
  </conditionalFormatting>
  <conditionalFormatting sqref="C1596:N1596">
    <cfRule type="cellIs" dxfId="907" priority="908" operator="equal">
      <formula>0</formula>
    </cfRule>
  </conditionalFormatting>
  <conditionalFormatting sqref="C1597:N1597">
    <cfRule type="cellIs" dxfId="906" priority="907" operator="equal">
      <formula>0</formula>
    </cfRule>
  </conditionalFormatting>
  <conditionalFormatting sqref="C1598:N1598">
    <cfRule type="cellIs" dxfId="905" priority="906" operator="equal">
      <formula>0</formula>
    </cfRule>
  </conditionalFormatting>
  <conditionalFormatting sqref="C1599:N1599">
    <cfRule type="cellIs" dxfId="904" priority="905" operator="equal">
      <formula>0</formula>
    </cfRule>
  </conditionalFormatting>
  <conditionalFormatting sqref="C1600:N1600">
    <cfRule type="cellIs" dxfId="903" priority="904" operator="equal">
      <formula>0</formula>
    </cfRule>
  </conditionalFormatting>
  <conditionalFormatting sqref="C1601:N1601">
    <cfRule type="cellIs" dxfId="902" priority="903" operator="equal">
      <formula>0</formula>
    </cfRule>
  </conditionalFormatting>
  <conditionalFormatting sqref="C1603:N1603">
    <cfRule type="cellIs" dxfId="901" priority="902" operator="equal">
      <formula>0</formula>
    </cfRule>
  </conditionalFormatting>
  <conditionalFormatting sqref="C1605:N1605">
    <cfRule type="cellIs" dxfId="900" priority="901" operator="equal">
      <formula>0</formula>
    </cfRule>
  </conditionalFormatting>
  <conditionalFormatting sqref="C1610:N1610">
    <cfRule type="cellIs" dxfId="899" priority="900" operator="equal">
      <formula>0</formula>
    </cfRule>
  </conditionalFormatting>
  <conditionalFormatting sqref="C1611:N1611">
    <cfRule type="cellIs" dxfId="898" priority="899" operator="equal">
      <formula>0</formula>
    </cfRule>
  </conditionalFormatting>
  <conditionalFormatting sqref="C1612:N1612">
    <cfRule type="cellIs" dxfId="897" priority="898" operator="equal">
      <formula>0</formula>
    </cfRule>
  </conditionalFormatting>
  <conditionalFormatting sqref="C1613:N1613">
    <cfRule type="cellIs" dxfId="896" priority="897" operator="equal">
      <formula>0</formula>
    </cfRule>
  </conditionalFormatting>
  <conditionalFormatting sqref="C1614:N1614">
    <cfRule type="cellIs" dxfId="895" priority="896" operator="equal">
      <formula>0</formula>
    </cfRule>
  </conditionalFormatting>
  <conditionalFormatting sqref="C1615:N1615">
    <cfRule type="cellIs" dxfId="894" priority="895" operator="equal">
      <formula>0</formula>
    </cfRule>
  </conditionalFormatting>
  <conditionalFormatting sqref="C1616:N1616">
    <cfRule type="cellIs" dxfId="893" priority="894" operator="equal">
      <formula>0</formula>
    </cfRule>
  </conditionalFormatting>
  <conditionalFormatting sqref="C1617:N1617">
    <cfRule type="cellIs" dxfId="892" priority="893" operator="equal">
      <formula>0</formula>
    </cfRule>
  </conditionalFormatting>
  <conditionalFormatting sqref="C1619:N1619">
    <cfRule type="cellIs" dxfId="891" priority="892" operator="equal">
      <formula>0</formula>
    </cfRule>
  </conditionalFormatting>
  <conditionalFormatting sqref="C1621:N1621">
    <cfRule type="cellIs" dxfId="890" priority="891" operator="equal">
      <formula>0</formula>
    </cfRule>
  </conditionalFormatting>
  <conditionalFormatting sqref="C1626:N1626">
    <cfRule type="cellIs" dxfId="889" priority="890" operator="equal">
      <formula>0</formula>
    </cfRule>
  </conditionalFormatting>
  <conditionalFormatting sqref="C1627:N1627">
    <cfRule type="cellIs" dxfId="888" priority="889" operator="equal">
      <formula>0</formula>
    </cfRule>
  </conditionalFormatting>
  <conditionalFormatting sqref="C1628:N1628">
    <cfRule type="cellIs" dxfId="887" priority="888" operator="equal">
      <formula>0</formula>
    </cfRule>
  </conditionalFormatting>
  <conditionalFormatting sqref="C1629:N1629">
    <cfRule type="cellIs" dxfId="886" priority="887" operator="equal">
      <formula>0</formula>
    </cfRule>
  </conditionalFormatting>
  <conditionalFormatting sqref="C1630:N1630">
    <cfRule type="cellIs" dxfId="885" priority="886" operator="equal">
      <formula>0</formula>
    </cfRule>
  </conditionalFormatting>
  <conditionalFormatting sqref="C1631:N1631">
    <cfRule type="cellIs" dxfId="884" priority="885" operator="equal">
      <formula>0</formula>
    </cfRule>
  </conditionalFormatting>
  <conditionalFormatting sqref="C1632:N1632">
    <cfRule type="cellIs" dxfId="883" priority="884" operator="equal">
      <formula>0</formula>
    </cfRule>
  </conditionalFormatting>
  <conditionalFormatting sqref="C1633:N1633">
    <cfRule type="cellIs" dxfId="882" priority="883" operator="equal">
      <formula>0</formula>
    </cfRule>
  </conditionalFormatting>
  <conditionalFormatting sqref="C1635:N1635">
    <cfRule type="cellIs" dxfId="881" priority="882" operator="equal">
      <formula>0</formula>
    </cfRule>
  </conditionalFormatting>
  <conditionalFormatting sqref="C1637:N1637">
    <cfRule type="cellIs" dxfId="880" priority="881" operator="equal">
      <formula>0</formula>
    </cfRule>
  </conditionalFormatting>
  <conditionalFormatting sqref="C1642:N1642">
    <cfRule type="cellIs" dxfId="879" priority="880" operator="equal">
      <formula>0</formula>
    </cfRule>
  </conditionalFormatting>
  <conditionalFormatting sqref="C1643:N1643">
    <cfRule type="cellIs" dxfId="878" priority="879" operator="equal">
      <formula>0</formula>
    </cfRule>
  </conditionalFormatting>
  <conditionalFormatting sqref="C1644:N1644">
    <cfRule type="cellIs" dxfId="877" priority="878" operator="equal">
      <formula>0</formula>
    </cfRule>
  </conditionalFormatting>
  <conditionalFormatting sqref="C1645:N1645">
    <cfRule type="cellIs" dxfId="876" priority="877" operator="equal">
      <formula>0</formula>
    </cfRule>
  </conditionalFormatting>
  <conditionalFormatting sqref="C1646:N1646">
    <cfRule type="cellIs" dxfId="875" priority="876" operator="equal">
      <formula>0</formula>
    </cfRule>
  </conditionalFormatting>
  <conditionalFormatting sqref="C1647:N1647">
    <cfRule type="cellIs" dxfId="874" priority="875" operator="equal">
      <formula>0</formula>
    </cfRule>
  </conditionalFormatting>
  <conditionalFormatting sqref="C1648:N1648">
    <cfRule type="cellIs" dxfId="873" priority="874" operator="equal">
      <formula>0</formula>
    </cfRule>
  </conditionalFormatting>
  <conditionalFormatting sqref="C1649:N1649">
    <cfRule type="cellIs" dxfId="872" priority="873" operator="equal">
      <formula>0</formula>
    </cfRule>
  </conditionalFormatting>
  <conditionalFormatting sqref="C1651:N1651">
    <cfRule type="cellIs" dxfId="871" priority="872" operator="equal">
      <formula>0</formula>
    </cfRule>
  </conditionalFormatting>
  <conditionalFormatting sqref="C1653:N1653">
    <cfRule type="cellIs" dxfId="870" priority="871" operator="equal">
      <formula>0</formula>
    </cfRule>
  </conditionalFormatting>
  <conditionalFormatting sqref="C1658:N1658">
    <cfRule type="cellIs" dxfId="869" priority="870" operator="equal">
      <formula>0</formula>
    </cfRule>
  </conditionalFormatting>
  <conditionalFormatting sqref="C1659:N1659">
    <cfRule type="cellIs" dxfId="868" priority="869" operator="equal">
      <formula>0</formula>
    </cfRule>
  </conditionalFormatting>
  <conditionalFormatting sqref="C1660:N1660">
    <cfRule type="cellIs" dxfId="867" priority="868" operator="equal">
      <formula>0</formula>
    </cfRule>
  </conditionalFormatting>
  <conditionalFormatting sqref="C1661:N1661">
    <cfRule type="cellIs" dxfId="866" priority="867" operator="equal">
      <formula>0</formula>
    </cfRule>
  </conditionalFormatting>
  <conditionalFormatting sqref="C1662:N1662">
    <cfRule type="cellIs" dxfId="865" priority="866" operator="equal">
      <formula>0</formula>
    </cfRule>
  </conditionalFormatting>
  <conditionalFormatting sqref="C1663:N1663">
    <cfRule type="cellIs" dxfId="864" priority="865" operator="equal">
      <formula>0</formula>
    </cfRule>
  </conditionalFormatting>
  <conditionalFormatting sqref="C1664:N1664">
    <cfRule type="cellIs" dxfId="863" priority="864" operator="equal">
      <formula>0</formula>
    </cfRule>
  </conditionalFormatting>
  <conditionalFormatting sqref="C1665:N1665">
    <cfRule type="cellIs" dxfId="862" priority="863" operator="equal">
      <formula>0</formula>
    </cfRule>
  </conditionalFormatting>
  <conditionalFormatting sqref="C1667:N1667">
    <cfRule type="cellIs" dxfId="861" priority="862" operator="equal">
      <formula>0</formula>
    </cfRule>
  </conditionalFormatting>
  <conditionalFormatting sqref="C1669:N1669">
    <cfRule type="cellIs" dxfId="860" priority="861" operator="equal">
      <formula>0</formula>
    </cfRule>
  </conditionalFormatting>
  <conditionalFormatting sqref="C1674:N1674">
    <cfRule type="cellIs" dxfId="859" priority="860" operator="equal">
      <formula>0</formula>
    </cfRule>
  </conditionalFormatting>
  <conditionalFormatting sqref="C1675:N1675">
    <cfRule type="cellIs" dxfId="858" priority="859" operator="equal">
      <formula>0</formula>
    </cfRule>
  </conditionalFormatting>
  <conditionalFormatting sqref="C1676:N1676">
    <cfRule type="cellIs" dxfId="857" priority="858" operator="equal">
      <formula>0</formula>
    </cfRule>
  </conditionalFormatting>
  <conditionalFormatting sqref="C1677:N1677">
    <cfRule type="cellIs" dxfId="856" priority="857" operator="equal">
      <formula>0</formula>
    </cfRule>
  </conditionalFormatting>
  <conditionalFormatting sqref="C1678:N1678">
    <cfRule type="cellIs" dxfId="855" priority="856" operator="equal">
      <formula>0</formula>
    </cfRule>
  </conditionalFormatting>
  <conditionalFormatting sqref="C1679:N1679">
    <cfRule type="cellIs" dxfId="854" priority="855" operator="equal">
      <formula>0</formula>
    </cfRule>
  </conditionalFormatting>
  <conditionalFormatting sqref="C1680:N1680">
    <cfRule type="cellIs" dxfId="853" priority="854" operator="equal">
      <formula>0</formula>
    </cfRule>
  </conditionalFormatting>
  <conditionalFormatting sqref="C1681:N1681">
    <cfRule type="cellIs" dxfId="852" priority="853" operator="equal">
      <formula>0</formula>
    </cfRule>
  </conditionalFormatting>
  <conditionalFormatting sqref="C1683:N1683">
    <cfRule type="cellIs" dxfId="851" priority="852" operator="equal">
      <formula>0</formula>
    </cfRule>
  </conditionalFormatting>
  <conditionalFormatting sqref="C1685:N1685">
    <cfRule type="cellIs" dxfId="850" priority="851" operator="equal">
      <formula>0</formula>
    </cfRule>
  </conditionalFormatting>
  <conditionalFormatting sqref="C1690:N1690">
    <cfRule type="cellIs" dxfId="849" priority="850" operator="equal">
      <formula>0</formula>
    </cfRule>
  </conditionalFormatting>
  <conditionalFormatting sqref="C1691:N1691">
    <cfRule type="cellIs" dxfId="848" priority="849" operator="equal">
      <formula>0</formula>
    </cfRule>
  </conditionalFormatting>
  <conditionalFormatting sqref="C1692:N1692">
    <cfRule type="cellIs" dxfId="847" priority="848" operator="equal">
      <formula>0</formula>
    </cfRule>
  </conditionalFormatting>
  <conditionalFormatting sqref="C1693:N1693">
    <cfRule type="cellIs" dxfId="846" priority="847" operator="equal">
      <formula>0</formula>
    </cfRule>
  </conditionalFormatting>
  <conditionalFormatting sqref="C1694:N1694">
    <cfRule type="cellIs" dxfId="845" priority="846" operator="equal">
      <formula>0</formula>
    </cfRule>
  </conditionalFormatting>
  <conditionalFormatting sqref="C1695:N1695">
    <cfRule type="cellIs" dxfId="844" priority="845" operator="equal">
      <formula>0</formula>
    </cfRule>
  </conditionalFormatting>
  <conditionalFormatting sqref="C1696:N1696">
    <cfRule type="cellIs" dxfId="843" priority="844" operator="equal">
      <formula>0</formula>
    </cfRule>
  </conditionalFormatting>
  <conditionalFormatting sqref="C1697:N1697">
    <cfRule type="cellIs" dxfId="842" priority="843" operator="equal">
      <formula>0</formula>
    </cfRule>
  </conditionalFormatting>
  <conditionalFormatting sqref="C1699:N1699">
    <cfRule type="cellIs" dxfId="841" priority="842" operator="equal">
      <formula>0</formula>
    </cfRule>
  </conditionalFormatting>
  <conditionalFormatting sqref="C1701:N1701">
    <cfRule type="cellIs" dxfId="840" priority="841" operator="equal">
      <formula>0</formula>
    </cfRule>
  </conditionalFormatting>
  <conditionalFormatting sqref="C1709:N1709">
    <cfRule type="cellIs" dxfId="839" priority="840" operator="equal">
      <formula>0</formula>
    </cfRule>
  </conditionalFormatting>
  <conditionalFormatting sqref="C1710:N1710">
    <cfRule type="cellIs" dxfId="838" priority="839" operator="equal">
      <formula>0</formula>
    </cfRule>
  </conditionalFormatting>
  <conditionalFormatting sqref="C1711:N1711">
    <cfRule type="cellIs" dxfId="837" priority="838" operator="equal">
      <formula>0</formula>
    </cfRule>
  </conditionalFormatting>
  <conditionalFormatting sqref="C1712:N1712">
    <cfRule type="cellIs" dxfId="836" priority="837" operator="equal">
      <formula>0</formula>
    </cfRule>
  </conditionalFormatting>
  <conditionalFormatting sqref="C1713:N1713">
    <cfRule type="cellIs" dxfId="835" priority="836" operator="equal">
      <formula>0</formula>
    </cfRule>
  </conditionalFormatting>
  <conditionalFormatting sqref="C1714:N1714">
    <cfRule type="cellIs" dxfId="834" priority="835" operator="equal">
      <formula>0</formula>
    </cfRule>
  </conditionalFormatting>
  <conditionalFormatting sqref="C1715:N1715">
    <cfRule type="cellIs" dxfId="833" priority="834" operator="equal">
      <formula>0</formula>
    </cfRule>
  </conditionalFormatting>
  <conditionalFormatting sqref="C1716:N1716">
    <cfRule type="cellIs" dxfId="832" priority="833" operator="equal">
      <formula>0</formula>
    </cfRule>
  </conditionalFormatting>
  <conditionalFormatting sqref="C1718:N1718">
    <cfRule type="cellIs" dxfId="831" priority="832" operator="equal">
      <formula>0</formula>
    </cfRule>
  </conditionalFormatting>
  <conditionalFormatting sqref="C1720:N1720">
    <cfRule type="cellIs" dxfId="830" priority="831" operator="equal">
      <formula>0</formula>
    </cfRule>
  </conditionalFormatting>
  <conditionalFormatting sqref="C1724:N1724">
    <cfRule type="cellIs" dxfId="829" priority="830" operator="equal">
      <formula>0</formula>
    </cfRule>
  </conditionalFormatting>
  <conditionalFormatting sqref="C1725:N1725">
    <cfRule type="cellIs" dxfId="828" priority="829" operator="equal">
      <formula>0</formula>
    </cfRule>
  </conditionalFormatting>
  <conditionalFormatting sqref="C1726:N1726">
    <cfRule type="cellIs" dxfId="827" priority="828" operator="equal">
      <formula>0</formula>
    </cfRule>
  </conditionalFormatting>
  <conditionalFormatting sqref="C1727:N1727">
    <cfRule type="cellIs" dxfId="826" priority="827" operator="equal">
      <formula>0</formula>
    </cfRule>
  </conditionalFormatting>
  <conditionalFormatting sqref="C1728:N1728">
    <cfRule type="cellIs" dxfId="825" priority="826" operator="equal">
      <formula>0</formula>
    </cfRule>
  </conditionalFormatting>
  <conditionalFormatting sqref="C1729:N1729">
    <cfRule type="cellIs" dxfId="824" priority="825" operator="equal">
      <formula>0</formula>
    </cfRule>
  </conditionalFormatting>
  <conditionalFormatting sqref="C1730:N1730">
    <cfRule type="cellIs" dxfId="823" priority="824" operator="equal">
      <formula>0</formula>
    </cfRule>
  </conditionalFormatting>
  <conditionalFormatting sqref="C1731:N1731">
    <cfRule type="cellIs" dxfId="822" priority="823" operator="equal">
      <formula>0</formula>
    </cfRule>
  </conditionalFormatting>
  <conditionalFormatting sqref="C1733:N1733">
    <cfRule type="cellIs" dxfId="821" priority="822" operator="equal">
      <formula>0</formula>
    </cfRule>
  </conditionalFormatting>
  <conditionalFormatting sqref="C1735:N1735">
    <cfRule type="cellIs" dxfId="820" priority="821" operator="equal">
      <formula>0</formula>
    </cfRule>
  </conditionalFormatting>
  <conditionalFormatting sqref="C1740:N1740">
    <cfRule type="cellIs" dxfId="819" priority="820" operator="equal">
      <formula>0</formula>
    </cfRule>
  </conditionalFormatting>
  <conditionalFormatting sqref="C1741:N1741">
    <cfRule type="cellIs" dxfId="818" priority="819" operator="equal">
      <formula>0</formula>
    </cfRule>
  </conditionalFormatting>
  <conditionalFormatting sqref="C1742:N1742">
    <cfRule type="cellIs" dxfId="817" priority="818" operator="equal">
      <formula>0</formula>
    </cfRule>
  </conditionalFormatting>
  <conditionalFormatting sqref="C1743:N1743">
    <cfRule type="cellIs" dxfId="816" priority="817" operator="equal">
      <formula>0</formula>
    </cfRule>
  </conditionalFormatting>
  <conditionalFormatting sqref="C1744:N1744">
    <cfRule type="cellIs" dxfId="815" priority="816" operator="equal">
      <formula>0</formula>
    </cfRule>
  </conditionalFormatting>
  <conditionalFormatting sqref="C1745:N1745">
    <cfRule type="cellIs" dxfId="814" priority="815" operator="equal">
      <formula>0</formula>
    </cfRule>
  </conditionalFormatting>
  <conditionalFormatting sqref="C1746:N1746">
    <cfRule type="cellIs" dxfId="813" priority="814" operator="equal">
      <formula>0</formula>
    </cfRule>
  </conditionalFormatting>
  <conditionalFormatting sqref="C1747:N1747">
    <cfRule type="cellIs" dxfId="812" priority="813" operator="equal">
      <formula>0</formula>
    </cfRule>
  </conditionalFormatting>
  <conditionalFormatting sqref="C1749:N1749">
    <cfRule type="cellIs" dxfId="811" priority="812" operator="equal">
      <formula>0</formula>
    </cfRule>
  </conditionalFormatting>
  <conditionalFormatting sqref="C1751:N1751">
    <cfRule type="cellIs" dxfId="810" priority="811" operator="equal">
      <formula>0</formula>
    </cfRule>
  </conditionalFormatting>
  <conditionalFormatting sqref="C1756:N1756">
    <cfRule type="cellIs" dxfId="809" priority="810" operator="equal">
      <formula>0</formula>
    </cfRule>
  </conditionalFormatting>
  <conditionalFormatting sqref="C1757:N1757">
    <cfRule type="cellIs" dxfId="808" priority="809" operator="equal">
      <formula>0</formula>
    </cfRule>
  </conditionalFormatting>
  <conditionalFormatting sqref="C1758:N1758">
    <cfRule type="cellIs" dxfId="807" priority="808" operator="equal">
      <formula>0</formula>
    </cfRule>
  </conditionalFormatting>
  <conditionalFormatting sqref="C1759:N1759">
    <cfRule type="cellIs" dxfId="806" priority="807" operator="equal">
      <formula>0</formula>
    </cfRule>
  </conditionalFormatting>
  <conditionalFormatting sqref="C1760:N1760">
    <cfRule type="cellIs" dxfId="805" priority="806" operator="equal">
      <formula>0</formula>
    </cfRule>
  </conditionalFormatting>
  <conditionalFormatting sqref="C1761:N1761">
    <cfRule type="cellIs" dxfId="804" priority="805" operator="equal">
      <formula>0</formula>
    </cfRule>
  </conditionalFormatting>
  <conditionalFormatting sqref="C1762:N1762">
    <cfRule type="cellIs" dxfId="803" priority="804" operator="equal">
      <formula>0</formula>
    </cfRule>
  </conditionalFormatting>
  <conditionalFormatting sqref="C1763:N1763">
    <cfRule type="cellIs" dxfId="802" priority="803" operator="equal">
      <formula>0</formula>
    </cfRule>
  </conditionalFormatting>
  <conditionalFormatting sqref="C1765:N1765">
    <cfRule type="cellIs" dxfId="801" priority="802" operator="equal">
      <formula>0</formula>
    </cfRule>
  </conditionalFormatting>
  <conditionalFormatting sqref="C1767:N1767">
    <cfRule type="cellIs" dxfId="800" priority="801" operator="equal">
      <formula>0</formula>
    </cfRule>
  </conditionalFormatting>
  <conditionalFormatting sqref="C1772:N1772">
    <cfRule type="cellIs" dxfId="799" priority="800" operator="equal">
      <formula>0</formula>
    </cfRule>
  </conditionalFormatting>
  <conditionalFormatting sqref="C1773:N1773">
    <cfRule type="cellIs" dxfId="798" priority="799" operator="equal">
      <formula>0</formula>
    </cfRule>
  </conditionalFormatting>
  <conditionalFormatting sqref="C1774:N1774">
    <cfRule type="cellIs" dxfId="797" priority="798" operator="equal">
      <formula>0</formula>
    </cfRule>
  </conditionalFormatting>
  <conditionalFormatting sqref="C1775:N1775">
    <cfRule type="cellIs" dxfId="796" priority="797" operator="equal">
      <formula>0</formula>
    </cfRule>
  </conditionalFormatting>
  <conditionalFormatting sqref="C1776:N1776">
    <cfRule type="cellIs" dxfId="795" priority="796" operator="equal">
      <formula>0</formula>
    </cfRule>
  </conditionalFormatting>
  <conditionalFormatting sqref="C1777:N1777">
    <cfRule type="cellIs" dxfId="794" priority="795" operator="equal">
      <formula>0</formula>
    </cfRule>
  </conditionalFormatting>
  <conditionalFormatting sqref="C1778:N1778">
    <cfRule type="cellIs" dxfId="793" priority="794" operator="equal">
      <formula>0</formula>
    </cfRule>
  </conditionalFormatting>
  <conditionalFormatting sqref="C1779:N1779">
    <cfRule type="cellIs" dxfId="792" priority="793" operator="equal">
      <formula>0</formula>
    </cfRule>
  </conditionalFormatting>
  <conditionalFormatting sqref="C1781:N1781">
    <cfRule type="cellIs" dxfId="791" priority="792" operator="equal">
      <formula>0</formula>
    </cfRule>
  </conditionalFormatting>
  <conditionalFormatting sqref="C1783:N1783">
    <cfRule type="cellIs" dxfId="790" priority="791" operator="equal">
      <formula>0</formula>
    </cfRule>
  </conditionalFormatting>
  <conditionalFormatting sqref="C1788:N1788">
    <cfRule type="cellIs" dxfId="789" priority="790" operator="equal">
      <formula>0</formula>
    </cfRule>
  </conditionalFormatting>
  <conditionalFormatting sqref="C1789:N1789">
    <cfRule type="cellIs" dxfId="788" priority="789" operator="equal">
      <formula>0</formula>
    </cfRule>
  </conditionalFormatting>
  <conditionalFormatting sqref="C1790:N1790">
    <cfRule type="cellIs" dxfId="787" priority="788" operator="equal">
      <formula>0</formula>
    </cfRule>
  </conditionalFormatting>
  <conditionalFormatting sqref="C1791:N1791">
    <cfRule type="cellIs" dxfId="786" priority="787" operator="equal">
      <formula>0</formula>
    </cfRule>
  </conditionalFormatting>
  <conditionalFormatting sqref="C1792:N1792">
    <cfRule type="cellIs" dxfId="785" priority="786" operator="equal">
      <formula>0</formula>
    </cfRule>
  </conditionalFormatting>
  <conditionalFormatting sqref="C1793:N1793">
    <cfRule type="cellIs" dxfId="784" priority="785" operator="equal">
      <formula>0</formula>
    </cfRule>
  </conditionalFormatting>
  <conditionalFormatting sqref="C1794:N1794">
    <cfRule type="cellIs" dxfId="783" priority="784" operator="equal">
      <formula>0</formula>
    </cfRule>
  </conditionalFormatting>
  <conditionalFormatting sqref="C1795:N1795">
    <cfRule type="cellIs" dxfId="782" priority="783" operator="equal">
      <formula>0</formula>
    </cfRule>
  </conditionalFormatting>
  <conditionalFormatting sqref="C1797:N1797">
    <cfRule type="cellIs" dxfId="781" priority="782" operator="equal">
      <formula>0</formula>
    </cfRule>
  </conditionalFormatting>
  <conditionalFormatting sqref="C1799:N1799">
    <cfRule type="cellIs" dxfId="780" priority="781" operator="equal">
      <formula>0</formula>
    </cfRule>
  </conditionalFormatting>
  <conditionalFormatting sqref="C1804:N1804">
    <cfRule type="cellIs" dxfId="779" priority="780" operator="equal">
      <formula>0</formula>
    </cfRule>
  </conditionalFormatting>
  <conditionalFormatting sqref="C1805:N1805">
    <cfRule type="cellIs" dxfId="778" priority="779" operator="equal">
      <formula>0</formula>
    </cfRule>
  </conditionalFormatting>
  <conditionalFormatting sqref="C1806:N1806">
    <cfRule type="cellIs" dxfId="777" priority="778" operator="equal">
      <formula>0</formula>
    </cfRule>
  </conditionalFormatting>
  <conditionalFormatting sqref="C1807:N1807">
    <cfRule type="cellIs" dxfId="776" priority="777" operator="equal">
      <formula>0</formula>
    </cfRule>
  </conditionalFormatting>
  <conditionalFormatting sqref="C1808:N1808">
    <cfRule type="cellIs" dxfId="775" priority="776" operator="equal">
      <formula>0</formula>
    </cfRule>
  </conditionalFormatting>
  <conditionalFormatting sqref="C1809:N1809">
    <cfRule type="cellIs" dxfId="774" priority="775" operator="equal">
      <formula>0</formula>
    </cfRule>
  </conditionalFormatting>
  <conditionalFormatting sqref="C1810:N1810">
    <cfRule type="cellIs" dxfId="773" priority="774" operator="equal">
      <formula>0</formula>
    </cfRule>
  </conditionalFormatting>
  <conditionalFormatting sqref="C1811:N1811">
    <cfRule type="cellIs" dxfId="772" priority="773" operator="equal">
      <formula>0</formula>
    </cfRule>
  </conditionalFormatting>
  <conditionalFormatting sqref="C1813:N1813">
    <cfRule type="cellIs" dxfId="771" priority="772" operator="equal">
      <formula>0</formula>
    </cfRule>
  </conditionalFormatting>
  <conditionalFormatting sqref="C1815:N1815">
    <cfRule type="cellIs" dxfId="770" priority="771" operator="equal">
      <formula>0</formula>
    </cfRule>
  </conditionalFormatting>
  <conditionalFormatting sqref="C1820:N1820">
    <cfRule type="cellIs" dxfId="769" priority="770" operator="equal">
      <formula>0</formula>
    </cfRule>
  </conditionalFormatting>
  <conditionalFormatting sqref="C1821:N1821">
    <cfRule type="cellIs" dxfId="768" priority="769" operator="equal">
      <formula>0</formula>
    </cfRule>
  </conditionalFormatting>
  <conditionalFormatting sqref="C1822:N1822">
    <cfRule type="cellIs" dxfId="767" priority="768" operator="equal">
      <formula>0</formula>
    </cfRule>
  </conditionalFormatting>
  <conditionalFormatting sqref="C1823:N1823">
    <cfRule type="cellIs" dxfId="766" priority="767" operator="equal">
      <formula>0</formula>
    </cfRule>
  </conditionalFormatting>
  <conditionalFormatting sqref="C1824:N1824">
    <cfRule type="cellIs" dxfId="765" priority="766" operator="equal">
      <formula>0</formula>
    </cfRule>
  </conditionalFormatting>
  <conditionalFormatting sqref="C1825:N1825">
    <cfRule type="cellIs" dxfId="764" priority="765" operator="equal">
      <formula>0</formula>
    </cfRule>
  </conditionalFormatting>
  <conditionalFormatting sqref="C1826:N1826">
    <cfRule type="cellIs" dxfId="763" priority="764" operator="equal">
      <formula>0</formula>
    </cfRule>
  </conditionalFormatting>
  <conditionalFormatting sqref="C1827:N1827">
    <cfRule type="cellIs" dxfId="762" priority="763" operator="equal">
      <formula>0</formula>
    </cfRule>
  </conditionalFormatting>
  <conditionalFormatting sqref="C1829:N1829">
    <cfRule type="cellIs" dxfId="761" priority="762" operator="equal">
      <formula>0</formula>
    </cfRule>
  </conditionalFormatting>
  <conditionalFormatting sqref="C1831:N1831">
    <cfRule type="cellIs" dxfId="760" priority="761" operator="equal">
      <formula>0</formula>
    </cfRule>
  </conditionalFormatting>
  <conditionalFormatting sqref="C1836:N1836">
    <cfRule type="cellIs" dxfId="759" priority="760" operator="equal">
      <formula>0</formula>
    </cfRule>
  </conditionalFormatting>
  <conditionalFormatting sqref="C1837:N1837">
    <cfRule type="cellIs" dxfId="758" priority="759" operator="equal">
      <formula>0</formula>
    </cfRule>
  </conditionalFormatting>
  <conditionalFormatting sqref="C1838:N1838">
    <cfRule type="cellIs" dxfId="757" priority="758" operator="equal">
      <formula>0</formula>
    </cfRule>
  </conditionalFormatting>
  <conditionalFormatting sqref="C1839:N1839">
    <cfRule type="cellIs" dxfId="756" priority="757" operator="equal">
      <formula>0</formula>
    </cfRule>
  </conditionalFormatting>
  <conditionalFormatting sqref="C1840:N1840">
    <cfRule type="cellIs" dxfId="755" priority="756" operator="equal">
      <formula>0</formula>
    </cfRule>
  </conditionalFormatting>
  <conditionalFormatting sqref="C1841:N1841">
    <cfRule type="cellIs" dxfId="754" priority="755" operator="equal">
      <formula>0</formula>
    </cfRule>
  </conditionalFormatting>
  <conditionalFormatting sqref="C1842:N1842">
    <cfRule type="cellIs" dxfId="753" priority="754" operator="equal">
      <formula>0</formula>
    </cfRule>
  </conditionalFormatting>
  <conditionalFormatting sqref="C1843:N1843">
    <cfRule type="cellIs" dxfId="752" priority="753" operator="equal">
      <formula>0</formula>
    </cfRule>
  </conditionalFormatting>
  <conditionalFormatting sqref="C1845:N1845">
    <cfRule type="cellIs" dxfId="751" priority="752" operator="equal">
      <formula>0</formula>
    </cfRule>
  </conditionalFormatting>
  <conditionalFormatting sqref="C1847:N1847">
    <cfRule type="cellIs" dxfId="750" priority="751" operator="equal">
      <formula>0</formula>
    </cfRule>
  </conditionalFormatting>
  <conditionalFormatting sqref="C1852:N1852">
    <cfRule type="cellIs" dxfId="749" priority="750" operator="equal">
      <formula>0</formula>
    </cfRule>
  </conditionalFormatting>
  <conditionalFormatting sqref="C1853:N1853">
    <cfRule type="cellIs" dxfId="748" priority="749" operator="equal">
      <formula>0</formula>
    </cfRule>
  </conditionalFormatting>
  <conditionalFormatting sqref="C1854:N1854">
    <cfRule type="cellIs" dxfId="747" priority="748" operator="equal">
      <formula>0</formula>
    </cfRule>
  </conditionalFormatting>
  <conditionalFormatting sqref="C1855:N1855">
    <cfRule type="cellIs" dxfId="746" priority="747" operator="equal">
      <formula>0</formula>
    </cfRule>
  </conditionalFormatting>
  <conditionalFormatting sqref="C1856:N1856">
    <cfRule type="cellIs" dxfId="745" priority="746" operator="equal">
      <formula>0</formula>
    </cfRule>
  </conditionalFormatting>
  <conditionalFormatting sqref="C1857:N1857">
    <cfRule type="cellIs" dxfId="744" priority="745" operator="equal">
      <formula>0</formula>
    </cfRule>
  </conditionalFormatting>
  <conditionalFormatting sqref="C1858:N1858">
    <cfRule type="cellIs" dxfId="743" priority="744" operator="equal">
      <formula>0</formula>
    </cfRule>
  </conditionalFormatting>
  <conditionalFormatting sqref="C1859:N1859">
    <cfRule type="cellIs" dxfId="742" priority="743" operator="equal">
      <formula>0</formula>
    </cfRule>
  </conditionalFormatting>
  <conditionalFormatting sqref="C1861:N1861">
    <cfRule type="cellIs" dxfId="741" priority="742" operator="equal">
      <formula>0</formula>
    </cfRule>
  </conditionalFormatting>
  <conditionalFormatting sqref="C1863:N1863">
    <cfRule type="cellIs" dxfId="740" priority="741" operator="equal">
      <formula>0</formula>
    </cfRule>
  </conditionalFormatting>
  <conditionalFormatting sqref="C1867:N1867">
    <cfRule type="cellIs" dxfId="739" priority="740" operator="equal">
      <formula>0</formula>
    </cfRule>
  </conditionalFormatting>
  <conditionalFormatting sqref="C1868:N1868">
    <cfRule type="cellIs" dxfId="738" priority="739" operator="equal">
      <formula>0</formula>
    </cfRule>
  </conditionalFormatting>
  <conditionalFormatting sqref="C1869:N1869">
    <cfRule type="cellIs" dxfId="737" priority="738" operator="equal">
      <formula>0</formula>
    </cfRule>
  </conditionalFormatting>
  <conditionalFormatting sqref="C1870:N1870">
    <cfRule type="cellIs" dxfId="736" priority="737" operator="equal">
      <formula>0</formula>
    </cfRule>
  </conditionalFormatting>
  <conditionalFormatting sqref="C1871:N1871">
    <cfRule type="cellIs" dxfId="735" priority="736" operator="equal">
      <formula>0</formula>
    </cfRule>
  </conditionalFormatting>
  <conditionalFormatting sqref="C1872:N1872">
    <cfRule type="cellIs" dxfId="734" priority="735" operator="equal">
      <formula>0</formula>
    </cfRule>
  </conditionalFormatting>
  <conditionalFormatting sqref="C1873:N1873">
    <cfRule type="cellIs" dxfId="733" priority="734" operator="equal">
      <formula>0</formula>
    </cfRule>
  </conditionalFormatting>
  <conditionalFormatting sqref="C1874:N1874">
    <cfRule type="cellIs" dxfId="732" priority="733" operator="equal">
      <formula>0</formula>
    </cfRule>
  </conditionalFormatting>
  <conditionalFormatting sqref="C1876:N1876">
    <cfRule type="cellIs" dxfId="731" priority="732" operator="equal">
      <formula>0</formula>
    </cfRule>
  </conditionalFormatting>
  <conditionalFormatting sqref="C1878:N1878">
    <cfRule type="cellIs" dxfId="730" priority="731" operator="equal">
      <formula>0</formula>
    </cfRule>
  </conditionalFormatting>
  <conditionalFormatting sqref="C1882:N1882">
    <cfRule type="cellIs" dxfId="729" priority="730" operator="equal">
      <formula>0</formula>
    </cfRule>
  </conditionalFormatting>
  <conditionalFormatting sqref="C1883:N1883">
    <cfRule type="cellIs" dxfId="728" priority="729" operator="equal">
      <formula>0</formula>
    </cfRule>
  </conditionalFormatting>
  <conditionalFormatting sqref="C1884:N1884">
    <cfRule type="cellIs" dxfId="727" priority="728" operator="equal">
      <formula>0</formula>
    </cfRule>
  </conditionalFormatting>
  <conditionalFormatting sqref="C1885:N1885">
    <cfRule type="cellIs" dxfId="726" priority="727" operator="equal">
      <formula>0</formula>
    </cfRule>
  </conditionalFormatting>
  <conditionalFormatting sqref="C1886:N1886">
    <cfRule type="cellIs" dxfId="725" priority="726" operator="equal">
      <formula>0</formula>
    </cfRule>
  </conditionalFormatting>
  <conditionalFormatting sqref="C1887:N1887">
    <cfRule type="cellIs" dxfId="724" priority="725" operator="equal">
      <formula>0</formula>
    </cfRule>
  </conditionalFormatting>
  <conditionalFormatting sqref="C1888:N1888">
    <cfRule type="cellIs" dxfId="723" priority="724" operator="equal">
      <formula>0</formula>
    </cfRule>
  </conditionalFormatting>
  <conditionalFormatting sqref="C1889:N1889">
    <cfRule type="cellIs" dxfId="722" priority="723" operator="equal">
      <formula>0</formula>
    </cfRule>
  </conditionalFormatting>
  <conditionalFormatting sqref="C1891:N1891">
    <cfRule type="cellIs" dxfId="721" priority="722" operator="equal">
      <formula>0</formula>
    </cfRule>
  </conditionalFormatting>
  <conditionalFormatting sqref="C1893:N1893">
    <cfRule type="cellIs" dxfId="720" priority="721" operator="equal">
      <formula>0</formula>
    </cfRule>
  </conditionalFormatting>
  <conditionalFormatting sqref="C1898:N1898">
    <cfRule type="cellIs" dxfId="719" priority="720" operator="equal">
      <formula>0</formula>
    </cfRule>
  </conditionalFormatting>
  <conditionalFormatting sqref="C1899:N1899">
    <cfRule type="cellIs" dxfId="718" priority="719" operator="equal">
      <formula>0</formula>
    </cfRule>
  </conditionalFormatting>
  <conditionalFormatting sqref="C1900:N1900">
    <cfRule type="cellIs" dxfId="717" priority="718" operator="equal">
      <formula>0</formula>
    </cfRule>
  </conditionalFormatting>
  <conditionalFormatting sqref="C1901:N1901">
    <cfRule type="cellIs" dxfId="716" priority="717" operator="equal">
      <formula>0</formula>
    </cfRule>
  </conditionalFormatting>
  <conditionalFormatting sqref="C1902:N1902">
    <cfRule type="cellIs" dxfId="715" priority="716" operator="equal">
      <formula>0</formula>
    </cfRule>
  </conditionalFormatting>
  <conditionalFormatting sqref="C1903:N1903">
    <cfRule type="cellIs" dxfId="714" priority="715" operator="equal">
      <formula>0</formula>
    </cfRule>
  </conditionalFormatting>
  <conditionalFormatting sqref="C1904:N1904">
    <cfRule type="cellIs" dxfId="713" priority="714" operator="equal">
      <formula>0</formula>
    </cfRule>
  </conditionalFormatting>
  <conditionalFormatting sqref="C1905:N1905">
    <cfRule type="cellIs" dxfId="712" priority="713" operator="equal">
      <formula>0</formula>
    </cfRule>
  </conditionalFormatting>
  <conditionalFormatting sqref="C1907:N1907">
    <cfRule type="cellIs" dxfId="711" priority="712" operator="equal">
      <formula>0</formula>
    </cfRule>
  </conditionalFormatting>
  <conditionalFormatting sqref="C1909:N1909">
    <cfRule type="cellIs" dxfId="710" priority="711" operator="equal">
      <formula>0</formula>
    </cfRule>
  </conditionalFormatting>
  <conditionalFormatting sqref="C1914:N1914">
    <cfRule type="cellIs" dxfId="709" priority="710" operator="equal">
      <formula>0</formula>
    </cfRule>
  </conditionalFormatting>
  <conditionalFormatting sqref="C1915:N1915">
    <cfRule type="cellIs" dxfId="708" priority="709" operator="equal">
      <formula>0</formula>
    </cfRule>
  </conditionalFormatting>
  <conditionalFormatting sqref="C1916:N1916">
    <cfRule type="cellIs" dxfId="707" priority="708" operator="equal">
      <formula>0</formula>
    </cfRule>
  </conditionalFormatting>
  <conditionalFormatting sqref="C1917:N1917">
    <cfRule type="cellIs" dxfId="706" priority="707" operator="equal">
      <formula>0</formula>
    </cfRule>
  </conditionalFormatting>
  <conditionalFormatting sqref="C1918:N1918">
    <cfRule type="cellIs" dxfId="705" priority="706" operator="equal">
      <formula>0</formula>
    </cfRule>
  </conditionalFormatting>
  <conditionalFormatting sqref="C1919:N1919">
    <cfRule type="cellIs" dxfId="704" priority="705" operator="equal">
      <formula>0</formula>
    </cfRule>
  </conditionalFormatting>
  <conditionalFormatting sqref="C1920:N1920">
    <cfRule type="cellIs" dxfId="703" priority="704" operator="equal">
      <formula>0</formula>
    </cfRule>
  </conditionalFormatting>
  <conditionalFormatting sqref="C1921:N1921">
    <cfRule type="cellIs" dxfId="702" priority="703" operator="equal">
      <formula>0</formula>
    </cfRule>
  </conditionalFormatting>
  <conditionalFormatting sqref="C1923:N1923">
    <cfRule type="cellIs" dxfId="701" priority="702" operator="equal">
      <formula>0</formula>
    </cfRule>
  </conditionalFormatting>
  <conditionalFormatting sqref="C1925:N1925">
    <cfRule type="cellIs" dxfId="700" priority="701" operator="equal">
      <formula>0</formula>
    </cfRule>
  </conditionalFormatting>
  <conditionalFormatting sqref="C1930:N1930">
    <cfRule type="cellIs" dxfId="699" priority="700" operator="equal">
      <formula>0</formula>
    </cfRule>
  </conditionalFormatting>
  <conditionalFormatting sqref="C1931:N1931">
    <cfRule type="cellIs" dxfId="698" priority="699" operator="equal">
      <formula>0</formula>
    </cfRule>
  </conditionalFormatting>
  <conditionalFormatting sqref="C1932:N1932">
    <cfRule type="cellIs" dxfId="697" priority="698" operator="equal">
      <formula>0</formula>
    </cfRule>
  </conditionalFormatting>
  <conditionalFormatting sqref="C1933:N1933">
    <cfRule type="cellIs" dxfId="696" priority="697" operator="equal">
      <formula>0</formula>
    </cfRule>
  </conditionalFormatting>
  <conditionalFormatting sqref="C1934:N1934">
    <cfRule type="cellIs" dxfId="695" priority="696" operator="equal">
      <formula>0</formula>
    </cfRule>
  </conditionalFormatting>
  <conditionalFormatting sqref="C1935:N1935">
    <cfRule type="cellIs" dxfId="694" priority="695" operator="equal">
      <formula>0</formula>
    </cfRule>
  </conditionalFormatting>
  <conditionalFormatting sqref="C1936:N1936">
    <cfRule type="cellIs" dxfId="693" priority="694" operator="equal">
      <formula>0</formula>
    </cfRule>
  </conditionalFormatting>
  <conditionalFormatting sqref="C1937:N1937">
    <cfRule type="cellIs" dxfId="692" priority="693" operator="equal">
      <formula>0</formula>
    </cfRule>
  </conditionalFormatting>
  <conditionalFormatting sqref="C1939:N1939">
    <cfRule type="cellIs" dxfId="691" priority="692" operator="equal">
      <formula>0</formula>
    </cfRule>
  </conditionalFormatting>
  <conditionalFormatting sqref="C1941:N1941">
    <cfRule type="cellIs" dxfId="690" priority="691" operator="equal">
      <formula>0</formula>
    </cfRule>
  </conditionalFormatting>
  <conditionalFormatting sqref="C1946:N1946">
    <cfRule type="cellIs" dxfId="689" priority="690" operator="equal">
      <formula>0</formula>
    </cfRule>
  </conditionalFormatting>
  <conditionalFormatting sqref="C1947:N1947">
    <cfRule type="cellIs" dxfId="688" priority="689" operator="equal">
      <formula>0</formula>
    </cfRule>
  </conditionalFormatting>
  <conditionalFormatting sqref="C1948:N1948">
    <cfRule type="cellIs" dxfId="687" priority="688" operator="equal">
      <formula>0</formula>
    </cfRule>
  </conditionalFormatting>
  <conditionalFormatting sqref="C1949:N1949">
    <cfRule type="cellIs" dxfId="686" priority="687" operator="equal">
      <formula>0</formula>
    </cfRule>
  </conditionalFormatting>
  <conditionalFormatting sqref="C1950:N1950">
    <cfRule type="cellIs" dxfId="685" priority="686" operator="equal">
      <formula>0</formula>
    </cfRule>
  </conditionalFormatting>
  <conditionalFormatting sqref="C1951:N1951">
    <cfRule type="cellIs" dxfId="684" priority="685" operator="equal">
      <formula>0</formula>
    </cfRule>
  </conditionalFormatting>
  <conditionalFormatting sqref="C1952:N1952">
    <cfRule type="cellIs" dxfId="683" priority="684" operator="equal">
      <formula>0</formula>
    </cfRule>
  </conditionalFormatting>
  <conditionalFormatting sqref="C1953:N1953">
    <cfRule type="cellIs" dxfId="682" priority="683" operator="equal">
      <formula>0</formula>
    </cfRule>
  </conditionalFormatting>
  <conditionalFormatting sqref="C1955:N1955">
    <cfRule type="cellIs" dxfId="681" priority="682" operator="equal">
      <formula>0</formula>
    </cfRule>
  </conditionalFormatting>
  <conditionalFormatting sqref="C1957:N1957">
    <cfRule type="cellIs" dxfId="680" priority="681" operator="equal">
      <formula>0</formula>
    </cfRule>
  </conditionalFormatting>
  <conditionalFormatting sqref="C1962:N1962">
    <cfRule type="cellIs" dxfId="679" priority="680" operator="equal">
      <formula>0</formula>
    </cfRule>
  </conditionalFormatting>
  <conditionalFormatting sqref="C1963:N1963">
    <cfRule type="cellIs" dxfId="678" priority="679" operator="equal">
      <formula>0</formula>
    </cfRule>
  </conditionalFormatting>
  <conditionalFormatting sqref="C1964:N1964">
    <cfRule type="cellIs" dxfId="677" priority="678" operator="equal">
      <formula>0</formula>
    </cfRule>
  </conditionalFormatting>
  <conditionalFormatting sqref="C1965:N1965">
    <cfRule type="cellIs" dxfId="676" priority="677" operator="equal">
      <formula>0</formula>
    </cfRule>
  </conditionalFormatting>
  <conditionalFormatting sqref="C1966:N1966">
    <cfRule type="cellIs" dxfId="675" priority="676" operator="equal">
      <formula>0</formula>
    </cfRule>
  </conditionalFormatting>
  <conditionalFormatting sqref="C1967:N1967">
    <cfRule type="cellIs" dxfId="674" priority="675" operator="equal">
      <formula>0</formula>
    </cfRule>
  </conditionalFormatting>
  <conditionalFormatting sqref="C1968:N1968">
    <cfRule type="cellIs" dxfId="673" priority="674" operator="equal">
      <formula>0</formula>
    </cfRule>
  </conditionalFormatting>
  <conditionalFormatting sqref="C1969:N1969">
    <cfRule type="cellIs" dxfId="672" priority="673" operator="equal">
      <formula>0</formula>
    </cfRule>
  </conditionalFormatting>
  <conditionalFormatting sqref="C1971:N1971">
    <cfRule type="cellIs" dxfId="671" priority="672" operator="equal">
      <formula>0</formula>
    </cfRule>
  </conditionalFormatting>
  <conditionalFormatting sqref="C1973:N1973">
    <cfRule type="cellIs" dxfId="670" priority="671" operator="equal">
      <formula>0</formula>
    </cfRule>
  </conditionalFormatting>
  <conditionalFormatting sqref="C1978:N1978">
    <cfRule type="cellIs" dxfId="669" priority="670" operator="equal">
      <formula>0</formula>
    </cfRule>
  </conditionalFormatting>
  <conditionalFormatting sqref="C1979:N1979">
    <cfRule type="cellIs" dxfId="668" priority="669" operator="equal">
      <formula>0</formula>
    </cfRule>
  </conditionalFormatting>
  <conditionalFormatting sqref="C1980:N1980">
    <cfRule type="cellIs" dxfId="667" priority="668" operator="equal">
      <formula>0</formula>
    </cfRule>
  </conditionalFormatting>
  <conditionalFormatting sqref="C1981:N1981">
    <cfRule type="cellIs" dxfId="666" priority="667" operator="equal">
      <formula>0</formula>
    </cfRule>
  </conditionalFormatting>
  <conditionalFormatting sqref="C1982:N1982">
    <cfRule type="cellIs" dxfId="665" priority="666" operator="equal">
      <formula>0</formula>
    </cfRule>
  </conditionalFormatting>
  <conditionalFormatting sqref="C1983:N1983">
    <cfRule type="cellIs" dxfId="664" priority="665" operator="equal">
      <formula>0</formula>
    </cfRule>
  </conditionalFormatting>
  <conditionalFormatting sqref="C1984:N1984">
    <cfRule type="cellIs" dxfId="663" priority="664" operator="equal">
      <formula>0</formula>
    </cfRule>
  </conditionalFormatting>
  <conditionalFormatting sqref="C1985:N1985">
    <cfRule type="cellIs" dxfId="662" priority="663" operator="equal">
      <formula>0</formula>
    </cfRule>
  </conditionalFormatting>
  <conditionalFormatting sqref="C1987:N1987">
    <cfRule type="cellIs" dxfId="661" priority="662" operator="equal">
      <formula>0</formula>
    </cfRule>
  </conditionalFormatting>
  <conditionalFormatting sqref="C1989:N1989">
    <cfRule type="cellIs" dxfId="660" priority="661" operator="equal">
      <formula>0</formula>
    </cfRule>
  </conditionalFormatting>
  <conditionalFormatting sqref="C1994:N1994">
    <cfRule type="cellIs" dxfId="659" priority="660" operator="equal">
      <formula>0</formula>
    </cfRule>
  </conditionalFormatting>
  <conditionalFormatting sqref="C1995:N1995">
    <cfRule type="cellIs" dxfId="658" priority="659" operator="equal">
      <formula>0</formula>
    </cfRule>
  </conditionalFormatting>
  <conditionalFormatting sqref="C1996:N1996">
    <cfRule type="cellIs" dxfId="657" priority="658" operator="equal">
      <formula>0</formula>
    </cfRule>
  </conditionalFormatting>
  <conditionalFormatting sqref="C1997:N1997">
    <cfRule type="cellIs" dxfId="656" priority="657" operator="equal">
      <formula>0</formula>
    </cfRule>
  </conditionalFormatting>
  <conditionalFormatting sqref="C1998:N1998">
    <cfRule type="cellIs" dxfId="655" priority="656" operator="equal">
      <formula>0</formula>
    </cfRule>
  </conditionalFormatting>
  <conditionalFormatting sqref="C1999:N1999">
    <cfRule type="cellIs" dxfId="654" priority="655" operator="equal">
      <formula>0</formula>
    </cfRule>
  </conditionalFormatting>
  <conditionalFormatting sqref="C2000:N2000">
    <cfRule type="cellIs" dxfId="653" priority="654" operator="equal">
      <formula>0</formula>
    </cfRule>
  </conditionalFormatting>
  <conditionalFormatting sqref="C2001:N2001">
    <cfRule type="cellIs" dxfId="652" priority="653" operator="equal">
      <formula>0</formula>
    </cfRule>
  </conditionalFormatting>
  <conditionalFormatting sqref="C2003:N2003">
    <cfRule type="cellIs" dxfId="651" priority="652" operator="equal">
      <formula>0</formula>
    </cfRule>
  </conditionalFormatting>
  <conditionalFormatting sqref="C2005:N2005">
    <cfRule type="cellIs" dxfId="650" priority="651" operator="equal">
      <formula>0</formula>
    </cfRule>
  </conditionalFormatting>
  <conditionalFormatting sqref="C2010:N2010">
    <cfRule type="cellIs" dxfId="649" priority="650" operator="equal">
      <formula>0</formula>
    </cfRule>
  </conditionalFormatting>
  <conditionalFormatting sqref="C2011:N2011">
    <cfRule type="cellIs" dxfId="648" priority="649" operator="equal">
      <formula>0</formula>
    </cfRule>
  </conditionalFormatting>
  <conditionalFormatting sqref="C2012:N2012">
    <cfRule type="cellIs" dxfId="647" priority="648" operator="equal">
      <formula>0</formula>
    </cfRule>
  </conditionalFormatting>
  <conditionalFormatting sqref="C2013:N2013">
    <cfRule type="cellIs" dxfId="646" priority="647" operator="equal">
      <formula>0</formula>
    </cfRule>
  </conditionalFormatting>
  <conditionalFormatting sqref="C2014:N2014">
    <cfRule type="cellIs" dxfId="645" priority="646" operator="equal">
      <formula>0</formula>
    </cfRule>
  </conditionalFormatting>
  <conditionalFormatting sqref="C2015:N2015">
    <cfRule type="cellIs" dxfId="644" priority="645" operator="equal">
      <formula>0</formula>
    </cfRule>
  </conditionalFormatting>
  <conditionalFormatting sqref="C2016:N2016">
    <cfRule type="cellIs" dxfId="643" priority="644" operator="equal">
      <formula>0</formula>
    </cfRule>
  </conditionalFormatting>
  <conditionalFormatting sqref="C2017:N2017">
    <cfRule type="cellIs" dxfId="642" priority="643" operator="equal">
      <formula>0</formula>
    </cfRule>
  </conditionalFormatting>
  <conditionalFormatting sqref="C2019:N2019">
    <cfRule type="cellIs" dxfId="641" priority="642" operator="equal">
      <formula>0</formula>
    </cfRule>
  </conditionalFormatting>
  <conditionalFormatting sqref="C2021:N2021">
    <cfRule type="cellIs" dxfId="640" priority="641" operator="equal">
      <formula>0</formula>
    </cfRule>
  </conditionalFormatting>
  <conditionalFormatting sqref="C2029:N2029">
    <cfRule type="cellIs" dxfId="639" priority="640" operator="equal">
      <formula>0</formula>
    </cfRule>
  </conditionalFormatting>
  <conditionalFormatting sqref="C2030:N2030">
    <cfRule type="cellIs" dxfId="638" priority="639" operator="equal">
      <formula>0</formula>
    </cfRule>
  </conditionalFormatting>
  <conditionalFormatting sqref="C2031:N2031">
    <cfRule type="cellIs" dxfId="637" priority="638" operator="equal">
      <formula>0</formula>
    </cfRule>
  </conditionalFormatting>
  <conditionalFormatting sqref="C2032:N2032">
    <cfRule type="cellIs" dxfId="636" priority="637" operator="equal">
      <formula>0</formula>
    </cfRule>
  </conditionalFormatting>
  <conditionalFormatting sqref="C2033:N2033">
    <cfRule type="cellIs" dxfId="635" priority="636" operator="equal">
      <formula>0</formula>
    </cfRule>
  </conditionalFormatting>
  <conditionalFormatting sqref="C2034:N2034">
    <cfRule type="cellIs" dxfId="634" priority="635" operator="equal">
      <formula>0</formula>
    </cfRule>
  </conditionalFormatting>
  <conditionalFormatting sqref="C2035:N2035">
    <cfRule type="cellIs" dxfId="633" priority="634" operator="equal">
      <formula>0</formula>
    </cfRule>
  </conditionalFormatting>
  <conditionalFormatting sqref="C2036:N2036">
    <cfRule type="cellIs" dxfId="632" priority="633" operator="equal">
      <formula>0</formula>
    </cfRule>
  </conditionalFormatting>
  <conditionalFormatting sqref="C2038:N2038">
    <cfRule type="cellIs" dxfId="631" priority="632" operator="equal">
      <formula>0</formula>
    </cfRule>
  </conditionalFormatting>
  <conditionalFormatting sqref="C2040:N2040">
    <cfRule type="cellIs" dxfId="630" priority="631" operator="equal">
      <formula>0</formula>
    </cfRule>
  </conditionalFormatting>
  <conditionalFormatting sqref="C2044:N2044">
    <cfRule type="cellIs" dxfId="629" priority="630" operator="equal">
      <formula>0</formula>
    </cfRule>
  </conditionalFormatting>
  <conditionalFormatting sqref="C2045:N2045">
    <cfRule type="cellIs" dxfId="628" priority="629" operator="equal">
      <formula>0</formula>
    </cfRule>
  </conditionalFormatting>
  <conditionalFormatting sqref="C2046:N2046">
    <cfRule type="cellIs" dxfId="627" priority="628" operator="equal">
      <formula>0</formula>
    </cfRule>
  </conditionalFormatting>
  <conditionalFormatting sqref="C2047:N2047">
    <cfRule type="cellIs" dxfId="626" priority="627" operator="equal">
      <formula>0</formula>
    </cfRule>
  </conditionalFormatting>
  <conditionalFormatting sqref="C2048:N2048">
    <cfRule type="cellIs" dxfId="625" priority="626" operator="equal">
      <formula>0</formula>
    </cfRule>
  </conditionalFormatting>
  <conditionalFormatting sqref="C2049:N2049">
    <cfRule type="cellIs" dxfId="624" priority="625" operator="equal">
      <formula>0</formula>
    </cfRule>
  </conditionalFormatting>
  <conditionalFormatting sqref="C2050:N2050">
    <cfRule type="cellIs" dxfId="623" priority="624" operator="equal">
      <formula>0</formula>
    </cfRule>
  </conditionalFormatting>
  <conditionalFormatting sqref="C2051:N2051">
    <cfRule type="cellIs" dxfId="622" priority="623" operator="equal">
      <formula>0</formula>
    </cfRule>
  </conditionalFormatting>
  <conditionalFormatting sqref="C2053:N2053">
    <cfRule type="cellIs" dxfId="621" priority="622" operator="equal">
      <formula>0</formula>
    </cfRule>
  </conditionalFormatting>
  <conditionalFormatting sqref="C2055:N2055">
    <cfRule type="cellIs" dxfId="620" priority="621" operator="equal">
      <formula>0</formula>
    </cfRule>
  </conditionalFormatting>
  <conditionalFormatting sqref="C2059:N2059">
    <cfRule type="cellIs" dxfId="619" priority="620" operator="equal">
      <formula>0</formula>
    </cfRule>
  </conditionalFormatting>
  <conditionalFormatting sqref="C2060:N2060">
    <cfRule type="cellIs" dxfId="618" priority="619" operator="equal">
      <formula>0</formula>
    </cfRule>
  </conditionalFormatting>
  <conditionalFormatting sqref="C2061:N2061">
    <cfRule type="cellIs" dxfId="617" priority="618" operator="equal">
      <formula>0</formula>
    </cfRule>
  </conditionalFormatting>
  <conditionalFormatting sqref="C2062:N2062">
    <cfRule type="cellIs" dxfId="616" priority="617" operator="equal">
      <formula>0</formula>
    </cfRule>
  </conditionalFormatting>
  <conditionalFormatting sqref="C2063:N2063">
    <cfRule type="cellIs" dxfId="615" priority="616" operator="equal">
      <formula>0</formula>
    </cfRule>
  </conditionalFormatting>
  <conditionalFormatting sqref="C2064:N2064">
    <cfRule type="cellIs" dxfId="614" priority="615" operator="equal">
      <formula>0</formula>
    </cfRule>
  </conditionalFormatting>
  <conditionalFormatting sqref="C2065:N2065">
    <cfRule type="cellIs" dxfId="613" priority="614" operator="equal">
      <formula>0</formula>
    </cfRule>
  </conditionalFormatting>
  <conditionalFormatting sqref="C2066:N2066">
    <cfRule type="cellIs" dxfId="612" priority="613" operator="equal">
      <formula>0</formula>
    </cfRule>
  </conditionalFormatting>
  <conditionalFormatting sqref="C2068:N2068">
    <cfRule type="cellIs" dxfId="611" priority="612" operator="equal">
      <formula>0</formula>
    </cfRule>
  </conditionalFormatting>
  <conditionalFormatting sqref="C2070:N2070">
    <cfRule type="cellIs" dxfId="610" priority="611" operator="equal">
      <formula>0</formula>
    </cfRule>
  </conditionalFormatting>
  <conditionalFormatting sqref="C2074:N2074">
    <cfRule type="cellIs" dxfId="609" priority="610" operator="equal">
      <formula>0</formula>
    </cfRule>
  </conditionalFormatting>
  <conditionalFormatting sqref="C2075:N2075">
    <cfRule type="cellIs" dxfId="608" priority="609" operator="equal">
      <formula>0</formula>
    </cfRule>
  </conditionalFormatting>
  <conditionalFormatting sqref="C2076:N2076">
    <cfRule type="cellIs" dxfId="607" priority="608" operator="equal">
      <formula>0</formula>
    </cfRule>
  </conditionalFormatting>
  <conditionalFormatting sqref="C2077:N2077">
    <cfRule type="cellIs" dxfId="606" priority="607" operator="equal">
      <formula>0</formula>
    </cfRule>
  </conditionalFormatting>
  <conditionalFormatting sqref="C2078:N2078">
    <cfRule type="cellIs" dxfId="605" priority="606" operator="equal">
      <formula>0</formula>
    </cfRule>
  </conditionalFormatting>
  <conditionalFormatting sqref="C2079:N2079">
    <cfRule type="cellIs" dxfId="604" priority="605" operator="equal">
      <formula>0</formula>
    </cfRule>
  </conditionalFormatting>
  <conditionalFormatting sqref="C2080:N2080">
    <cfRule type="cellIs" dxfId="603" priority="604" operator="equal">
      <formula>0</formula>
    </cfRule>
  </conditionalFormatting>
  <conditionalFormatting sqref="C2081:N2081">
    <cfRule type="cellIs" dxfId="602" priority="603" operator="equal">
      <formula>0</formula>
    </cfRule>
  </conditionalFormatting>
  <conditionalFormatting sqref="C2083:N2083">
    <cfRule type="cellIs" dxfId="601" priority="602" operator="equal">
      <formula>0</formula>
    </cfRule>
  </conditionalFormatting>
  <conditionalFormatting sqref="C2085:N2085">
    <cfRule type="cellIs" dxfId="600" priority="601" operator="equal">
      <formula>0</formula>
    </cfRule>
  </conditionalFormatting>
  <conditionalFormatting sqref="C2089:N2089">
    <cfRule type="cellIs" dxfId="599" priority="600" operator="equal">
      <formula>0</formula>
    </cfRule>
  </conditionalFormatting>
  <conditionalFormatting sqref="C2090:N2090">
    <cfRule type="cellIs" dxfId="598" priority="599" operator="equal">
      <formula>0</formula>
    </cfRule>
  </conditionalFormatting>
  <conditionalFormatting sqref="C2091:N2091">
    <cfRule type="cellIs" dxfId="597" priority="598" operator="equal">
      <formula>0</formula>
    </cfRule>
  </conditionalFormatting>
  <conditionalFormatting sqref="C2092:N2092">
    <cfRule type="cellIs" dxfId="596" priority="597" operator="equal">
      <formula>0</formula>
    </cfRule>
  </conditionalFormatting>
  <conditionalFormatting sqref="C2093:N2093">
    <cfRule type="cellIs" dxfId="595" priority="596" operator="equal">
      <formula>0</formula>
    </cfRule>
  </conditionalFormatting>
  <conditionalFormatting sqref="C2094:N2094">
    <cfRule type="cellIs" dxfId="594" priority="595" operator="equal">
      <formula>0</formula>
    </cfRule>
  </conditionalFormatting>
  <conditionalFormatting sqref="C2095:N2095">
    <cfRule type="cellIs" dxfId="593" priority="594" operator="equal">
      <formula>0</formula>
    </cfRule>
  </conditionalFormatting>
  <conditionalFormatting sqref="C2096:N2096">
    <cfRule type="cellIs" dxfId="592" priority="593" operator="equal">
      <formula>0</formula>
    </cfRule>
  </conditionalFormatting>
  <conditionalFormatting sqref="C2098:N2098">
    <cfRule type="cellIs" dxfId="591" priority="592" operator="equal">
      <formula>0</formula>
    </cfRule>
  </conditionalFormatting>
  <conditionalFormatting sqref="C2100:N2100">
    <cfRule type="cellIs" dxfId="590" priority="591" operator="equal">
      <formula>0</formula>
    </cfRule>
  </conditionalFormatting>
  <conditionalFormatting sqref="C2104:N2104">
    <cfRule type="cellIs" dxfId="589" priority="590" operator="equal">
      <formula>0</formula>
    </cfRule>
  </conditionalFormatting>
  <conditionalFormatting sqref="C2105:N2105">
    <cfRule type="cellIs" dxfId="588" priority="589" operator="equal">
      <formula>0</formula>
    </cfRule>
  </conditionalFormatting>
  <conditionalFormatting sqref="C2106:N2106">
    <cfRule type="cellIs" dxfId="587" priority="588" operator="equal">
      <formula>0</formula>
    </cfRule>
  </conditionalFormatting>
  <conditionalFormatting sqref="C2107:N2107">
    <cfRule type="cellIs" dxfId="586" priority="587" operator="equal">
      <formula>0</formula>
    </cfRule>
  </conditionalFormatting>
  <conditionalFormatting sqref="C2108:N2108">
    <cfRule type="cellIs" dxfId="585" priority="586" operator="equal">
      <formula>0</formula>
    </cfRule>
  </conditionalFormatting>
  <conditionalFormatting sqref="C2109:N2109">
    <cfRule type="cellIs" dxfId="584" priority="585" operator="equal">
      <formula>0</formula>
    </cfRule>
  </conditionalFormatting>
  <conditionalFormatting sqref="C2110:N2110">
    <cfRule type="cellIs" dxfId="583" priority="584" operator="equal">
      <formula>0</formula>
    </cfRule>
  </conditionalFormatting>
  <conditionalFormatting sqref="C2111:N2111">
    <cfRule type="cellIs" dxfId="582" priority="583" operator="equal">
      <formula>0</formula>
    </cfRule>
  </conditionalFormatting>
  <conditionalFormatting sqref="C2113:N2113">
    <cfRule type="cellIs" dxfId="581" priority="582" operator="equal">
      <formula>0</formula>
    </cfRule>
  </conditionalFormatting>
  <conditionalFormatting sqref="C2115:N2115">
    <cfRule type="cellIs" dxfId="580" priority="581" operator="equal">
      <formula>0</formula>
    </cfRule>
  </conditionalFormatting>
  <conditionalFormatting sqref="C2120:N2120">
    <cfRule type="cellIs" dxfId="579" priority="580" operator="equal">
      <formula>0</formula>
    </cfRule>
  </conditionalFormatting>
  <conditionalFormatting sqref="C2121:N2121">
    <cfRule type="cellIs" dxfId="578" priority="579" operator="equal">
      <formula>0</formula>
    </cfRule>
  </conditionalFormatting>
  <conditionalFormatting sqref="C2122:N2122">
    <cfRule type="cellIs" dxfId="577" priority="578" operator="equal">
      <formula>0</formula>
    </cfRule>
  </conditionalFormatting>
  <conditionalFormatting sqref="C2123:N2123">
    <cfRule type="cellIs" dxfId="576" priority="577" operator="equal">
      <formula>0</formula>
    </cfRule>
  </conditionalFormatting>
  <conditionalFormatting sqref="C2124:N2124">
    <cfRule type="cellIs" dxfId="575" priority="576" operator="equal">
      <formula>0</formula>
    </cfRule>
  </conditionalFormatting>
  <conditionalFormatting sqref="C2125:N2125">
    <cfRule type="cellIs" dxfId="574" priority="575" operator="equal">
      <formula>0</formula>
    </cfRule>
  </conditionalFormatting>
  <conditionalFormatting sqref="C2126:N2126">
    <cfRule type="cellIs" dxfId="573" priority="574" operator="equal">
      <formula>0</formula>
    </cfRule>
  </conditionalFormatting>
  <conditionalFormatting sqref="C2127:N2127">
    <cfRule type="cellIs" dxfId="572" priority="573" operator="equal">
      <formula>0</formula>
    </cfRule>
  </conditionalFormatting>
  <conditionalFormatting sqref="C2129:N2129">
    <cfRule type="cellIs" dxfId="571" priority="572" operator="equal">
      <formula>0</formula>
    </cfRule>
  </conditionalFormatting>
  <conditionalFormatting sqref="C2131:N2131">
    <cfRule type="cellIs" dxfId="570" priority="571" operator="equal">
      <formula>0</formula>
    </cfRule>
  </conditionalFormatting>
  <conditionalFormatting sqref="C2136:N2136">
    <cfRule type="cellIs" dxfId="569" priority="570" operator="equal">
      <formula>0</formula>
    </cfRule>
  </conditionalFormatting>
  <conditionalFormatting sqref="C2137:N2137">
    <cfRule type="cellIs" dxfId="568" priority="569" operator="equal">
      <formula>0</formula>
    </cfRule>
  </conditionalFormatting>
  <conditionalFormatting sqref="C2138:N2138">
    <cfRule type="cellIs" dxfId="567" priority="568" operator="equal">
      <formula>0</formula>
    </cfRule>
  </conditionalFormatting>
  <conditionalFormatting sqref="C2139:N2139">
    <cfRule type="cellIs" dxfId="566" priority="567" operator="equal">
      <formula>0</formula>
    </cfRule>
  </conditionalFormatting>
  <conditionalFormatting sqref="C2140:N2140">
    <cfRule type="cellIs" dxfId="565" priority="566" operator="equal">
      <formula>0</formula>
    </cfRule>
  </conditionalFormatting>
  <conditionalFormatting sqref="C2141:N2141">
    <cfRule type="cellIs" dxfId="564" priority="565" operator="equal">
      <formula>0</formula>
    </cfRule>
  </conditionalFormatting>
  <conditionalFormatting sqref="C2142:N2142">
    <cfRule type="cellIs" dxfId="563" priority="564" operator="equal">
      <formula>0</formula>
    </cfRule>
  </conditionalFormatting>
  <conditionalFormatting sqref="C2143:N2143">
    <cfRule type="cellIs" dxfId="562" priority="563" operator="equal">
      <formula>0</formula>
    </cfRule>
  </conditionalFormatting>
  <conditionalFormatting sqref="C2145:N2145">
    <cfRule type="cellIs" dxfId="561" priority="562" operator="equal">
      <formula>0</formula>
    </cfRule>
  </conditionalFormatting>
  <conditionalFormatting sqref="C2147:N2147">
    <cfRule type="cellIs" dxfId="560" priority="561" operator="equal">
      <formula>0</formula>
    </cfRule>
  </conditionalFormatting>
  <conditionalFormatting sqref="C2156:N2156">
    <cfRule type="cellIs" dxfId="559" priority="560" operator="equal">
      <formula>0</formula>
    </cfRule>
  </conditionalFormatting>
  <conditionalFormatting sqref="C2157:N2157">
    <cfRule type="cellIs" dxfId="558" priority="559" operator="equal">
      <formula>0</formula>
    </cfRule>
  </conditionalFormatting>
  <conditionalFormatting sqref="C2158:N2158">
    <cfRule type="cellIs" dxfId="557" priority="558" operator="equal">
      <formula>0</formula>
    </cfRule>
  </conditionalFormatting>
  <conditionalFormatting sqref="C2159:N2159">
    <cfRule type="cellIs" dxfId="556" priority="557" operator="equal">
      <formula>0</formula>
    </cfRule>
  </conditionalFormatting>
  <conditionalFormatting sqref="C2160:N2160">
    <cfRule type="cellIs" dxfId="555" priority="556" operator="equal">
      <formula>0</formula>
    </cfRule>
  </conditionalFormatting>
  <conditionalFormatting sqref="C2161:N2161">
    <cfRule type="cellIs" dxfId="554" priority="555" operator="equal">
      <formula>0</formula>
    </cfRule>
  </conditionalFormatting>
  <conditionalFormatting sqref="C2162:N2162">
    <cfRule type="cellIs" dxfId="553" priority="554" operator="equal">
      <formula>0</formula>
    </cfRule>
  </conditionalFormatting>
  <conditionalFormatting sqref="C2163:N2163">
    <cfRule type="cellIs" dxfId="552" priority="553" operator="equal">
      <formula>0</formula>
    </cfRule>
  </conditionalFormatting>
  <conditionalFormatting sqref="C2165:N2165">
    <cfRule type="cellIs" dxfId="551" priority="552" operator="equal">
      <formula>0</formula>
    </cfRule>
  </conditionalFormatting>
  <conditionalFormatting sqref="C2167:N2167">
    <cfRule type="cellIs" dxfId="550" priority="551" operator="equal">
      <formula>0</formula>
    </cfRule>
  </conditionalFormatting>
  <conditionalFormatting sqref="C2172:N2172">
    <cfRule type="cellIs" dxfId="549" priority="550" operator="equal">
      <formula>0</formula>
    </cfRule>
  </conditionalFormatting>
  <conditionalFormatting sqref="C2173:N2173">
    <cfRule type="cellIs" dxfId="548" priority="549" operator="equal">
      <formula>0</formula>
    </cfRule>
  </conditionalFormatting>
  <conditionalFormatting sqref="C2174:N2174">
    <cfRule type="cellIs" dxfId="547" priority="548" operator="equal">
      <formula>0</formula>
    </cfRule>
  </conditionalFormatting>
  <conditionalFormatting sqref="C2175:N2175">
    <cfRule type="cellIs" dxfId="546" priority="547" operator="equal">
      <formula>0</formula>
    </cfRule>
  </conditionalFormatting>
  <conditionalFormatting sqref="C2176:N2176">
    <cfRule type="cellIs" dxfId="545" priority="546" operator="equal">
      <formula>0</formula>
    </cfRule>
  </conditionalFormatting>
  <conditionalFormatting sqref="C2177:N2177">
    <cfRule type="cellIs" dxfId="544" priority="545" operator="equal">
      <formula>0</formula>
    </cfRule>
  </conditionalFormatting>
  <conditionalFormatting sqref="C2178:N2178">
    <cfRule type="cellIs" dxfId="543" priority="544" operator="equal">
      <formula>0</formula>
    </cfRule>
  </conditionalFormatting>
  <conditionalFormatting sqref="C2179:N2179">
    <cfRule type="cellIs" dxfId="542" priority="543" operator="equal">
      <formula>0</formula>
    </cfRule>
  </conditionalFormatting>
  <conditionalFormatting sqref="C2181:N2181">
    <cfRule type="cellIs" dxfId="541" priority="542" operator="equal">
      <formula>0</formula>
    </cfRule>
  </conditionalFormatting>
  <conditionalFormatting sqref="C2183:N2183">
    <cfRule type="cellIs" dxfId="540" priority="541" operator="equal">
      <formula>0</formula>
    </cfRule>
  </conditionalFormatting>
  <conditionalFormatting sqref="C2188:N2188">
    <cfRule type="cellIs" dxfId="539" priority="540" operator="equal">
      <formula>0</formula>
    </cfRule>
  </conditionalFormatting>
  <conditionalFormatting sqref="C2189:N2189">
    <cfRule type="cellIs" dxfId="538" priority="539" operator="equal">
      <formula>0</formula>
    </cfRule>
  </conditionalFormatting>
  <conditionalFormatting sqref="C2190:N2190">
    <cfRule type="cellIs" dxfId="537" priority="538" operator="equal">
      <formula>0</formula>
    </cfRule>
  </conditionalFormatting>
  <conditionalFormatting sqref="C2191:N2191">
    <cfRule type="cellIs" dxfId="536" priority="537" operator="equal">
      <formula>0</formula>
    </cfRule>
  </conditionalFormatting>
  <conditionalFormatting sqref="C2192:N2192">
    <cfRule type="cellIs" dxfId="535" priority="536" operator="equal">
      <formula>0</formula>
    </cfRule>
  </conditionalFormatting>
  <conditionalFormatting sqref="C2193:N2193">
    <cfRule type="cellIs" dxfId="534" priority="535" operator="equal">
      <formula>0</formula>
    </cfRule>
  </conditionalFormatting>
  <conditionalFormatting sqref="C2194:N2194">
    <cfRule type="cellIs" dxfId="533" priority="534" operator="equal">
      <formula>0</formula>
    </cfRule>
  </conditionalFormatting>
  <conditionalFormatting sqref="C2195:N2195">
    <cfRule type="cellIs" dxfId="532" priority="533" operator="equal">
      <formula>0</formula>
    </cfRule>
  </conditionalFormatting>
  <conditionalFormatting sqref="C2197:N2197">
    <cfRule type="cellIs" dxfId="531" priority="532" operator="equal">
      <formula>0</formula>
    </cfRule>
  </conditionalFormatting>
  <conditionalFormatting sqref="C2199:N2199">
    <cfRule type="cellIs" dxfId="530" priority="531" operator="equal">
      <formula>0</formula>
    </cfRule>
  </conditionalFormatting>
  <conditionalFormatting sqref="C2204:N2204">
    <cfRule type="cellIs" dxfId="529" priority="530" operator="equal">
      <formula>0</formula>
    </cfRule>
  </conditionalFormatting>
  <conditionalFormatting sqref="C2205:N2205">
    <cfRule type="cellIs" dxfId="528" priority="529" operator="equal">
      <formula>0</formula>
    </cfRule>
  </conditionalFormatting>
  <conditionalFormatting sqref="C2206:N2206">
    <cfRule type="cellIs" dxfId="527" priority="528" operator="equal">
      <formula>0</formula>
    </cfRule>
  </conditionalFormatting>
  <conditionalFormatting sqref="C2207:N2207">
    <cfRule type="cellIs" dxfId="526" priority="527" operator="equal">
      <formula>0</formula>
    </cfRule>
  </conditionalFormatting>
  <conditionalFormatting sqref="C2208:N2208">
    <cfRule type="cellIs" dxfId="525" priority="526" operator="equal">
      <formula>0</formula>
    </cfRule>
  </conditionalFormatting>
  <conditionalFormatting sqref="C2209:N2209">
    <cfRule type="cellIs" dxfId="524" priority="525" operator="equal">
      <formula>0</formula>
    </cfRule>
  </conditionalFormatting>
  <conditionalFormatting sqref="C2210:N2210">
    <cfRule type="cellIs" dxfId="523" priority="524" operator="equal">
      <formula>0</formula>
    </cfRule>
  </conditionalFormatting>
  <conditionalFormatting sqref="C2211:N2211">
    <cfRule type="cellIs" dxfId="522" priority="523" operator="equal">
      <formula>0</formula>
    </cfRule>
  </conditionalFormatting>
  <conditionalFormatting sqref="C2213:N2213">
    <cfRule type="cellIs" dxfId="521" priority="522" operator="equal">
      <formula>0</formula>
    </cfRule>
  </conditionalFormatting>
  <conditionalFormatting sqref="C2215:N2215">
    <cfRule type="cellIs" dxfId="520" priority="521" operator="equal">
      <formula>0</formula>
    </cfRule>
  </conditionalFormatting>
  <conditionalFormatting sqref="C2220:N2220">
    <cfRule type="cellIs" dxfId="519" priority="520" operator="equal">
      <formula>0</formula>
    </cfRule>
  </conditionalFormatting>
  <conditionalFormatting sqref="C2221:N2221">
    <cfRule type="cellIs" dxfId="518" priority="519" operator="equal">
      <formula>0</formula>
    </cfRule>
  </conditionalFormatting>
  <conditionalFormatting sqref="C2222:N2222">
    <cfRule type="cellIs" dxfId="517" priority="518" operator="equal">
      <formula>0</formula>
    </cfRule>
  </conditionalFormatting>
  <conditionalFormatting sqref="C2223:N2223">
    <cfRule type="cellIs" dxfId="516" priority="517" operator="equal">
      <formula>0</formula>
    </cfRule>
  </conditionalFormatting>
  <conditionalFormatting sqref="C2224:N2224">
    <cfRule type="cellIs" dxfId="515" priority="516" operator="equal">
      <formula>0</formula>
    </cfRule>
  </conditionalFormatting>
  <conditionalFormatting sqref="C2225:N2225">
    <cfRule type="cellIs" dxfId="514" priority="515" operator="equal">
      <formula>0</formula>
    </cfRule>
  </conditionalFormatting>
  <conditionalFormatting sqref="C2226:N2226">
    <cfRule type="cellIs" dxfId="513" priority="514" operator="equal">
      <formula>0</formula>
    </cfRule>
  </conditionalFormatting>
  <conditionalFormatting sqref="C2227:N2227">
    <cfRule type="cellIs" dxfId="512" priority="513" operator="equal">
      <formula>0</formula>
    </cfRule>
  </conditionalFormatting>
  <conditionalFormatting sqref="C2229:N2229">
    <cfRule type="cellIs" dxfId="511" priority="512" operator="equal">
      <formula>0</formula>
    </cfRule>
  </conditionalFormatting>
  <conditionalFormatting sqref="C2231:N2231">
    <cfRule type="cellIs" dxfId="510" priority="511" operator="equal">
      <formula>0</formula>
    </cfRule>
  </conditionalFormatting>
  <conditionalFormatting sqref="C2235:N2235">
    <cfRule type="cellIs" dxfId="509" priority="510" operator="equal">
      <formula>0</formula>
    </cfRule>
  </conditionalFormatting>
  <conditionalFormatting sqref="C2236:N2236">
    <cfRule type="cellIs" dxfId="508" priority="509" operator="equal">
      <formula>0</formula>
    </cfRule>
  </conditionalFormatting>
  <conditionalFormatting sqref="C2237:N2237">
    <cfRule type="cellIs" dxfId="507" priority="508" operator="equal">
      <formula>0</formula>
    </cfRule>
  </conditionalFormatting>
  <conditionalFormatting sqref="C2238:N2238">
    <cfRule type="cellIs" dxfId="506" priority="507" operator="equal">
      <formula>0</formula>
    </cfRule>
  </conditionalFormatting>
  <conditionalFormatting sqref="C2239:N2239">
    <cfRule type="cellIs" dxfId="505" priority="506" operator="equal">
      <formula>0</formula>
    </cfRule>
  </conditionalFormatting>
  <conditionalFormatting sqref="C2240:N2240">
    <cfRule type="cellIs" dxfId="504" priority="505" operator="equal">
      <formula>0</formula>
    </cfRule>
  </conditionalFormatting>
  <conditionalFormatting sqref="C2241:N2241">
    <cfRule type="cellIs" dxfId="503" priority="504" operator="equal">
      <formula>0</formula>
    </cfRule>
  </conditionalFormatting>
  <conditionalFormatting sqref="C2242:N2242">
    <cfRule type="cellIs" dxfId="502" priority="503" operator="equal">
      <formula>0</formula>
    </cfRule>
  </conditionalFormatting>
  <conditionalFormatting sqref="C2244:N2244">
    <cfRule type="cellIs" dxfId="501" priority="502" operator="equal">
      <formula>0</formula>
    </cfRule>
  </conditionalFormatting>
  <conditionalFormatting sqref="C2246:N2246">
    <cfRule type="cellIs" dxfId="500" priority="501" operator="equal">
      <formula>0</formula>
    </cfRule>
  </conditionalFormatting>
  <conditionalFormatting sqref="C2251:N2251">
    <cfRule type="cellIs" dxfId="499" priority="500" operator="equal">
      <formula>0</formula>
    </cfRule>
  </conditionalFormatting>
  <conditionalFormatting sqref="C2252:N2252">
    <cfRule type="cellIs" dxfId="498" priority="499" operator="equal">
      <formula>0</formula>
    </cfRule>
  </conditionalFormatting>
  <conditionalFormatting sqref="C2253:N2253">
    <cfRule type="cellIs" dxfId="497" priority="498" operator="equal">
      <formula>0</formula>
    </cfRule>
  </conditionalFormatting>
  <conditionalFormatting sqref="C2254:N2254">
    <cfRule type="cellIs" dxfId="496" priority="497" operator="equal">
      <formula>0</formula>
    </cfRule>
  </conditionalFormatting>
  <conditionalFormatting sqref="C2255:N2255">
    <cfRule type="cellIs" dxfId="495" priority="496" operator="equal">
      <formula>0</formula>
    </cfRule>
  </conditionalFormatting>
  <conditionalFormatting sqref="C2256:N2256">
    <cfRule type="cellIs" dxfId="494" priority="495" operator="equal">
      <formula>0</formula>
    </cfRule>
  </conditionalFormatting>
  <conditionalFormatting sqref="C2257:N2257">
    <cfRule type="cellIs" dxfId="493" priority="494" operator="equal">
      <formula>0</formula>
    </cfRule>
  </conditionalFormatting>
  <conditionalFormatting sqref="C2258:N2258">
    <cfRule type="cellIs" dxfId="492" priority="493" operator="equal">
      <formula>0</formula>
    </cfRule>
  </conditionalFormatting>
  <conditionalFormatting sqref="C2260:N2260">
    <cfRule type="cellIs" dxfId="491" priority="492" operator="equal">
      <formula>0</formula>
    </cfRule>
  </conditionalFormatting>
  <conditionalFormatting sqref="C2262:N2262">
    <cfRule type="cellIs" dxfId="490" priority="491" operator="equal">
      <formula>0</formula>
    </cfRule>
  </conditionalFormatting>
  <conditionalFormatting sqref="C2267:N2267">
    <cfRule type="cellIs" dxfId="489" priority="490" operator="equal">
      <formula>0</formula>
    </cfRule>
  </conditionalFormatting>
  <conditionalFormatting sqref="C2268:N2268">
    <cfRule type="cellIs" dxfId="488" priority="489" operator="equal">
      <formula>0</formula>
    </cfRule>
  </conditionalFormatting>
  <conditionalFormatting sqref="C2269:N2269">
    <cfRule type="cellIs" dxfId="487" priority="488" operator="equal">
      <formula>0</formula>
    </cfRule>
  </conditionalFormatting>
  <conditionalFormatting sqref="C2270:N2270">
    <cfRule type="cellIs" dxfId="486" priority="487" operator="equal">
      <formula>0</formula>
    </cfRule>
  </conditionalFormatting>
  <conditionalFormatting sqref="C2271:N2271">
    <cfRule type="cellIs" dxfId="485" priority="486" operator="equal">
      <formula>0</formula>
    </cfRule>
  </conditionalFormatting>
  <conditionalFormatting sqref="C2272:N2272">
    <cfRule type="cellIs" dxfId="484" priority="485" operator="equal">
      <formula>0</formula>
    </cfRule>
  </conditionalFormatting>
  <conditionalFormatting sqref="C2273:N2273">
    <cfRule type="cellIs" dxfId="483" priority="484" operator="equal">
      <formula>0</formula>
    </cfRule>
  </conditionalFormatting>
  <conditionalFormatting sqref="C2274:N2274">
    <cfRule type="cellIs" dxfId="482" priority="483" operator="equal">
      <formula>0</formula>
    </cfRule>
  </conditionalFormatting>
  <conditionalFormatting sqref="C2276:N2276">
    <cfRule type="cellIs" dxfId="481" priority="482" operator="equal">
      <formula>0</formula>
    </cfRule>
  </conditionalFormatting>
  <conditionalFormatting sqref="C2278:N2278">
    <cfRule type="cellIs" dxfId="480" priority="481" operator="equal">
      <formula>0</formula>
    </cfRule>
  </conditionalFormatting>
  <conditionalFormatting sqref="C2283:N2283">
    <cfRule type="cellIs" dxfId="479" priority="480" operator="equal">
      <formula>0</formula>
    </cfRule>
  </conditionalFormatting>
  <conditionalFormatting sqref="C2284:N2284">
    <cfRule type="cellIs" dxfId="478" priority="479" operator="equal">
      <formula>0</formula>
    </cfRule>
  </conditionalFormatting>
  <conditionalFormatting sqref="C2285:N2285">
    <cfRule type="cellIs" dxfId="477" priority="478" operator="equal">
      <formula>0</formula>
    </cfRule>
  </conditionalFormatting>
  <conditionalFormatting sqref="C2286:N2286">
    <cfRule type="cellIs" dxfId="476" priority="477" operator="equal">
      <formula>0</formula>
    </cfRule>
  </conditionalFormatting>
  <conditionalFormatting sqref="C2287:N2287">
    <cfRule type="cellIs" dxfId="475" priority="476" operator="equal">
      <formula>0</formula>
    </cfRule>
  </conditionalFormatting>
  <conditionalFormatting sqref="C2288:N2288">
    <cfRule type="cellIs" dxfId="474" priority="475" operator="equal">
      <formula>0</formula>
    </cfRule>
  </conditionalFormatting>
  <conditionalFormatting sqref="C2289:N2289">
    <cfRule type="cellIs" dxfId="473" priority="474" operator="equal">
      <formula>0</formula>
    </cfRule>
  </conditionalFormatting>
  <conditionalFormatting sqref="C2290:N2290">
    <cfRule type="cellIs" dxfId="472" priority="473" operator="equal">
      <formula>0</formula>
    </cfRule>
  </conditionalFormatting>
  <conditionalFormatting sqref="C2292:N2292">
    <cfRule type="cellIs" dxfId="471" priority="472" operator="equal">
      <formula>0</formula>
    </cfRule>
  </conditionalFormatting>
  <conditionalFormatting sqref="C2294:N2294">
    <cfRule type="cellIs" dxfId="470" priority="471" operator="equal">
      <formula>0</formula>
    </cfRule>
  </conditionalFormatting>
  <conditionalFormatting sqref="C2299:N2299">
    <cfRule type="cellIs" dxfId="469" priority="470" operator="equal">
      <formula>0</formula>
    </cfRule>
  </conditionalFormatting>
  <conditionalFormatting sqref="C2300:N2300">
    <cfRule type="cellIs" dxfId="468" priority="469" operator="equal">
      <formula>0</formula>
    </cfRule>
  </conditionalFormatting>
  <conditionalFormatting sqref="C2301:N2301">
    <cfRule type="cellIs" dxfId="467" priority="468" operator="equal">
      <formula>0</formula>
    </cfRule>
  </conditionalFormatting>
  <conditionalFormatting sqref="C2302:N2302">
    <cfRule type="cellIs" dxfId="466" priority="467" operator="equal">
      <formula>0</formula>
    </cfRule>
  </conditionalFormatting>
  <conditionalFormatting sqref="C2303:N2303">
    <cfRule type="cellIs" dxfId="465" priority="466" operator="equal">
      <formula>0</formula>
    </cfRule>
  </conditionalFormatting>
  <conditionalFormatting sqref="C2304:N2304">
    <cfRule type="cellIs" dxfId="464" priority="465" operator="equal">
      <formula>0</formula>
    </cfRule>
  </conditionalFormatting>
  <conditionalFormatting sqref="C2305:N2305">
    <cfRule type="cellIs" dxfId="463" priority="464" operator="equal">
      <formula>0</formula>
    </cfRule>
  </conditionalFormatting>
  <conditionalFormatting sqref="C2306:N2306">
    <cfRule type="cellIs" dxfId="462" priority="463" operator="equal">
      <formula>0</formula>
    </cfRule>
  </conditionalFormatting>
  <conditionalFormatting sqref="C2308:N2308">
    <cfRule type="cellIs" dxfId="461" priority="462" operator="equal">
      <formula>0</formula>
    </cfRule>
  </conditionalFormatting>
  <conditionalFormatting sqref="C2310:N2310">
    <cfRule type="cellIs" dxfId="460" priority="461" operator="equal">
      <formula>0</formula>
    </cfRule>
  </conditionalFormatting>
  <conditionalFormatting sqref="C2314:N2314">
    <cfRule type="cellIs" dxfId="459" priority="460" operator="equal">
      <formula>0</formula>
    </cfRule>
  </conditionalFormatting>
  <conditionalFormatting sqref="C2315:N2315">
    <cfRule type="cellIs" dxfId="458" priority="459" operator="equal">
      <formula>0</formula>
    </cfRule>
  </conditionalFormatting>
  <conditionalFormatting sqref="C2316:N2316">
    <cfRule type="cellIs" dxfId="457" priority="458" operator="equal">
      <formula>0</formula>
    </cfRule>
  </conditionalFormatting>
  <conditionalFormatting sqref="C2317:N2317">
    <cfRule type="cellIs" dxfId="456" priority="457" operator="equal">
      <formula>0</formula>
    </cfRule>
  </conditionalFormatting>
  <conditionalFormatting sqref="C2318:N2318">
    <cfRule type="cellIs" dxfId="455" priority="456" operator="equal">
      <formula>0</formula>
    </cfRule>
  </conditionalFormatting>
  <conditionalFormatting sqref="C2319:N2319">
    <cfRule type="cellIs" dxfId="454" priority="455" operator="equal">
      <formula>0</formula>
    </cfRule>
  </conditionalFormatting>
  <conditionalFormatting sqref="C2320:N2320">
    <cfRule type="cellIs" dxfId="453" priority="454" operator="equal">
      <formula>0</formula>
    </cfRule>
  </conditionalFormatting>
  <conditionalFormatting sqref="C2321:N2321">
    <cfRule type="cellIs" dxfId="452" priority="453" operator="equal">
      <formula>0</formula>
    </cfRule>
  </conditionalFormatting>
  <conditionalFormatting sqref="C2323:N2323">
    <cfRule type="cellIs" dxfId="451" priority="452" operator="equal">
      <formula>0</formula>
    </cfRule>
  </conditionalFormatting>
  <conditionalFormatting sqref="C2325:N2325">
    <cfRule type="cellIs" dxfId="450" priority="451" operator="equal">
      <formula>0</formula>
    </cfRule>
  </conditionalFormatting>
  <conditionalFormatting sqref="C2330:N2330">
    <cfRule type="cellIs" dxfId="449" priority="450" operator="equal">
      <formula>0</formula>
    </cfRule>
  </conditionalFormatting>
  <conditionalFormatting sqref="C2331:N2331">
    <cfRule type="cellIs" dxfId="448" priority="449" operator="equal">
      <formula>0</formula>
    </cfRule>
  </conditionalFormatting>
  <conditionalFormatting sqref="C2332:N2332">
    <cfRule type="cellIs" dxfId="447" priority="448" operator="equal">
      <formula>0</formula>
    </cfRule>
  </conditionalFormatting>
  <conditionalFormatting sqref="C2333:N2333">
    <cfRule type="cellIs" dxfId="446" priority="447" operator="equal">
      <formula>0</formula>
    </cfRule>
  </conditionalFormatting>
  <conditionalFormatting sqref="C2334:N2334">
    <cfRule type="cellIs" dxfId="445" priority="446" operator="equal">
      <formula>0</formula>
    </cfRule>
  </conditionalFormatting>
  <conditionalFormatting sqref="C2335:N2335">
    <cfRule type="cellIs" dxfId="444" priority="445" operator="equal">
      <formula>0</formula>
    </cfRule>
  </conditionalFormatting>
  <conditionalFormatting sqref="C2336:N2336">
    <cfRule type="cellIs" dxfId="443" priority="444" operator="equal">
      <formula>0</formula>
    </cfRule>
  </conditionalFormatting>
  <conditionalFormatting sqref="C2337:N2337">
    <cfRule type="cellIs" dxfId="442" priority="443" operator="equal">
      <formula>0</formula>
    </cfRule>
  </conditionalFormatting>
  <conditionalFormatting sqref="C2339:N2339">
    <cfRule type="cellIs" dxfId="441" priority="442" operator="equal">
      <formula>0</formula>
    </cfRule>
  </conditionalFormatting>
  <conditionalFormatting sqref="C2341:N2341">
    <cfRule type="cellIs" dxfId="440" priority="441" operator="equal">
      <formula>0</formula>
    </cfRule>
  </conditionalFormatting>
  <conditionalFormatting sqref="C2346:N2346">
    <cfRule type="cellIs" dxfId="439" priority="440" operator="equal">
      <formula>0</formula>
    </cfRule>
  </conditionalFormatting>
  <conditionalFormatting sqref="C2347:N2347">
    <cfRule type="cellIs" dxfId="438" priority="439" operator="equal">
      <formula>0</formula>
    </cfRule>
  </conditionalFormatting>
  <conditionalFormatting sqref="C2348:N2348">
    <cfRule type="cellIs" dxfId="437" priority="438" operator="equal">
      <formula>0</formula>
    </cfRule>
  </conditionalFormatting>
  <conditionalFormatting sqref="C2349:N2349">
    <cfRule type="cellIs" dxfId="436" priority="437" operator="equal">
      <formula>0</formula>
    </cfRule>
  </conditionalFormatting>
  <conditionalFormatting sqref="C2350:N2350">
    <cfRule type="cellIs" dxfId="435" priority="436" operator="equal">
      <formula>0</formula>
    </cfRule>
  </conditionalFormatting>
  <conditionalFormatting sqref="C2351:N2351">
    <cfRule type="cellIs" dxfId="434" priority="435" operator="equal">
      <formula>0</formula>
    </cfRule>
  </conditionalFormatting>
  <conditionalFormatting sqref="C2352:N2352">
    <cfRule type="cellIs" dxfId="433" priority="434" operator="equal">
      <formula>0</formula>
    </cfRule>
  </conditionalFormatting>
  <conditionalFormatting sqref="C2353:N2353">
    <cfRule type="cellIs" dxfId="432" priority="433" operator="equal">
      <formula>0</formula>
    </cfRule>
  </conditionalFormatting>
  <conditionalFormatting sqref="C2355:N2355">
    <cfRule type="cellIs" dxfId="431" priority="432" operator="equal">
      <formula>0</formula>
    </cfRule>
  </conditionalFormatting>
  <conditionalFormatting sqref="C2357:N2357">
    <cfRule type="cellIs" dxfId="430" priority="431" operator="equal">
      <formula>0</formula>
    </cfRule>
  </conditionalFormatting>
  <conditionalFormatting sqref="C2362:N2362">
    <cfRule type="cellIs" dxfId="429" priority="430" operator="equal">
      <formula>0</formula>
    </cfRule>
  </conditionalFormatting>
  <conditionalFormatting sqref="C2363:N2363">
    <cfRule type="cellIs" dxfId="428" priority="429" operator="equal">
      <formula>0</formula>
    </cfRule>
  </conditionalFormatting>
  <conditionalFormatting sqref="C2364:N2364">
    <cfRule type="cellIs" dxfId="427" priority="428" operator="equal">
      <formula>0</formula>
    </cfRule>
  </conditionalFormatting>
  <conditionalFormatting sqref="C2365:N2365">
    <cfRule type="cellIs" dxfId="426" priority="427" operator="equal">
      <formula>0</formula>
    </cfRule>
  </conditionalFormatting>
  <conditionalFormatting sqref="C2366:N2366">
    <cfRule type="cellIs" dxfId="425" priority="426" operator="equal">
      <formula>0</formula>
    </cfRule>
  </conditionalFormatting>
  <conditionalFormatting sqref="C2367:N2367">
    <cfRule type="cellIs" dxfId="424" priority="425" operator="equal">
      <formula>0</formula>
    </cfRule>
  </conditionalFormatting>
  <conditionalFormatting sqref="C2368:N2368">
    <cfRule type="cellIs" dxfId="423" priority="424" operator="equal">
      <formula>0</formula>
    </cfRule>
  </conditionalFormatting>
  <conditionalFormatting sqref="C2369:N2369">
    <cfRule type="cellIs" dxfId="422" priority="423" operator="equal">
      <formula>0</formula>
    </cfRule>
  </conditionalFormatting>
  <conditionalFormatting sqref="C2371:N2371">
    <cfRule type="cellIs" dxfId="421" priority="422" operator="equal">
      <formula>0</formula>
    </cfRule>
  </conditionalFormatting>
  <conditionalFormatting sqref="C2373:N2373">
    <cfRule type="cellIs" dxfId="420" priority="421" operator="equal">
      <formula>0</formula>
    </cfRule>
  </conditionalFormatting>
  <conditionalFormatting sqref="C2378:N2378">
    <cfRule type="cellIs" dxfId="419" priority="420" operator="equal">
      <formula>0</formula>
    </cfRule>
  </conditionalFormatting>
  <conditionalFormatting sqref="C2379:N2379">
    <cfRule type="cellIs" dxfId="418" priority="419" operator="equal">
      <formula>0</formula>
    </cfRule>
  </conditionalFormatting>
  <conditionalFormatting sqref="C2380:N2380">
    <cfRule type="cellIs" dxfId="417" priority="418" operator="equal">
      <formula>0</formula>
    </cfRule>
  </conditionalFormatting>
  <conditionalFormatting sqref="C2381:N2381">
    <cfRule type="cellIs" dxfId="416" priority="417" operator="equal">
      <formula>0</formula>
    </cfRule>
  </conditionalFormatting>
  <conditionalFormatting sqref="C2382:N2382">
    <cfRule type="cellIs" dxfId="415" priority="416" operator="equal">
      <formula>0</formula>
    </cfRule>
  </conditionalFormatting>
  <conditionalFormatting sqref="C2383:N2383">
    <cfRule type="cellIs" dxfId="414" priority="415" operator="equal">
      <formula>0</formula>
    </cfRule>
  </conditionalFormatting>
  <conditionalFormatting sqref="C2384:N2384">
    <cfRule type="cellIs" dxfId="413" priority="414" operator="equal">
      <formula>0</formula>
    </cfRule>
  </conditionalFormatting>
  <conditionalFormatting sqref="C2385:N2385">
    <cfRule type="cellIs" dxfId="412" priority="413" operator="equal">
      <formula>0</formula>
    </cfRule>
  </conditionalFormatting>
  <conditionalFormatting sqref="C2387:N2387">
    <cfRule type="cellIs" dxfId="411" priority="412" operator="equal">
      <formula>0</formula>
    </cfRule>
  </conditionalFormatting>
  <conditionalFormatting sqref="C2389:N2389">
    <cfRule type="cellIs" dxfId="410" priority="411" operator="equal">
      <formula>0</formula>
    </cfRule>
  </conditionalFormatting>
  <conditionalFormatting sqref="C2394:N2394">
    <cfRule type="cellIs" dxfId="409" priority="410" operator="equal">
      <formula>0</formula>
    </cfRule>
  </conditionalFormatting>
  <conditionalFormatting sqref="C2395:N2395">
    <cfRule type="cellIs" dxfId="408" priority="409" operator="equal">
      <formula>0</formula>
    </cfRule>
  </conditionalFormatting>
  <conditionalFormatting sqref="C2396:N2396">
    <cfRule type="cellIs" dxfId="407" priority="408" operator="equal">
      <formula>0</formula>
    </cfRule>
  </conditionalFormatting>
  <conditionalFormatting sqref="C2397:N2397">
    <cfRule type="cellIs" dxfId="406" priority="407" operator="equal">
      <formula>0</formula>
    </cfRule>
  </conditionalFormatting>
  <conditionalFormatting sqref="C2398:N2398">
    <cfRule type="cellIs" dxfId="405" priority="406" operator="equal">
      <formula>0</formula>
    </cfRule>
  </conditionalFormatting>
  <conditionalFormatting sqref="C2399:N2399">
    <cfRule type="cellIs" dxfId="404" priority="405" operator="equal">
      <formula>0</formula>
    </cfRule>
  </conditionalFormatting>
  <conditionalFormatting sqref="C2400:N2400">
    <cfRule type="cellIs" dxfId="403" priority="404" operator="equal">
      <formula>0</formula>
    </cfRule>
  </conditionalFormatting>
  <conditionalFormatting sqref="C2401:N2401">
    <cfRule type="cellIs" dxfId="402" priority="403" operator="equal">
      <formula>0</formula>
    </cfRule>
  </conditionalFormatting>
  <conditionalFormatting sqref="C2403:N2403">
    <cfRule type="cellIs" dxfId="401" priority="402" operator="equal">
      <formula>0</formula>
    </cfRule>
  </conditionalFormatting>
  <conditionalFormatting sqref="C2405:N2405">
    <cfRule type="cellIs" dxfId="400" priority="401" operator="equal">
      <formula>0</formula>
    </cfRule>
  </conditionalFormatting>
  <conditionalFormatting sqref="C2410:N2410">
    <cfRule type="cellIs" dxfId="399" priority="400" operator="equal">
      <formula>0</formula>
    </cfRule>
  </conditionalFormatting>
  <conditionalFormatting sqref="C2411:N2411">
    <cfRule type="cellIs" dxfId="398" priority="399" operator="equal">
      <formula>0</formula>
    </cfRule>
  </conditionalFormatting>
  <conditionalFormatting sqref="C2412:N2412">
    <cfRule type="cellIs" dxfId="397" priority="398" operator="equal">
      <formula>0</formula>
    </cfRule>
  </conditionalFormatting>
  <conditionalFormatting sqref="C2413:N2413">
    <cfRule type="cellIs" dxfId="396" priority="397" operator="equal">
      <formula>0</formula>
    </cfRule>
  </conditionalFormatting>
  <conditionalFormatting sqref="C2414:N2414">
    <cfRule type="cellIs" dxfId="395" priority="396" operator="equal">
      <formula>0</formula>
    </cfRule>
  </conditionalFormatting>
  <conditionalFormatting sqref="C2415:N2415">
    <cfRule type="cellIs" dxfId="394" priority="395" operator="equal">
      <formula>0</formula>
    </cfRule>
  </conditionalFormatting>
  <conditionalFormatting sqref="C2416:N2416">
    <cfRule type="cellIs" dxfId="393" priority="394" operator="equal">
      <formula>0</formula>
    </cfRule>
  </conditionalFormatting>
  <conditionalFormatting sqref="C2417:N2417">
    <cfRule type="cellIs" dxfId="392" priority="393" operator="equal">
      <formula>0</formula>
    </cfRule>
  </conditionalFormatting>
  <conditionalFormatting sqref="C2419:N2419">
    <cfRule type="cellIs" dxfId="391" priority="392" operator="equal">
      <formula>0</formula>
    </cfRule>
  </conditionalFormatting>
  <conditionalFormatting sqref="C2421:N2421">
    <cfRule type="cellIs" dxfId="390" priority="391" operator="equal">
      <formula>0</formula>
    </cfRule>
  </conditionalFormatting>
  <conditionalFormatting sqref="C2426:N2426">
    <cfRule type="cellIs" dxfId="389" priority="390" operator="equal">
      <formula>0</formula>
    </cfRule>
  </conditionalFormatting>
  <conditionalFormatting sqref="C2427:N2427">
    <cfRule type="cellIs" dxfId="388" priority="389" operator="equal">
      <formula>0</formula>
    </cfRule>
  </conditionalFormatting>
  <conditionalFormatting sqref="C2428:N2428">
    <cfRule type="cellIs" dxfId="387" priority="388" operator="equal">
      <formula>0</formula>
    </cfRule>
  </conditionalFormatting>
  <conditionalFormatting sqref="C2429:N2429">
    <cfRule type="cellIs" dxfId="386" priority="387" operator="equal">
      <formula>0</formula>
    </cfRule>
  </conditionalFormatting>
  <conditionalFormatting sqref="C2430:N2430">
    <cfRule type="cellIs" dxfId="385" priority="386" operator="equal">
      <formula>0</formula>
    </cfRule>
  </conditionalFormatting>
  <conditionalFormatting sqref="C2431:N2431">
    <cfRule type="cellIs" dxfId="384" priority="385" operator="equal">
      <formula>0</formula>
    </cfRule>
  </conditionalFormatting>
  <conditionalFormatting sqref="C2432:N2432">
    <cfRule type="cellIs" dxfId="383" priority="384" operator="equal">
      <formula>0</formula>
    </cfRule>
  </conditionalFormatting>
  <conditionalFormatting sqref="C2433:N2433">
    <cfRule type="cellIs" dxfId="382" priority="383" operator="equal">
      <formula>0</formula>
    </cfRule>
  </conditionalFormatting>
  <conditionalFormatting sqref="C2435:N2435">
    <cfRule type="cellIs" dxfId="381" priority="382" operator="equal">
      <formula>0</formula>
    </cfRule>
  </conditionalFormatting>
  <conditionalFormatting sqref="C2437:N2437">
    <cfRule type="cellIs" dxfId="380" priority="381" operator="equal">
      <formula>0</formula>
    </cfRule>
  </conditionalFormatting>
  <conditionalFormatting sqref="C2442:N2442">
    <cfRule type="cellIs" dxfId="379" priority="380" operator="equal">
      <formula>0</formula>
    </cfRule>
  </conditionalFormatting>
  <conditionalFormatting sqref="C2443:N2443">
    <cfRule type="cellIs" dxfId="378" priority="379" operator="equal">
      <formula>0</formula>
    </cfRule>
  </conditionalFormatting>
  <conditionalFormatting sqref="C2444:N2444">
    <cfRule type="cellIs" dxfId="377" priority="378" operator="equal">
      <formula>0</formula>
    </cfRule>
  </conditionalFormatting>
  <conditionalFormatting sqref="C2445:N2445">
    <cfRule type="cellIs" dxfId="376" priority="377" operator="equal">
      <formula>0</formula>
    </cfRule>
  </conditionalFormatting>
  <conditionalFormatting sqref="C2446:N2446">
    <cfRule type="cellIs" dxfId="375" priority="376" operator="equal">
      <formula>0</formula>
    </cfRule>
  </conditionalFormatting>
  <conditionalFormatting sqref="C2447:N2447">
    <cfRule type="cellIs" dxfId="374" priority="375" operator="equal">
      <formula>0</formula>
    </cfRule>
  </conditionalFormatting>
  <conditionalFormatting sqref="C2448:N2448">
    <cfRule type="cellIs" dxfId="373" priority="374" operator="equal">
      <formula>0</formula>
    </cfRule>
  </conditionalFormatting>
  <conditionalFormatting sqref="C2449:N2449">
    <cfRule type="cellIs" dxfId="372" priority="373" operator="equal">
      <formula>0</formula>
    </cfRule>
  </conditionalFormatting>
  <conditionalFormatting sqref="C2451:N2451">
    <cfRule type="cellIs" dxfId="371" priority="372" operator="equal">
      <formula>0</formula>
    </cfRule>
  </conditionalFormatting>
  <conditionalFormatting sqref="C2453:N2453">
    <cfRule type="cellIs" dxfId="370" priority="371" operator="equal">
      <formula>0</formula>
    </cfRule>
  </conditionalFormatting>
  <conditionalFormatting sqref="C2462:N2462">
    <cfRule type="cellIs" dxfId="369" priority="370" operator="equal">
      <formula>0</formula>
    </cfRule>
  </conditionalFormatting>
  <conditionalFormatting sqref="C2463:N2463">
    <cfRule type="cellIs" dxfId="368" priority="369" operator="equal">
      <formula>0</formula>
    </cfRule>
  </conditionalFormatting>
  <conditionalFormatting sqref="C2464:N2464">
    <cfRule type="cellIs" dxfId="367" priority="368" operator="equal">
      <formula>0</formula>
    </cfRule>
  </conditionalFormatting>
  <conditionalFormatting sqref="C2465:N2465">
    <cfRule type="cellIs" dxfId="366" priority="367" operator="equal">
      <formula>0</formula>
    </cfRule>
  </conditionalFormatting>
  <conditionalFormatting sqref="C2466:N2466">
    <cfRule type="cellIs" dxfId="365" priority="366" operator="equal">
      <formula>0</formula>
    </cfRule>
  </conditionalFormatting>
  <conditionalFormatting sqref="C2467:N2467">
    <cfRule type="cellIs" dxfId="364" priority="365" operator="equal">
      <formula>0</formula>
    </cfRule>
  </conditionalFormatting>
  <conditionalFormatting sqref="C2468:N2468">
    <cfRule type="cellIs" dxfId="363" priority="364" operator="equal">
      <formula>0</formula>
    </cfRule>
  </conditionalFormatting>
  <conditionalFormatting sqref="C2469:N2469">
    <cfRule type="cellIs" dxfId="362" priority="363" operator="equal">
      <formula>0</formula>
    </cfRule>
  </conditionalFormatting>
  <conditionalFormatting sqref="C2471:N2471">
    <cfRule type="cellIs" dxfId="361" priority="362" operator="equal">
      <formula>0</formula>
    </cfRule>
  </conditionalFormatting>
  <conditionalFormatting sqref="C2473:N2473">
    <cfRule type="cellIs" dxfId="360" priority="361" operator="equal">
      <formula>0</formula>
    </cfRule>
  </conditionalFormatting>
  <conditionalFormatting sqref="C2478:N2478">
    <cfRule type="cellIs" dxfId="359" priority="360" operator="equal">
      <formula>0</formula>
    </cfRule>
  </conditionalFormatting>
  <conditionalFormatting sqref="C2479:N2479">
    <cfRule type="cellIs" dxfId="358" priority="359" operator="equal">
      <formula>0</formula>
    </cfRule>
  </conditionalFormatting>
  <conditionalFormatting sqref="C2480:N2480">
    <cfRule type="cellIs" dxfId="357" priority="358" operator="equal">
      <formula>0</formula>
    </cfRule>
  </conditionalFormatting>
  <conditionalFormatting sqref="C2481:N2481">
    <cfRule type="cellIs" dxfId="356" priority="357" operator="equal">
      <formula>0</formula>
    </cfRule>
  </conditionalFormatting>
  <conditionalFormatting sqref="C2482:N2482">
    <cfRule type="cellIs" dxfId="355" priority="356" operator="equal">
      <formula>0</formula>
    </cfRule>
  </conditionalFormatting>
  <conditionalFormatting sqref="C2483:N2483">
    <cfRule type="cellIs" dxfId="354" priority="355" operator="equal">
      <formula>0</formula>
    </cfRule>
  </conditionalFormatting>
  <conditionalFormatting sqref="C2484:N2484">
    <cfRule type="cellIs" dxfId="353" priority="354" operator="equal">
      <formula>0</formula>
    </cfRule>
  </conditionalFormatting>
  <conditionalFormatting sqref="C2485:N2485">
    <cfRule type="cellIs" dxfId="352" priority="353" operator="equal">
      <formula>0</formula>
    </cfRule>
  </conditionalFormatting>
  <conditionalFormatting sqref="C2487:N2487">
    <cfRule type="cellIs" dxfId="351" priority="352" operator="equal">
      <formula>0</formula>
    </cfRule>
  </conditionalFormatting>
  <conditionalFormatting sqref="C2489:N2489">
    <cfRule type="cellIs" dxfId="350" priority="351" operator="equal">
      <formula>0</formula>
    </cfRule>
  </conditionalFormatting>
  <conditionalFormatting sqref="C2494:N2494">
    <cfRule type="cellIs" dxfId="349" priority="350" operator="equal">
      <formula>0</formula>
    </cfRule>
  </conditionalFormatting>
  <conditionalFormatting sqref="C2495:N2495">
    <cfRule type="cellIs" dxfId="348" priority="349" operator="equal">
      <formula>0</formula>
    </cfRule>
  </conditionalFormatting>
  <conditionalFormatting sqref="C2496:N2496">
    <cfRule type="cellIs" dxfId="347" priority="348" operator="equal">
      <formula>0</formula>
    </cfRule>
  </conditionalFormatting>
  <conditionalFormatting sqref="C2497:N2497">
    <cfRule type="cellIs" dxfId="346" priority="347" operator="equal">
      <formula>0</formula>
    </cfRule>
  </conditionalFormatting>
  <conditionalFormatting sqref="C2498:N2498">
    <cfRule type="cellIs" dxfId="345" priority="346" operator="equal">
      <formula>0</formula>
    </cfRule>
  </conditionalFormatting>
  <conditionalFormatting sqref="C2499:N2499">
    <cfRule type="cellIs" dxfId="344" priority="345" operator="equal">
      <formula>0</formula>
    </cfRule>
  </conditionalFormatting>
  <conditionalFormatting sqref="C2500:N2500">
    <cfRule type="cellIs" dxfId="343" priority="344" operator="equal">
      <formula>0</formula>
    </cfRule>
  </conditionalFormatting>
  <conditionalFormatting sqref="C2501:N2501">
    <cfRule type="cellIs" dxfId="342" priority="343" operator="equal">
      <formula>0</formula>
    </cfRule>
  </conditionalFormatting>
  <conditionalFormatting sqref="C2503:N2503">
    <cfRule type="cellIs" dxfId="341" priority="342" operator="equal">
      <formula>0</formula>
    </cfRule>
  </conditionalFormatting>
  <conditionalFormatting sqref="C2505:N2505">
    <cfRule type="cellIs" dxfId="340" priority="341" operator="equal">
      <formula>0</formula>
    </cfRule>
  </conditionalFormatting>
  <conditionalFormatting sqref="C2510:N2510">
    <cfRule type="cellIs" dxfId="339" priority="340" operator="equal">
      <formula>0</formula>
    </cfRule>
  </conditionalFormatting>
  <conditionalFormatting sqref="C2511:N2511">
    <cfRule type="cellIs" dxfId="338" priority="339" operator="equal">
      <formula>0</formula>
    </cfRule>
  </conditionalFormatting>
  <conditionalFormatting sqref="C2512:N2512">
    <cfRule type="cellIs" dxfId="337" priority="338" operator="equal">
      <formula>0</formula>
    </cfRule>
  </conditionalFormatting>
  <conditionalFormatting sqref="C2513:N2513">
    <cfRule type="cellIs" dxfId="336" priority="337" operator="equal">
      <formula>0</formula>
    </cfRule>
  </conditionalFormatting>
  <conditionalFormatting sqref="C2514:N2514">
    <cfRule type="cellIs" dxfId="335" priority="336" operator="equal">
      <formula>0</formula>
    </cfRule>
  </conditionalFormatting>
  <conditionalFormatting sqref="C2515:N2515">
    <cfRule type="cellIs" dxfId="334" priority="335" operator="equal">
      <formula>0</formula>
    </cfRule>
  </conditionalFormatting>
  <conditionalFormatting sqref="C2516:N2516">
    <cfRule type="cellIs" dxfId="333" priority="334" operator="equal">
      <formula>0</formula>
    </cfRule>
  </conditionalFormatting>
  <conditionalFormatting sqref="C2517:N2517">
    <cfRule type="cellIs" dxfId="332" priority="333" operator="equal">
      <formula>0</formula>
    </cfRule>
  </conditionalFormatting>
  <conditionalFormatting sqref="C2519:N2519">
    <cfRule type="cellIs" dxfId="331" priority="332" operator="equal">
      <formula>0</formula>
    </cfRule>
  </conditionalFormatting>
  <conditionalFormatting sqref="C2521:N2521">
    <cfRule type="cellIs" dxfId="330" priority="331" operator="equal">
      <formula>0</formula>
    </cfRule>
  </conditionalFormatting>
  <conditionalFormatting sqref="C2526:N2526">
    <cfRule type="cellIs" dxfId="329" priority="330" operator="equal">
      <formula>0</formula>
    </cfRule>
  </conditionalFormatting>
  <conditionalFormatting sqref="C2527:N2527">
    <cfRule type="cellIs" dxfId="328" priority="329" operator="equal">
      <formula>0</formula>
    </cfRule>
  </conditionalFormatting>
  <conditionalFormatting sqref="C2528:N2528">
    <cfRule type="cellIs" dxfId="327" priority="328" operator="equal">
      <formula>0</formula>
    </cfRule>
  </conditionalFormatting>
  <conditionalFormatting sqref="C2529:N2529">
    <cfRule type="cellIs" dxfId="326" priority="327" operator="equal">
      <formula>0</formula>
    </cfRule>
  </conditionalFormatting>
  <conditionalFormatting sqref="C2530:N2530">
    <cfRule type="cellIs" dxfId="325" priority="326" operator="equal">
      <formula>0</formula>
    </cfRule>
  </conditionalFormatting>
  <conditionalFormatting sqref="C2531:N2531">
    <cfRule type="cellIs" dxfId="324" priority="325" operator="equal">
      <formula>0</formula>
    </cfRule>
  </conditionalFormatting>
  <conditionalFormatting sqref="C2532:N2532">
    <cfRule type="cellIs" dxfId="323" priority="324" operator="equal">
      <formula>0</formula>
    </cfRule>
  </conditionalFormatting>
  <conditionalFormatting sqref="C2533:N2533">
    <cfRule type="cellIs" dxfId="322" priority="323" operator="equal">
      <formula>0</formula>
    </cfRule>
  </conditionalFormatting>
  <conditionalFormatting sqref="C2535:N2535">
    <cfRule type="cellIs" dxfId="321" priority="322" operator="equal">
      <formula>0</formula>
    </cfRule>
  </conditionalFormatting>
  <conditionalFormatting sqref="C2537:N2537">
    <cfRule type="cellIs" dxfId="320" priority="321" operator="equal">
      <formula>0</formula>
    </cfRule>
  </conditionalFormatting>
  <conditionalFormatting sqref="C2542:N2542">
    <cfRule type="cellIs" dxfId="319" priority="320" operator="equal">
      <formula>0</formula>
    </cfRule>
  </conditionalFormatting>
  <conditionalFormatting sqref="C2543:N2543">
    <cfRule type="cellIs" dxfId="318" priority="319" operator="equal">
      <formula>0</formula>
    </cfRule>
  </conditionalFormatting>
  <conditionalFormatting sqref="C2544:N2544">
    <cfRule type="cellIs" dxfId="317" priority="318" operator="equal">
      <formula>0</formula>
    </cfRule>
  </conditionalFormatting>
  <conditionalFormatting sqref="C2545:N2545">
    <cfRule type="cellIs" dxfId="316" priority="317" operator="equal">
      <formula>0</formula>
    </cfRule>
  </conditionalFormatting>
  <conditionalFormatting sqref="C2546:N2546">
    <cfRule type="cellIs" dxfId="315" priority="316" operator="equal">
      <formula>0</formula>
    </cfRule>
  </conditionalFormatting>
  <conditionalFormatting sqref="C2547:N2547">
    <cfRule type="cellIs" dxfId="314" priority="315" operator="equal">
      <formula>0</formula>
    </cfRule>
  </conditionalFormatting>
  <conditionalFormatting sqref="C2548:N2548">
    <cfRule type="cellIs" dxfId="313" priority="314" operator="equal">
      <formula>0</formula>
    </cfRule>
  </conditionalFormatting>
  <conditionalFormatting sqref="C2549:N2549">
    <cfRule type="cellIs" dxfId="312" priority="313" operator="equal">
      <formula>0</formula>
    </cfRule>
  </conditionalFormatting>
  <conditionalFormatting sqref="C2551:N2551">
    <cfRule type="cellIs" dxfId="311" priority="312" operator="equal">
      <formula>0</formula>
    </cfRule>
  </conditionalFormatting>
  <conditionalFormatting sqref="C2553:N2553">
    <cfRule type="cellIs" dxfId="310" priority="311" operator="equal">
      <formula>0</formula>
    </cfRule>
  </conditionalFormatting>
  <conditionalFormatting sqref="C2558:N2558">
    <cfRule type="cellIs" dxfId="309" priority="310" operator="equal">
      <formula>0</formula>
    </cfRule>
  </conditionalFormatting>
  <conditionalFormatting sqref="C2559:N2559">
    <cfRule type="cellIs" dxfId="308" priority="309" operator="equal">
      <formula>0</formula>
    </cfRule>
  </conditionalFormatting>
  <conditionalFormatting sqref="C2560:N2560">
    <cfRule type="cellIs" dxfId="307" priority="308" operator="equal">
      <formula>0</formula>
    </cfRule>
  </conditionalFormatting>
  <conditionalFormatting sqref="C2561:N2561">
    <cfRule type="cellIs" dxfId="306" priority="307" operator="equal">
      <formula>0</formula>
    </cfRule>
  </conditionalFormatting>
  <conditionalFormatting sqref="C2562:N2562">
    <cfRule type="cellIs" dxfId="305" priority="306" operator="equal">
      <formula>0</formula>
    </cfRule>
  </conditionalFormatting>
  <conditionalFormatting sqref="C2563:N2563">
    <cfRule type="cellIs" dxfId="304" priority="305" operator="equal">
      <formula>0</formula>
    </cfRule>
  </conditionalFormatting>
  <conditionalFormatting sqref="C2564:N2564">
    <cfRule type="cellIs" dxfId="303" priority="304" operator="equal">
      <formula>0</formula>
    </cfRule>
  </conditionalFormatting>
  <conditionalFormatting sqref="C2565:N2565">
    <cfRule type="cellIs" dxfId="302" priority="303" operator="equal">
      <formula>0</formula>
    </cfRule>
  </conditionalFormatting>
  <conditionalFormatting sqref="C2567:N2567">
    <cfRule type="cellIs" dxfId="301" priority="302" operator="equal">
      <formula>0</formula>
    </cfRule>
  </conditionalFormatting>
  <conditionalFormatting sqref="C2569:N2569">
    <cfRule type="cellIs" dxfId="300" priority="301" operator="equal">
      <formula>0</formula>
    </cfRule>
  </conditionalFormatting>
  <conditionalFormatting sqref="C2574:N2574">
    <cfRule type="cellIs" dxfId="299" priority="300" operator="equal">
      <formula>0</formula>
    </cfRule>
  </conditionalFormatting>
  <conditionalFormatting sqref="C2575:N2575">
    <cfRule type="cellIs" dxfId="298" priority="299" operator="equal">
      <formula>0</formula>
    </cfRule>
  </conditionalFormatting>
  <conditionalFormatting sqref="C2576:N2576">
    <cfRule type="cellIs" dxfId="297" priority="298" operator="equal">
      <formula>0</formula>
    </cfRule>
  </conditionalFormatting>
  <conditionalFormatting sqref="C2577:N2577">
    <cfRule type="cellIs" dxfId="296" priority="297" operator="equal">
      <formula>0</formula>
    </cfRule>
  </conditionalFormatting>
  <conditionalFormatting sqref="C2578:N2578">
    <cfRule type="cellIs" dxfId="295" priority="296" operator="equal">
      <formula>0</formula>
    </cfRule>
  </conditionalFormatting>
  <conditionalFormatting sqref="C2579:N2579">
    <cfRule type="cellIs" dxfId="294" priority="295" operator="equal">
      <formula>0</formula>
    </cfRule>
  </conditionalFormatting>
  <conditionalFormatting sqref="C2580:N2580">
    <cfRule type="cellIs" dxfId="293" priority="294" operator="equal">
      <formula>0</formula>
    </cfRule>
  </conditionalFormatting>
  <conditionalFormatting sqref="C2581:N2581">
    <cfRule type="cellIs" dxfId="292" priority="293" operator="equal">
      <formula>0</formula>
    </cfRule>
  </conditionalFormatting>
  <conditionalFormatting sqref="C2583:N2583">
    <cfRule type="cellIs" dxfId="291" priority="292" operator="equal">
      <formula>0</formula>
    </cfRule>
  </conditionalFormatting>
  <conditionalFormatting sqref="C2585:N2585">
    <cfRule type="cellIs" dxfId="290" priority="291" operator="equal">
      <formula>0</formula>
    </cfRule>
  </conditionalFormatting>
  <conditionalFormatting sqref="C2590:N2590">
    <cfRule type="cellIs" dxfId="289" priority="290" operator="equal">
      <formula>0</formula>
    </cfRule>
  </conditionalFormatting>
  <conditionalFormatting sqref="C2591:N2591">
    <cfRule type="cellIs" dxfId="288" priority="289" operator="equal">
      <formula>0</formula>
    </cfRule>
  </conditionalFormatting>
  <conditionalFormatting sqref="C2592:N2592">
    <cfRule type="cellIs" dxfId="287" priority="288" operator="equal">
      <formula>0</formula>
    </cfRule>
  </conditionalFormatting>
  <conditionalFormatting sqref="C2593:N2593">
    <cfRule type="cellIs" dxfId="286" priority="287" operator="equal">
      <formula>0</formula>
    </cfRule>
  </conditionalFormatting>
  <conditionalFormatting sqref="C2594:N2594">
    <cfRule type="cellIs" dxfId="285" priority="286" operator="equal">
      <formula>0</formula>
    </cfRule>
  </conditionalFormatting>
  <conditionalFormatting sqref="C2595:N2595">
    <cfRule type="cellIs" dxfId="284" priority="285" operator="equal">
      <formula>0</formula>
    </cfRule>
  </conditionalFormatting>
  <conditionalFormatting sqref="C2596:N2596">
    <cfRule type="cellIs" dxfId="283" priority="284" operator="equal">
      <formula>0</formula>
    </cfRule>
  </conditionalFormatting>
  <conditionalFormatting sqref="C2597:N2597">
    <cfRule type="cellIs" dxfId="282" priority="283" operator="equal">
      <formula>0</formula>
    </cfRule>
  </conditionalFormatting>
  <conditionalFormatting sqref="C2599:N2599">
    <cfRule type="cellIs" dxfId="281" priority="282" operator="equal">
      <formula>0</formula>
    </cfRule>
  </conditionalFormatting>
  <conditionalFormatting sqref="C2601:N2601">
    <cfRule type="cellIs" dxfId="280" priority="281" operator="equal">
      <formula>0</formula>
    </cfRule>
  </conditionalFormatting>
  <conditionalFormatting sqref="C2606:N2606">
    <cfRule type="cellIs" dxfId="279" priority="280" operator="equal">
      <formula>0</formula>
    </cfRule>
  </conditionalFormatting>
  <conditionalFormatting sqref="C2607:N2607">
    <cfRule type="cellIs" dxfId="278" priority="279" operator="equal">
      <formula>0</formula>
    </cfRule>
  </conditionalFormatting>
  <conditionalFormatting sqref="C2608:N2608">
    <cfRule type="cellIs" dxfId="277" priority="278" operator="equal">
      <formula>0</formula>
    </cfRule>
  </conditionalFormatting>
  <conditionalFormatting sqref="C2609:N2609">
    <cfRule type="cellIs" dxfId="276" priority="277" operator="equal">
      <formula>0</formula>
    </cfRule>
  </conditionalFormatting>
  <conditionalFormatting sqref="C2610:N2610">
    <cfRule type="cellIs" dxfId="275" priority="276" operator="equal">
      <formula>0</formula>
    </cfRule>
  </conditionalFormatting>
  <conditionalFormatting sqref="C2611:N2611">
    <cfRule type="cellIs" dxfId="274" priority="275" operator="equal">
      <formula>0</formula>
    </cfRule>
  </conditionalFormatting>
  <conditionalFormatting sqref="C2612:N2612">
    <cfRule type="cellIs" dxfId="273" priority="274" operator="equal">
      <formula>0</formula>
    </cfRule>
  </conditionalFormatting>
  <conditionalFormatting sqref="C2613:N2613">
    <cfRule type="cellIs" dxfId="272" priority="273" operator="equal">
      <formula>0</formula>
    </cfRule>
  </conditionalFormatting>
  <conditionalFormatting sqref="C2615:N2615">
    <cfRule type="cellIs" dxfId="271" priority="272" operator="equal">
      <formula>0</formula>
    </cfRule>
  </conditionalFormatting>
  <conditionalFormatting sqref="C2617:N2617">
    <cfRule type="cellIs" dxfId="270" priority="271" operator="equal">
      <formula>0</formula>
    </cfRule>
  </conditionalFormatting>
  <conditionalFormatting sqref="C2623:N2623">
    <cfRule type="cellIs" dxfId="269" priority="270" operator="equal">
      <formula>0</formula>
    </cfRule>
  </conditionalFormatting>
  <conditionalFormatting sqref="C2624:N2624">
    <cfRule type="cellIs" dxfId="268" priority="269" operator="equal">
      <formula>0</formula>
    </cfRule>
  </conditionalFormatting>
  <conditionalFormatting sqref="C2625:N2625">
    <cfRule type="cellIs" dxfId="267" priority="268" operator="equal">
      <formula>0</formula>
    </cfRule>
  </conditionalFormatting>
  <conditionalFormatting sqref="C2626:N2626">
    <cfRule type="cellIs" dxfId="266" priority="267" operator="equal">
      <formula>0</formula>
    </cfRule>
  </conditionalFormatting>
  <conditionalFormatting sqref="C2627:N2627">
    <cfRule type="cellIs" dxfId="265" priority="266" operator="equal">
      <formula>0</formula>
    </cfRule>
  </conditionalFormatting>
  <conditionalFormatting sqref="C2628:N2628">
    <cfRule type="cellIs" dxfId="264" priority="265" operator="equal">
      <formula>0</formula>
    </cfRule>
  </conditionalFormatting>
  <conditionalFormatting sqref="C2629:N2629">
    <cfRule type="cellIs" dxfId="263" priority="264" operator="equal">
      <formula>0</formula>
    </cfRule>
  </conditionalFormatting>
  <conditionalFormatting sqref="C2630:N2630">
    <cfRule type="cellIs" dxfId="262" priority="263" operator="equal">
      <formula>0</formula>
    </cfRule>
  </conditionalFormatting>
  <conditionalFormatting sqref="C2632:N2632">
    <cfRule type="cellIs" dxfId="261" priority="262" operator="equal">
      <formula>0</formula>
    </cfRule>
  </conditionalFormatting>
  <conditionalFormatting sqref="C2634:N2634">
    <cfRule type="cellIs" dxfId="260" priority="261" operator="equal">
      <formula>0</formula>
    </cfRule>
  </conditionalFormatting>
  <conditionalFormatting sqref="C2640:N2640">
    <cfRule type="cellIs" dxfId="259" priority="260" operator="equal">
      <formula>0</formula>
    </cfRule>
  </conditionalFormatting>
  <conditionalFormatting sqref="C2641:N2641">
    <cfRule type="cellIs" dxfId="258" priority="259" operator="equal">
      <formula>0</formula>
    </cfRule>
  </conditionalFormatting>
  <conditionalFormatting sqref="C2642:N2642">
    <cfRule type="cellIs" dxfId="257" priority="258" operator="equal">
      <formula>0</formula>
    </cfRule>
  </conditionalFormatting>
  <conditionalFormatting sqref="C2643:N2643">
    <cfRule type="cellIs" dxfId="256" priority="257" operator="equal">
      <formula>0</formula>
    </cfRule>
  </conditionalFormatting>
  <conditionalFormatting sqref="C2644:N2644">
    <cfRule type="cellIs" dxfId="255" priority="256" operator="equal">
      <formula>0</formula>
    </cfRule>
  </conditionalFormatting>
  <conditionalFormatting sqref="C2645:N2645">
    <cfRule type="cellIs" dxfId="254" priority="255" operator="equal">
      <formula>0</formula>
    </cfRule>
  </conditionalFormatting>
  <conditionalFormatting sqref="C2646:N2646">
    <cfRule type="cellIs" dxfId="253" priority="254" operator="equal">
      <formula>0</formula>
    </cfRule>
  </conditionalFormatting>
  <conditionalFormatting sqref="C2647:N2647">
    <cfRule type="cellIs" dxfId="252" priority="253" operator="equal">
      <formula>0</formula>
    </cfRule>
  </conditionalFormatting>
  <conditionalFormatting sqref="C2649:N2649">
    <cfRule type="cellIs" dxfId="251" priority="252" operator="equal">
      <formula>0</formula>
    </cfRule>
  </conditionalFormatting>
  <conditionalFormatting sqref="C2651:N2651">
    <cfRule type="cellIs" dxfId="250" priority="251" operator="equal">
      <formula>0</formula>
    </cfRule>
  </conditionalFormatting>
  <conditionalFormatting sqref="C2657:N2657">
    <cfRule type="cellIs" dxfId="249" priority="250" operator="equal">
      <formula>0</formula>
    </cfRule>
  </conditionalFormatting>
  <conditionalFormatting sqref="C2658:N2658">
    <cfRule type="cellIs" dxfId="248" priority="249" operator="equal">
      <formula>0</formula>
    </cfRule>
  </conditionalFormatting>
  <conditionalFormatting sqref="C2659:N2659">
    <cfRule type="cellIs" dxfId="247" priority="248" operator="equal">
      <formula>0</formula>
    </cfRule>
  </conditionalFormatting>
  <conditionalFormatting sqref="C2660:N2660">
    <cfRule type="cellIs" dxfId="246" priority="247" operator="equal">
      <formula>0</formula>
    </cfRule>
  </conditionalFormatting>
  <conditionalFormatting sqref="C2661:N2661">
    <cfRule type="cellIs" dxfId="245" priority="246" operator="equal">
      <formula>0</formula>
    </cfRule>
  </conditionalFormatting>
  <conditionalFormatting sqref="C2662:N2662">
    <cfRule type="cellIs" dxfId="244" priority="245" operator="equal">
      <formula>0</formula>
    </cfRule>
  </conditionalFormatting>
  <conditionalFormatting sqref="C2663:N2663">
    <cfRule type="cellIs" dxfId="243" priority="244" operator="equal">
      <formula>0</formula>
    </cfRule>
  </conditionalFormatting>
  <conditionalFormatting sqref="C2664:N2664">
    <cfRule type="cellIs" dxfId="242" priority="243" operator="equal">
      <formula>0</formula>
    </cfRule>
  </conditionalFormatting>
  <conditionalFormatting sqref="C2666:N2666">
    <cfRule type="cellIs" dxfId="241" priority="242" operator="equal">
      <formula>0</formula>
    </cfRule>
  </conditionalFormatting>
  <conditionalFormatting sqref="C2668:N2668">
    <cfRule type="cellIs" dxfId="240" priority="241" operator="equal">
      <formula>0</formula>
    </cfRule>
  </conditionalFormatting>
  <conditionalFormatting sqref="C2674:N2674">
    <cfRule type="cellIs" dxfId="239" priority="240" operator="equal">
      <formula>0</formula>
    </cfRule>
  </conditionalFormatting>
  <conditionalFormatting sqref="C2675:N2675">
    <cfRule type="cellIs" dxfId="238" priority="239" operator="equal">
      <formula>0</formula>
    </cfRule>
  </conditionalFormatting>
  <conditionalFormatting sqref="C2676:N2676">
    <cfRule type="cellIs" dxfId="237" priority="238" operator="equal">
      <formula>0</formula>
    </cfRule>
  </conditionalFormatting>
  <conditionalFormatting sqref="C2677:N2677">
    <cfRule type="cellIs" dxfId="236" priority="237" operator="equal">
      <formula>0</formula>
    </cfRule>
  </conditionalFormatting>
  <conditionalFormatting sqref="C2678:N2678">
    <cfRule type="cellIs" dxfId="235" priority="236" operator="equal">
      <formula>0</formula>
    </cfRule>
  </conditionalFormatting>
  <conditionalFormatting sqref="C2679:N2679">
    <cfRule type="cellIs" dxfId="234" priority="235" operator="equal">
      <formula>0</formula>
    </cfRule>
  </conditionalFormatting>
  <conditionalFormatting sqref="C2680:N2680">
    <cfRule type="cellIs" dxfId="233" priority="234" operator="equal">
      <formula>0</formula>
    </cfRule>
  </conditionalFormatting>
  <conditionalFormatting sqref="C2681:N2681">
    <cfRule type="cellIs" dxfId="232" priority="233" operator="equal">
      <formula>0</formula>
    </cfRule>
  </conditionalFormatting>
  <conditionalFormatting sqref="C2683:N2683">
    <cfRule type="cellIs" dxfId="231" priority="232" operator="equal">
      <formula>0</formula>
    </cfRule>
  </conditionalFormatting>
  <conditionalFormatting sqref="C2685:N2685">
    <cfRule type="cellIs" dxfId="230" priority="231" operator="equal">
      <formula>0</formula>
    </cfRule>
  </conditionalFormatting>
  <conditionalFormatting sqref="C2690:N2690">
    <cfRule type="cellIs" dxfId="229" priority="230" operator="equal">
      <formula>0</formula>
    </cfRule>
  </conditionalFormatting>
  <conditionalFormatting sqref="C2691:N2691">
    <cfRule type="cellIs" dxfId="228" priority="229" operator="equal">
      <formula>0</formula>
    </cfRule>
  </conditionalFormatting>
  <conditionalFormatting sqref="C2692:N2692">
    <cfRule type="cellIs" dxfId="227" priority="228" operator="equal">
      <formula>0</formula>
    </cfRule>
  </conditionalFormatting>
  <conditionalFormatting sqref="C2693:N2693">
    <cfRule type="cellIs" dxfId="226" priority="227" operator="equal">
      <formula>0</formula>
    </cfRule>
  </conditionalFormatting>
  <conditionalFormatting sqref="C2694:N2694">
    <cfRule type="cellIs" dxfId="225" priority="226" operator="equal">
      <formula>0</formula>
    </cfRule>
  </conditionalFormatting>
  <conditionalFormatting sqref="C2695:N2695">
    <cfRule type="cellIs" dxfId="224" priority="225" operator="equal">
      <formula>0</formula>
    </cfRule>
  </conditionalFormatting>
  <conditionalFormatting sqref="C2696:N2696">
    <cfRule type="cellIs" dxfId="223" priority="224" operator="equal">
      <formula>0</formula>
    </cfRule>
  </conditionalFormatting>
  <conditionalFormatting sqref="C2697:N2697">
    <cfRule type="cellIs" dxfId="222" priority="223" operator="equal">
      <formula>0</formula>
    </cfRule>
  </conditionalFormatting>
  <conditionalFormatting sqref="C2699:N2699">
    <cfRule type="cellIs" dxfId="221" priority="222" operator="equal">
      <formula>0</formula>
    </cfRule>
  </conditionalFormatting>
  <conditionalFormatting sqref="C2701:N2701">
    <cfRule type="cellIs" dxfId="220" priority="221" operator="equal">
      <formula>0</formula>
    </cfRule>
  </conditionalFormatting>
  <conditionalFormatting sqref="C2706:N2706">
    <cfRule type="cellIs" dxfId="219" priority="220" operator="equal">
      <formula>0</formula>
    </cfRule>
  </conditionalFormatting>
  <conditionalFormatting sqref="C2707:N2707">
    <cfRule type="cellIs" dxfId="218" priority="219" operator="equal">
      <formula>0</formula>
    </cfRule>
  </conditionalFormatting>
  <conditionalFormatting sqref="C2708:N2708">
    <cfRule type="cellIs" dxfId="217" priority="218" operator="equal">
      <formula>0</formula>
    </cfRule>
  </conditionalFormatting>
  <conditionalFormatting sqref="C2709:N2709">
    <cfRule type="cellIs" dxfId="216" priority="217" operator="equal">
      <formula>0</formula>
    </cfRule>
  </conditionalFormatting>
  <conditionalFormatting sqref="C2710:N2710">
    <cfRule type="cellIs" dxfId="215" priority="216" operator="equal">
      <formula>0</formula>
    </cfRule>
  </conditionalFormatting>
  <conditionalFormatting sqref="C2711:N2711">
    <cfRule type="cellIs" dxfId="214" priority="215" operator="equal">
      <formula>0</formula>
    </cfRule>
  </conditionalFormatting>
  <conditionalFormatting sqref="C2712:N2712">
    <cfRule type="cellIs" dxfId="213" priority="214" operator="equal">
      <formula>0</formula>
    </cfRule>
  </conditionalFormatting>
  <conditionalFormatting sqref="C2713:N2713">
    <cfRule type="cellIs" dxfId="212" priority="213" operator="equal">
      <formula>0</formula>
    </cfRule>
  </conditionalFormatting>
  <conditionalFormatting sqref="C2715:N2715">
    <cfRule type="cellIs" dxfId="211" priority="212" operator="equal">
      <formula>0</formula>
    </cfRule>
  </conditionalFormatting>
  <conditionalFormatting sqref="C2717:N2717">
    <cfRule type="cellIs" dxfId="210" priority="211" operator="equal">
      <formula>0</formula>
    </cfRule>
  </conditionalFormatting>
  <conditionalFormatting sqref="C2722:N2722">
    <cfRule type="cellIs" dxfId="209" priority="210" operator="equal">
      <formula>0</formula>
    </cfRule>
  </conditionalFormatting>
  <conditionalFormatting sqref="C2723:N2723">
    <cfRule type="cellIs" dxfId="208" priority="209" operator="equal">
      <formula>0</formula>
    </cfRule>
  </conditionalFormatting>
  <conditionalFormatting sqref="C2724:N2724">
    <cfRule type="cellIs" dxfId="207" priority="208" operator="equal">
      <formula>0</formula>
    </cfRule>
  </conditionalFormatting>
  <conditionalFormatting sqref="C2725:N2725">
    <cfRule type="cellIs" dxfId="206" priority="207" operator="equal">
      <formula>0</formula>
    </cfRule>
  </conditionalFormatting>
  <conditionalFormatting sqref="C2726:N2726">
    <cfRule type="cellIs" dxfId="205" priority="206" operator="equal">
      <formula>0</formula>
    </cfRule>
  </conditionalFormatting>
  <conditionalFormatting sqref="C2727:N2727">
    <cfRule type="cellIs" dxfId="204" priority="205" operator="equal">
      <formula>0</formula>
    </cfRule>
  </conditionalFormatting>
  <conditionalFormatting sqref="C2728:N2728">
    <cfRule type="cellIs" dxfId="203" priority="204" operator="equal">
      <formula>0</formula>
    </cfRule>
  </conditionalFormatting>
  <conditionalFormatting sqref="C2729:N2729">
    <cfRule type="cellIs" dxfId="202" priority="203" operator="equal">
      <formula>0</formula>
    </cfRule>
  </conditionalFormatting>
  <conditionalFormatting sqref="C2731:N2731">
    <cfRule type="cellIs" dxfId="201" priority="202" operator="equal">
      <formula>0</formula>
    </cfRule>
  </conditionalFormatting>
  <conditionalFormatting sqref="C2733:N2733">
    <cfRule type="cellIs" dxfId="200" priority="201" operator="equal">
      <formula>0</formula>
    </cfRule>
  </conditionalFormatting>
  <conditionalFormatting sqref="C2738:N2738">
    <cfRule type="cellIs" dxfId="199" priority="200" operator="equal">
      <formula>0</formula>
    </cfRule>
  </conditionalFormatting>
  <conditionalFormatting sqref="C2739:N2739">
    <cfRule type="cellIs" dxfId="198" priority="199" operator="equal">
      <formula>0</formula>
    </cfRule>
  </conditionalFormatting>
  <conditionalFormatting sqref="C2740:N2740">
    <cfRule type="cellIs" dxfId="197" priority="198" operator="equal">
      <formula>0</formula>
    </cfRule>
  </conditionalFormatting>
  <conditionalFormatting sqref="C2741:N2741">
    <cfRule type="cellIs" dxfId="196" priority="197" operator="equal">
      <formula>0</formula>
    </cfRule>
  </conditionalFormatting>
  <conditionalFormatting sqref="C2742:N2742">
    <cfRule type="cellIs" dxfId="195" priority="196" operator="equal">
      <formula>0</formula>
    </cfRule>
  </conditionalFormatting>
  <conditionalFormatting sqref="C2743:N2743">
    <cfRule type="cellIs" dxfId="194" priority="195" operator="equal">
      <formula>0</formula>
    </cfRule>
  </conditionalFormatting>
  <conditionalFormatting sqref="C2744:N2744">
    <cfRule type="cellIs" dxfId="193" priority="194" operator="equal">
      <formula>0</formula>
    </cfRule>
  </conditionalFormatting>
  <conditionalFormatting sqref="C2745:N2745">
    <cfRule type="cellIs" dxfId="192" priority="193" operator="equal">
      <formula>0</formula>
    </cfRule>
  </conditionalFormatting>
  <conditionalFormatting sqref="C2747:N2747">
    <cfRule type="cellIs" dxfId="191" priority="192" operator="equal">
      <formula>0</formula>
    </cfRule>
  </conditionalFormatting>
  <conditionalFormatting sqref="C2749:N2749">
    <cfRule type="cellIs" dxfId="190" priority="191" operator="equal">
      <formula>0</formula>
    </cfRule>
  </conditionalFormatting>
  <conditionalFormatting sqref="C2753:N2753">
    <cfRule type="cellIs" dxfId="189" priority="190" operator="equal">
      <formula>0</formula>
    </cfRule>
  </conditionalFormatting>
  <conditionalFormatting sqref="C2754:N2754">
    <cfRule type="cellIs" dxfId="188" priority="189" operator="equal">
      <formula>0</formula>
    </cfRule>
  </conditionalFormatting>
  <conditionalFormatting sqref="C2755:N2755">
    <cfRule type="cellIs" dxfId="187" priority="188" operator="equal">
      <formula>0</formula>
    </cfRule>
  </conditionalFormatting>
  <conditionalFormatting sqref="C2756:N2756">
    <cfRule type="cellIs" dxfId="186" priority="187" operator="equal">
      <formula>0</formula>
    </cfRule>
  </conditionalFormatting>
  <conditionalFormatting sqref="C2757:N2757">
    <cfRule type="cellIs" dxfId="185" priority="186" operator="equal">
      <formula>0</formula>
    </cfRule>
  </conditionalFormatting>
  <conditionalFormatting sqref="C2758:N2758">
    <cfRule type="cellIs" dxfId="184" priority="185" operator="equal">
      <formula>0</formula>
    </cfRule>
  </conditionalFormatting>
  <conditionalFormatting sqref="C2759:N2759">
    <cfRule type="cellIs" dxfId="183" priority="184" operator="equal">
      <formula>0</formula>
    </cfRule>
  </conditionalFormatting>
  <conditionalFormatting sqref="C2760:N2760">
    <cfRule type="cellIs" dxfId="182" priority="183" operator="equal">
      <formula>0</formula>
    </cfRule>
  </conditionalFormatting>
  <conditionalFormatting sqref="C2762:N2762">
    <cfRule type="cellIs" dxfId="181" priority="182" operator="equal">
      <formula>0</formula>
    </cfRule>
  </conditionalFormatting>
  <conditionalFormatting sqref="C2764:N2764">
    <cfRule type="cellIs" dxfId="180" priority="181" operator="equal">
      <formula>0</formula>
    </cfRule>
  </conditionalFormatting>
  <conditionalFormatting sqref="C2769:N2769">
    <cfRule type="cellIs" dxfId="179" priority="180" operator="equal">
      <formula>0</formula>
    </cfRule>
  </conditionalFormatting>
  <conditionalFormatting sqref="C2770:N2770">
    <cfRule type="cellIs" dxfId="178" priority="179" operator="equal">
      <formula>0</formula>
    </cfRule>
  </conditionalFormatting>
  <conditionalFormatting sqref="C2771:N2771">
    <cfRule type="cellIs" dxfId="177" priority="178" operator="equal">
      <formula>0</formula>
    </cfRule>
  </conditionalFormatting>
  <conditionalFormatting sqref="C2772:N2772">
    <cfRule type="cellIs" dxfId="176" priority="177" operator="equal">
      <formula>0</formula>
    </cfRule>
  </conditionalFormatting>
  <conditionalFormatting sqref="C2773:N2773">
    <cfRule type="cellIs" dxfId="175" priority="176" operator="equal">
      <formula>0</formula>
    </cfRule>
  </conditionalFormatting>
  <conditionalFormatting sqref="C2774:N2774">
    <cfRule type="cellIs" dxfId="174" priority="175" operator="equal">
      <formula>0</formula>
    </cfRule>
  </conditionalFormatting>
  <conditionalFormatting sqref="C2775:N2775">
    <cfRule type="cellIs" dxfId="173" priority="174" operator="equal">
      <formula>0</formula>
    </cfRule>
  </conditionalFormatting>
  <conditionalFormatting sqref="C2776:N2776">
    <cfRule type="cellIs" dxfId="172" priority="173" operator="equal">
      <formula>0</formula>
    </cfRule>
  </conditionalFormatting>
  <conditionalFormatting sqref="C2778:N2778">
    <cfRule type="cellIs" dxfId="171" priority="172" operator="equal">
      <formula>0</formula>
    </cfRule>
  </conditionalFormatting>
  <conditionalFormatting sqref="C2780:N2780">
    <cfRule type="cellIs" dxfId="170" priority="171" operator="equal">
      <formula>0</formula>
    </cfRule>
  </conditionalFormatting>
  <conditionalFormatting sqref="C2785:N2785">
    <cfRule type="cellIs" dxfId="169" priority="170" operator="equal">
      <formula>0</formula>
    </cfRule>
  </conditionalFormatting>
  <conditionalFormatting sqref="C2786:N2786">
    <cfRule type="cellIs" dxfId="168" priority="169" operator="equal">
      <formula>0</formula>
    </cfRule>
  </conditionalFormatting>
  <conditionalFormatting sqref="C2787:N2787">
    <cfRule type="cellIs" dxfId="167" priority="168" operator="equal">
      <formula>0</formula>
    </cfRule>
  </conditionalFormatting>
  <conditionalFormatting sqref="C2788:N2788">
    <cfRule type="cellIs" dxfId="166" priority="167" operator="equal">
      <formula>0</formula>
    </cfRule>
  </conditionalFormatting>
  <conditionalFormatting sqref="C2789:N2789">
    <cfRule type="cellIs" dxfId="165" priority="166" operator="equal">
      <formula>0</formula>
    </cfRule>
  </conditionalFormatting>
  <conditionalFormatting sqref="C2790:N2790">
    <cfRule type="cellIs" dxfId="164" priority="165" operator="equal">
      <formula>0</formula>
    </cfRule>
  </conditionalFormatting>
  <conditionalFormatting sqref="C2791:N2791">
    <cfRule type="cellIs" dxfId="163" priority="164" operator="equal">
      <formula>0</formula>
    </cfRule>
  </conditionalFormatting>
  <conditionalFormatting sqref="C2792:N2792">
    <cfRule type="cellIs" dxfId="162" priority="163" operator="equal">
      <formula>0</formula>
    </cfRule>
  </conditionalFormatting>
  <conditionalFormatting sqref="C2794:N2794">
    <cfRule type="cellIs" dxfId="161" priority="162" operator="equal">
      <formula>0</formula>
    </cfRule>
  </conditionalFormatting>
  <conditionalFormatting sqref="C2796:N2796">
    <cfRule type="cellIs" dxfId="160" priority="161" operator="equal">
      <formula>0</formula>
    </cfRule>
  </conditionalFormatting>
  <conditionalFormatting sqref="C2801:N2801">
    <cfRule type="cellIs" dxfId="159" priority="160" operator="equal">
      <formula>0</formula>
    </cfRule>
  </conditionalFormatting>
  <conditionalFormatting sqref="C2802:N2802">
    <cfRule type="cellIs" dxfId="158" priority="159" operator="equal">
      <formula>0</formula>
    </cfRule>
  </conditionalFormatting>
  <conditionalFormatting sqref="C2803:N2803">
    <cfRule type="cellIs" dxfId="157" priority="158" operator="equal">
      <formula>0</formula>
    </cfRule>
  </conditionalFormatting>
  <conditionalFormatting sqref="C2804:N2804">
    <cfRule type="cellIs" dxfId="156" priority="157" operator="equal">
      <formula>0</formula>
    </cfRule>
  </conditionalFormatting>
  <conditionalFormatting sqref="C2805:N2805">
    <cfRule type="cellIs" dxfId="155" priority="156" operator="equal">
      <formula>0</formula>
    </cfRule>
  </conditionalFormatting>
  <conditionalFormatting sqref="C2806:N2806">
    <cfRule type="cellIs" dxfId="154" priority="155" operator="equal">
      <formula>0</formula>
    </cfRule>
  </conditionalFormatting>
  <conditionalFormatting sqref="C2807:N2807">
    <cfRule type="cellIs" dxfId="153" priority="154" operator="equal">
      <formula>0</formula>
    </cfRule>
  </conditionalFormatting>
  <conditionalFormatting sqref="C2808:N2808">
    <cfRule type="cellIs" dxfId="152" priority="153" operator="equal">
      <formula>0</formula>
    </cfRule>
  </conditionalFormatting>
  <conditionalFormatting sqref="C2810:N2810">
    <cfRule type="cellIs" dxfId="151" priority="152" operator="equal">
      <formula>0</formula>
    </cfRule>
  </conditionalFormatting>
  <conditionalFormatting sqref="C2812:N2812">
    <cfRule type="cellIs" dxfId="150" priority="151" operator="equal">
      <formula>0</formula>
    </cfRule>
  </conditionalFormatting>
  <conditionalFormatting sqref="C2816:N2816">
    <cfRule type="cellIs" dxfId="149" priority="150" operator="equal">
      <formula>0</formula>
    </cfRule>
  </conditionalFormatting>
  <conditionalFormatting sqref="C2817:N2817">
    <cfRule type="cellIs" dxfId="148" priority="149" operator="equal">
      <formula>0</formula>
    </cfRule>
  </conditionalFormatting>
  <conditionalFormatting sqref="C2818:N2818">
    <cfRule type="cellIs" dxfId="147" priority="148" operator="equal">
      <formula>0</formula>
    </cfRule>
  </conditionalFormatting>
  <conditionalFormatting sqref="C2819:N2819">
    <cfRule type="cellIs" dxfId="146" priority="147" operator="equal">
      <formula>0</formula>
    </cfRule>
  </conditionalFormatting>
  <conditionalFormatting sqref="C2820:N2820">
    <cfRule type="cellIs" dxfId="145" priority="146" operator="equal">
      <formula>0</formula>
    </cfRule>
  </conditionalFormatting>
  <conditionalFormatting sqref="C2821:N2821">
    <cfRule type="cellIs" dxfId="144" priority="145" operator="equal">
      <formula>0</formula>
    </cfRule>
  </conditionalFormatting>
  <conditionalFormatting sqref="C2822:N2822">
    <cfRule type="cellIs" dxfId="143" priority="144" operator="equal">
      <formula>0</formula>
    </cfRule>
  </conditionalFormatting>
  <conditionalFormatting sqref="C2823:N2823">
    <cfRule type="cellIs" dxfId="142" priority="143" operator="equal">
      <formula>0</formula>
    </cfRule>
  </conditionalFormatting>
  <conditionalFormatting sqref="C2825:N2825">
    <cfRule type="cellIs" dxfId="141" priority="142" operator="equal">
      <formula>0</formula>
    </cfRule>
  </conditionalFormatting>
  <conditionalFormatting sqref="C2827:N2827">
    <cfRule type="cellIs" dxfId="140" priority="141" operator="equal">
      <formula>0</formula>
    </cfRule>
  </conditionalFormatting>
  <conditionalFormatting sqref="C2832:N2832">
    <cfRule type="cellIs" dxfId="139" priority="140" operator="equal">
      <formula>0</formula>
    </cfRule>
  </conditionalFormatting>
  <conditionalFormatting sqref="C2833:N2833">
    <cfRule type="cellIs" dxfId="138" priority="139" operator="equal">
      <formula>0</formula>
    </cfRule>
  </conditionalFormatting>
  <conditionalFormatting sqref="C2834:N2834">
    <cfRule type="cellIs" dxfId="137" priority="138" operator="equal">
      <formula>0</formula>
    </cfRule>
  </conditionalFormatting>
  <conditionalFormatting sqref="C2835:N2835">
    <cfRule type="cellIs" dxfId="136" priority="137" operator="equal">
      <formula>0</formula>
    </cfRule>
  </conditionalFormatting>
  <conditionalFormatting sqref="C2836:N2836">
    <cfRule type="cellIs" dxfId="135" priority="136" operator="equal">
      <formula>0</formula>
    </cfRule>
  </conditionalFormatting>
  <conditionalFormatting sqref="C2837:N2837">
    <cfRule type="cellIs" dxfId="134" priority="135" operator="equal">
      <formula>0</formula>
    </cfRule>
  </conditionalFormatting>
  <conditionalFormatting sqref="C2838:N2838">
    <cfRule type="cellIs" dxfId="133" priority="134" operator="equal">
      <formula>0</formula>
    </cfRule>
  </conditionalFormatting>
  <conditionalFormatting sqref="C2839:N2839">
    <cfRule type="cellIs" dxfId="132" priority="133" operator="equal">
      <formula>0</formula>
    </cfRule>
  </conditionalFormatting>
  <conditionalFormatting sqref="C2841:N2841">
    <cfRule type="cellIs" dxfId="131" priority="132" operator="equal">
      <formula>0</formula>
    </cfRule>
  </conditionalFormatting>
  <conditionalFormatting sqref="C2843:N2843">
    <cfRule type="cellIs" dxfId="130" priority="131" operator="equal">
      <formula>0</formula>
    </cfRule>
  </conditionalFormatting>
  <conditionalFormatting sqref="C2848:N2848">
    <cfRule type="cellIs" dxfId="129" priority="130" operator="equal">
      <formula>0</formula>
    </cfRule>
  </conditionalFormatting>
  <conditionalFormatting sqref="C2849:N2849">
    <cfRule type="cellIs" dxfId="128" priority="129" operator="equal">
      <formula>0</formula>
    </cfRule>
  </conditionalFormatting>
  <conditionalFormatting sqref="C2850:N2850">
    <cfRule type="cellIs" dxfId="127" priority="128" operator="equal">
      <formula>0</formula>
    </cfRule>
  </conditionalFormatting>
  <conditionalFormatting sqref="C2851:N2851">
    <cfRule type="cellIs" dxfId="126" priority="127" operator="equal">
      <formula>0</formula>
    </cfRule>
  </conditionalFormatting>
  <conditionalFormatting sqref="C2852:N2852">
    <cfRule type="cellIs" dxfId="125" priority="126" operator="equal">
      <formula>0</formula>
    </cfRule>
  </conditionalFormatting>
  <conditionalFormatting sqref="C2853:N2853">
    <cfRule type="cellIs" dxfId="124" priority="125" operator="equal">
      <formula>0</formula>
    </cfRule>
  </conditionalFormatting>
  <conditionalFormatting sqref="C2854:N2854">
    <cfRule type="cellIs" dxfId="123" priority="124" operator="equal">
      <formula>0</formula>
    </cfRule>
  </conditionalFormatting>
  <conditionalFormatting sqref="C2855:N2855">
    <cfRule type="cellIs" dxfId="122" priority="123" operator="equal">
      <formula>0</formula>
    </cfRule>
  </conditionalFormatting>
  <conditionalFormatting sqref="C2857:N2857">
    <cfRule type="cellIs" dxfId="121" priority="122" operator="equal">
      <formula>0</formula>
    </cfRule>
  </conditionalFormatting>
  <conditionalFormatting sqref="C2859:N2859">
    <cfRule type="cellIs" dxfId="120" priority="121" operator="equal">
      <formula>0</formula>
    </cfRule>
  </conditionalFormatting>
  <conditionalFormatting sqref="C2864:N2864">
    <cfRule type="cellIs" dxfId="119" priority="120" operator="equal">
      <formula>0</formula>
    </cfRule>
  </conditionalFormatting>
  <conditionalFormatting sqref="C2865:N2865">
    <cfRule type="cellIs" dxfId="118" priority="119" operator="equal">
      <formula>0</formula>
    </cfRule>
  </conditionalFormatting>
  <conditionalFormatting sqref="C2866:N2866">
    <cfRule type="cellIs" dxfId="117" priority="118" operator="equal">
      <formula>0</formula>
    </cfRule>
  </conditionalFormatting>
  <conditionalFormatting sqref="C2867:N2867">
    <cfRule type="cellIs" dxfId="116" priority="117" operator="equal">
      <formula>0</formula>
    </cfRule>
  </conditionalFormatting>
  <conditionalFormatting sqref="C2868:N2868">
    <cfRule type="cellIs" dxfId="115" priority="116" operator="equal">
      <formula>0</formula>
    </cfRule>
  </conditionalFormatting>
  <conditionalFormatting sqref="C2869:N2869">
    <cfRule type="cellIs" dxfId="114" priority="115" operator="equal">
      <formula>0</formula>
    </cfRule>
  </conditionalFormatting>
  <conditionalFormatting sqref="C2870:N2870">
    <cfRule type="cellIs" dxfId="113" priority="114" operator="equal">
      <formula>0</formula>
    </cfRule>
  </conditionalFormatting>
  <conditionalFormatting sqref="C2871:N2871">
    <cfRule type="cellIs" dxfId="112" priority="113" operator="equal">
      <formula>0</formula>
    </cfRule>
  </conditionalFormatting>
  <conditionalFormatting sqref="C2873:N2873">
    <cfRule type="cellIs" dxfId="111" priority="112" operator="equal">
      <formula>0</formula>
    </cfRule>
  </conditionalFormatting>
  <conditionalFormatting sqref="C2875:N2875">
    <cfRule type="cellIs" dxfId="110" priority="111" operator="equal">
      <formula>0</formula>
    </cfRule>
  </conditionalFormatting>
  <conditionalFormatting sqref="C2880:N2880">
    <cfRule type="cellIs" dxfId="109" priority="110" operator="equal">
      <formula>0</formula>
    </cfRule>
  </conditionalFormatting>
  <conditionalFormatting sqref="C2881:N2881">
    <cfRule type="cellIs" dxfId="108" priority="109" operator="equal">
      <formula>0</formula>
    </cfRule>
  </conditionalFormatting>
  <conditionalFormatting sqref="C2882:N2882">
    <cfRule type="cellIs" dxfId="107" priority="108" operator="equal">
      <formula>0</formula>
    </cfRule>
  </conditionalFormatting>
  <conditionalFormatting sqref="C2883:N2883">
    <cfRule type="cellIs" dxfId="106" priority="107" operator="equal">
      <formula>0</formula>
    </cfRule>
  </conditionalFormatting>
  <conditionalFormatting sqref="C2884:N2884">
    <cfRule type="cellIs" dxfId="105" priority="106" operator="equal">
      <formula>0</formula>
    </cfRule>
  </conditionalFormatting>
  <conditionalFormatting sqref="C2885:N2885">
    <cfRule type="cellIs" dxfId="104" priority="105" operator="equal">
      <formula>0</formula>
    </cfRule>
  </conditionalFormatting>
  <conditionalFormatting sqref="C2886:N2886">
    <cfRule type="cellIs" dxfId="103" priority="104" operator="equal">
      <formula>0</formula>
    </cfRule>
  </conditionalFormatting>
  <conditionalFormatting sqref="C2887:N2887">
    <cfRule type="cellIs" dxfId="102" priority="103" operator="equal">
      <formula>0</formula>
    </cfRule>
  </conditionalFormatting>
  <conditionalFormatting sqref="C2889:N2889">
    <cfRule type="cellIs" dxfId="101" priority="102" operator="equal">
      <formula>0</formula>
    </cfRule>
  </conditionalFormatting>
  <conditionalFormatting sqref="C2891:N2891">
    <cfRule type="cellIs" dxfId="100" priority="101" operator="equal">
      <formula>0</formula>
    </cfRule>
  </conditionalFormatting>
  <conditionalFormatting sqref="C2896:N2896">
    <cfRule type="cellIs" dxfId="99" priority="100" operator="equal">
      <formula>0</formula>
    </cfRule>
  </conditionalFormatting>
  <conditionalFormatting sqref="C2897:N2897">
    <cfRule type="cellIs" dxfId="98" priority="99" operator="equal">
      <formula>0</formula>
    </cfRule>
  </conditionalFormatting>
  <conditionalFormatting sqref="C2898:N2898">
    <cfRule type="cellIs" dxfId="97" priority="98" operator="equal">
      <formula>0</formula>
    </cfRule>
  </conditionalFormatting>
  <conditionalFormatting sqref="C2899:N2899">
    <cfRule type="cellIs" dxfId="96" priority="97" operator="equal">
      <formula>0</formula>
    </cfRule>
  </conditionalFormatting>
  <conditionalFormatting sqref="C2900:N2900">
    <cfRule type="cellIs" dxfId="95" priority="96" operator="equal">
      <formula>0</formula>
    </cfRule>
  </conditionalFormatting>
  <conditionalFormatting sqref="C2901:N2901">
    <cfRule type="cellIs" dxfId="94" priority="95" operator="equal">
      <formula>0</formula>
    </cfRule>
  </conditionalFormatting>
  <conditionalFormatting sqref="C2902:N2902">
    <cfRule type="cellIs" dxfId="93" priority="94" operator="equal">
      <formula>0</formula>
    </cfRule>
  </conditionalFormatting>
  <conditionalFormatting sqref="C2903:N2903">
    <cfRule type="cellIs" dxfId="92" priority="93" operator="equal">
      <formula>0</formula>
    </cfRule>
  </conditionalFormatting>
  <conditionalFormatting sqref="C2905:N2905">
    <cfRule type="cellIs" dxfId="91" priority="92" operator="equal">
      <formula>0</formula>
    </cfRule>
  </conditionalFormatting>
  <conditionalFormatting sqref="C2907:N2907">
    <cfRule type="cellIs" dxfId="90" priority="91" operator="equal">
      <formula>0</formula>
    </cfRule>
  </conditionalFormatting>
  <conditionalFormatting sqref="C2912:N2912">
    <cfRule type="cellIs" dxfId="89" priority="90" operator="equal">
      <formula>0</formula>
    </cfRule>
  </conditionalFormatting>
  <conditionalFormatting sqref="C2913:N2913">
    <cfRule type="cellIs" dxfId="88" priority="89" operator="equal">
      <formula>0</formula>
    </cfRule>
  </conditionalFormatting>
  <conditionalFormatting sqref="C2914:N2914">
    <cfRule type="cellIs" dxfId="87" priority="88" operator="equal">
      <formula>0</formula>
    </cfRule>
  </conditionalFormatting>
  <conditionalFormatting sqref="C2915:N2915">
    <cfRule type="cellIs" dxfId="86" priority="87" operator="equal">
      <formula>0</formula>
    </cfRule>
  </conditionalFormatting>
  <conditionalFormatting sqref="C2916:N2916">
    <cfRule type="cellIs" dxfId="85" priority="86" operator="equal">
      <formula>0</formula>
    </cfRule>
  </conditionalFormatting>
  <conditionalFormatting sqref="C2917:N2917">
    <cfRule type="cellIs" dxfId="84" priority="85" operator="equal">
      <formula>0</formula>
    </cfRule>
  </conditionalFormatting>
  <conditionalFormatting sqref="C2918:N2918">
    <cfRule type="cellIs" dxfId="83" priority="84" operator="equal">
      <formula>0</formula>
    </cfRule>
  </conditionalFormatting>
  <conditionalFormatting sqref="C2919:N2919">
    <cfRule type="cellIs" dxfId="82" priority="83" operator="equal">
      <formula>0</formula>
    </cfRule>
  </conditionalFormatting>
  <conditionalFormatting sqref="C2921:N2921">
    <cfRule type="cellIs" dxfId="81" priority="82" operator="equal">
      <formula>0</formula>
    </cfRule>
  </conditionalFormatting>
  <conditionalFormatting sqref="C2923:N2923">
    <cfRule type="cellIs" dxfId="80" priority="81" operator="equal">
      <formula>0</formula>
    </cfRule>
  </conditionalFormatting>
  <conditionalFormatting sqref="C2928:N2928">
    <cfRule type="cellIs" dxfId="79" priority="80" operator="equal">
      <formula>0</formula>
    </cfRule>
  </conditionalFormatting>
  <conditionalFormatting sqref="C2929:N2929">
    <cfRule type="cellIs" dxfId="78" priority="79" operator="equal">
      <formula>0</formula>
    </cfRule>
  </conditionalFormatting>
  <conditionalFormatting sqref="C2930:N2930">
    <cfRule type="cellIs" dxfId="77" priority="78" operator="equal">
      <formula>0</formula>
    </cfRule>
  </conditionalFormatting>
  <conditionalFormatting sqref="C2931:N2931">
    <cfRule type="cellIs" dxfId="76" priority="77" operator="equal">
      <formula>0</formula>
    </cfRule>
  </conditionalFormatting>
  <conditionalFormatting sqref="C2932:N2932">
    <cfRule type="cellIs" dxfId="75" priority="76" operator="equal">
      <formula>0</formula>
    </cfRule>
  </conditionalFormatting>
  <conditionalFormatting sqref="C2933:N2933">
    <cfRule type="cellIs" dxfId="74" priority="75" operator="equal">
      <formula>0</formula>
    </cfRule>
  </conditionalFormatting>
  <conditionalFormatting sqref="C2934:N2934">
    <cfRule type="cellIs" dxfId="73" priority="74" operator="equal">
      <formula>0</formula>
    </cfRule>
  </conditionalFormatting>
  <conditionalFormatting sqref="C2935:N2935">
    <cfRule type="cellIs" dxfId="72" priority="73" operator="equal">
      <formula>0</formula>
    </cfRule>
  </conditionalFormatting>
  <conditionalFormatting sqref="C2937:N2937">
    <cfRule type="cellIs" dxfId="71" priority="72" operator="equal">
      <formula>0</formula>
    </cfRule>
  </conditionalFormatting>
  <conditionalFormatting sqref="C2939:N2939">
    <cfRule type="cellIs" dxfId="70" priority="71" operator="equal">
      <formula>0</formula>
    </cfRule>
  </conditionalFormatting>
  <conditionalFormatting sqref="C2944:N2944">
    <cfRule type="cellIs" dxfId="69" priority="70" operator="equal">
      <formula>0</formula>
    </cfRule>
  </conditionalFormatting>
  <conditionalFormatting sqref="C2945:N2945">
    <cfRule type="cellIs" dxfId="68" priority="69" operator="equal">
      <formula>0</formula>
    </cfRule>
  </conditionalFormatting>
  <conditionalFormatting sqref="C2946:N2946">
    <cfRule type="cellIs" dxfId="67" priority="68" operator="equal">
      <formula>0</formula>
    </cfRule>
  </conditionalFormatting>
  <conditionalFormatting sqref="C2947:N2947">
    <cfRule type="cellIs" dxfId="66" priority="67" operator="equal">
      <formula>0</formula>
    </cfRule>
  </conditionalFormatting>
  <conditionalFormatting sqref="C2948:N2948">
    <cfRule type="cellIs" dxfId="65" priority="66" operator="equal">
      <formula>0</formula>
    </cfRule>
  </conditionalFormatting>
  <conditionalFormatting sqref="C2949:N2949">
    <cfRule type="cellIs" dxfId="64" priority="65" operator="equal">
      <formula>0</formula>
    </cfRule>
  </conditionalFormatting>
  <conditionalFormatting sqref="C2950:N2950">
    <cfRule type="cellIs" dxfId="63" priority="64" operator="equal">
      <formula>0</formula>
    </cfRule>
  </conditionalFormatting>
  <conditionalFormatting sqref="C2951:N2951">
    <cfRule type="cellIs" dxfId="62" priority="63" operator="equal">
      <formula>0</formula>
    </cfRule>
  </conditionalFormatting>
  <conditionalFormatting sqref="C2953:N2953">
    <cfRule type="cellIs" dxfId="61" priority="62" operator="equal">
      <formula>0</formula>
    </cfRule>
  </conditionalFormatting>
  <conditionalFormatting sqref="C2955:N2955">
    <cfRule type="cellIs" dxfId="60" priority="61" operator="equal">
      <formula>0</formula>
    </cfRule>
  </conditionalFormatting>
  <conditionalFormatting sqref="C2964:N2964">
    <cfRule type="cellIs" dxfId="59" priority="60" operator="equal">
      <formula>0</formula>
    </cfRule>
  </conditionalFormatting>
  <conditionalFormatting sqref="C2965:N2965">
    <cfRule type="cellIs" dxfId="58" priority="59" operator="equal">
      <formula>0</formula>
    </cfRule>
  </conditionalFormatting>
  <conditionalFormatting sqref="C2966:N2966">
    <cfRule type="cellIs" dxfId="57" priority="58" operator="equal">
      <formula>0</formula>
    </cfRule>
  </conditionalFormatting>
  <conditionalFormatting sqref="C2967:N2967">
    <cfRule type="cellIs" dxfId="56" priority="57" operator="equal">
      <formula>0</formula>
    </cfRule>
  </conditionalFormatting>
  <conditionalFormatting sqref="C2968:N2968">
    <cfRule type="cellIs" dxfId="55" priority="56" operator="equal">
      <formula>0</formula>
    </cfRule>
  </conditionalFormatting>
  <conditionalFormatting sqref="C2969:N2969">
    <cfRule type="cellIs" dxfId="54" priority="55" operator="equal">
      <formula>0</formula>
    </cfRule>
  </conditionalFormatting>
  <conditionalFormatting sqref="C2970:N2970">
    <cfRule type="cellIs" dxfId="53" priority="54" operator="equal">
      <formula>0</formula>
    </cfRule>
  </conditionalFormatting>
  <conditionalFormatting sqref="C2971:N2971">
    <cfRule type="cellIs" dxfId="52" priority="53" operator="equal">
      <formula>0</formula>
    </cfRule>
  </conditionalFormatting>
  <conditionalFormatting sqref="C2973:N2973">
    <cfRule type="cellIs" dxfId="51" priority="52" operator="equal">
      <formula>0</formula>
    </cfRule>
  </conditionalFormatting>
  <conditionalFormatting sqref="C2975:N2975">
    <cfRule type="cellIs" dxfId="50" priority="51" operator="equal">
      <formula>0</formula>
    </cfRule>
  </conditionalFormatting>
  <conditionalFormatting sqref="C2980:N2980">
    <cfRule type="cellIs" dxfId="49" priority="50" operator="equal">
      <formula>0</formula>
    </cfRule>
  </conditionalFormatting>
  <conditionalFormatting sqref="C2981:N2981">
    <cfRule type="cellIs" dxfId="48" priority="49" operator="equal">
      <formula>0</formula>
    </cfRule>
  </conditionalFormatting>
  <conditionalFormatting sqref="C2982:N2982">
    <cfRule type="cellIs" dxfId="47" priority="48" operator="equal">
      <formula>0</formula>
    </cfRule>
  </conditionalFormatting>
  <conditionalFormatting sqref="C2983:N2983">
    <cfRule type="cellIs" dxfId="46" priority="47" operator="equal">
      <formula>0</formula>
    </cfRule>
  </conditionalFormatting>
  <conditionalFormatting sqref="C2984:N2984">
    <cfRule type="cellIs" dxfId="45" priority="46" operator="equal">
      <formula>0</formula>
    </cfRule>
  </conditionalFormatting>
  <conditionalFormatting sqref="C2985:N2985">
    <cfRule type="cellIs" dxfId="44" priority="45" operator="equal">
      <formula>0</formula>
    </cfRule>
  </conditionalFormatting>
  <conditionalFormatting sqref="C2986:N2986">
    <cfRule type="cellIs" dxfId="43" priority="44" operator="equal">
      <formula>0</formula>
    </cfRule>
  </conditionalFormatting>
  <conditionalFormatting sqref="C2987:N2987">
    <cfRule type="cellIs" dxfId="42" priority="43" operator="equal">
      <formula>0</formula>
    </cfRule>
  </conditionalFormatting>
  <conditionalFormatting sqref="C2989:N2989">
    <cfRule type="cellIs" dxfId="41" priority="42" operator="equal">
      <formula>0</formula>
    </cfRule>
  </conditionalFormatting>
  <conditionalFormatting sqref="C2991:N2991">
    <cfRule type="cellIs" dxfId="40" priority="41" operator="equal">
      <formula>0</formula>
    </cfRule>
  </conditionalFormatting>
  <conditionalFormatting sqref="C2996:N2996">
    <cfRule type="cellIs" dxfId="39" priority="40" operator="equal">
      <formula>0</formula>
    </cfRule>
  </conditionalFormatting>
  <conditionalFormatting sqref="C2997:N2997">
    <cfRule type="cellIs" dxfId="38" priority="39" operator="equal">
      <formula>0</formula>
    </cfRule>
  </conditionalFormatting>
  <conditionalFormatting sqref="C2998:N2998">
    <cfRule type="cellIs" dxfId="37" priority="38" operator="equal">
      <formula>0</formula>
    </cfRule>
  </conditionalFormatting>
  <conditionalFormatting sqref="C2999:N2999">
    <cfRule type="cellIs" dxfId="36" priority="37" operator="equal">
      <formula>0</formula>
    </cfRule>
  </conditionalFormatting>
  <conditionalFormatting sqref="C3000:N3000">
    <cfRule type="cellIs" dxfId="35" priority="36" operator="equal">
      <formula>0</formula>
    </cfRule>
  </conditionalFormatting>
  <conditionalFormatting sqref="C3001:N3001">
    <cfRule type="cellIs" dxfId="34" priority="35" operator="equal">
      <formula>0</formula>
    </cfRule>
  </conditionalFormatting>
  <conditionalFormatting sqref="C3002:N3002">
    <cfRule type="cellIs" dxfId="33" priority="34" operator="equal">
      <formula>0</formula>
    </cfRule>
  </conditionalFormatting>
  <conditionalFormatting sqref="C3003:N3003">
    <cfRule type="cellIs" dxfId="32" priority="33" operator="equal">
      <formula>0</formula>
    </cfRule>
  </conditionalFormatting>
  <conditionalFormatting sqref="C3005:N3005">
    <cfRule type="cellIs" dxfId="31" priority="32" operator="equal">
      <formula>0</formula>
    </cfRule>
  </conditionalFormatting>
  <conditionalFormatting sqref="C3007:N3007">
    <cfRule type="cellIs" dxfId="30" priority="31" operator="equal">
      <formula>0</formula>
    </cfRule>
  </conditionalFormatting>
  <conditionalFormatting sqref="C3012:N3012">
    <cfRule type="cellIs" dxfId="29" priority="30" operator="equal">
      <formula>0</formula>
    </cfRule>
  </conditionalFormatting>
  <conditionalFormatting sqref="C3013:N3013">
    <cfRule type="cellIs" dxfId="28" priority="29" operator="equal">
      <formula>0</formula>
    </cfRule>
  </conditionalFormatting>
  <conditionalFormatting sqref="C3014:N3014">
    <cfRule type="cellIs" dxfId="27" priority="28" operator="equal">
      <formula>0</formula>
    </cfRule>
  </conditionalFormatting>
  <conditionalFormatting sqref="C3015:N3015">
    <cfRule type="cellIs" dxfId="26" priority="27" operator="equal">
      <formula>0</formula>
    </cfRule>
  </conditionalFormatting>
  <conditionalFormatting sqref="C3016:N3016">
    <cfRule type="cellIs" dxfId="25" priority="26" operator="equal">
      <formula>0</formula>
    </cfRule>
  </conditionalFormatting>
  <conditionalFormatting sqref="C3017:N3017">
    <cfRule type="cellIs" dxfId="24" priority="25" operator="equal">
      <formula>0</formula>
    </cfRule>
  </conditionalFormatting>
  <conditionalFormatting sqref="C3018:N3018">
    <cfRule type="cellIs" dxfId="23" priority="24" operator="equal">
      <formula>0</formula>
    </cfRule>
  </conditionalFormatting>
  <conditionalFormatting sqref="C3019:N3019">
    <cfRule type="cellIs" dxfId="22" priority="23" operator="equal">
      <formula>0</formula>
    </cfRule>
  </conditionalFormatting>
  <conditionalFormatting sqref="C3021:N3021">
    <cfRule type="cellIs" dxfId="21" priority="22" operator="equal">
      <formula>0</formula>
    </cfRule>
  </conditionalFormatting>
  <conditionalFormatting sqref="C3023:N3023">
    <cfRule type="cellIs" dxfId="20" priority="21" operator="equal">
      <formula>0</formula>
    </cfRule>
  </conditionalFormatting>
  <conditionalFormatting sqref="C3028:N3028">
    <cfRule type="cellIs" dxfId="19" priority="20" operator="equal">
      <formula>0</formula>
    </cfRule>
  </conditionalFormatting>
  <conditionalFormatting sqref="C3029:N3029">
    <cfRule type="cellIs" dxfId="18" priority="19" operator="equal">
      <formula>0</formula>
    </cfRule>
  </conditionalFormatting>
  <conditionalFormatting sqref="C3030:N3030">
    <cfRule type="cellIs" dxfId="17" priority="18" operator="equal">
      <formula>0</formula>
    </cfRule>
  </conditionalFormatting>
  <conditionalFormatting sqref="C3031:N3031">
    <cfRule type="cellIs" dxfId="16" priority="17" operator="equal">
      <formula>0</formula>
    </cfRule>
  </conditionalFormatting>
  <conditionalFormatting sqref="C3032:N3032">
    <cfRule type="cellIs" dxfId="15" priority="16" operator="equal">
      <formula>0</formula>
    </cfRule>
  </conditionalFormatting>
  <conditionalFormatting sqref="C3033:N3033">
    <cfRule type="cellIs" dxfId="14" priority="15" operator="equal">
      <formula>0</formula>
    </cfRule>
  </conditionalFormatting>
  <conditionalFormatting sqref="C3034:N3034">
    <cfRule type="cellIs" dxfId="13" priority="14" operator="equal">
      <formula>0</formula>
    </cfRule>
  </conditionalFormatting>
  <conditionalFormatting sqref="C3035:N3035">
    <cfRule type="cellIs" dxfId="12" priority="13" operator="equal">
      <formula>0</formula>
    </cfRule>
  </conditionalFormatting>
  <conditionalFormatting sqref="C3037:N3037">
    <cfRule type="cellIs" dxfId="11" priority="12" operator="equal">
      <formula>0</formula>
    </cfRule>
  </conditionalFormatting>
  <conditionalFormatting sqref="C3039:N3039">
    <cfRule type="cellIs" dxfId="10" priority="11" operator="equal">
      <formula>0</formula>
    </cfRule>
  </conditionalFormatting>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903"/>
  <sheetViews>
    <sheetView showRowColHeaders="0" zoomScale="90" zoomScaleNormal="90" workbookViewId="0">
      <pane ySplit="6" topLeftCell="A7" activePane="bottomLeft" state="frozen"/>
      <selection pane="bottomLeft"/>
    </sheetView>
  </sheetViews>
  <sheetFormatPr baseColWidth="10" defaultColWidth="0" defaultRowHeight="14.5" zeroHeight="1"/>
  <cols>
    <col min="1" max="1" width="5.1796875" style="112" customWidth="1"/>
    <col min="2" max="2" width="84.7265625" style="112" bestFit="1" customWidth="1"/>
    <col min="3" max="8" width="19" style="112" customWidth="1"/>
    <col min="9" max="9" width="5.1796875" style="112" customWidth="1"/>
    <col min="10" max="16384" width="9.1796875" style="112" hidden="1"/>
  </cols>
  <sheetData>
    <row r="1" spans="1:8" s="11" customFormat="1" ht="43.5" customHeight="1">
      <c r="A1" s="113"/>
      <c r="B1" s="274"/>
      <c r="C1" s="277"/>
      <c r="D1" s="278"/>
      <c r="E1" s="278"/>
      <c r="F1" s="278"/>
      <c r="G1" s="278"/>
      <c r="H1" s="279"/>
    </row>
    <row r="2" spans="1:8" s="11" customFormat="1" ht="30" customHeight="1">
      <c r="A2" s="113"/>
      <c r="B2" s="275"/>
      <c r="C2" s="149" t="s">
        <v>12</v>
      </c>
      <c r="D2" s="149" t="s">
        <v>13</v>
      </c>
      <c r="E2" s="149" t="s">
        <v>14</v>
      </c>
      <c r="F2" s="149" t="s">
        <v>15</v>
      </c>
      <c r="G2" s="149" t="s">
        <v>16</v>
      </c>
      <c r="H2" s="151" t="s">
        <v>116</v>
      </c>
    </row>
    <row r="3" spans="1:8" s="11" customFormat="1" ht="24.75" customHeight="1" thickBot="1">
      <c r="A3" s="113"/>
      <c r="B3" s="276"/>
      <c r="C3" s="152">
        <v>2018</v>
      </c>
      <c r="D3" s="152">
        <v>2018</v>
      </c>
      <c r="E3" s="152">
        <v>2018</v>
      </c>
      <c r="F3" s="152">
        <v>2018</v>
      </c>
      <c r="G3" s="152">
        <v>2018</v>
      </c>
      <c r="H3" s="153">
        <v>2018</v>
      </c>
    </row>
    <row r="4" spans="1:8" s="129" customFormat="1" ht="16.5" customHeight="1">
      <c r="A4" s="128"/>
      <c r="B4" s="150"/>
      <c r="C4" s="130"/>
      <c r="D4" s="130"/>
      <c r="E4" s="130"/>
      <c r="F4" s="130"/>
      <c r="G4" s="130"/>
      <c r="H4" s="130"/>
    </row>
    <row r="5" spans="1:8" s="129" customFormat="1" ht="16.5" customHeight="1">
      <c r="A5" s="128"/>
      <c r="B5" s="148" t="s">
        <v>235</v>
      </c>
      <c r="C5" s="130"/>
      <c r="D5" s="130"/>
      <c r="E5" s="130"/>
      <c r="F5" s="130"/>
      <c r="G5" s="130"/>
      <c r="H5" s="130"/>
    </row>
    <row r="6" spans="1:8" s="111" customFormat="1">
      <c r="B6" s="156" t="s">
        <v>241</v>
      </c>
    </row>
    <row r="7" spans="1:8" s="111" customFormat="1"/>
    <row r="8" spans="1:8" s="111" customFormat="1"/>
    <row r="9" spans="1:8" s="111" customFormat="1"/>
    <row r="10" spans="1:8" s="111" customFormat="1">
      <c r="C10" s="147"/>
      <c r="D10" s="147"/>
      <c r="E10" s="147"/>
      <c r="F10" s="147"/>
      <c r="G10" s="147"/>
      <c r="H10" s="147"/>
    </row>
    <row r="11" spans="1:8" s="111" customFormat="1" ht="15" thickBot="1">
      <c r="B11" s="121" t="s">
        <v>234</v>
      </c>
    </row>
    <row r="12" spans="1:8" s="111" customFormat="1">
      <c r="B12" s="170" t="str">
        <f>TAB_!A4380</f>
        <v>MENCIONES ASOCIADAS CON EL TEMA: PEI(*)</v>
      </c>
      <c r="C12" s="184">
        <f>TAB_!B4380</f>
        <v>0</v>
      </c>
      <c r="D12" s="185">
        <f>TAB_!C4380</f>
        <v>16.7</v>
      </c>
      <c r="E12" s="185">
        <f>TAB_!D4380</f>
        <v>0</v>
      </c>
      <c r="F12" s="185">
        <f>TAB_!E4380</f>
        <v>0</v>
      </c>
      <c r="G12" s="185">
        <f>TAB_!F4380</f>
        <v>0</v>
      </c>
      <c r="H12" s="186">
        <f>TAB_!G4380</f>
        <v>1.6</v>
      </c>
    </row>
    <row r="13" spans="1:8" s="111" customFormat="1">
      <c r="B13" s="171" t="str">
        <f>TAB_!A4381</f>
        <v>Por su coherencia con el PEI</v>
      </c>
      <c r="C13" s="168">
        <f>TAB_!B4381</f>
        <v>0</v>
      </c>
      <c r="D13" s="155">
        <f>TAB_!C4381</f>
        <v>16.7</v>
      </c>
      <c r="E13" s="155">
        <f>TAB_!D4381</f>
        <v>0</v>
      </c>
      <c r="F13" s="155">
        <f>TAB_!E4381</f>
        <v>0</v>
      </c>
      <c r="G13" s="155">
        <f>TAB_!F4381</f>
        <v>0</v>
      </c>
      <c r="H13" s="165">
        <f>TAB_!G4381</f>
        <v>1.6</v>
      </c>
    </row>
    <row r="14" spans="1:8" s="111" customFormat="1">
      <c r="B14" s="171" t="str">
        <f>TAB_!A4382</f>
        <v>MENCIONES ASOCIADAS CON EL TEMA: ESTUDIANTES(*)</v>
      </c>
      <c r="C14" s="173">
        <f>TAB_!B4382</f>
        <v>2.2999999999999998</v>
      </c>
      <c r="D14" s="154">
        <f>TAB_!C4382</f>
        <v>0</v>
      </c>
      <c r="E14" s="154">
        <f>TAB_!D4382</f>
        <v>0</v>
      </c>
      <c r="F14" s="154">
        <f>TAB_!E4382</f>
        <v>0</v>
      </c>
      <c r="G14" s="154">
        <f>TAB_!F4382</f>
        <v>0</v>
      </c>
      <c r="H14" s="174">
        <f>TAB_!G4382</f>
        <v>1.6</v>
      </c>
    </row>
    <row r="15" spans="1:8" s="111" customFormat="1">
      <c r="B15" s="171" t="str">
        <f>TAB_!A4383</f>
        <v>Por el seguimiento que se le hace a los estudiantes</v>
      </c>
      <c r="C15" s="168">
        <f>TAB_!B4383</f>
        <v>2.2999999999999998</v>
      </c>
      <c r="D15" s="155">
        <f>TAB_!C4383</f>
        <v>0</v>
      </c>
      <c r="E15" s="155">
        <f>TAB_!D4383</f>
        <v>0</v>
      </c>
      <c r="F15" s="155">
        <f>TAB_!E4383</f>
        <v>0</v>
      </c>
      <c r="G15" s="155">
        <f>TAB_!F4383</f>
        <v>0</v>
      </c>
      <c r="H15" s="165">
        <f>TAB_!G4383</f>
        <v>1.6</v>
      </c>
    </row>
    <row r="16" spans="1:8" s="111" customFormat="1">
      <c r="B16" s="171" t="str">
        <f>TAB_!A4384</f>
        <v>MENCIONES ASOCIADAS CON EL TEMA: PROFESORES(*)</v>
      </c>
      <c r="C16" s="173">
        <f>TAB_!B4384</f>
        <v>9.1</v>
      </c>
      <c r="D16" s="154">
        <f>TAB_!C4384</f>
        <v>0</v>
      </c>
      <c r="E16" s="154">
        <f>TAB_!D4384</f>
        <v>0</v>
      </c>
      <c r="F16" s="154">
        <f>TAB_!E4384</f>
        <v>0</v>
      </c>
      <c r="G16" s="154">
        <f>TAB_!F4384</f>
        <v>0</v>
      </c>
      <c r="H16" s="174">
        <f>TAB_!G4384</f>
        <v>6.3</v>
      </c>
    </row>
    <row r="17" spans="2:8" s="111" customFormat="1">
      <c r="B17" s="171" t="str">
        <f>TAB_!A4385</f>
        <v>A los profesores les falta pedagogía</v>
      </c>
      <c r="C17" s="168">
        <f>TAB_!B4385</f>
        <v>2.2999999999999998</v>
      </c>
      <c r="D17" s="155">
        <f>TAB_!C4385</f>
        <v>0</v>
      </c>
      <c r="E17" s="155">
        <f>TAB_!D4385</f>
        <v>0</v>
      </c>
      <c r="F17" s="155">
        <f>TAB_!E4385</f>
        <v>0</v>
      </c>
      <c r="G17" s="155">
        <f>TAB_!F4385</f>
        <v>0</v>
      </c>
      <c r="H17" s="165">
        <f>TAB_!G4385</f>
        <v>1.6</v>
      </c>
    </row>
    <row r="18" spans="2:8" s="111" customFormat="1">
      <c r="B18" s="171" t="str">
        <f>TAB_!A4386</f>
        <v>Cuenta con un excelente grupo de profesores y colaboradores</v>
      </c>
      <c r="C18" s="168">
        <f>TAB_!B4386</f>
        <v>6.8</v>
      </c>
      <c r="D18" s="155">
        <f>TAB_!C4386</f>
        <v>0</v>
      </c>
      <c r="E18" s="155">
        <f>TAB_!D4386</f>
        <v>0</v>
      </c>
      <c r="F18" s="155">
        <f>TAB_!E4386</f>
        <v>0</v>
      </c>
      <c r="G18" s="155">
        <f>TAB_!F4386</f>
        <v>0</v>
      </c>
      <c r="H18" s="165">
        <f>TAB_!G4386</f>
        <v>4.8</v>
      </c>
    </row>
    <row r="19" spans="2:8" s="111" customFormat="1">
      <c r="B19" s="171" t="str">
        <f>TAB_!A4387</f>
        <v>MENCIONES ASOCIADAS CON EL TEMA: PROCESOS ACADÉMICOS(*)</v>
      </c>
      <c r="C19" s="173">
        <f>TAB_!B4387</f>
        <v>34.1</v>
      </c>
      <c r="D19" s="154">
        <f>TAB_!C4387</f>
        <v>16.7</v>
      </c>
      <c r="E19" s="154">
        <f>TAB_!D4387</f>
        <v>40</v>
      </c>
      <c r="F19" s="154">
        <f>TAB_!E4387</f>
        <v>75</v>
      </c>
      <c r="G19" s="154">
        <f>TAB_!F4387</f>
        <v>25</v>
      </c>
      <c r="H19" s="174">
        <f>TAB_!G4387</f>
        <v>34.9</v>
      </c>
    </row>
    <row r="20" spans="2:8" s="111" customFormat="1">
      <c r="B20" s="171" t="str">
        <f>TAB_!A4388</f>
        <v>Brinda una educación de calidad con principios y valores</v>
      </c>
      <c r="C20" s="168">
        <f>TAB_!B4388</f>
        <v>6.8</v>
      </c>
      <c r="D20" s="155">
        <f>TAB_!C4388</f>
        <v>0</v>
      </c>
      <c r="E20" s="155">
        <f>TAB_!D4388</f>
        <v>0</v>
      </c>
      <c r="F20" s="155">
        <f>TAB_!E4388</f>
        <v>0</v>
      </c>
      <c r="G20" s="155">
        <f>TAB_!F4388</f>
        <v>0</v>
      </c>
      <c r="H20" s="165">
        <f>TAB_!G4388</f>
        <v>4.8</v>
      </c>
    </row>
    <row r="21" spans="2:8" s="111" customFormat="1">
      <c r="B21" s="171" t="str">
        <f>TAB_!A4389</f>
        <v>Cuenta con calidad y excelencia académica</v>
      </c>
      <c r="C21" s="168">
        <f>TAB_!B4389</f>
        <v>9.1</v>
      </c>
      <c r="D21" s="155">
        <f>TAB_!C4389</f>
        <v>16.7</v>
      </c>
      <c r="E21" s="155">
        <f>TAB_!D4389</f>
        <v>0</v>
      </c>
      <c r="F21" s="155">
        <f>TAB_!E4389</f>
        <v>25</v>
      </c>
      <c r="G21" s="155">
        <f>TAB_!F4389</f>
        <v>0</v>
      </c>
      <c r="H21" s="165">
        <f>TAB_!G4389</f>
        <v>9.5</v>
      </c>
    </row>
    <row r="22" spans="2:8" s="111" customFormat="1">
      <c r="B22" s="171" t="str">
        <f>TAB_!A4390</f>
        <v>El nivel de exigencia académica es muy baja</v>
      </c>
      <c r="C22" s="168">
        <f>TAB_!B4390</f>
        <v>2.2999999999999998</v>
      </c>
      <c r="D22" s="155">
        <f>TAB_!C4390</f>
        <v>0</v>
      </c>
      <c r="E22" s="155">
        <f>TAB_!D4390</f>
        <v>0</v>
      </c>
      <c r="F22" s="155">
        <f>TAB_!E4390</f>
        <v>0</v>
      </c>
      <c r="G22" s="155">
        <f>TAB_!F4390</f>
        <v>0</v>
      </c>
      <c r="H22" s="165">
        <f>TAB_!G4390</f>
        <v>1.6</v>
      </c>
    </row>
    <row r="23" spans="2:8" s="111" customFormat="1">
      <c r="B23" s="171" t="str">
        <f>TAB_!A4391</f>
        <v>Falencias en el acompañamiento para el desarrollo profesional</v>
      </c>
      <c r="C23" s="168">
        <f>TAB_!B4391</f>
        <v>2.2999999999999998</v>
      </c>
      <c r="D23" s="155">
        <f>TAB_!C4391</f>
        <v>0</v>
      </c>
      <c r="E23" s="155">
        <f>TAB_!D4391</f>
        <v>0</v>
      </c>
      <c r="F23" s="155">
        <f>TAB_!E4391</f>
        <v>0</v>
      </c>
      <c r="G23" s="155">
        <f>TAB_!F4391</f>
        <v>0</v>
      </c>
      <c r="H23" s="165">
        <f>TAB_!G4391</f>
        <v>1.6</v>
      </c>
    </row>
    <row r="24" spans="2:8" s="111" customFormat="1">
      <c r="B24" s="171" t="str">
        <f>TAB_!A4392</f>
        <v>Ofrece un alto nivel de calidad educativa</v>
      </c>
      <c r="C24" s="168">
        <f>TAB_!B4392</f>
        <v>9.1</v>
      </c>
      <c r="D24" s="155">
        <f>TAB_!C4392</f>
        <v>0</v>
      </c>
      <c r="E24" s="155">
        <f>TAB_!D4392</f>
        <v>20</v>
      </c>
      <c r="F24" s="155">
        <f>TAB_!E4392</f>
        <v>25</v>
      </c>
      <c r="G24" s="155">
        <f>TAB_!F4392</f>
        <v>25</v>
      </c>
      <c r="H24" s="165">
        <f>TAB_!G4392</f>
        <v>11.1</v>
      </c>
    </row>
    <row r="25" spans="2:8" s="111" customFormat="1">
      <c r="B25" s="171" t="str">
        <f>TAB_!A4393</f>
        <v>Por sus aportes en la formación académica de sus estudiantes</v>
      </c>
      <c r="C25" s="168">
        <f>TAB_!B4393</f>
        <v>4.5</v>
      </c>
      <c r="D25" s="155">
        <f>TAB_!C4393</f>
        <v>0</v>
      </c>
      <c r="E25" s="155">
        <f>TAB_!D4393</f>
        <v>20</v>
      </c>
      <c r="F25" s="155">
        <f>TAB_!E4393</f>
        <v>25</v>
      </c>
      <c r="G25" s="155">
        <f>TAB_!F4393</f>
        <v>0</v>
      </c>
      <c r="H25" s="165">
        <f>TAB_!G4393</f>
        <v>6.3</v>
      </c>
    </row>
    <row r="26" spans="2:8" s="111" customFormat="1">
      <c r="B26" s="171" t="str">
        <f>TAB_!A4394</f>
        <v>MENCIONES ASOCIADAS CON EL TEMA: INVESTIGACIÓN(*)</v>
      </c>
      <c r="C26" s="173">
        <f>TAB_!B4394</f>
        <v>2.2999999999999998</v>
      </c>
      <c r="D26" s="154">
        <f>TAB_!C4394</f>
        <v>0</v>
      </c>
      <c r="E26" s="154">
        <f>TAB_!D4394</f>
        <v>0</v>
      </c>
      <c r="F26" s="154">
        <f>TAB_!E4394</f>
        <v>0</v>
      </c>
      <c r="G26" s="154">
        <f>TAB_!F4394</f>
        <v>0</v>
      </c>
      <c r="H26" s="174">
        <f>TAB_!G4394</f>
        <v>1.6</v>
      </c>
    </row>
    <row r="27" spans="2:8" s="111" customFormat="1">
      <c r="B27" s="171" t="str">
        <f>TAB_!A4395</f>
        <v>Se debe mejorar en distintos aspectos relacionados con la producción investigativa</v>
      </c>
      <c r="C27" s="168">
        <f>TAB_!B4395</f>
        <v>2.2999999999999998</v>
      </c>
      <c r="D27" s="155">
        <f>TAB_!C4395</f>
        <v>0</v>
      </c>
      <c r="E27" s="155">
        <f>TAB_!D4395</f>
        <v>0</v>
      </c>
      <c r="F27" s="155">
        <f>TAB_!E4395</f>
        <v>0</v>
      </c>
      <c r="G27" s="155">
        <f>TAB_!F4395</f>
        <v>0</v>
      </c>
      <c r="H27" s="165">
        <f>TAB_!G4395</f>
        <v>1.6</v>
      </c>
    </row>
    <row r="28" spans="2:8" s="111" customFormat="1">
      <c r="B28" s="171" t="str">
        <f>TAB_!A4396</f>
        <v>MENCIONES ASOCIADAS CON EL TEMA: BIENESTAR INSTITUCIONAL(*)</v>
      </c>
      <c r="C28" s="173">
        <f>TAB_!B4396</f>
        <v>15.9</v>
      </c>
      <c r="D28" s="154">
        <f>TAB_!C4396</f>
        <v>0</v>
      </c>
      <c r="E28" s="154">
        <f>TAB_!D4396</f>
        <v>20</v>
      </c>
      <c r="F28" s="154">
        <f>TAB_!E4396</f>
        <v>25</v>
      </c>
      <c r="G28" s="154">
        <f>TAB_!F4396</f>
        <v>100</v>
      </c>
      <c r="H28" s="174">
        <f>TAB_!G4396</f>
        <v>20.6</v>
      </c>
    </row>
    <row r="29" spans="2:8" s="111" customFormat="1">
      <c r="B29" s="171" t="str">
        <f>TAB_!A4397</f>
        <v>El ambiente universitario no es agradable</v>
      </c>
      <c r="C29" s="168">
        <f>TAB_!B4397</f>
        <v>2.2999999999999998</v>
      </c>
      <c r="D29" s="155">
        <f>TAB_!C4397</f>
        <v>0</v>
      </c>
      <c r="E29" s="155">
        <f>TAB_!D4397</f>
        <v>0</v>
      </c>
      <c r="F29" s="155">
        <f>TAB_!E4397</f>
        <v>25</v>
      </c>
      <c r="G29" s="155">
        <f>TAB_!F4397</f>
        <v>0</v>
      </c>
      <c r="H29" s="165">
        <f>TAB_!G4397</f>
        <v>3.2</v>
      </c>
    </row>
    <row r="30" spans="2:8" s="111" customFormat="1">
      <c r="B30" s="171" t="str">
        <f>TAB_!A4398</f>
        <v>Es un buen empleador</v>
      </c>
      <c r="C30" s="168">
        <f>TAB_!B4398</f>
        <v>0</v>
      </c>
      <c r="D30" s="155">
        <f>TAB_!C4398</f>
        <v>0</v>
      </c>
      <c r="E30" s="155">
        <f>TAB_!D4398</f>
        <v>0</v>
      </c>
      <c r="F30" s="155">
        <f>TAB_!E4398</f>
        <v>0</v>
      </c>
      <c r="G30" s="155">
        <f>TAB_!F4398</f>
        <v>25</v>
      </c>
      <c r="H30" s="165">
        <f>TAB_!G4398</f>
        <v>1.6</v>
      </c>
    </row>
    <row r="31" spans="2:8" s="111" customFormat="1">
      <c r="B31" s="171" t="str">
        <f>TAB_!A4399</f>
        <v>Faltan más espacios y actividades orientadas al bienestar universitario</v>
      </c>
      <c r="C31" s="168">
        <f>TAB_!B4399</f>
        <v>2.2999999999999998</v>
      </c>
      <c r="D31" s="155">
        <f>TAB_!C4399</f>
        <v>0</v>
      </c>
      <c r="E31" s="155">
        <f>TAB_!D4399</f>
        <v>0</v>
      </c>
      <c r="F31" s="155">
        <f>TAB_!E4399</f>
        <v>0</v>
      </c>
      <c r="G31" s="155">
        <f>TAB_!F4399</f>
        <v>0</v>
      </c>
      <c r="H31" s="165">
        <f>TAB_!G4399</f>
        <v>1.6</v>
      </c>
    </row>
    <row r="32" spans="2:8" s="111" customFormat="1">
      <c r="B32" s="171" t="str">
        <f>TAB_!A4400</f>
        <v>Ofrece varios beneficios a toda la comunidad universitaria</v>
      </c>
      <c r="C32" s="168">
        <f>TAB_!B4400</f>
        <v>2.2999999999999998</v>
      </c>
      <c r="D32" s="155">
        <f>TAB_!C4400</f>
        <v>0</v>
      </c>
      <c r="E32" s="155">
        <f>TAB_!D4400</f>
        <v>0</v>
      </c>
      <c r="F32" s="155">
        <f>TAB_!E4400</f>
        <v>0</v>
      </c>
      <c r="G32" s="155">
        <f>TAB_!F4400</f>
        <v>25</v>
      </c>
      <c r="H32" s="165">
        <f>TAB_!G4400</f>
        <v>3.2</v>
      </c>
    </row>
    <row r="33" spans="2:8" s="111" customFormat="1">
      <c r="B33" s="171" t="str">
        <f>TAB_!A4401</f>
        <v>Se oye mucho sobre transtornos de depresión y suicidio</v>
      </c>
      <c r="C33" s="168">
        <f>TAB_!B4401</f>
        <v>2.2999999999999998</v>
      </c>
      <c r="D33" s="155">
        <f>TAB_!C4401</f>
        <v>0</v>
      </c>
      <c r="E33" s="155">
        <f>TAB_!D4401</f>
        <v>0</v>
      </c>
      <c r="F33" s="155">
        <f>TAB_!E4401</f>
        <v>0</v>
      </c>
      <c r="G33" s="155">
        <f>TAB_!F4401</f>
        <v>0</v>
      </c>
      <c r="H33" s="165">
        <f>TAB_!G4401</f>
        <v>1.6</v>
      </c>
    </row>
    <row r="34" spans="2:8" s="111" customFormat="1">
      <c r="B34" s="171" t="str">
        <f>TAB_!A4402</f>
        <v>Se preocupa por el bienestar de las personas</v>
      </c>
      <c r="C34" s="168">
        <f>TAB_!B4402</f>
        <v>4.5</v>
      </c>
      <c r="D34" s="155">
        <f>TAB_!C4402</f>
        <v>0</v>
      </c>
      <c r="E34" s="155">
        <f>TAB_!D4402</f>
        <v>0</v>
      </c>
      <c r="F34" s="155">
        <f>TAB_!E4402</f>
        <v>0</v>
      </c>
      <c r="G34" s="155">
        <f>TAB_!F4402</f>
        <v>50</v>
      </c>
      <c r="H34" s="165">
        <f>TAB_!G4402</f>
        <v>6.3</v>
      </c>
    </row>
    <row r="35" spans="2:8" s="111" customFormat="1">
      <c r="B35" s="171" t="str">
        <f>TAB_!A4403</f>
        <v>Tiene un ambiente (laboral y académico) agradable</v>
      </c>
      <c r="C35" s="168">
        <f>TAB_!B4403</f>
        <v>2.2999999999999998</v>
      </c>
      <c r="D35" s="155">
        <f>TAB_!C4403</f>
        <v>0</v>
      </c>
      <c r="E35" s="155">
        <f>TAB_!D4403</f>
        <v>20</v>
      </c>
      <c r="F35" s="155">
        <f>TAB_!E4403</f>
        <v>0</v>
      </c>
      <c r="G35" s="155">
        <f>TAB_!F4403</f>
        <v>25</v>
      </c>
      <c r="H35" s="165">
        <f>TAB_!G4403</f>
        <v>4.8</v>
      </c>
    </row>
    <row r="36" spans="2:8" s="111" customFormat="1">
      <c r="B36" s="171" t="str">
        <f>TAB_!A4404</f>
        <v>MENCIONES ASOCIADAS CON EL TEMA: ORGANIZACIÓN, GESTIÓN Y ADMINISTRACIÓN(*)</v>
      </c>
      <c r="C36" s="173">
        <f>TAB_!B4404</f>
        <v>9.1</v>
      </c>
      <c r="D36" s="154">
        <f>TAB_!C4404</f>
        <v>0</v>
      </c>
      <c r="E36" s="154">
        <f>TAB_!D4404</f>
        <v>0</v>
      </c>
      <c r="F36" s="154">
        <f>TAB_!E4404</f>
        <v>0</v>
      </c>
      <c r="G36" s="154">
        <f>TAB_!F4404</f>
        <v>0</v>
      </c>
      <c r="H36" s="174">
        <f>TAB_!G4404</f>
        <v>6.3</v>
      </c>
    </row>
    <row r="37" spans="2:8" s="111" customFormat="1">
      <c r="B37" s="171" t="str">
        <f>TAB_!A4405</f>
        <v>Algunos procesos administrativos y académicos son deficientes</v>
      </c>
      <c r="C37" s="168">
        <f>TAB_!B4405</f>
        <v>2.2999999999999998</v>
      </c>
      <c r="D37" s="155">
        <f>TAB_!C4405</f>
        <v>0</v>
      </c>
      <c r="E37" s="155">
        <f>TAB_!D4405</f>
        <v>0</v>
      </c>
      <c r="F37" s="155">
        <f>TAB_!E4405</f>
        <v>0</v>
      </c>
      <c r="G37" s="155">
        <f>TAB_!F4405</f>
        <v>0</v>
      </c>
      <c r="H37" s="165">
        <f>TAB_!G4405</f>
        <v>1.6</v>
      </c>
    </row>
    <row r="38" spans="2:8" s="111" customFormat="1">
      <c r="B38" s="171" t="str">
        <f>TAB_!A4406</f>
        <v>El costo no está al alcance de todos los aspirantes</v>
      </c>
      <c r="C38" s="168">
        <f>TAB_!B4406</f>
        <v>2.2999999999999998</v>
      </c>
      <c r="D38" s="155">
        <f>TAB_!C4406</f>
        <v>0</v>
      </c>
      <c r="E38" s="155">
        <f>TAB_!D4406</f>
        <v>0</v>
      </c>
      <c r="F38" s="155">
        <f>TAB_!E4406</f>
        <v>0</v>
      </c>
      <c r="G38" s="155">
        <f>TAB_!F4406</f>
        <v>0</v>
      </c>
      <c r="H38" s="165">
        <f>TAB_!G4406</f>
        <v>1.6</v>
      </c>
    </row>
    <row r="39" spans="2:8" s="111" customFormat="1">
      <c r="B39" s="171" t="str">
        <f>TAB_!A4407</f>
        <v>Ofrece ayudas financieras a sus estudiantes</v>
      </c>
      <c r="C39" s="168">
        <f>TAB_!B4407</f>
        <v>2.2999999999999998</v>
      </c>
      <c r="D39" s="155">
        <f>TAB_!C4407</f>
        <v>0</v>
      </c>
      <c r="E39" s="155">
        <f>TAB_!D4407</f>
        <v>0</v>
      </c>
      <c r="F39" s="155">
        <f>TAB_!E4407</f>
        <v>0</v>
      </c>
      <c r="G39" s="155">
        <f>TAB_!F4407</f>
        <v>0</v>
      </c>
      <c r="H39" s="165">
        <f>TAB_!G4407</f>
        <v>1.6</v>
      </c>
    </row>
    <row r="40" spans="2:8" s="111" customFormat="1">
      <c r="B40" s="171" t="str">
        <f>TAB_!A4408</f>
        <v>Puede mejorar en la asignación de becas</v>
      </c>
      <c r="C40" s="168">
        <f>TAB_!B4408</f>
        <v>2.2999999999999998</v>
      </c>
      <c r="D40" s="155">
        <f>TAB_!C4408</f>
        <v>0</v>
      </c>
      <c r="E40" s="155">
        <f>TAB_!D4408</f>
        <v>0</v>
      </c>
      <c r="F40" s="155">
        <f>TAB_!E4408</f>
        <v>0</v>
      </c>
      <c r="G40" s="155">
        <f>TAB_!F4408</f>
        <v>0</v>
      </c>
      <c r="H40" s="165">
        <f>TAB_!G4408</f>
        <v>1.6</v>
      </c>
    </row>
    <row r="41" spans="2:8" s="111" customFormat="1">
      <c r="B41" s="171" t="str">
        <f>TAB_!A4409</f>
        <v>MENCIONES ASOCIADAS CON EL TEMA: INFRAESTRUCTURA(*)</v>
      </c>
      <c r="C41" s="173">
        <f>TAB_!B4409</f>
        <v>15.9</v>
      </c>
      <c r="D41" s="154">
        <f>TAB_!C4409</f>
        <v>16.7</v>
      </c>
      <c r="E41" s="154">
        <f>TAB_!D4409</f>
        <v>20</v>
      </c>
      <c r="F41" s="154">
        <f>TAB_!E4409</f>
        <v>0</v>
      </c>
      <c r="G41" s="154">
        <f>TAB_!F4409</f>
        <v>0</v>
      </c>
      <c r="H41" s="174">
        <f>TAB_!G4409</f>
        <v>14.3</v>
      </c>
    </row>
    <row r="42" spans="2:8" s="111" customFormat="1">
      <c r="B42" s="171" t="str">
        <f>TAB_!A4410</f>
        <v>Hay sobrepoblación estudiantil</v>
      </c>
      <c r="C42" s="168">
        <f>TAB_!B4410</f>
        <v>2.2999999999999998</v>
      </c>
      <c r="D42" s="155">
        <f>TAB_!C4410</f>
        <v>0</v>
      </c>
      <c r="E42" s="155">
        <f>TAB_!D4410</f>
        <v>0</v>
      </c>
      <c r="F42" s="155">
        <f>TAB_!E4410</f>
        <v>0</v>
      </c>
      <c r="G42" s="155">
        <f>TAB_!F4410</f>
        <v>0</v>
      </c>
      <c r="H42" s="165">
        <f>TAB_!G4410</f>
        <v>1.6</v>
      </c>
    </row>
    <row r="43" spans="2:8" s="111" customFormat="1">
      <c r="B43" s="171" t="str">
        <f>TAB_!A4411</f>
        <v>Los espacios físicos no están bien aprovechados</v>
      </c>
      <c r="C43" s="168">
        <f>TAB_!B4411</f>
        <v>2.2999999999999998</v>
      </c>
      <c r="D43" s="155">
        <f>TAB_!C4411</f>
        <v>0</v>
      </c>
      <c r="E43" s="155">
        <f>TAB_!D4411</f>
        <v>0</v>
      </c>
      <c r="F43" s="155">
        <f>TAB_!E4411</f>
        <v>0</v>
      </c>
      <c r="G43" s="155">
        <f>TAB_!F4411</f>
        <v>0</v>
      </c>
      <c r="H43" s="165">
        <f>TAB_!G4411</f>
        <v>1.6</v>
      </c>
    </row>
    <row r="44" spans="2:8" s="111" customFormat="1">
      <c r="B44" s="171" t="str">
        <f>TAB_!A4412</f>
        <v>Los espacios físicos y sus recursos se adecuan a las necesidades de los procesos enseñanza-aprendizaje</v>
      </c>
      <c r="C44" s="168">
        <f>TAB_!B4412</f>
        <v>0</v>
      </c>
      <c r="D44" s="155">
        <f>TAB_!C4412</f>
        <v>0</v>
      </c>
      <c r="E44" s="155">
        <f>TAB_!D4412</f>
        <v>20</v>
      </c>
      <c r="F44" s="155">
        <f>TAB_!E4412</f>
        <v>0</v>
      </c>
      <c r="G44" s="155">
        <f>TAB_!F4412</f>
        <v>0</v>
      </c>
      <c r="H44" s="165">
        <f>TAB_!G4412</f>
        <v>1.6</v>
      </c>
    </row>
    <row r="45" spans="2:8" s="111" customFormat="1">
      <c r="B45" s="171" t="str">
        <f>TAB_!A4413</f>
        <v>No hay espacios suficientes en donde comer</v>
      </c>
      <c r="C45" s="168">
        <f>TAB_!B4413</f>
        <v>2.2999999999999998</v>
      </c>
      <c r="D45" s="155">
        <f>TAB_!C4413</f>
        <v>0</v>
      </c>
      <c r="E45" s="155">
        <f>TAB_!D4413</f>
        <v>0</v>
      </c>
      <c r="F45" s="155">
        <f>TAB_!E4413</f>
        <v>0</v>
      </c>
      <c r="G45" s="155">
        <f>TAB_!F4413</f>
        <v>0</v>
      </c>
      <c r="H45" s="165">
        <f>TAB_!G4413</f>
        <v>1.6</v>
      </c>
    </row>
    <row r="46" spans="2:8" s="111" customFormat="1">
      <c r="B46" s="171" t="str">
        <f>TAB_!A4414</f>
        <v>Por inconvenientes en movilidad y desplazamientos</v>
      </c>
      <c r="C46" s="168">
        <f>TAB_!B4414</f>
        <v>0</v>
      </c>
      <c r="D46" s="155">
        <f>TAB_!C4414</f>
        <v>16.7</v>
      </c>
      <c r="E46" s="155">
        <f>TAB_!D4414</f>
        <v>0</v>
      </c>
      <c r="F46" s="155">
        <f>TAB_!E4414</f>
        <v>0</v>
      </c>
      <c r="G46" s="155">
        <f>TAB_!F4414</f>
        <v>0</v>
      </c>
      <c r="H46" s="165">
        <f>TAB_!G4414</f>
        <v>1.6</v>
      </c>
    </row>
    <row r="47" spans="2:8" s="111" customFormat="1">
      <c r="B47" s="171" t="str">
        <f>TAB_!A4415</f>
        <v>Por la ubicación del campus se sienten aislados</v>
      </c>
      <c r="C47" s="168">
        <f>TAB_!B4415</f>
        <v>2.2999999999999998</v>
      </c>
      <c r="D47" s="155">
        <f>TAB_!C4415</f>
        <v>0</v>
      </c>
      <c r="E47" s="155">
        <f>TAB_!D4415</f>
        <v>0</v>
      </c>
      <c r="F47" s="155">
        <f>TAB_!E4415</f>
        <v>0</v>
      </c>
      <c r="G47" s="155">
        <f>TAB_!F4415</f>
        <v>0</v>
      </c>
      <c r="H47" s="165">
        <f>TAB_!G4415</f>
        <v>1.6</v>
      </c>
    </row>
    <row r="48" spans="2:8" s="111" customFormat="1">
      <c r="B48" s="171" t="str">
        <f>TAB_!A4416</f>
        <v>Por su campus y por su calidad en sus instalaciones</v>
      </c>
      <c r="C48" s="168">
        <f>TAB_!B4416</f>
        <v>11.4</v>
      </c>
      <c r="D48" s="155">
        <f>TAB_!C4416</f>
        <v>0</v>
      </c>
      <c r="E48" s="155">
        <f>TAB_!D4416</f>
        <v>0</v>
      </c>
      <c r="F48" s="155">
        <f>TAB_!E4416</f>
        <v>0</v>
      </c>
      <c r="G48" s="155">
        <f>TAB_!F4416</f>
        <v>0</v>
      </c>
      <c r="H48" s="165">
        <f>TAB_!G4416</f>
        <v>7.9</v>
      </c>
    </row>
    <row r="49" spans="2:8" s="111" customFormat="1">
      <c r="B49" s="171" t="str">
        <f>TAB_!A4417</f>
        <v>Respetar espacios libres de humo</v>
      </c>
      <c r="C49" s="168">
        <f>TAB_!B4417</f>
        <v>2.2999999999999998</v>
      </c>
      <c r="D49" s="155">
        <f>TAB_!C4417</f>
        <v>0</v>
      </c>
      <c r="E49" s="155">
        <f>TAB_!D4417</f>
        <v>0</v>
      </c>
      <c r="F49" s="155">
        <f>TAB_!E4417</f>
        <v>0</v>
      </c>
      <c r="G49" s="155">
        <f>TAB_!F4417</f>
        <v>0</v>
      </c>
      <c r="H49" s="165">
        <f>TAB_!G4417</f>
        <v>1.6</v>
      </c>
    </row>
    <row r="50" spans="2:8" s="111" customFormat="1">
      <c r="B50" s="171" t="str">
        <f>TAB_!A4418</f>
        <v>MENCIONES ASOCIADAS CON EL TEMA: IDENTIDAD SABANA(*)</v>
      </c>
      <c r="C50" s="173">
        <f>TAB_!B4418</f>
        <v>43.2</v>
      </c>
      <c r="D50" s="154">
        <f>TAB_!C4418</f>
        <v>33.299999999999997</v>
      </c>
      <c r="E50" s="154">
        <f>TAB_!D4418</f>
        <v>20</v>
      </c>
      <c r="F50" s="154">
        <f>TAB_!E4418</f>
        <v>75</v>
      </c>
      <c r="G50" s="154">
        <f>TAB_!F4418</f>
        <v>25</v>
      </c>
      <c r="H50" s="174">
        <f>TAB_!G4418</f>
        <v>41.3</v>
      </c>
    </row>
    <row r="51" spans="2:8" s="111" customFormat="1">
      <c r="B51" s="171" t="str">
        <f>TAB_!A4419</f>
        <v>Aporta a la formación profesional y personal</v>
      </c>
      <c r="C51" s="168">
        <f>TAB_!B4419</f>
        <v>6.8</v>
      </c>
      <c r="D51" s="155">
        <f>TAB_!C4419</f>
        <v>0</v>
      </c>
      <c r="E51" s="155">
        <f>TAB_!D4419</f>
        <v>0</v>
      </c>
      <c r="F51" s="155">
        <f>TAB_!E4419</f>
        <v>0</v>
      </c>
      <c r="G51" s="155">
        <f>TAB_!F4419</f>
        <v>0</v>
      </c>
      <c r="H51" s="165">
        <f>TAB_!G4419</f>
        <v>4.8</v>
      </c>
    </row>
    <row r="52" spans="2:8" s="111" customFormat="1">
      <c r="B52" s="171" t="str">
        <f>TAB_!A4420</f>
        <v>Es una universidad con sentido humano</v>
      </c>
      <c r="C52" s="168">
        <f>TAB_!B4420</f>
        <v>20.5</v>
      </c>
      <c r="D52" s="155">
        <f>TAB_!C4420</f>
        <v>0</v>
      </c>
      <c r="E52" s="155">
        <f>TAB_!D4420</f>
        <v>20</v>
      </c>
      <c r="F52" s="155">
        <f>TAB_!E4420</f>
        <v>25</v>
      </c>
      <c r="G52" s="155">
        <f>TAB_!F4420</f>
        <v>25</v>
      </c>
      <c r="H52" s="165">
        <f>TAB_!G4420</f>
        <v>19</v>
      </c>
    </row>
    <row r="53" spans="2:8" s="111" customFormat="1">
      <c r="B53" s="171" t="str">
        <f>TAB_!A4421</f>
        <v>Hay restricciones en la libertad de expresión</v>
      </c>
      <c r="C53" s="168">
        <f>TAB_!B4421</f>
        <v>2.2999999999999998</v>
      </c>
      <c r="D53" s="155">
        <f>TAB_!C4421</f>
        <v>0</v>
      </c>
      <c r="E53" s="155">
        <f>TAB_!D4421</f>
        <v>0</v>
      </c>
      <c r="F53" s="155">
        <f>TAB_!E4421</f>
        <v>0</v>
      </c>
      <c r="G53" s="155">
        <f>TAB_!F4421</f>
        <v>0</v>
      </c>
      <c r="H53" s="165">
        <f>TAB_!G4421</f>
        <v>1.6</v>
      </c>
    </row>
    <row r="54" spans="2:8" s="111" customFormat="1">
      <c r="B54" s="171" t="str">
        <f>TAB_!A4422</f>
        <v>Me cuestiono el compromiso de la universidad por la formación integral</v>
      </c>
      <c r="C54" s="168">
        <f>TAB_!B4422</f>
        <v>2.2999999999999998</v>
      </c>
      <c r="D54" s="155">
        <f>TAB_!C4422</f>
        <v>0</v>
      </c>
      <c r="E54" s="155">
        <f>TAB_!D4422</f>
        <v>0</v>
      </c>
      <c r="F54" s="155">
        <f>TAB_!E4422</f>
        <v>0</v>
      </c>
      <c r="G54" s="155">
        <f>TAB_!F4422</f>
        <v>0</v>
      </c>
      <c r="H54" s="165">
        <f>TAB_!G4422</f>
        <v>1.6</v>
      </c>
    </row>
    <row r="55" spans="2:8" s="111" customFormat="1">
      <c r="B55" s="171" t="str">
        <f>TAB_!A4423</f>
        <v>Por el afán de crecer se está perdiendo la vocación de servicio</v>
      </c>
      <c r="C55" s="168">
        <f>TAB_!B4423</f>
        <v>2.2999999999999998</v>
      </c>
      <c r="D55" s="155">
        <f>TAB_!C4423</f>
        <v>0</v>
      </c>
      <c r="E55" s="155">
        <f>TAB_!D4423</f>
        <v>0</v>
      </c>
      <c r="F55" s="155">
        <f>TAB_!E4423</f>
        <v>0</v>
      </c>
      <c r="G55" s="155">
        <f>TAB_!F4423</f>
        <v>0</v>
      </c>
      <c r="H55" s="165">
        <f>TAB_!G4423</f>
        <v>1.6</v>
      </c>
    </row>
    <row r="56" spans="2:8" s="111" customFormat="1">
      <c r="B56" s="171" t="str">
        <f>TAB_!A4424</f>
        <v>Por su inspiración cristiana</v>
      </c>
      <c r="C56" s="181">
        <f>TAB_!B4424</f>
        <v>0</v>
      </c>
      <c r="D56" s="182">
        <f>TAB_!C4424</f>
        <v>16.7</v>
      </c>
      <c r="E56" s="182">
        <f>TAB_!D4424</f>
        <v>0</v>
      </c>
      <c r="F56" s="182">
        <f>TAB_!E4424</f>
        <v>0</v>
      </c>
      <c r="G56" s="182">
        <f>TAB_!F4424</f>
        <v>0</v>
      </c>
      <c r="H56" s="183">
        <f>TAB_!G4424</f>
        <v>1.6</v>
      </c>
    </row>
    <row r="57" spans="2:8" s="111" customFormat="1">
      <c r="B57" s="171" t="str">
        <f>TAB_!A4425</f>
        <v>Promueve la formación y el desarrollo integral de la persona</v>
      </c>
      <c r="C57" s="168">
        <f>TAB_!B4425</f>
        <v>11.4</v>
      </c>
      <c r="D57" s="155">
        <f>TAB_!C4425</f>
        <v>33.299999999999997</v>
      </c>
      <c r="E57" s="155">
        <f>TAB_!D4425</f>
        <v>0</v>
      </c>
      <c r="F57" s="155">
        <f>TAB_!E4425</f>
        <v>50</v>
      </c>
      <c r="G57" s="155">
        <f>TAB_!F4425</f>
        <v>0</v>
      </c>
      <c r="H57" s="165">
        <f>TAB_!G4425</f>
        <v>14.3</v>
      </c>
    </row>
    <row r="58" spans="2:8" s="111" customFormat="1">
      <c r="B58" s="171" t="str">
        <f>TAB_!A4426</f>
        <v>Se ha perdido la orientación humanística</v>
      </c>
      <c r="C58" s="168">
        <f>TAB_!B4426</f>
        <v>2.2999999999999998</v>
      </c>
      <c r="D58" s="155">
        <f>TAB_!C4426</f>
        <v>0</v>
      </c>
      <c r="E58" s="155">
        <f>TAB_!D4426</f>
        <v>0</v>
      </c>
      <c r="F58" s="155">
        <f>TAB_!E4426</f>
        <v>0</v>
      </c>
      <c r="G58" s="155">
        <f>TAB_!F4426</f>
        <v>0</v>
      </c>
      <c r="H58" s="165">
        <f>TAB_!G4426</f>
        <v>1.6</v>
      </c>
    </row>
    <row r="59" spans="2:8" s="111" customFormat="1">
      <c r="B59" s="171" t="str">
        <f>TAB_!A4427</f>
        <v>Ser Sabana, vale la pena</v>
      </c>
      <c r="C59" s="168">
        <f>TAB_!B4427</f>
        <v>2.2999999999999998</v>
      </c>
      <c r="D59" s="155">
        <f>TAB_!C4427</f>
        <v>0</v>
      </c>
      <c r="E59" s="155">
        <f>TAB_!D4427</f>
        <v>0</v>
      </c>
      <c r="F59" s="155">
        <f>TAB_!E4427</f>
        <v>0</v>
      </c>
      <c r="G59" s="155">
        <f>TAB_!F4427</f>
        <v>0</v>
      </c>
      <c r="H59" s="165">
        <f>TAB_!G4427</f>
        <v>1.6</v>
      </c>
    </row>
    <row r="60" spans="2:8" s="111" customFormat="1">
      <c r="B60" s="171" t="str">
        <f>TAB_!A4428</f>
        <v>MENCIONES ASOCIADAS CON EL TEMA: REPUTACIÓN Y COMPETITIVIDAD(*)</v>
      </c>
      <c r="C60" s="173">
        <f>TAB_!B4428</f>
        <v>20.5</v>
      </c>
      <c r="D60" s="154">
        <f>TAB_!C4428</f>
        <v>50</v>
      </c>
      <c r="E60" s="154">
        <f>TAB_!D4428</f>
        <v>20</v>
      </c>
      <c r="F60" s="154">
        <f>TAB_!E4428</f>
        <v>0</v>
      </c>
      <c r="G60" s="154">
        <f>TAB_!F4428</f>
        <v>25</v>
      </c>
      <c r="H60" s="174">
        <f>TAB_!G4428</f>
        <v>22.2</v>
      </c>
    </row>
    <row r="61" spans="2:8" s="111" customFormat="1">
      <c r="B61" s="171" t="str">
        <f>TAB_!A4429</f>
        <v>Es una de las mejores universidades de Colombia</v>
      </c>
      <c r="C61" s="168">
        <f>TAB_!B4429</f>
        <v>0</v>
      </c>
      <c r="D61" s="155">
        <f>TAB_!C4429</f>
        <v>0</v>
      </c>
      <c r="E61" s="155">
        <f>TAB_!D4429</f>
        <v>20</v>
      </c>
      <c r="F61" s="155">
        <f>TAB_!E4429</f>
        <v>0</v>
      </c>
      <c r="G61" s="155">
        <f>TAB_!F4429</f>
        <v>0</v>
      </c>
      <c r="H61" s="165">
        <f>TAB_!G4429</f>
        <v>1.6</v>
      </c>
    </row>
    <row r="62" spans="2:8" s="111" customFormat="1">
      <c r="B62" s="171" t="str">
        <f>TAB_!A4430</f>
        <v>Es una excelente universidad (institución)</v>
      </c>
      <c r="C62" s="168">
        <f>TAB_!B4430</f>
        <v>18.2</v>
      </c>
      <c r="D62" s="155">
        <f>TAB_!C4430</f>
        <v>16.7</v>
      </c>
      <c r="E62" s="155">
        <f>TAB_!D4430</f>
        <v>0</v>
      </c>
      <c r="F62" s="155">
        <f>TAB_!E4430</f>
        <v>0</v>
      </c>
      <c r="G62" s="155">
        <f>TAB_!F4430</f>
        <v>25</v>
      </c>
      <c r="H62" s="165">
        <f>TAB_!G4430</f>
        <v>15.9</v>
      </c>
    </row>
    <row r="63" spans="2:8" s="111" customFormat="1">
      <c r="B63" s="171" t="str">
        <f>TAB_!A4431</f>
        <v>Es una universidad con proyección</v>
      </c>
      <c r="C63" s="168">
        <f>TAB_!B4431</f>
        <v>0</v>
      </c>
      <c r="D63" s="155">
        <f>TAB_!C4431</f>
        <v>16.7</v>
      </c>
      <c r="E63" s="155">
        <f>TAB_!D4431</f>
        <v>0</v>
      </c>
      <c r="F63" s="155">
        <f>TAB_!E4431</f>
        <v>0</v>
      </c>
      <c r="G63" s="155">
        <f>TAB_!F4431</f>
        <v>0</v>
      </c>
      <c r="H63" s="165">
        <f>TAB_!G4431</f>
        <v>1.6</v>
      </c>
    </row>
    <row r="64" spans="2:8" s="111" customFormat="1">
      <c r="B64" s="171" t="str">
        <f>TAB_!A4432</f>
        <v>Hay mejores universidades a nivel educativo</v>
      </c>
      <c r="C64" s="168">
        <f>TAB_!B4432</f>
        <v>2.2999999999999998</v>
      </c>
      <c r="D64" s="155">
        <f>TAB_!C4432</f>
        <v>0</v>
      </c>
      <c r="E64" s="155">
        <f>TAB_!D4432</f>
        <v>0</v>
      </c>
      <c r="F64" s="155">
        <f>TAB_!E4432</f>
        <v>0</v>
      </c>
      <c r="G64" s="155">
        <f>TAB_!F4432</f>
        <v>0</v>
      </c>
      <c r="H64" s="165">
        <f>TAB_!G4432</f>
        <v>1.6</v>
      </c>
    </row>
    <row r="65" spans="2:8" s="111" customFormat="1">
      <c r="B65" s="171" t="str">
        <f>TAB_!A4433</f>
        <v>No está al mismo nivel de las universidades con el mismo costo</v>
      </c>
      <c r="C65" s="168">
        <f>TAB_!B4433</f>
        <v>0</v>
      </c>
      <c r="D65" s="155">
        <f>TAB_!C4433</f>
        <v>16.7</v>
      </c>
      <c r="E65" s="155">
        <f>TAB_!D4433</f>
        <v>0</v>
      </c>
      <c r="F65" s="155">
        <f>TAB_!E4433</f>
        <v>0</v>
      </c>
      <c r="G65" s="155">
        <f>TAB_!F4433</f>
        <v>0</v>
      </c>
      <c r="H65" s="165">
        <f>TAB_!G4433</f>
        <v>1.6</v>
      </c>
    </row>
    <row r="66" spans="2:8" s="111" customFormat="1">
      <c r="B66" s="171" t="str">
        <f>TAB_!A4434</f>
        <v>MENCIONES ASOCIADAS CON EL TEMA: VÍNCULO EMOCIONAL(*)</v>
      </c>
      <c r="C66" s="173">
        <f>TAB_!B4434</f>
        <v>13.6</v>
      </c>
      <c r="D66" s="154">
        <f>TAB_!C4434</f>
        <v>0</v>
      </c>
      <c r="E66" s="154">
        <f>TAB_!D4434</f>
        <v>20</v>
      </c>
      <c r="F66" s="154">
        <f>TAB_!E4434</f>
        <v>0</v>
      </c>
      <c r="G66" s="154">
        <f>TAB_!F4434</f>
        <v>25</v>
      </c>
      <c r="H66" s="174">
        <f>TAB_!G4434</f>
        <v>12.7</v>
      </c>
    </row>
    <row r="67" spans="2:8" s="111" customFormat="1">
      <c r="B67" s="171" t="str">
        <f>TAB_!A4435</f>
        <v>Genera un alto sentido de pertenencia</v>
      </c>
      <c r="C67" s="168">
        <f>TAB_!B4435</f>
        <v>4.5</v>
      </c>
      <c r="D67" s="155">
        <f>TAB_!C4435</f>
        <v>0</v>
      </c>
      <c r="E67" s="155">
        <f>TAB_!D4435</f>
        <v>0</v>
      </c>
      <c r="F67" s="155">
        <f>TAB_!E4435</f>
        <v>0</v>
      </c>
      <c r="G67" s="155">
        <f>TAB_!F4435</f>
        <v>0</v>
      </c>
      <c r="H67" s="165">
        <f>TAB_!G4435</f>
        <v>3.2</v>
      </c>
    </row>
    <row r="68" spans="2:8" s="111" customFormat="1">
      <c r="B68" s="171" t="str">
        <f>TAB_!A4436</f>
        <v>Me agrada la experiencia (academica-laboral) vivida en la universidad</v>
      </c>
      <c r="C68" s="168">
        <f>TAB_!B4436</f>
        <v>4.5</v>
      </c>
      <c r="D68" s="155">
        <f>TAB_!C4436</f>
        <v>0</v>
      </c>
      <c r="E68" s="155">
        <f>TAB_!D4436</f>
        <v>20</v>
      </c>
      <c r="F68" s="155">
        <f>TAB_!E4436</f>
        <v>0</v>
      </c>
      <c r="G68" s="155">
        <f>TAB_!F4436</f>
        <v>0</v>
      </c>
      <c r="H68" s="165">
        <f>TAB_!G4436</f>
        <v>4.8</v>
      </c>
    </row>
    <row r="69" spans="2:8" s="111" customFormat="1">
      <c r="B69" s="171" t="str">
        <f>TAB_!A4437</f>
        <v>Porque me gusta (amo) mi universidad</v>
      </c>
      <c r="C69" s="168">
        <f>TAB_!B4437</f>
        <v>4.5</v>
      </c>
      <c r="D69" s="155">
        <f>TAB_!C4437</f>
        <v>0</v>
      </c>
      <c r="E69" s="155">
        <f>TAB_!D4437</f>
        <v>0</v>
      </c>
      <c r="F69" s="155">
        <f>TAB_!E4437</f>
        <v>0</v>
      </c>
      <c r="G69" s="155">
        <f>TAB_!F4437</f>
        <v>25</v>
      </c>
      <c r="H69" s="165">
        <f>TAB_!G4437</f>
        <v>4.8</v>
      </c>
    </row>
    <row r="70" spans="2:8" s="111" customFormat="1">
      <c r="B70" s="171" t="str">
        <f>TAB_!A4438</f>
        <v>OTRAS MENCIONES(*)</v>
      </c>
      <c r="C70" s="173">
        <f>TAB_!B4438</f>
        <v>9.1</v>
      </c>
      <c r="D70" s="154">
        <f>TAB_!C4438</f>
        <v>0</v>
      </c>
      <c r="E70" s="154">
        <f>TAB_!D4438</f>
        <v>20</v>
      </c>
      <c r="F70" s="154">
        <f>TAB_!E4438</f>
        <v>25</v>
      </c>
      <c r="G70" s="154">
        <f>TAB_!F4438</f>
        <v>0</v>
      </c>
      <c r="H70" s="174">
        <f>TAB_!G4438</f>
        <v>9.5</v>
      </c>
    </row>
    <row r="71" spans="2:8" s="111" customFormat="1">
      <c r="B71" s="171" t="str">
        <f>TAB_!A4439</f>
        <v>No responde</v>
      </c>
      <c r="C71" s="168">
        <f>TAB_!B4439</f>
        <v>2.2999999999999998</v>
      </c>
      <c r="D71" s="155">
        <f>TAB_!C4439</f>
        <v>0</v>
      </c>
      <c r="E71" s="155">
        <f>TAB_!D4439</f>
        <v>0</v>
      </c>
      <c r="F71" s="155">
        <f>TAB_!E4439</f>
        <v>0</v>
      </c>
      <c r="G71" s="155">
        <f>TAB_!F4439</f>
        <v>0</v>
      </c>
      <c r="H71" s="165">
        <f>TAB_!G4439</f>
        <v>1.6</v>
      </c>
    </row>
    <row r="72" spans="2:8" s="111" customFormat="1">
      <c r="B72" s="171" t="str">
        <f>TAB_!A4440</f>
        <v>Todavía hay cosas en las que puede mejorar</v>
      </c>
      <c r="C72" s="168">
        <f>TAB_!B4440</f>
        <v>6.8</v>
      </c>
      <c r="D72" s="155">
        <f>TAB_!C4440</f>
        <v>0</v>
      </c>
      <c r="E72" s="155">
        <f>TAB_!D4440</f>
        <v>20</v>
      </c>
      <c r="F72" s="155">
        <f>TAB_!E4440</f>
        <v>25</v>
      </c>
      <c r="G72" s="155">
        <f>TAB_!F4440</f>
        <v>0</v>
      </c>
      <c r="H72" s="165">
        <f>TAB_!G4440</f>
        <v>7.9</v>
      </c>
    </row>
    <row r="73" spans="2:8" s="111" customFormat="1" ht="15" thickBot="1">
      <c r="B73" s="172" t="str">
        <f>TAB_!A4441</f>
        <v>Numero de entrevistados</v>
      </c>
      <c r="C73" s="169">
        <f>TAB_!B4441</f>
        <v>44</v>
      </c>
      <c r="D73" s="166">
        <f>TAB_!C4441</f>
        <v>6</v>
      </c>
      <c r="E73" s="166">
        <f>TAB_!D4441</f>
        <v>5</v>
      </c>
      <c r="F73" s="166">
        <f>TAB_!E4441</f>
        <v>4</v>
      </c>
      <c r="G73" s="166">
        <f>TAB_!F4441</f>
        <v>4</v>
      </c>
      <c r="H73" s="167">
        <f>TAB_!G4441</f>
        <v>63</v>
      </c>
    </row>
    <row r="74" spans="2:8">
      <c r="C74" s="147"/>
      <c r="D74" s="147"/>
      <c r="E74" s="147"/>
      <c r="F74" s="147"/>
      <c r="G74" s="147"/>
      <c r="H74" s="147"/>
    </row>
    <row r="75" spans="2:8" ht="32.25" customHeight="1">
      <c r="C75" s="147"/>
      <c r="D75" s="147"/>
      <c r="E75" s="147"/>
      <c r="F75" s="147"/>
      <c r="G75" s="147"/>
      <c r="H75" s="147"/>
    </row>
    <row r="76" spans="2:8" hidden="1">
      <c r="C76" s="147"/>
      <c r="D76" s="147"/>
      <c r="E76" s="147"/>
      <c r="F76" s="147"/>
      <c r="G76" s="147"/>
      <c r="H76" s="147"/>
    </row>
    <row r="77" spans="2:8" hidden="1">
      <c r="C77" s="147"/>
      <c r="D77" s="147"/>
      <c r="E77" s="147"/>
      <c r="F77" s="147"/>
      <c r="G77" s="147"/>
      <c r="H77" s="147"/>
    </row>
    <row r="78" spans="2:8" hidden="1">
      <c r="C78" s="147"/>
      <c r="D78" s="147"/>
      <c r="E78" s="147"/>
      <c r="F78" s="147"/>
      <c r="G78" s="147"/>
      <c r="H78" s="147"/>
    </row>
    <row r="79" spans="2:8" hidden="1">
      <c r="C79" s="147"/>
      <c r="D79" s="147"/>
      <c r="E79" s="147"/>
      <c r="F79" s="147"/>
      <c r="G79" s="147"/>
      <c r="H79" s="147"/>
    </row>
    <row r="80" spans="2:8" hidden="1">
      <c r="C80" s="147"/>
      <c r="D80" s="147"/>
      <c r="E80" s="147"/>
      <c r="F80" s="147"/>
      <c r="G80" s="147"/>
      <c r="H80" s="147"/>
    </row>
    <row r="81" spans="3:8" hidden="1">
      <c r="C81" s="147"/>
      <c r="D81" s="147"/>
      <c r="E81" s="147"/>
      <c r="F81" s="147"/>
      <c r="G81" s="147"/>
      <c r="H81" s="147"/>
    </row>
    <row r="82" spans="3:8" hidden="1">
      <c r="C82" s="147"/>
      <c r="D82" s="147"/>
      <c r="E82" s="147"/>
      <c r="F82" s="147"/>
      <c r="G82" s="147"/>
      <c r="H82" s="147"/>
    </row>
    <row r="83" spans="3:8" hidden="1">
      <c r="C83" s="147"/>
      <c r="D83" s="147"/>
      <c r="E83" s="147"/>
      <c r="F83" s="147"/>
      <c r="G83" s="147"/>
      <c r="H83" s="147"/>
    </row>
    <row r="84" spans="3:8" hidden="1">
      <c r="C84" s="147"/>
      <c r="D84" s="147"/>
      <c r="E84" s="147"/>
      <c r="F84" s="147"/>
      <c r="G84" s="147"/>
      <c r="H84" s="147"/>
    </row>
    <row r="85" spans="3:8" hidden="1">
      <c r="C85" s="147"/>
      <c r="D85" s="147"/>
      <c r="E85" s="147"/>
      <c r="F85" s="147"/>
      <c r="G85" s="147"/>
      <c r="H85" s="147"/>
    </row>
    <row r="86" spans="3:8" hidden="1">
      <c r="C86" s="147"/>
      <c r="D86" s="147"/>
      <c r="E86" s="147"/>
      <c r="F86" s="147"/>
      <c r="G86" s="147"/>
      <c r="H86" s="147"/>
    </row>
    <row r="87" spans="3:8" hidden="1">
      <c r="C87" s="147"/>
      <c r="D87" s="147"/>
      <c r="E87" s="147"/>
      <c r="F87" s="147"/>
      <c r="G87" s="147"/>
      <c r="H87" s="147"/>
    </row>
    <row r="88" spans="3:8" hidden="1">
      <c r="C88" s="147"/>
      <c r="D88" s="147"/>
      <c r="E88" s="147"/>
      <c r="F88" s="147"/>
      <c r="G88" s="147"/>
      <c r="H88" s="147"/>
    </row>
    <row r="89" spans="3:8" hidden="1">
      <c r="C89" s="147"/>
      <c r="D89" s="147"/>
      <c r="E89" s="147"/>
      <c r="F89" s="147"/>
      <c r="G89" s="147"/>
      <c r="H89" s="147"/>
    </row>
    <row r="90" spans="3:8" hidden="1">
      <c r="C90" s="147"/>
      <c r="D90" s="147"/>
      <c r="E90" s="147"/>
      <c r="F90" s="147"/>
      <c r="G90" s="147"/>
      <c r="H90" s="147"/>
    </row>
    <row r="91" spans="3:8" hidden="1">
      <c r="C91" s="147"/>
      <c r="D91" s="147"/>
      <c r="E91" s="147"/>
      <c r="F91" s="147"/>
      <c r="G91" s="147"/>
      <c r="H91" s="147"/>
    </row>
    <row r="92" spans="3:8" hidden="1">
      <c r="C92" s="147"/>
      <c r="D92" s="147"/>
      <c r="E92" s="147"/>
      <c r="F92" s="147"/>
      <c r="G92" s="147"/>
      <c r="H92" s="147"/>
    </row>
    <row r="93" spans="3:8" hidden="1">
      <c r="C93" s="147"/>
      <c r="D93" s="147"/>
      <c r="E93" s="147"/>
      <c r="F93" s="147"/>
      <c r="G93" s="147"/>
      <c r="H93" s="147"/>
    </row>
    <row r="94" spans="3:8" hidden="1">
      <c r="C94" s="147"/>
      <c r="D94" s="147"/>
      <c r="E94" s="147"/>
      <c r="F94" s="147"/>
      <c r="G94" s="147"/>
      <c r="H94" s="147"/>
    </row>
    <row r="95" spans="3:8" hidden="1">
      <c r="C95" s="147"/>
      <c r="D95" s="147"/>
      <c r="E95" s="147"/>
      <c r="F95" s="147"/>
      <c r="G95" s="147"/>
      <c r="H95" s="147"/>
    </row>
    <row r="96" spans="3:8" hidden="1">
      <c r="C96" s="147"/>
      <c r="D96" s="147"/>
      <c r="E96" s="147"/>
      <c r="F96" s="147"/>
      <c r="G96" s="147"/>
      <c r="H96" s="147"/>
    </row>
    <row r="97" spans="3:8" hidden="1">
      <c r="C97" s="147"/>
      <c r="D97" s="147"/>
      <c r="E97" s="147"/>
      <c r="F97" s="147"/>
      <c r="G97" s="147"/>
      <c r="H97" s="147"/>
    </row>
    <row r="98" spans="3:8" hidden="1">
      <c r="C98" s="147"/>
      <c r="D98" s="147"/>
      <c r="E98" s="147"/>
      <c r="F98" s="147"/>
      <c r="G98" s="147"/>
      <c r="H98" s="147"/>
    </row>
    <row r="99" spans="3:8" hidden="1">
      <c r="C99" s="147"/>
      <c r="D99" s="147"/>
      <c r="E99" s="147"/>
      <c r="F99" s="147"/>
      <c r="G99" s="147"/>
      <c r="H99" s="147"/>
    </row>
    <row r="100" spans="3:8" hidden="1">
      <c r="C100" s="147"/>
      <c r="D100" s="147"/>
      <c r="E100" s="147"/>
      <c r="F100" s="147"/>
      <c r="G100" s="147"/>
      <c r="H100" s="147"/>
    </row>
    <row r="101" spans="3:8" hidden="1">
      <c r="C101" s="147"/>
      <c r="D101" s="147"/>
      <c r="E101" s="147"/>
      <c r="F101" s="147"/>
      <c r="G101" s="147"/>
      <c r="H101" s="147"/>
    </row>
    <row r="102" spans="3:8" hidden="1">
      <c r="C102" s="147"/>
      <c r="D102" s="147"/>
      <c r="E102" s="147"/>
      <c r="F102" s="147"/>
      <c r="G102" s="147"/>
      <c r="H102" s="147"/>
    </row>
    <row r="103" spans="3:8" hidden="1">
      <c r="C103" s="147"/>
      <c r="D103" s="147"/>
      <c r="E103" s="147"/>
      <c r="F103" s="147"/>
      <c r="G103" s="147"/>
      <c r="H103" s="147"/>
    </row>
    <row r="104" spans="3:8" hidden="1">
      <c r="C104" s="147"/>
      <c r="D104" s="147"/>
      <c r="E104" s="147"/>
      <c r="F104" s="147"/>
      <c r="G104" s="147"/>
      <c r="H104" s="147"/>
    </row>
    <row r="105" spans="3:8" hidden="1">
      <c r="C105" s="147"/>
      <c r="D105" s="147"/>
      <c r="E105" s="147"/>
      <c r="F105" s="147"/>
      <c r="G105" s="147"/>
      <c r="H105" s="147"/>
    </row>
    <row r="106" spans="3:8" hidden="1">
      <c r="C106" s="147"/>
      <c r="D106" s="147"/>
      <c r="E106" s="147"/>
      <c r="F106" s="147"/>
      <c r="G106" s="147"/>
      <c r="H106" s="147"/>
    </row>
    <row r="107" spans="3:8" hidden="1">
      <c r="C107" s="147"/>
      <c r="D107" s="147"/>
      <c r="E107" s="147"/>
      <c r="F107" s="147"/>
      <c r="G107" s="147"/>
      <c r="H107" s="147"/>
    </row>
    <row r="108" spans="3:8" hidden="1">
      <c r="C108" s="147"/>
      <c r="D108" s="147"/>
      <c r="E108" s="147"/>
      <c r="F108" s="147"/>
      <c r="G108" s="147"/>
      <c r="H108" s="147"/>
    </row>
    <row r="109" spans="3:8" hidden="1">
      <c r="C109" s="147"/>
      <c r="D109" s="147"/>
      <c r="E109" s="147"/>
      <c r="F109" s="147"/>
      <c r="G109" s="147"/>
      <c r="H109" s="147"/>
    </row>
    <row r="110" spans="3:8" hidden="1">
      <c r="C110" s="147"/>
      <c r="D110" s="147"/>
      <c r="E110" s="147"/>
      <c r="F110" s="147"/>
      <c r="G110" s="147"/>
      <c r="H110" s="147"/>
    </row>
    <row r="111" spans="3:8" hidden="1">
      <c r="C111" s="147"/>
      <c r="D111" s="147"/>
      <c r="E111" s="147"/>
      <c r="F111" s="147"/>
      <c r="G111" s="147"/>
      <c r="H111" s="147"/>
    </row>
    <row r="112" spans="3:8" hidden="1">
      <c r="C112" s="147"/>
      <c r="D112" s="147"/>
      <c r="E112" s="147"/>
      <c r="F112" s="147"/>
      <c r="G112" s="147"/>
      <c r="H112" s="147"/>
    </row>
    <row r="113" spans="3:8" hidden="1">
      <c r="C113" s="147"/>
      <c r="D113" s="147"/>
      <c r="E113" s="147"/>
      <c r="F113" s="147"/>
      <c r="G113" s="147"/>
      <c r="H113" s="147"/>
    </row>
    <row r="114" spans="3:8" hidden="1">
      <c r="C114" s="147"/>
      <c r="D114" s="147"/>
      <c r="E114" s="147"/>
      <c r="F114" s="147"/>
      <c r="G114" s="147"/>
      <c r="H114" s="147"/>
    </row>
    <row r="115" spans="3:8" hidden="1">
      <c r="C115" s="147"/>
      <c r="D115" s="147"/>
      <c r="E115" s="147"/>
      <c r="F115" s="147"/>
      <c r="G115" s="147"/>
      <c r="H115" s="147"/>
    </row>
    <row r="116" spans="3:8" hidden="1">
      <c r="C116" s="147"/>
      <c r="D116" s="147"/>
      <c r="E116" s="147"/>
      <c r="F116" s="147"/>
      <c r="G116" s="147"/>
      <c r="H116" s="147"/>
    </row>
    <row r="117" spans="3:8" hidden="1">
      <c r="C117" s="147"/>
      <c r="D117" s="147"/>
      <c r="E117" s="147"/>
      <c r="F117" s="147"/>
      <c r="G117" s="147"/>
      <c r="H117" s="147"/>
    </row>
    <row r="118" spans="3:8" hidden="1">
      <c r="C118" s="147"/>
      <c r="D118" s="147"/>
      <c r="E118" s="147"/>
      <c r="F118" s="147"/>
      <c r="G118" s="147"/>
      <c r="H118" s="147"/>
    </row>
    <row r="119" spans="3:8" hidden="1">
      <c r="C119" s="147"/>
      <c r="D119" s="147"/>
      <c r="E119" s="147"/>
      <c r="F119" s="147"/>
      <c r="G119" s="147"/>
      <c r="H119" s="147"/>
    </row>
    <row r="120" spans="3:8" hidden="1">
      <c r="C120" s="147"/>
      <c r="D120" s="147"/>
      <c r="E120" s="147"/>
      <c r="F120" s="147"/>
      <c r="G120" s="147"/>
      <c r="H120" s="147"/>
    </row>
    <row r="121" spans="3:8" hidden="1">
      <c r="C121" s="147"/>
      <c r="D121" s="147"/>
      <c r="E121" s="147"/>
      <c r="F121" s="147"/>
      <c r="G121" s="147"/>
      <c r="H121" s="147"/>
    </row>
    <row r="122" spans="3:8" hidden="1">
      <c r="C122" s="147"/>
      <c r="D122" s="147"/>
      <c r="E122" s="147"/>
      <c r="F122" s="147"/>
      <c r="G122" s="147"/>
      <c r="H122" s="147"/>
    </row>
    <row r="123" spans="3:8" hidden="1">
      <c r="C123" s="147"/>
      <c r="D123" s="147"/>
      <c r="E123" s="147"/>
      <c r="F123" s="147"/>
      <c r="G123" s="147"/>
      <c r="H123" s="147"/>
    </row>
    <row r="124" spans="3:8" hidden="1">
      <c r="C124" s="147"/>
      <c r="D124" s="147"/>
      <c r="E124" s="147"/>
      <c r="F124" s="147"/>
      <c r="G124" s="147"/>
      <c r="H124" s="147"/>
    </row>
    <row r="125" spans="3:8" hidden="1">
      <c r="C125" s="147"/>
      <c r="D125" s="147"/>
      <c r="E125" s="147"/>
      <c r="F125" s="147"/>
      <c r="G125" s="147"/>
      <c r="H125" s="147"/>
    </row>
    <row r="126" spans="3:8" hidden="1">
      <c r="C126" s="147"/>
      <c r="D126" s="147"/>
      <c r="E126" s="147"/>
      <c r="F126" s="147"/>
      <c r="G126" s="147"/>
      <c r="H126" s="147"/>
    </row>
    <row r="127" spans="3:8" hidden="1">
      <c r="C127" s="147"/>
      <c r="D127" s="147"/>
      <c r="E127" s="147"/>
      <c r="F127" s="147"/>
      <c r="G127" s="147"/>
      <c r="H127" s="147"/>
    </row>
    <row r="128" spans="3:8" hidden="1">
      <c r="C128" s="147"/>
      <c r="D128" s="147"/>
      <c r="E128" s="147"/>
      <c r="F128" s="147"/>
      <c r="G128" s="147"/>
      <c r="H128" s="147"/>
    </row>
    <row r="129" spans="3:8" hidden="1">
      <c r="C129" s="147"/>
      <c r="D129" s="147"/>
      <c r="E129" s="147"/>
      <c r="F129" s="147"/>
      <c r="G129" s="147"/>
      <c r="H129" s="147"/>
    </row>
    <row r="130" spans="3:8" hidden="1">
      <c r="C130" s="147"/>
      <c r="D130" s="147"/>
      <c r="E130" s="147"/>
      <c r="F130" s="147"/>
      <c r="G130" s="147"/>
      <c r="H130" s="147"/>
    </row>
    <row r="131" spans="3:8" hidden="1">
      <c r="C131" s="147"/>
      <c r="D131" s="147"/>
      <c r="E131" s="147"/>
      <c r="F131" s="147"/>
      <c r="G131" s="147"/>
      <c r="H131" s="147"/>
    </row>
    <row r="132" spans="3:8" hidden="1">
      <c r="C132" s="147"/>
      <c r="D132" s="147"/>
      <c r="E132" s="147"/>
      <c r="F132" s="147"/>
      <c r="G132" s="147"/>
      <c r="H132" s="147"/>
    </row>
    <row r="133" spans="3:8" hidden="1">
      <c r="C133" s="147"/>
      <c r="D133" s="147"/>
      <c r="E133" s="147"/>
      <c r="F133" s="147"/>
      <c r="G133" s="147"/>
      <c r="H133" s="147"/>
    </row>
    <row r="134" spans="3:8" hidden="1">
      <c r="C134" s="147"/>
      <c r="D134" s="147"/>
      <c r="E134" s="147"/>
      <c r="F134" s="147"/>
      <c r="G134" s="147"/>
      <c r="H134" s="147"/>
    </row>
    <row r="135" spans="3:8" hidden="1">
      <c r="C135" s="147"/>
      <c r="D135" s="147"/>
      <c r="E135" s="147"/>
      <c r="F135" s="147"/>
      <c r="G135" s="147"/>
      <c r="H135" s="147"/>
    </row>
    <row r="136" spans="3:8" hidden="1">
      <c r="C136" s="147"/>
      <c r="D136" s="147"/>
      <c r="E136" s="147"/>
      <c r="F136" s="147"/>
      <c r="G136" s="147"/>
      <c r="H136" s="147"/>
    </row>
    <row r="137" spans="3:8" hidden="1">
      <c r="C137" s="147"/>
      <c r="D137" s="147"/>
      <c r="E137" s="147"/>
      <c r="F137" s="147"/>
      <c r="G137" s="147"/>
      <c r="H137" s="147"/>
    </row>
    <row r="138" spans="3:8" hidden="1">
      <c r="C138" s="147"/>
      <c r="D138" s="147"/>
      <c r="E138" s="147"/>
      <c r="F138" s="147"/>
      <c r="G138" s="147"/>
      <c r="H138" s="147"/>
    </row>
    <row r="139" spans="3:8" hidden="1">
      <c r="C139" s="147"/>
      <c r="D139" s="147"/>
      <c r="E139" s="147"/>
      <c r="F139" s="147"/>
      <c r="G139" s="147"/>
      <c r="H139" s="147"/>
    </row>
    <row r="140" spans="3:8" hidden="1">
      <c r="C140" s="147"/>
      <c r="D140" s="147"/>
      <c r="E140" s="147"/>
      <c r="F140" s="147"/>
      <c r="G140" s="147"/>
      <c r="H140" s="147"/>
    </row>
    <row r="141" spans="3:8" hidden="1">
      <c r="C141" s="147"/>
      <c r="D141" s="147"/>
      <c r="E141" s="147"/>
      <c r="F141" s="147"/>
      <c r="G141" s="147"/>
      <c r="H141" s="147"/>
    </row>
    <row r="142" spans="3:8" hidden="1">
      <c r="C142" s="147"/>
      <c r="D142" s="147"/>
      <c r="E142" s="147"/>
      <c r="F142" s="147"/>
      <c r="G142" s="147"/>
      <c r="H142" s="147"/>
    </row>
    <row r="143" spans="3:8" hidden="1">
      <c r="C143" s="147"/>
      <c r="D143" s="147"/>
      <c r="E143" s="147"/>
      <c r="F143" s="147"/>
      <c r="G143" s="147"/>
      <c r="H143" s="147"/>
    </row>
    <row r="144" spans="3:8" hidden="1">
      <c r="C144" s="147"/>
      <c r="D144" s="147"/>
      <c r="E144" s="147"/>
      <c r="F144" s="147"/>
      <c r="G144" s="147"/>
      <c r="H144" s="147"/>
    </row>
    <row r="145" spans="3:8" hidden="1">
      <c r="C145" s="147"/>
      <c r="D145" s="147"/>
      <c r="E145" s="147"/>
      <c r="F145" s="147"/>
      <c r="G145" s="147"/>
      <c r="H145" s="147"/>
    </row>
    <row r="146" spans="3:8" hidden="1">
      <c r="C146" s="147"/>
      <c r="D146" s="147"/>
      <c r="E146" s="147"/>
      <c r="F146" s="147"/>
      <c r="G146" s="147"/>
      <c r="H146" s="147"/>
    </row>
    <row r="147" spans="3:8" hidden="1">
      <c r="C147" s="147"/>
      <c r="D147" s="147"/>
      <c r="E147" s="147"/>
      <c r="F147" s="147"/>
      <c r="G147" s="147"/>
      <c r="H147" s="147"/>
    </row>
    <row r="148" spans="3:8" hidden="1">
      <c r="C148" s="147"/>
      <c r="D148" s="147"/>
      <c r="E148" s="147"/>
      <c r="F148" s="147"/>
      <c r="G148" s="147"/>
      <c r="H148" s="147"/>
    </row>
    <row r="149" spans="3:8" hidden="1">
      <c r="C149" s="147"/>
      <c r="D149" s="147"/>
      <c r="E149" s="147"/>
      <c r="F149" s="147"/>
      <c r="G149" s="147"/>
      <c r="H149" s="147"/>
    </row>
    <row r="150" spans="3:8" hidden="1">
      <c r="C150" s="147"/>
      <c r="D150" s="147"/>
      <c r="E150" s="147"/>
      <c r="F150" s="147"/>
      <c r="G150" s="147"/>
      <c r="H150" s="147"/>
    </row>
    <row r="151" spans="3:8" hidden="1">
      <c r="C151" s="147"/>
      <c r="D151" s="147"/>
      <c r="E151" s="147"/>
      <c r="F151" s="147"/>
      <c r="G151" s="147"/>
      <c r="H151" s="147"/>
    </row>
    <row r="152" spans="3:8" hidden="1">
      <c r="C152" s="147"/>
      <c r="D152" s="147"/>
      <c r="E152" s="147"/>
      <c r="F152" s="147"/>
      <c r="G152" s="147"/>
      <c r="H152" s="147"/>
    </row>
    <row r="153" spans="3:8" hidden="1">
      <c r="C153" s="147"/>
      <c r="D153" s="147"/>
      <c r="E153" s="147"/>
      <c r="F153" s="147"/>
      <c r="G153" s="147"/>
      <c r="H153" s="147"/>
    </row>
    <row r="154" spans="3:8" hidden="1">
      <c r="C154" s="147"/>
      <c r="D154" s="147"/>
      <c r="E154" s="147"/>
      <c r="F154" s="147"/>
      <c r="G154" s="147"/>
      <c r="H154" s="147"/>
    </row>
    <row r="155" spans="3:8" hidden="1">
      <c r="C155" s="147"/>
      <c r="D155" s="147"/>
      <c r="E155" s="147"/>
      <c r="F155" s="147"/>
      <c r="G155" s="147"/>
      <c r="H155" s="147"/>
    </row>
    <row r="156" spans="3:8" hidden="1">
      <c r="C156" s="147"/>
      <c r="D156" s="147"/>
      <c r="E156" s="147"/>
      <c r="F156" s="147"/>
      <c r="G156" s="147"/>
      <c r="H156" s="147"/>
    </row>
    <row r="157" spans="3:8" hidden="1">
      <c r="C157" s="147"/>
      <c r="D157" s="147"/>
      <c r="E157" s="147"/>
      <c r="F157" s="147"/>
      <c r="G157" s="147"/>
      <c r="H157" s="147"/>
    </row>
    <row r="158" spans="3:8" hidden="1">
      <c r="C158" s="147"/>
      <c r="D158" s="147"/>
      <c r="E158" s="147"/>
      <c r="F158" s="147"/>
      <c r="G158" s="147"/>
      <c r="H158" s="147"/>
    </row>
    <row r="159" spans="3:8" hidden="1">
      <c r="C159" s="147"/>
      <c r="D159" s="147"/>
      <c r="E159" s="147"/>
      <c r="F159" s="147"/>
      <c r="G159" s="147"/>
      <c r="H159" s="147"/>
    </row>
    <row r="160" spans="3:8" hidden="1">
      <c r="C160" s="147"/>
      <c r="D160" s="147"/>
      <c r="E160" s="147"/>
      <c r="F160" s="147"/>
      <c r="G160" s="147"/>
      <c r="H160" s="147"/>
    </row>
    <row r="161" spans="3:8" hidden="1">
      <c r="C161" s="147"/>
      <c r="D161" s="147"/>
      <c r="E161" s="147"/>
      <c r="F161" s="147"/>
      <c r="G161" s="147"/>
      <c r="H161" s="147"/>
    </row>
    <row r="162" spans="3:8" hidden="1">
      <c r="C162" s="147"/>
      <c r="D162" s="147"/>
      <c r="E162" s="147"/>
      <c r="F162" s="147"/>
      <c r="G162" s="147"/>
      <c r="H162" s="147"/>
    </row>
    <row r="163" spans="3:8" hidden="1">
      <c r="C163" s="147"/>
      <c r="D163" s="147"/>
      <c r="E163" s="147"/>
      <c r="F163" s="147"/>
      <c r="G163" s="147"/>
      <c r="H163" s="147"/>
    </row>
    <row r="164" spans="3:8" hidden="1">
      <c r="C164" s="147"/>
      <c r="D164" s="147"/>
      <c r="E164" s="147"/>
      <c r="F164" s="147"/>
      <c r="G164" s="147"/>
      <c r="H164" s="147"/>
    </row>
    <row r="165" spans="3:8" hidden="1">
      <c r="C165" s="147"/>
      <c r="D165" s="147"/>
      <c r="E165" s="147"/>
      <c r="F165" s="147"/>
      <c r="G165" s="147"/>
      <c r="H165" s="147"/>
    </row>
    <row r="166" spans="3:8" hidden="1">
      <c r="C166" s="147"/>
      <c r="D166" s="147"/>
      <c r="E166" s="147"/>
      <c r="F166" s="147"/>
      <c r="G166" s="147"/>
      <c r="H166" s="147"/>
    </row>
    <row r="167" spans="3:8" hidden="1">
      <c r="C167" s="147"/>
      <c r="D167" s="147"/>
      <c r="E167" s="147"/>
      <c r="F167" s="147"/>
      <c r="G167" s="147"/>
      <c r="H167" s="147"/>
    </row>
    <row r="168" spans="3:8" hidden="1">
      <c r="C168" s="147"/>
      <c r="D168" s="147"/>
      <c r="E168" s="147"/>
      <c r="F168" s="147"/>
      <c r="G168" s="147"/>
      <c r="H168" s="147"/>
    </row>
    <row r="169" spans="3:8" hidden="1">
      <c r="C169" s="147"/>
      <c r="D169" s="147"/>
      <c r="E169" s="147"/>
      <c r="F169" s="147"/>
      <c r="G169" s="147"/>
      <c r="H169" s="147"/>
    </row>
    <row r="170" spans="3:8" hidden="1">
      <c r="C170" s="147"/>
      <c r="D170" s="147"/>
      <c r="E170" s="147"/>
      <c r="F170" s="147"/>
      <c r="G170" s="147"/>
      <c r="H170" s="147"/>
    </row>
    <row r="171" spans="3:8" hidden="1">
      <c r="C171" s="147"/>
      <c r="D171" s="147"/>
      <c r="E171" s="147"/>
      <c r="F171" s="147"/>
      <c r="G171" s="147"/>
      <c r="H171" s="147"/>
    </row>
    <row r="172" spans="3:8" hidden="1">
      <c r="C172" s="147"/>
      <c r="D172" s="147"/>
      <c r="E172" s="147"/>
      <c r="F172" s="147"/>
      <c r="G172" s="147"/>
      <c r="H172" s="147"/>
    </row>
    <row r="173" spans="3:8" hidden="1">
      <c r="C173" s="147"/>
      <c r="D173" s="147"/>
      <c r="E173" s="147"/>
      <c r="F173" s="147"/>
      <c r="G173" s="147"/>
      <c r="H173" s="147"/>
    </row>
    <row r="174" spans="3:8" hidden="1">
      <c r="C174" s="147"/>
      <c r="D174" s="147"/>
      <c r="E174" s="147"/>
      <c r="F174" s="147"/>
      <c r="G174" s="147"/>
      <c r="H174" s="147"/>
    </row>
    <row r="175" spans="3:8" hidden="1">
      <c r="C175" s="147"/>
      <c r="D175" s="147"/>
      <c r="E175" s="147"/>
      <c r="F175" s="147"/>
      <c r="G175" s="147"/>
      <c r="H175" s="147"/>
    </row>
    <row r="176" spans="3:8" hidden="1">
      <c r="C176" s="147"/>
      <c r="D176" s="147"/>
      <c r="E176" s="147"/>
      <c r="F176" s="147"/>
      <c r="G176" s="147"/>
      <c r="H176" s="147"/>
    </row>
    <row r="177" spans="3:8" hidden="1">
      <c r="C177" s="147"/>
      <c r="D177" s="147"/>
      <c r="E177" s="147"/>
      <c r="F177" s="147"/>
      <c r="G177" s="147"/>
      <c r="H177" s="147"/>
    </row>
    <row r="178" spans="3:8" hidden="1">
      <c r="C178" s="147"/>
      <c r="D178" s="147"/>
      <c r="E178" s="147"/>
      <c r="F178" s="147"/>
      <c r="G178" s="147"/>
      <c r="H178" s="147"/>
    </row>
    <row r="179" spans="3:8" hidden="1">
      <c r="C179" s="147"/>
      <c r="D179" s="147"/>
      <c r="E179" s="147"/>
      <c r="F179" s="147"/>
      <c r="G179" s="147"/>
      <c r="H179" s="147"/>
    </row>
    <row r="180" spans="3:8" hidden="1">
      <c r="C180" s="147"/>
      <c r="D180" s="147"/>
      <c r="E180" s="147"/>
      <c r="F180" s="147"/>
      <c r="G180" s="147"/>
      <c r="H180" s="147"/>
    </row>
    <row r="181" spans="3:8" hidden="1">
      <c r="C181" s="147"/>
      <c r="D181" s="147"/>
      <c r="E181" s="147"/>
      <c r="F181" s="147"/>
      <c r="G181" s="147"/>
      <c r="H181" s="147"/>
    </row>
    <row r="182" spans="3:8" hidden="1">
      <c r="C182" s="147"/>
      <c r="D182" s="147"/>
      <c r="E182" s="147"/>
      <c r="F182" s="147"/>
      <c r="G182" s="147"/>
      <c r="H182" s="147"/>
    </row>
    <row r="183" spans="3:8" hidden="1">
      <c r="C183" s="147"/>
      <c r="D183" s="147"/>
      <c r="E183" s="147"/>
      <c r="F183" s="147"/>
      <c r="G183" s="147"/>
      <c r="H183" s="147"/>
    </row>
    <row r="184" spans="3:8" hidden="1">
      <c r="C184" s="147"/>
      <c r="D184" s="147"/>
      <c r="E184" s="147"/>
      <c r="F184" s="147"/>
      <c r="G184" s="147"/>
      <c r="H184" s="147"/>
    </row>
    <row r="185" spans="3:8" hidden="1">
      <c r="C185" s="147"/>
      <c r="D185" s="147"/>
      <c r="E185" s="147"/>
      <c r="F185" s="147"/>
      <c r="G185" s="147"/>
      <c r="H185" s="147"/>
    </row>
    <row r="186" spans="3:8" hidden="1">
      <c r="C186" s="147"/>
      <c r="D186" s="147"/>
      <c r="E186" s="147"/>
      <c r="F186" s="147"/>
      <c r="G186" s="147"/>
      <c r="H186" s="147"/>
    </row>
    <row r="187" spans="3:8" hidden="1">
      <c r="C187" s="147"/>
      <c r="D187" s="147"/>
      <c r="E187" s="147"/>
      <c r="F187" s="147"/>
      <c r="G187" s="147"/>
      <c r="H187" s="147"/>
    </row>
    <row r="188" spans="3:8" hidden="1">
      <c r="C188" s="147"/>
      <c r="D188" s="147"/>
      <c r="E188" s="147"/>
      <c r="F188" s="147"/>
      <c r="G188" s="147"/>
      <c r="H188" s="147"/>
    </row>
    <row r="189" spans="3:8" hidden="1">
      <c r="C189" s="147"/>
      <c r="D189" s="147"/>
      <c r="E189" s="147"/>
      <c r="F189" s="147"/>
      <c r="G189" s="147"/>
      <c r="H189" s="147"/>
    </row>
    <row r="190" spans="3:8" hidden="1">
      <c r="C190" s="147"/>
      <c r="D190" s="147"/>
      <c r="E190" s="147"/>
      <c r="F190" s="147"/>
      <c r="G190" s="147"/>
      <c r="H190" s="147"/>
    </row>
    <row r="191" spans="3:8" hidden="1">
      <c r="C191" s="147"/>
      <c r="D191" s="147"/>
      <c r="E191" s="147"/>
      <c r="F191" s="147"/>
      <c r="G191" s="147"/>
      <c r="H191" s="147"/>
    </row>
    <row r="192" spans="3:8" hidden="1">
      <c r="C192" s="147"/>
      <c r="D192" s="147"/>
      <c r="E192" s="147"/>
      <c r="F192" s="147"/>
      <c r="G192" s="147"/>
      <c r="H192" s="147"/>
    </row>
    <row r="193" spans="3:8" hidden="1">
      <c r="C193" s="147"/>
      <c r="D193" s="147"/>
      <c r="E193" s="147"/>
      <c r="F193" s="147"/>
      <c r="G193" s="147"/>
      <c r="H193" s="147"/>
    </row>
    <row r="194" spans="3:8" hidden="1">
      <c r="C194" s="147"/>
      <c r="D194" s="147"/>
      <c r="E194" s="147"/>
      <c r="F194" s="147"/>
      <c r="G194" s="147"/>
      <c r="H194" s="147"/>
    </row>
    <row r="195" spans="3:8" hidden="1">
      <c r="C195" s="147"/>
      <c r="D195" s="147"/>
      <c r="E195" s="147"/>
      <c r="F195" s="147"/>
      <c r="G195" s="147"/>
      <c r="H195" s="147"/>
    </row>
    <row r="196" spans="3:8" hidden="1">
      <c r="C196" s="147"/>
      <c r="D196" s="147"/>
      <c r="E196" s="147"/>
      <c r="F196" s="147"/>
      <c r="G196" s="147"/>
      <c r="H196" s="147"/>
    </row>
    <row r="197" spans="3:8" hidden="1">
      <c r="C197" s="147"/>
      <c r="D197" s="147"/>
      <c r="E197" s="147"/>
      <c r="F197" s="147"/>
      <c r="G197" s="147"/>
      <c r="H197" s="147"/>
    </row>
    <row r="198" spans="3:8" hidden="1">
      <c r="C198" s="147"/>
      <c r="D198" s="147"/>
      <c r="E198" s="147"/>
      <c r="F198" s="147"/>
      <c r="G198" s="147"/>
      <c r="H198" s="147"/>
    </row>
    <row r="199" spans="3:8" hidden="1">
      <c r="C199" s="147"/>
      <c r="D199" s="147"/>
      <c r="E199" s="147"/>
      <c r="F199" s="147"/>
      <c r="G199" s="147"/>
      <c r="H199" s="147"/>
    </row>
    <row r="200" spans="3:8" hidden="1">
      <c r="C200" s="147"/>
      <c r="D200" s="147"/>
      <c r="E200" s="147"/>
      <c r="F200" s="147"/>
      <c r="G200" s="147"/>
      <c r="H200" s="147"/>
    </row>
    <row r="201" spans="3:8" hidden="1">
      <c r="C201" s="147"/>
      <c r="D201" s="147"/>
      <c r="E201" s="147"/>
      <c r="F201" s="147"/>
      <c r="G201" s="147"/>
      <c r="H201" s="147"/>
    </row>
    <row r="202" spans="3:8" hidden="1">
      <c r="C202" s="147"/>
      <c r="D202" s="147"/>
      <c r="E202" s="147"/>
      <c r="F202" s="147"/>
      <c r="G202" s="147"/>
      <c r="H202" s="147"/>
    </row>
    <row r="203" spans="3:8" hidden="1">
      <c r="C203" s="147"/>
      <c r="D203" s="147"/>
      <c r="E203" s="147"/>
      <c r="F203" s="147"/>
      <c r="G203" s="147"/>
      <c r="H203" s="147"/>
    </row>
    <row r="204" spans="3:8" hidden="1">
      <c r="C204" s="147"/>
      <c r="D204" s="147"/>
      <c r="E204" s="147"/>
      <c r="F204" s="147"/>
      <c r="G204" s="147"/>
      <c r="H204" s="147"/>
    </row>
    <row r="205" spans="3:8" hidden="1">
      <c r="C205" s="147"/>
      <c r="D205" s="147"/>
      <c r="E205" s="147"/>
      <c r="F205" s="147"/>
      <c r="G205" s="147"/>
      <c r="H205" s="147"/>
    </row>
    <row r="206" spans="3:8" hidden="1">
      <c r="C206" s="147"/>
      <c r="D206" s="147"/>
      <c r="E206" s="147"/>
      <c r="F206" s="147"/>
      <c r="G206" s="147"/>
      <c r="H206" s="147"/>
    </row>
    <row r="207" spans="3:8" hidden="1">
      <c r="C207" s="147"/>
      <c r="D207" s="147"/>
      <c r="E207" s="147"/>
      <c r="F207" s="147"/>
      <c r="G207" s="147"/>
      <c r="H207" s="147"/>
    </row>
    <row r="208" spans="3:8" hidden="1">
      <c r="C208" s="147"/>
      <c r="D208" s="147"/>
      <c r="E208" s="147"/>
      <c r="F208" s="147"/>
      <c r="G208" s="147"/>
      <c r="H208" s="147"/>
    </row>
    <row r="209" spans="3:8" hidden="1">
      <c r="C209" s="147"/>
      <c r="D209" s="147"/>
      <c r="E209" s="147"/>
      <c r="F209" s="147"/>
      <c r="G209" s="147"/>
      <c r="H209" s="147"/>
    </row>
    <row r="210" spans="3:8" hidden="1">
      <c r="C210" s="147"/>
      <c r="D210" s="147"/>
      <c r="E210" s="147"/>
      <c r="F210" s="147"/>
      <c r="G210" s="147"/>
      <c r="H210" s="147"/>
    </row>
    <row r="211" spans="3:8" hidden="1">
      <c r="C211" s="147"/>
      <c r="D211" s="147"/>
      <c r="E211" s="147"/>
      <c r="F211" s="147"/>
      <c r="G211" s="147"/>
      <c r="H211" s="147"/>
    </row>
    <row r="212" spans="3:8" hidden="1">
      <c r="C212" s="147"/>
      <c r="D212" s="147"/>
      <c r="E212" s="147"/>
      <c r="F212" s="147"/>
      <c r="G212" s="147"/>
      <c r="H212" s="147"/>
    </row>
    <row r="213" spans="3:8" hidden="1">
      <c r="C213" s="147"/>
      <c r="D213" s="147"/>
      <c r="E213" s="147"/>
      <c r="F213" s="147"/>
      <c r="G213" s="147"/>
      <c r="H213" s="147"/>
    </row>
    <row r="214" spans="3:8" hidden="1">
      <c r="C214" s="147"/>
      <c r="D214" s="147"/>
      <c r="E214" s="147"/>
      <c r="F214" s="147"/>
      <c r="G214" s="147"/>
      <c r="H214" s="147"/>
    </row>
    <row r="215" spans="3:8" hidden="1">
      <c r="C215" s="147"/>
      <c r="D215" s="147"/>
      <c r="E215" s="147"/>
      <c r="F215" s="147"/>
      <c r="G215" s="147"/>
      <c r="H215" s="147"/>
    </row>
    <row r="216" spans="3:8" hidden="1">
      <c r="C216" s="147"/>
      <c r="D216" s="147"/>
      <c r="E216" s="147"/>
      <c r="F216" s="147"/>
      <c r="G216" s="147"/>
      <c r="H216" s="147"/>
    </row>
    <row r="217" spans="3:8" hidden="1">
      <c r="C217" s="147"/>
      <c r="D217" s="147"/>
      <c r="E217" s="147"/>
      <c r="F217" s="147"/>
      <c r="G217" s="147"/>
      <c r="H217" s="147"/>
    </row>
    <row r="218" spans="3:8" hidden="1">
      <c r="C218" s="147"/>
      <c r="D218" s="147"/>
      <c r="E218" s="147"/>
      <c r="F218" s="147"/>
      <c r="G218" s="147"/>
      <c r="H218" s="147"/>
    </row>
    <row r="219" spans="3:8" hidden="1">
      <c r="C219" s="147"/>
      <c r="D219" s="147"/>
      <c r="E219" s="147"/>
      <c r="F219" s="147"/>
      <c r="G219" s="147"/>
      <c r="H219" s="147"/>
    </row>
    <row r="220" spans="3:8" hidden="1">
      <c r="C220" s="147"/>
      <c r="D220" s="147"/>
      <c r="E220" s="147"/>
      <c r="F220" s="147"/>
      <c r="G220" s="147"/>
      <c r="H220" s="147"/>
    </row>
    <row r="221" spans="3:8" hidden="1">
      <c r="C221" s="147"/>
      <c r="D221" s="147"/>
      <c r="E221" s="147"/>
      <c r="F221" s="147"/>
      <c r="G221" s="147"/>
      <c r="H221" s="147"/>
    </row>
    <row r="222" spans="3:8" hidden="1">
      <c r="C222" s="147"/>
      <c r="D222" s="147"/>
      <c r="E222" s="147"/>
      <c r="F222" s="147"/>
      <c r="G222" s="147"/>
      <c r="H222" s="147"/>
    </row>
    <row r="223" spans="3:8" hidden="1">
      <c r="C223" s="147"/>
      <c r="D223" s="147"/>
      <c r="E223" s="147"/>
      <c r="F223" s="147"/>
      <c r="G223" s="147"/>
      <c r="H223" s="147"/>
    </row>
    <row r="224" spans="3:8" hidden="1">
      <c r="C224" s="147"/>
      <c r="D224" s="147"/>
      <c r="E224" s="147"/>
      <c r="F224" s="147"/>
      <c r="G224" s="147"/>
      <c r="H224" s="147"/>
    </row>
    <row r="225" spans="3:8" hidden="1">
      <c r="C225" s="147"/>
      <c r="D225" s="147"/>
      <c r="E225" s="147"/>
      <c r="F225" s="147"/>
      <c r="G225" s="147"/>
      <c r="H225" s="147"/>
    </row>
    <row r="226" spans="3:8" hidden="1">
      <c r="C226" s="147"/>
      <c r="D226" s="147"/>
      <c r="E226" s="147"/>
      <c r="F226" s="147"/>
      <c r="G226" s="147"/>
      <c r="H226" s="147"/>
    </row>
    <row r="227" spans="3:8" hidden="1">
      <c r="C227" s="147"/>
      <c r="D227" s="147"/>
      <c r="E227" s="147"/>
      <c r="F227" s="147"/>
      <c r="G227" s="147"/>
      <c r="H227" s="147"/>
    </row>
    <row r="228" spans="3:8" hidden="1">
      <c r="C228" s="147"/>
      <c r="D228" s="147"/>
      <c r="E228" s="147"/>
      <c r="F228" s="147"/>
      <c r="G228" s="147"/>
      <c r="H228" s="147"/>
    </row>
    <row r="229" spans="3:8" hidden="1">
      <c r="C229" s="147"/>
      <c r="D229" s="147"/>
      <c r="E229" s="147"/>
      <c r="F229" s="147"/>
      <c r="G229" s="147"/>
      <c r="H229" s="147"/>
    </row>
    <row r="230" spans="3:8" hidden="1">
      <c r="C230" s="147"/>
      <c r="D230" s="147"/>
      <c r="E230" s="147"/>
      <c r="F230" s="147"/>
      <c r="G230" s="147"/>
      <c r="H230" s="147"/>
    </row>
    <row r="231" spans="3:8" hidden="1">
      <c r="C231" s="147"/>
      <c r="D231" s="147"/>
      <c r="E231" s="147"/>
      <c r="F231" s="147"/>
      <c r="G231" s="147"/>
      <c r="H231" s="147"/>
    </row>
    <row r="232" spans="3:8" hidden="1">
      <c r="C232" s="147"/>
      <c r="D232" s="147"/>
      <c r="E232" s="147"/>
      <c r="F232" s="147"/>
      <c r="G232" s="147"/>
      <c r="H232" s="147"/>
    </row>
    <row r="233" spans="3:8" hidden="1">
      <c r="C233" s="147"/>
      <c r="D233" s="147"/>
      <c r="E233" s="147"/>
      <c r="F233" s="147"/>
      <c r="G233" s="147"/>
      <c r="H233" s="147"/>
    </row>
    <row r="234" spans="3:8" hidden="1">
      <c r="C234" s="147"/>
      <c r="D234" s="147"/>
      <c r="E234" s="147"/>
      <c r="F234" s="147"/>
      <c r="G234" s="147"/>
      <c r="H234" s="147"/>
    </row>
    <row r="235" spans="3:8" hidden="1">
      <c r="C235" s="147"/>
      <c r="D235" s="147"/>
      <c r="E235" s="147"/>
      <c r="F235" s="147"/>
      <c r="G235" s="147"/>
      <c r="H235" s="147"/>
    </row>
    <row r="236" spans="3:8" hidden="1">
      <c r="C236" s="147"/>
      <c r="D236" s="147"/>
      <c r="E236" s="147"/>
      <c r="F236" s="147"/>
      <c r="G236" s="147"/>
      <c r="H236" s="147"/>
    </row>
    <row r="237" spans="3:8" hidden="1">
      <c r="C237" s="147"/>
      <c r="D237" s="147"/>
      <c r="E237" s="147"/>
      <c r="F237" s="147"/>
      <c r="G237" s="147"/>
      <c r="H237" s="147"/>
    </row>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sheetData>
  <mergeCells count="2">
    <mergeCell ref="B1:B3"/>
    <mergeCell ref="C1:H1"/>
  </mergeCells>
  <conditionalFormatting sqref="C12:H73">
    <cfRule type="cellIs" dxfId="9" priority="15" operator="equal">
      <formula>0</formula>
    </cfRule>
  </conditionalFormatting>
  <conditionalFormatting sqref="C180:H237">
    <cfRule type="cellIs" dxfId="8" priority="14" operator="equal">
      <formula>0</formula>
    </cfRule>
  </conditionalFormatting>
  <conditionalFormatting sqref="C74:H179">
    <cfRule type="cellIs" dxfId="7" priority="13" operator="equal">
      <formula>0</formula>
    </cfRule>
  </conditionalFormatting>
  <conditionalFormatting sqref="C10:H10">
    <cfRule type="cellIs" dxfId="6" priority="12" operator="equal">
      <formula>0</formula>
    </cfRule>
  </conditionalFormatting>
  <conditionalFormatting sqref="B5">
    <cfRule type="cellIs" dxfId="5" priority="11" operator="equal">
      <formula>0</formula>
    </cfRule>
  </conditionalFormatting>
  <conditionalFormatting sqref="B4">
    <cfRule type="cellIs" dxfId="4" priority="9" operator="equal">
      <formula>0</formula>
    </cfRule>
  </conditionalFormatting>
  <conditionalFormatting sqref="B12:B73">
    <cfRule type="containsText" dxfId="3" priority="5" operator="containsText" text="MENCIONES ASOCIADAS CON EL TEMA:">
      <formula>NOT(ISERROR(SEARCH("MENCIONES ASOCIADAS CON EL TEMA:",B12)))</formula>
    </cfRule>
    <cfRule type="containsText" dxfId="2" priority="6" operator="containsText" text="OTRAS MENCIONES(*)">
      <formula>NOT(ISERROR(SEARCH("OTRAS MENCIONES(*)",B12)))</formula>
    </cfRule>
    <cfRule type="containsText" dxfId="1" priority="7" operator="containsText" text="Numero de entrevistados">
      <formula>NOT(ISERROR(SEARCH("Numero de entrevistados",B12)))</formula>
    </cfRule>
  </conditionalFormatting>
  <conditionalFormatting sqref="B6">
    <cfRule type="cellIs" dxfId="0" priority="1" operator="equal">
      <formula>0</formula>
    </cfRule>
  </conditionalFormatting>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AO4441"/>
  <sheetViews>
    <sheetView zoomScale="80" zoomScaleNormal="80" workbookViewId="0">
      <selection activeCell="G9" sqref="F9:G19"/>
    </sheetView>
  </sheetViews>
  <sheetFormatPr baseColWidth="10" defaultColWidth="9.1796875" defaultRowHeight="14.5"/>
  <cols>
    <col min="1" max="1" width="45.453125" customWidth="1"/>
    <col min="15" max="27" width="9.1796875" style="180"/>
  </cols>
  <sheetData>
    <row r="1" spans="1:41">
      <c r="A1" s="180"/>
      <c r="B1" s="180"/>
      <c r="C1" s="180"/>
      <c r="D1" s="180"/>
      <c r="E1" s="180"/>
      <c r="F1" s="180"/>
      <c r="G1" s="180"/>
      <c r="H1" s="180"/>
      <c r="I1" s="180"/>
      <c r="J1" s="180"/>
      <c r="K1" s="180"/>
      <c r="L1" s="180"/>
      <c r="M1" s="180"/>
    </row>
    <row r="2" spans="1:41">
      <c r="A2" s="180" t="s">
        <v>256</v>
      </c>
      <c r="B2" s="180"/>
      <c r="C2" s="180"/>
      <c r="D2" s="180"/>
      <c r="E2" s="180"/>
      <c r="F2" s="180"/>
      <c r="G2" s="180"/>
      <c r="H2" s="180"/>
      <c r="I2" s="180"/>
      <c r="J2" s="180"/>
      <c r="K2" s="180"/>
      <c r="L2" s="180"/>
      <c r="M2" s="180"/>
    </row>
    <row r="3" spans="1:41">
      <c r="A3" s="180"/>
      <c r="B3" s="180"/>
      <c r="C3" s="180"/>
      <c r="D3" s="180"/>
      <c r="E3" s="180"/>
      <c r="F3" s="180"/>
      <c r="G3" s="180"/>
      <c r="H3" s="180"/>
      <c r="I3" s="180"/>
      <c r="J3" s="180"/>
      <c r="K3" s="180"/>
      <c r="L3" s="180"/>
      <c r="M3" s="180"/>
    </row>
    <row r="4" spans="1:41">
      <c r="A4" s="180"/>
      <c r="B4" s="180"/>
      <c r="C4" s="180"/>
      <c r="D4" s="180"/>
      <c r="E4" s="180"/>
      <c r="F4" s="180"/>
      <c r="G4" s="180"/>
      <c r="H4" s="180"/>
      <c r="I4" s="180"/>
      <c r="J4" s="180"/>
      <c r="K4" s="180"/>
      <c r="L4" s="180"/>
      <c r="M4" s="180"/>
    </row>
    <row r="5" spans="1:41">
      <c r="A5" s="180"/>
      <c r="B5" s="180" t="s">
        <v>33</v>
      </c>
      <c r="C5" s="180"/>
      <c r="D5" s="180" t="s">
        <v>34</v>
      </c>
      <c r="E5" s="180"/>
      <c r="F5" s="180" t="s">
        <v>35</v>
      </c>
      <c r="G5" s="180"/>
      <c r="H5" s="180" t="s">
        <v>36</v>
      </c>
      <c r="I5" s="180"/>
      <c r="J5" s="180" t="s">
        <v>37</v>
      </c>
      <c r="K5" s="180"/>
      <c r="L5" s="180" t="s">
        <v>38</v>
      </c>
      <c r="M5" s="180"/>
    </row>
    <row r="6" spans="1:41">
      <c r="A6" s="180"/>
      <c r="B6" s="180"/>
      <c r="C6" s="180"/>
      <c r="D6" s="180"/>
      <c r="E6" s="180"/>
      <c r="F6" s="180"/>
      <c r="G6" s="180"/>
      <c r="H6" s="180"/>
      <c r="I6" s="180"/>
      <c r="J6" s="180"/>
      <c r="K6" s="180"/>
      <c r="L6" s="180"/>
      <c r="M6" s="180"/>
    </row>
    <row r="7" spans="1:41">
      <c r="A7" s="180"/>
      <c r="B7" s="180">
        <v>2016</v>
      </c>
      <c r="C7" s="180">
        <v>2018</v>
      </c>
      <c r="D7" s="180">
        <v>2016</v>
      </c>
      <c r="E7" s="180">
        <v>2018</v>
      </c>
      <c r="F7" s="180">
        <v>2016</v>
      </c>
      <c r="G7" s="180">
        <v>2018</v>
      </c>
      <c r="H7" s="180">
        <v>2016</v>
      </c>
      <c r="I7" s="180">
        <v>2018</v>
      </c>
      <c r="J7" s="180">
        <v>2016</v>
      </c>
      <c r="K7" s="180">
        <v>2018</v>
      </c>
      <c r="L7" s="180">
        <v>2016</v>
      </c>
      <c r="M7" s="180">
        <v>2018</v>
      </c>
    </row>
    <row r="8" spans="1:41">
      <c r="A8" s="180"/>
      <c r="B8" s="180"/>
      <c r="C8" s="180"/>
      <c r="D8" s="180"/>
      <c r="E8" s="180"/>
      <c r="F8" s="180"/>
      <c r="G8" s="180"/>
      <c r="H8" s="180"/>
      <c r="I8" s="180"/>
      <c r="J8" s="180"/>
      <c r="K8" s="180"/>
      <c r="L8" s="180"/>
      <c r="M8" s="180"/>
    </row>
    <row r="9" spans="1:41">
      <c r="A9" s="180" t="s">
        <v>500</v>
      </c>
      <c r="B9" s="180">
        <v>38</v>
      </c>
      <c r="C9" s="180">
        <v>44</v>
      </c>
      <c r="D9" s="180">
        <v>4</v>
      </c>
      <c r="E9" s="180">
        <v>6</v>
      </c>
      <c r="F9" s="180">
        <v>4</v>
      </c>
      <c r="G9" s="180">
        <v>5</v>
      </c>
      <c r="H9" s="180">
        <v>5</v>
      </c>
      <c r="I9" s="180">
        <v>4</v>
      </c>
      <c r="J9" s="180">
        <v>5</v>
      </c>
      <c r="K9" s="180">
        <v>4</v>
      </c>
      <c r="L9" s="180">
        <v>56</v>
      </c>
      <c r="M9" s="180">
        <v>63</v>
      </c>
      <c r="AE9" s="180"/>
      <c r="AF9" s="180"/>
      <c r="AG9" s="180"/>
      <c r="AH9" s="180"/>
      <c r="AI9" s="180"/>
      <c r="AJ9" s="180"/>
      <c r="AK9" s="180"/>
      <c r="AL9" s="180"/>
      <c r="AM9" s="180"/>
      <c r="AN9" s="180"/>
      <c r="AO9" s="180"/>
    </row>
    <row r="10" spans="1:41">
      <c r="A10" s="180"/>
      <c r="B10" s="180"/>
      <c r="C10" s="180"/>
      <c r="D10" s="180"/>
      <c r="E10" s="180"/>
      <c r="F10" s="180"/>
      <c r="G10" s="180"/>
      <c r="H10" s="180"/>
      <c r="I10" s="180"/>
      <c r="J10" s="180"/>
      <c r="K10" s="180"/>
      <c r="L10" s="180"/>
      <c r="M10" s="180"/>
      <c r="AD10" s="180"/>
      <c r="AE10" s="180"/>
      <c r="AF10" s="180"/>
      <c r="AG10" s="180"/>
      <c r="AH10" s="180"/>
      <c r="AI10" s="180"/>
      <c r="AJ10" s="180"/>
      <c r="AK10" s="180"/>
      <c r="AL10" s="180"/>
      <c r="AM10" s="180"/>
      <c r="AN10" s="180"/>
      <c r="AO10" s="180"/>
    </row>
    <row r="11" spans="1:41">
      <c r="A11" s="180" t="s">
        <v>255</v>
      </c>
      <c r="B11" s="180"/>
      <c r="C11" s="180"/>
      <c r="D11" s="180"/>
      <c r="E11" s="180"/>
      <c r="F11" s="180"/>
      <c r="G11" s="180"/>
      <c r="H11" s="180"/>
      <c r="I11" s="180"/>
      <c r="J11" s="180"/>
      <c r="K11" s="180"/>
      <c r="L11" s="180"/>
      <c r="M11" s="180"/>
      <c r="AD11" s="180"/>
      <c r="AE11" s="180"/>
      <c r="AF11" s="180"/>
      <c r="AG11" s="180"/>
      <c r="AH11" s="180"/>
      <c r="AI11" s="180"/>
      <c r="AJ11" s="180"/>
      <c r="AK11" s="180"/>
      <c r="AL11" s="180"/>
      <c r="AM11" s="180"/>
      <c r="AN11" s="180"/>
      <c r="AO11" s="180"/>
    </row>
    <row r="12" spans="1:41">
      <c r="A12" s="180"/>
      <c r="B12" s="180"/>
      <c r="C12" s="180"/>
      <c r="D12" s="180"/>
      <c r="E12" s="180"/>
      <c r="F12" s="180"/>
      <c r="G12" s="180"/>
      <c r="H12" s="180"/>
      <c r="I12" s="180"/>
      <c r="J12" s="180"/>
      <c r="K12" s="180"/>
      <c r="L12" s="180"/>
      <c r="M12" s="180"/>
      <c r="AD12" s="180"/>
      <c r="AE12" s="180"/>
      <c r="AF12" s="180"/>
      <c r="AG12" s="180"/>
      <c r="AH12" s="180"/>
      <c r="AI12" s="180"/>
      <c r="AJ12" s="180"/>
      <c r="AK12" s="180"/>
      <c r="AL12" s="180"/>
      <c r="AM12" s="180"/>
      <c r="AN12" s="180"/>
      <c r="AO12" s="180"/>
    </row>
    <row r="13" spans="1:41">
      <c r="A13" s="180"/>
      <c r="B13" s="180"/>
      <c r="C13" s="180"/>
      <c r="D13" s="180"/>
      <c r="E13" s="180"/>
      <c r="F13" s="180"/>
      <c r="G13" s="180"/>
      <c r="H13" s="180"/>
      <c r="I13" s="180"/>
      <c r="J13" s="180"/>
      <c r="K13" s="180"/>
      <c r="L13" s="180"/>
      <c r="M13" s="180"/>
      <c r="AD13" s="180"/>
      <c r="AE13" s="180"/>
      <c r="AF13" s="180"/>
      <c r="AG13" s="180"/>
      <c r="AH13" s="180"/>
      <c r="AI13" s="180"/>
      <c r="AJ13" s="180"/>
      <c r="AK13" s="180"/>
      <c r="AL13" s="180"/>
      <c r="AM13" s="180"/>
      <c r="AN13" s="180"/>
      <c r="AO13" s="180"/>
    </row>
    <row r="14" spans="1:41">
      <c r="A14" s="180"/>
      <c r="B14" s="180" t="s">
        <v>33</v>
      </c>
      <c r="C14" s="180"/>
      <c r="D14" s="180" t="s">
        <v>34</v>
      </c>
      <c r="E14" s="180"/>
      <c r="F14" s="180" t="s">
        <v>35</v>
      </c>
      <c r="G14" s="180"/>
      <c r="H14" s="180" t="s">
        <v>36</v>
      </c>
      <c r="I14" s="180"/>
      <c r="J14" s="180" t="s">
        <v>37</v>
      </c>
      <c r="K14" s="180"/>
      <c r="L14" s="180" t="s">
        <v>38</v>
      </c>
      <c r="M14" s="180"/>
      <c r="AD14" s="180"/>
      <c r="AE14" s="180"/>
      <c r="AF14" s="180"/>
      <c r="AG14" s="180"/>
      <c r="AH14" s="180"/>
      <c r="AI14" s="180"/>
      <c r="AJ14" s="180"/>
      <c r="AK14" s="180"/>
      <c r="AL14" s="180"/>
      <c r="AM14" s="180"/>
      <c r="AN14" s="180"/>
      <c r="AO14" s="180"/>
    </row>
    <row r="15" spans="1:41">
      <c r="A15" s="180"/>
      <c r="B15" s="180"/>
      <c r="C15" s="180"/>
      <c r="D15" s="180"/>
      <c r="E15" s="180"/>
      <c r="F15" s="180"/>
      <c r="G15" s="180"/>
      <c r="H15" s="180"/>
      <c r="I15" s="180"/>
      <c r="J15" s="180"/>
      <c r="K15" s="180"/>
      <c r="L15" s="180"/>
      <c r="M15" s="180"/>
      <c r="AD15" s="180"/>
      <c r="AE15" s="180"/>
      <c r="AF15" s="180"/>
      <c r="AG15" s="180"/>
      <c r="AH15" s="180"/>
      <c r="AI15" s="180"/>
      <c r="AJ15" s="180"/>
      <c r="AK15" s="180"/>
      <c r="AL15" s="180"/>
      <c r="AM15" s="180"/>
      <c r="AN15" s="180"/>
      <c r="AO15" s="180"/>
    </row>
    <row r="16" spans="1:41">
      <c r="A16" s="180"/>
      <c r="B16" s="180">
        <v>2016</v>
      </c>
      <c r="C16" s="180">
        <v>2018</v>
      </c>
      <c r="D16" s="180">
        <v>2016</v>
      </c>
      <c r="E16" s="180">
        <v>2018</v>
      </c>
      <c r="F16" s="180">
        <v>2016</v>
      </c>
      <c r="G16" s="180">
        <v>2018</v>
      </c>
      <c r="H16" s="180">
        <v>2016</v>
      </c>
      <c r="I16" s="180">
        <v>2018</v>
      </c>
      <c r="J16" s="180">
        <v>2016</v>
      </c>
      <c r="K16" s="180">
        <v>2018</v>
      </c>
      <c r="L16" s="180">
        <v>2016</v>
      </c>
      <c r="M16" s="180">
        <v>2018</v>
      </c>
      <c r="AD16" s="180"/>
      <c r="AE16" s="180"/>
      <c r="AF16" s="180"/>
      <c r="AG16" s="180"/>
      <c r="AH16" s="180"/>
      <c r="AI16" s="180"/>
      <c r="AJ16" s="180"/>
      <c r="AK16" s="180"/>
      <c r="AL16" s="180"/>
      <c r="AM16" s="180"/>
      <c r="AN16" s="180"/>
      <c r="AO16" s="180"/>
    </row>
    <row r="17" spans="1:41">
      <c r="A17" s="180"/>
      <c r="B17" s="180"/>
      <c r="C17" s="180"/>
      <c r="D17" s="180"/>
      <c r="E17" s="180"/>
      <c r="F17" s="180"/>
      <c r="G17" s="180"/>
      <c r="H17" s="180"/>
      <c r="I17" s="180"/>
      <c r="J17" s="180"/>
      <c r="K17" s="180"/>
      <c r="L17" s="180"/>
      <c r="M17" s="180"/>
      <c r="AD17" s="180"/>
      <c r="AE17" s="180"/>
      <c r="AF17" s="180"/>
      <c r="AG17" s="180"/>
      <c r="AH17" s="180"/>
      <c r="AI17" s="180"/>
      <c r="AJ17" s="180"/>
      <c r="AK17" s="180"/>
      <c r="AL17" s="180"/>
      <c r="AM17" s="180"/>
      <c r="AN17" s="180"/>
      <c r="AO17" s="180"/>
    </row>
    <row r="18" spans="1:41">
      <c r="A18" s="180" t="s">
        <v>468</v>
      </c>
      <c r="B18" s="180">
        <v>38</v>
      </c>
      <c r="C18" s="180">
        <v>44</v>
      </c>
      <c r="D18" s="180">
        <v>4</v>
      </c>
      <c r="E18" s="180">
        <v>6</v>
      </c>
      <c r="F18" s="180">
        <v>4</v>
      </c>
      <c r="G18" s="180">
        <v>5</v>
      </c>
      <c r="H18" s="180">
        <v>5</v>
      </c>
      <c r="I18" s="180">
        <v>4</v>
      </c>
      <c r="J18" s="180">
        <v>5</v>
      </c>
      <c r="K18" s="180">
        <v>4</v>
      </c>
      <c r="L18" s="180">
        <v>56</v>
      </c>
      <c r="M18" s="180">
        <v>63</v>
      </c>
      <c r="AD18" s="180"/>
      <c r="AE18" s="180"/>
      <c r="AF18" s="180"/>
      <c r="AG18" s="180"/>
      <c r="AH18" s="180"/>
      <c r="AI18" s="180"/>
      <c r="AJ18" s="180"/>
      <c r="AK18" s="180"/>
      <c r="AL18" s="180"/>
      <c r="AM18" s="180"/>
      <c r="AN18" s="180"/>
      <c r="AO18" s="180"/>
    </row>
    <row r="19" spans="1:41">
      <c r="A19" s="180"/>
      <c r="B19" s="180"/>
      <c r="C19" s="180"/>
      <c r="D19" s="180"/>
      <c r="E19" s="180"/>
      <c r="F19" s="180"/>
      <c r="G19" s="180"/>
      <c r="H19" s="180"/>
      <c r="I19" s="180"/>
      <c r="J19" s="180"/>
      <c r="K19" s="180"/>
      <c r="L19" s="180"/>
      <c r="M19" s="180"/>
      <c r="AD19" s="180"/>
      <c r="AE19" s="180"/>
      <c r="AF19" s="180"/>
      <c r="AG19" s="180"/>
      <c r="AH19" s="180"/>
      <c r="AI19" s="180"/>
      <c r="AJ19" s="180"/>
      <c r="AK19" s="180"/>
      <c r="AL19" s="180"/>
      <c r="AM19" s="180"/>
      <c r="AN19" s="180"/>
      <c r="AO19" s="180"/>
    </row>
    <row r="20" spans="1:41">
      <c r="A20" s="180"/>
      <c r="B20" s="180"/>
      <c r="C20" s="180"/>
      <c r="D20" s="180"/>
      <c r="E20" s="180"/>
      <c r="F20" s="180"/>
      <c r="G20" s="180"/>
      <c r="H20" s="180"/>
      <c r="I20" s="180"/>
      <c r="J20" s="180"/>
      <c r="K20" s="180"/>
      <c r="L20" s="180"/>
      <c r="M20" s="180"/>
      <c r="AD20" s="180"/>
      <c r="AE20" s="180"/>
      <c r="AF20" s="180"/>
      <c r="AG20" s="180"/>
      <c r="AH20" s="180"/>
      <c r="AI20" s="180"/>
      <c r="AJ20" s="180"/>
      <c r="AK20" s="180"/>
      <c r="AL20" s="180"/>
      <c r="AM20" s="180"/>
      <c r="AN20" s="180"/>
      <c r="AO20" s="180"/>
    </row>
    <row r="21" spans="1:41">
      <c r="A21" s="180" t="s">
        <v>257</v>
      </c>
      <c r="B21" s="180"/>
      <c r="C21" s="180"/>
      <c r="D21" s="180"/>
      <c r="E21" s="180"/>
      <c r="F21" s="180"/>
      <c r="G21" s="180"/>
      <c r="H21" s="180"/>
      <c r="I21" s="180"/>
      <c r="J21" s="180"/>
      <c r="K21" s="180"/>
      <c r="L21" s="180"/>
      <c r="M21" s="180"/>
      <c r="AD21" s="180"/>
      <c r="AE21" s="180"/>
      <c r="AF21" s="180"/>
      <c r="AG21" s="180"/>
      <c r="AH21" s="180"/>
      <c r="AI21" s="180"/>
      <c r="AJ21" s="180"/>
      <c r="AK21" s="180"/>
      <c r="AL21" s="180"/>
      <c r="AM21" s="180"/>
      <c r="AN21" s="180"/>
      <c r="AO21" s="180"/>
    </row>
    <row r="22" spans="1:41">
      <c r="A22" s="180" t="s">
        <v>258</v>
      </c>
      <c r="B22" s="180"/>
      <c r="C22" s="180"/>
      <c r="D22" s="180"/>
      <c r="E22" s="180"/>
      <c r="F22" s="180"/>
      <c r="G22" s="180"/>
      <c r="H22" s="180"/>
      <c r="I22" s="180"/>
      <c r="J22" s="180"/>
      <c r="K22" s="180"/>
      <c r="L22" s="180"/>
      <c r="M22" s="180"/>
      <c r="AD22" s="180"/>
      <c r="AE22" s="180"/>
      <c r="AF22" s="180"/>
      <c r="AG22" s="180"/>
      <c r="AH22" s="180"/>
      <c r="AI22" s="180"/>
      <c r="AJ22" s="180"/>
      <c r="AK22" s="180"/>
      <c r="AL22" s="180"/>
      <c r="AM22" s="180"/>
      <c r="AN22" s="180"/>
      <c r="AO22" s="180"/>
    </row>
    <row r="23" spans="1:41">
      <c r="A23" s="180"/>
      <c r="B23" s="180"/>
      <c r="C23" s="180"/>
      <c r="D23" s="180"/>
      <c r="E23" s="180"/>
      <c r="F23" s="180"/>
      <c r="G23" s="180"/>
      <c r="H23" s="180"/>
      <c r="I23" s="180"/>
      <c r="J23" s="180"/>
      <c r="K23" s="180"/>
      <c r="L23" s="180"/>
      <c r="M23" s="180"/>
      <c r="AD23" s="180"/>
      <c r="AE23" s="180"/>
      <c r="AF23" s="180"/>
      <c r="AG23" s="180"/>
      <c r="AH23" s="180"/>
      <c r="AI23" s="180"/>
      <c r="AJ23" s="180"/>
      <c r="AK23" s="180"/>
      <c r="AL23" s="180"/>
      <c r="AM23" s="180"/>
      <c r="AN23" s="180"/>
      <c r="AO23" s="180"/>
    </row>
    <row r="24" spans="1:41">
      <c r="A24" s="180"/>
      <c r="B24" s="180"/>
      <c r="C24" s="180"/>
      <c r="D24" s="180"/>
      <c r="E24" s="180"/>
      <c r="F24" s="180"/>
      <c r="G24" s="180"/>
      <c r="H24" s="180"/>
      <c r="I24" s="180"/>
      <c r="J24" s="180"/>
      <c r="K24" s="180"/>
      <c r="L24" s="180"/>
      <c r="M24" s="180"/>
      <c r="AD24" s="180"/>
      <c r="AE24" s="180"/>
      <c r="AF24" s="180"/>
      <c r="AG24" s="180"/>
      <c r="AH24" s="180"/>
      <c r="AI24" s="180"/>
      <c r="AJ24" s="180"/>
      <c r="AK24" s="180"/>
      <c r="AL24" s="180"/>
      <c r="AM24" s="180"/>
      <c r="AN24" s="180"/>
      <c r="AO24" s="180"/>
    </row>
    <row r="25" spans="1:41">
      <c r="A25" s="180"/>
      <c r="B25" s="180" t="s">
        <v>33</v>
      </c>
      <c r="C25" s="180"/>
      <c r="D25" s="180" t="s">
        <v>34</v>
      </c>
      <c r="E25" s="180"/>
      <c r="F25" s="180" t="s">
        <v>35</v>
      </c>
      <c r="G25" s="180"/>
      <c r="H25" s="180" t="s">
        <v>36</v>
      </c>
      <c r="I25" s="180"/>
      <c r="J25" s="180" t="s">
        <v>37</v>
      </c>
      <c r="K25" s="180"/>
      <c r="L25" s="180" t="s">
        <v>38</v>
      </c>
      <c r="M25" s="180"/>
      <c r="AD25" s="180"/>
      <c r="AE25" s="180"/>
      <c r="AF25" s="180"/>
      <c r="AG25" s="180"/>
      <c r="AH25" s="180"/>
      <c r="AI25" s="180"/>
      <c r="AJ25" s="180"/>
      <c r="AK25" s="180"/>
      <c r="AL25" s="180"/>
      <c r="AM25" s="180"/>
      <c r="AN25" s="180"/>
      <c r="AO25" s="180"/>
    </row>
    <row r="26" spans="1:41">
      <c r="A26" s="180"/>
      <c r="B26" s="180"/>
      <c r="C26" s="180"/>
      <c r="D26" s="180"/>
      <c r="E26" s="180"/>
      <c r="F26" s="180"/>
      <c r="G26" s="180"/>
      <c r="H26" s="180"/>
      <c r="I26" s="180"/>
      <c r="J26" s="180"/>
      <c r="K26" s="180"/>
      <c r="L26" s="180"/>
      <c r="M26" s="180"/>
      <c r="AD26" s="180"/>
      <c r="AE26" s="180"/>
      <c r="AF26" s="180"/>
      <c r="AG26" s="180"/>
      <c r="AH26" s="180"/>
      <c r="AI26" s="180"/>
      <c r="AJ26" s="180"/>
      <c r="AK26" s="180"/>
      <c r="AL26" s="180"/>
      <c r="AM26" s="180"/>
      <c r="AN26" s="180"/>
      <c r="AO26" s="180"/>
    </row>
    <row r="27" spans="1:41">
      <c r="A27" s="180"/>
      <c r="B27" s="180">
        <v>2016</v>
      </c>
      <c r="C27" s="180">
        <v>2018</v>
      </c>
      <c r="D27" s="180">
        <v>2016</v>
      </c>
      <c r="E27" s="180">
        <v>2018</v>
      </c>
      <c r="F27" s="180">
        <v>2016</v>
      </c>
      <c r="G27" s="180">
        <v>2018</v>
      </c>
      <c r="H27" s="180">
        <v>2016</v>
      </c>
      <c r="I27" s="180">
        <v>2018</v>
      </c>
      <c r="J27" s="180">
        <v>2016</v>
      </c>
      <c r="K27" s="180">
        <v>2018</v>
      </c>
      <c r="L27" s="180">
        <v>2016</v>
      </c>
      <c r="M27" s="180">
        <v>2018</v>
      </c>
      <c r="AD27" s="180"/>
      <c r="AE27" s="180"/>
      <c r="AF27" s="180"/>
      <c r="AG27" s="180"/>
      <c r="AH27" s="180"/>
      <c r="AI27" s="180"/>
      <c r="AJ27" s="180"/>
      <c r="AK27" s="180"/>
      <c r="AL27" s="180"/>
      <c r="AM27" s="180"/>
      <c r="AN27" s="180"/>
      <c r="AO27" s="180"/>
    </row>
    <row r="28" spans="1:41">
      <c r="A28" s="180"/>
      <c r="B28" s="180"/>
      <c r="C28" s="180"/>
      <c r="D28" s="180"/>
      <c r="E28" s="180"/>
      <c r="F28" s="180"/>
      <c r="G28" s="180"/>
      <c r="H28" s="180"/>
      <c r="I28" s="180"/>
      <c r="J28" s="180"/>
      <c r="K28" s="180"/>
      <c r="L28" s="180"/>
      <c r="M28" s="180"/>
      <c r="AD28" s="180"/>
      <c r="AE28" s="180"/>
      <c r="AF28" s="180"/>
      <c r="AG28" s="180"/>
      <c r="AH28" s="180"/>
      <c r="AI28" s="180"/>
      <c r="AJ28" s="180"/>
      <c r="AK28" s="180"/>
      <c r="AL28" s="180"/>
      <c r="AM28" s="180"/>
      <c r="AN28" s="180"/>
      <c r="AO28" s="180"/>
    </row>
    <row r="29" spans="1:41">
      <c r="A29" s="180" t="s">
        <v>227</v>
      </c>
      <c r="B29" s="180">
        <v>38</v>
      </c>
      <c r="C29" s="180">
        <v>44</v>
      </c>
      <c r="D29" s="180">
        <v>4</v>
      </c>
      <c r="E29" s="180">
        <v>6</v>
      </c>
      <c r="F29" s="180">
        <v>4</v>
      </c>
      <c r="G29" s="180">
        <v>5</v>
      </c>
      <c r="H29" s="180">
        <v>5</v>
      </c>
      <c r="I29" s="180">
        <v>4</v>
      </c>
      <c r="J29" s="180">
        <v>5</v>
      </c>
      <c r="K29" s="180">
        <v>4</v>
      </c>
      <c r="L29" s="180">
        <v>56</v>
      </c>
      <c r="M29" s="180">
        <v>63</v>
      </c>
      <c r="AD29" s="180"/>
      <c r="AE29" s="180"/>
      <c r="AF29" s="180"/>
      <c r="AG29" s="180"/>
      <c r="AH29" s="180"/>
      <c r="AI29" s="180"/>
      <c r="AJ29" s="180"/>
      <c r="AK29" s="180"/>
      <c r="AL29" s="180"/>
      <c r="AM29" s="180"/>
      <c r="AN29" s="180"/>
      <c r="AO29" s="180"/>
    </row>
    <row r="30" spans="1:41">
      <c r="A30" s="180" t="s">
        <v>40</v>
      </c>
      <c r="B30" s="180">
        <v>2.6</v>
      </c>
      <c r="C30" s="180">
        <v>0</v>
      </c>
      <c r="D30" s="180">
        <v>0</v>
      </c>
      <c r="E30" s="180">
        <v>0</v>
      </c>
      <c r="F30" s="180">
        <v>0</v>
      </c>
      <c r="G30" s="180">
        <v>0</v>
      </c>
      <c r="H30" s="180">
        <v>0</v>
      </c>
      <c r="I30" s="180">
        <v>0</v>
      </c>
      <c r="J30" s="180">
        <v>0</v>
      </c>
      <c r="K30" s="180">
        <v>0</v>
      </c>
      <c r="L30" s="180">
        <v>1.8</v>
      </c>
      <c r="M30" s="180">
        <v>0</v>
      </c>
      <c r="AD30" s="180"/>
      <c r="AE30" s="180"/>
      <c r="AF30" s="180"/>
      <c r="AG30" s="180"/>
      <c r="AH30" s="180"/>
      <c r="AI30" s="180"/>
      <c r="AJ30" s="180"/>
      <c r="AK30" s="180"/>
      <c r="AL30" s="180"/>
      <c r="AM30" s="180"/>
      <c r="AN30" s="180"/>
      <c r="AO30" s="180"/>
    </row>
    <row r="31" spans="1:41">
      <c r="A31" s="180" t="s">
        <v>41</v>
      </c>
      <c r="B31" s="180">
        <v>2.6</v>
      </c>
      <c r="C31" s="180">
        <v>6.8</v>
      </c>
      <c r="D31" s="180">
        <v>25</v>
      </c>
      <c r="E31" s="180">
        <v>16.7</v>
      </c>
      <c r="F31" s="180">
        <v>0</v>
      </c>
      <c r="G31" s="180">
        <v>0</v>
      </c>
      <c r="H31" s="180">
        <v>0</v>
      </c>
      <c r="I31" s="180">
        <v>0</v>
      </c>
      <c r="J31" s="180">
        <v>0</v>
      </c>
      <c r="K31" s="180">
        <v>0</v>
      </c>
      <c r="L31" s="180">
        <v>3.6</v>
      </c>
      <c r="M31" s="180">
        <v>6.3</v>
      </c>
      <c r="AD31" s="180"/>
      <c r="AE31" s="180"/>
      <c r="AF31" s="180"/>
      <c r="AG31" s="180"/>
      <c r="AH31" s="180"/>
      <c r="AI31" s="180"/>
      <c r="AJ31" s="180"/>
      <c r="AK31" s="180"/>
      <c r="AL31" s="180"/>
      <c r="AM31" s="180"/>
      <c r="AN31" s="180"/>
      <c r="AO31" s="180"/>
    </row>
    <row r="32" spans="1:41">
      <c r="A32" s="180" t="s">
        <v>42</v>
      </c>
      <c r="B32" s="180">
        <v>13.2</v>
      </c>
      <c r="C32" s="180">
        <v>11.4</v>
      </c>
      <c r="D32" s="180">
        <v>25</v>
      </c>
      <c r="E32" s="180">
        <v>16.7</v>
      </c>
      <c r="F32" s="180">
        <v>0</v>
      </c>
      <c r="G32" s="180">
        <v>0</v>
      </c>
      <c r="H32" s="180">
        <v>0</v>
      </c>
      <c r="I32" s="180">
        <v>0</v>
      </c>
      <c r="J32" s="180">
        <v>0</v>
      </c>
      <c r="K32" s="180">
        <v>0</v>
      </c>
      <c r="L32" s="180">
        <v>10.7</v>
      </c>
      <c r="M32" s="180">
        <v>9.5</v>
      </c>
      <c r="AD32" s="180"/>
      <c r="AE32" s="180"/>
      <c r="AF32" s="180"/>
      <c r="AG32" s="180"/>
      <c r="AH32" s="180"/>
      <c r="AI32" s="180"/>
      <c r="AJ32" s="180"/>
      <c r="AK32" s="180"/>
      <c r="AL32" s="180"/>
      <c r="AM32" s="180"/>
      <c r="AN32" s="180"/>
      <c r="AO32" s="180"/>
    </row>
    <row r="33" spans="1:41">
      <c r="A33" s="180" t="s">
        <v>43</v>
      </c>
      <c r="B33" s="180">
        <v>68.400000000000006</v>
      </c>
      <c r="C33" s="180">
        <v>52.3</v>
      </c>
      <c r="D33" s="180">
        <v>25</v>
      </c>
      <c r="E33" s="180">
        <v>66.7</v>
      </c>
      <c r="F33" s="180">
        <v>25</v>
      </c>
      <c r="G33" s="180">
        <v>80</v>
      </c>
      <c r="H33" s="180">
        <v>60</v>
      </c>
      <c r="I33" s="180">
        <v>75</v>
      </c>
      <c r="J33" s="180">
        <v>60</v>
      </c>
      <c r="K33" s="180">
        <v>75</v>
      </c>
      <c r="L33" s="180">
        <v>60.7</v>
      </c>
      <c r="M33" s="180">
        <v>58.7</v>
      </c>
      <c r="AD33" s="180"/>
      <c r="AE33" s="180"/>
      <c r="AF33" s="180"/>
      <c r="AG33" s="180"/>
      <c r="AH33" s="180"/>
      <c r="AI33" s="180"/>
      <c r="AJ33" s="180"/>
      <c r="AK33" s="180"/>
      <c r="AL33" s="180"/>
      <c r="AM33" s="180"/>
      <c r="AN33" s="180"/>
      <c r="AO33" s="180"/>
    </row>
    <row r="34" spans="1:41">
      <c r="A34" s="180" t="s">
        <v>44</v>
      </c>
      <c r="B34" s="180">
        <v>13.2</v>
      </c>
      <c r="C34" s="180">
        <v>29.5</v>
      </c>
      <c r="D34" s="180">
        <v>25</v>
      </c>
      <c r="E34" s="180">
        <v>0</v>
      </c>
      <c r="F34" s="180">
        <v>75</v>
      </c>
      <c r="G34" s="180">
        <v>20</v>
      </c>
      <c r="H34" s="180">
        <v>40</v>
      </c>
      <c r="I34" s="180">
        <v>25</v>
      </c>
      <c r="J34" s="180">
        <v>40</v>
      </c>
      <c r="K34" s="180">
        <v>25</v>
      </c>
      <c r="L34" s="180">
        <v>23.2</v>
      </c>
      <c r="M34" s="180">
        <v>25.4</v>
      </c>
      <c r="AD34" s="180"/>
      <c r="AE34" s="180"/>
      <c r="AF34" s="180"/>
      <c r="AG34" s="180"/>
      <c r="AH34" s="180"/>
      <c r="AI34" s="180"/>
      <c r="AJ34" s="180"/>
      <c r="AK34" s="180"/>
      <c r="AL34" s="180"/>
      <c r="AM34" s="180"/>
      <c r="AN34" s="180"/>
      <c r="AO34" s="180"/>
    </row>
    <row r="35" spans="1:41">
      <c r="A35" s="180" t="s">
        <v>45</v>
      </c>
      <c r="B35" s="180">
        <v>0</v>
      </c>
      <c r="C35" s="180">
        <v>0</v>
      </c>
      <c r="D35" s="180">
        <v>0</v>
      </c>
      <c r="E35" s="180">
        <v>0</v>
      </c>
      <c r="F35" s="180">
        <v>0</v>
      </c>
      <c r="G35" s="180">
        <v>0</v>
      </c>
      <c r="H35" s="180">
        <v>0</v>
      </c>
      <c r="I35" s="180">
        <v>0</v>
      </c>
      <c r="J35" s="180">
        <v>0</v>
      </c>
      <c r="K35" s="180">
        <v>0</v>
      </c>
      <c r="L35" s="180">
        <v>0</v>
      </c>
      <c r="M35" s="180">
        <v>0</v>
      </c>
      <c r="AD35" s="180"/>
      <c r="AE35" s="180"/>
      <c r="AF35" s="180"/>
      <c r="AG35" s="180"/>
      <c r="AH35" s="180"/>
      <c r="AI35" s="180"/>
      <c r="AJ35" s="180"/>
      <c r="AK35" s="180"/>
      <c r="AL35" s="180"/>
      <c r="AM35" s="180"/>
      <c r="AN35" s="180"/>
      <c r="AO35" s="180"/>
    </row>
    <row r="36" spans="1:41">
      <c r="A36" s="180" t="s">
        <v>0</v>
      </c>
      <c r="B36" s="180">
        <v>100</v>
      </c>
      <c r="C36" s="180">
        <v>100</v>
      </c>
      <c r="D36" s="180">
        <v>100</v>
      </c>
      <c r="E36" s="180">
        <v>100</v>
      </c>
      <c r="F36" s="180">
        <v>100</v>
      </c>
      <c r="G36" s="180">
        <v>100</v>
      </c>
      <c r="H36" s="180">
        <v>100</v>
      </c>
      <c r="I36" s="180">
        <v>100</v>
      </c>
      <c r="J36" s="180">
        <v>100</v>
      </c>
      <c r="K36" s="180">
        <v>100</v>
      </c>
      <c r="L36" s="180">
        <v>100</v>
      </c>
      <c r="M36" s="180">
        <v>100</v>
      </c>
      <c r="AD36" s="180"/>
      <c r="AE36" s="180"/>
      <c r="AF36" s="180"/>
      <c r="AG36" s="180"/>
      <c r="AH36" s="180"/>
      <c r="AI36" s="180"/>
      <c r="AJ36" s="180"/>
      <c r="AK36" s="180"/>
      <c r="AL36" s="180"/>
      <c r="AM36" s="180"/>
      <c r="AN36" s="180"/>
      <c r="AO36" s="180"/>
    </row>
    <row r="37" spans="1:41">
      <c r="A37" s="180" t="s">
        <v>3</v>
      </c>
      <c r="B37" s="180">
        <v>38</v>
      </c>
      <c r="C37" s="180">
        <v>44</v>
      </c>
      <c r="D37" s="180">
        <v>4</v>
      </c>
      <c r="E37" s="180">
        <v>6</v>
      </c>
      <c r="F37" s="180">
        <v>4</v>
      </c>
      <c r="G37" s="180">
        <v>5</v>
      </c>
      <c r="H37" s="180">
        <v>5</v>
      </c>
      <c r="I37" s="180">
        <v>4</v>
      </c>
      <c r="J37" s="180">
        <v>5</v>
      </c>
      <c r="K37" s="180">
        <v>4</v>
      </c>
      <c r="L37" s="180">
        <v>56</v>
      </c>
      <c r="M37" s="180">
        <v>63</v>
      </c>
      <c r="AD37" s="180"/>
      <c r="AE37" s="180"/>
      <c r="AF37" s="180"/>
      <c r="AG37" s="180"/>
      <c r="AH37" s="180"/>
      <c r="AI37" s="180"/>
      <c r="AJ37" s="180"/>
      <c r="AK37" s="180"/>
      <c r="AL37" s="180"/>
      <c r="AM37" s="180"/>
      <c r="AN37" s="180"/>
      <c r="AO37" s="180"/>
    </row>
    <row r="38" spans="1:41">
      <c r="A38" s="180" t="s">
        <v>46</v>
      </c>
      <c r="B38" s="180">
        <v>81.599999999999994</v>
      </c>
      <c r="C38" s="180">
        <v>81.8</v>
      </c>
      <c r="D38" s="180">
        <v>50</v>
      </c>
      <c r="E38" s="180">
        <v>66.7</v>
      </c>
      <c r="F38" s="180">
        <v>100</v>
      </c>
      <c r="G38" s="180">
        <v>100</v>
      </c>
      <c r="H38" s="180">
        <v>100</v>
      </c>
      <c r="I38" s="180">
        <v>100</v>
      </c>
      <c r="J38" s="180">
        <v>100</v>
      </c>
      <c r="K38" s="180">
        <v>100</v>
      </c>
      <c r="L38" s="180">
        <v>83.9</v>
      </c>
      <c r="M38" s="180">
        <v>84.1</v>
      </c>
      <c r="AD38" s="180"/>
      <c r="AE38" s="180"/>
      <c r="AF38" s="180"/>
      <c r="AG38" s="180"/>
      <c r="AH38" s="180"/>
      <c r="AI38" s="180"/>
      <c r="AJ38" s="180"/>
      <c r="AK38" s="180"/>
      <c r="AL38" s="180"/>
      <c r="AM38" s="180"/>
      <c r="AN38" s="180"/>
      <c r="AO38" s="180"/>
    </row>
    <row r="39" spans="1:41">
      <c r="A39" s="180" t="s">
        <v>47</v>
      </c>
      <c r="B39" s="180">
        <v>5.3</v>
      </c>
      <c r="C39" s="180">
        <v>6.8</v>
      </c>
      <c r="D39" s="180">
        <v>25</v>
      </c>
      <c r="E39" s="180">
        <v>16.7</v>
      </c>
      <c r="F39" s="180">
        <v>0</v>
      </c>
      <c r="G39" s="180">
        <v>0</v>
      </c>
      <c r="H39" s="180">
        <v>0</v>
      </c>
      <c r="I39" s="180">
        <v>0</v>
      </c>
      <c r="J39" s="180">
        <v>0</v>
      </c>
      <c r="K39" s="180">
        <v>0</v>
      </c>
      <c r="L39" s="180">
        <v>5.4</v>
      </c>
      <c r="M39" s="180">
        <v>6.3</v>
      </c>
      <c r="AD39" s="180"/>
      <c r="AE39" s="180"/>
      <c r="AF39" s="180"/>
      <c r="AG39" s="180"/>
      <c r="AH39" s="180"/>
      <c r="AI39" s="180"/>
      <c r="AJ39" s="180"/>
      <c r="AK39" s="180"/>
      <c r="AL39" s="180"/>
      <c r="AM39" s="180"/>
      <c r="AN39" s="180"/>
      <c r="AO39" s="180"/>
    </row>
    <row r="40" spans="1:41">
      <c r="A40" s="180" t="s">
        <v>48</v>
      </c>
      <c r="B40" s="180">
        <v>3.9</v>
      </c>
      <c r="C40" s="180">
        <v>4</v>
      </c>
      <c r="D40" s="180">
        <v>3.5</v>
      </c>
      <c r="E40" s="180">
        <v>3.5</v>
      </c>
      <c r="F40" s="180">
        <v>4.8</v>
      </c>
      <c r="G40" s="180">
        <v>4.2</v>
      </c>
      <c r="H40" s="180">
        <v>4.4000000000000004</v>
      </c>
      <c r="I40" s="180">
        <v>4.3</v>
      </c>
      <c r="J40" s="180">
        <v>4.4000000000000004</v>
      </c>
      <c r="K40" s="180">
        <v>4.3</v>
      </c>
      <c r="L40" s="180">
        <v>4</v>
      </c>
      <c r="M40" s="180">
        <v>4</v>
      </c>
      <c r="AD40" s="180"/>
      <c r="AE40" s="180"/>
      <c r="AF40" s="180"/>
      <c r="AG40" s="180"/>
      <c r="AH40" s="180"/>
      <c r="AI40" s="180"/>
      <c r="AJ40" s="180"/>
      <c r="AK40" s="180"/>
      <c r="AL40" s="180"/>
      <c r="AM40" s="180"/>
      <c r="AN40" s="180"/>
      <c r="AO40" s="180"/>
    </row>
    <row r="41" spans="1:41">
      <c r="A41" s="180" t="s">
        <v>553</v>
      </c>
      <c r="B41" s="180">
        <v>71.7</v>
      </c>
      <c r="C41" s="180">
        <v>76.099999999999994</v>
      </c>
      <c r="D41" s="180">
        <v>62.5</v>
      </c>
      <c r="E41" s="180">
        <v>62.5</v>
      </c>
      <c r="F41" s="180">
        <v>93.8</v>
      </c>
      <c r="G41" s="180">
        <v>80</v>
      </c>
      <c r="H41" s="180">
        <v>85</v>
      </c>
      <c r="I41" s="180">
        <v>81.3</v>
      </c>
      <c r="J41" s="180">
        <v>85</v>
      </c>
      <c r="K41" s="180">
        <v>81.3</v>
      </c>
      <c r="L41" s="180">
        <v>75</v>
      </c>
      <c r="M41" s="180">
        <v>75.8</v>
      </c>
      <c r="AD41" s="180"/>
      <c r="AE41" s="180"/>
      <c r="AF41" s="180"/>
      <c r="AG41" s="180"/>
      <c r="AH41" s="180"/>
      <c r="AI41" s="180"/>
      <c r="AJ41" s="180"/>
      <c r="AK41" s="180"/>
      <c r="AL41" s="180"/>
      <c r="AM41" s="180"/>
      <c r="AN41" s="180"/>
      <c r="AO41" s="180"/>
    </row>
    <row r="42" spans="1:41">
      <c r="A42" s="180"/>
      <c r="B42" s="180"/>
      <c r="C42" s="180"/>
      <c r="D42" s="180"/>
      <c r="E42" s="180"/>
      <c r="F42" s="180"/>
      <c r="G42" s="180"/>
      <c r="H42" s="180"/>
      <c r="I42" s="180"/>
      <c r="J42" s="180"/>
      <c r="K42" s="180"/>
      <c r="L42" s="180"/>
      <c r="M42" s="180"/>
      <c r="AD42" s="180"/>
      <c r="AE42" s="180"/>
      <c r="AF42" s="180"/>
      <c r="AG42" s="180"/>
      <c r="AH42" s="180"/>
      <c r="AI42" s="180"/>
      <c r="AJ42" s="180"/>
      <c r="AK42" s="180"/>
      <c r="AL42" s="180"/>
      <c r="AM42" s="180"/>
      <c r="AN42" s="180"/>
      <c r="AO42" s="180"/>
    </row>
    <row r="43" spans="1:41">
      <c r="A43" s="180"/>
      <c r="B43" s="180"/>
      <c r="C43" s="180"/>
      <c r="D43" s="180"/>
      <c r="E43" s="180"/>
      <c r="F43" s="180"/>
      <c r="G43" s="180"/>
      <c r="H43" s="180"/>
      <c r="I43" s="180"/>
      <c r="J43" s="180"/>
      <c r="K43" s="180"/>
      <c r="L43" s="180"/>
      <c r="M43" s="180"/>
      <c r="AD43" s="180"/>
      <c r="AE43" s="180"/>
      <c r="AF43" s="180"/>
      <c r="AG43" s="180"/>
      <c r="AH43" s="180"/>
      <c r="AI43" s="180"/>
      <c r="AJ43" s="180"/>
      <c r="AK43" s="180"/>
      <c r="AL43" s="180"/>
      <c r="AM43" s="180"/>
      <c r="AN43" s="180"/>
      <c r="AO43" s="180"/>
    </row>
    <row r="44" spans="1:41">
      <c r="A44" s="180" t="s">
        <v>110</v>
      </c>
      <c r="B44" s="180"/>
      <c r="C44" s="180"/>
      <c r="D44" s="180"/>
      <c r="E44" s="180"/>
      <c r="F44" s="180"/>
      <c r="G44" s="180"/>
      <c r="H44" s="180"/>
      <c r="I44" s="180"/>
      <c r="J44" s="180"/>
      <c r="K44" s="180"/>
      <c r="L44" s="180"/>
      <c r="M44" s="180"/>
      <c r="AD44" s="180"/>
      <c r="AE44" s="180"/>
      <c r="AF44" s="180"/>
      <c r="AG44" s="180"/>
      <c r="AH44" s="180"/>
      <c r="AI44" s="180"/>
      <c r="AJ44" s="180"/>
      <c r="AK44" s="180"/>
      <c r="AL44" s="180"/>
      <c r="AM44" s="180"/>
      <c r="AN44" s="180"/>
      <c r="AO44" s="180"/>
    </row>
    <row r="45" spans="1:41">
      <c r="A45" s="180"/>
      <c r="B45" s="180"/>
      <c r="C45" s="180"/>
      <c r="D45" s="180"/>
      <c r="E45" s="180"/>
      <c r="F45" s="180"/>
      <c r="G45" s="180"/>
      <c r="H45" s="180"/>
      <c r="I45" s="180"/>
      <c r="J45" s="180"/>
      <c r="K45" s="180"/>
      <c r="L45" s="180"/>
      <c r="M45" s="180"/>
      <c r="AD45" s="180"/>
      <c r="AE45" s="180"/>
      <c r="AF45" s="180"/>
      <c r="AG45" s="180"/>
      <c r="AH45" s="180"/>
      <c r="AI45" s="180"/>
      <c r="AJ45" s="180"/>
      <c r="AK45" s="180"/>
      <c r="AL45" s="180"/>
      <c r="AM45" s="180"/>
      <c r="AN45" s="180"/>
      <c r="AO45" s="180"/>
    </row>
    <row r="46" spans="1:41">
      <c r="A46" s="180"/>
      <c r="B46" s="180"/>
      <c r="C46" s="180"/>
      <c r="D46" s="180"/>
      <c r="E46" s="180"/>
      <c r="F46" s="180"/>
      <c r="G46" s="180"/>
      <c r="H46" s="180"/>
      <c r="I46" s="180"/>
      <c r="J46" s="180"/>
      <c r="K46" s="180"/>
      <c r="L46" s="180"/>
      <c r="M46" s="180"/>
      <c r="AD46" s="180"/>
      <c r="AE46" s="180"/>
      <c r="AF46" s="180"/>
      <c r="AG46" s="180"/>
      <c r="AH46" s="180"/>
      <c r="AI46" s="180"/>
      <c r="AJ46" s="180"/>
      <c r="AK46" s="180"/>
      <c r="AL46" s="180"/>
      <c r="AM46" s="180"/>
      <c r="AN46" s="180"/>
      <c r="AO46" s="180"/>
    </row>
    <row r="47" spans="1:41">
      <c r="A47" s="180"/>
      <c r="B47" s="180" t="s">
        <v>33</v>
      </c>
      <c r="C47" s="180"/>
      <c r="D47" s="180" t="s">
        <v>34</v>
      </c>
      <c r="E47" s="180"/>
      <c r="F47" s="180" t="s">
        <v>35</v>
      </c>
      <c r="G47" s="180"/>
      <c r="H47" s="180" t="s">
        <v>36</v>
      </c>
      <c r="I47" s="180"/>
      <c r="J47" s="180" t="s">
        <v>37</v>
      </c>
      <c r="K47" s="180"/>
      <c r="L47" s="180" t="s">
        <v>38</v>
      </c>
      <c r="M47" s="180"/>
      <c r="AD47" s="180"/>
      <c r="AE47" s="180"/>
      <c r="AF47" s="180"/>
      <c r="AG47" s="180"/>
      <c r="AH47" s="180"/>
      <c r="AI47" s="180"/>
      <c r="AJ47" s="180"/>
      <c r="AK47" s="180"/>
      <c r="AL47" s="180"/>
      <c r="AM47" s="180"/>
      <c r="AN47" s="180"/>
      <c r="AO47" s="180"/>
    </row>
    <row r="48" spans="1:41">
      <c r="A48" s="180"/>
      <c r="B48" s="180"/>
      <c r="C48" s="180"/>
      <c r="D48" s="180"/>
      <c r="E48" s="180"/>
      <c r="F48" s="180"/>
      <c r="G48" s="180"/>
      <c r="H48" s="180"/>
      <c r="I48" s="180"/>
      <c r="J48" s="180"/>
      <c r="K48" s="180"/>
      <c r="L48" s="180"/>
      <c r="M48" s="180"/>
      <c r="AD48" s="180"/>
      <c r="AE48" s="180"/>
      <c r="AF48" s="180"/>
      <c r="AG48" s="180"/>
      <c r="AH48" s="180"/>
      <c r="AI48" s="180"/>
      <c r="AJ48" s="180"/>
      <c r="AK48" s="180"/>
      <c r="AL48" s="180"/>
      <c r="AM48" s="180"/>
      <c r="AN48" s="180"/>
      <c r="AO48" s="180"/>
    </row>
    <row r="49" spans="1:41">
      <c r="A49" s="180"/>
      <c r="B49" s="180">
        <v>2016</v>
      </c>
      <c r="C49" s="180">
        <v>2018</v>
      </c>
      <c r="D49" s="180">
        <v>2016</v>
      </c>
      <c r="E49" s="180">
        <v>2018</v>
      </c>
      <c r="F49" s="180">
        <v>2016</v>
      </c>
      <c r="G49" s="180">
        <v>2018</v>
      </c>
      <c r="H49" s="180">
        <v>2016</v>
      </c>
      <c r="I49" s="180">
        <v>2018</v>
      </c>
      <c r="J49" s="180">
        <v>2016</v>
      </c>
      <c r="K49" s="180">
        <v>2018</v>
      </c>
      <c r="L49" s="180">
        <v>2016</v>
      </c>
      <c r="M49" s="180">
        <v>2018</v>
      </c>
      <c r="AD49" s="180"/>
      <c r="AE49" s="180"/>
      <c r="AF49" s="180"/>
      <c r="AG49" s="180"/>
      <c r="AH49" s="180"/>
      <c r="AI49" s="180"/>
      <c r="AJ49" s="180"/>
      <c r="AK49" s="180"/>
      <c r="AL49" s="180"/>
      <c r="AM49" s="180"/>
      <c r="AN49" s="180"/>
      <c r="AO49" s="180"/>
    </row>
    <row r="50" spans="1:41">
      <c r="A50" s="180"/>
      <c r="B50" s="180"/>
      <c r="C50" s="180"/>
      <c r="D50" s="180"/>
      <c r="E50" s="180"/>
      <c r="F50" s="180"/>
      <c r="G50" s="180"/>
      <c r="H50" s="180"/>
      <c r="I50" s="180"/>
      <c r="J50" s="180"/>
      <c r="K50" s="180"/>
      <c r="L50" s="180"/>
      <c r="M50" s="180"/>
      <c r="AD50" s="180"/>
      <c r="AE50" s="180"/>
      <c r="AF50" s="180"/>
      <c r="AG50" s="180"/>
      <c r="AH50" s="180"/>
      <c r="AI50" s="180"/>
      <c r="AJ50" s="180"/>
      <c r="AK50" s="180"/>
      <c r="AL50" s="180"/>
      <c r="AM50" s="180"/>
      <c r="AN50" s="180"/>
      <c r="AO50" s="180"/>
    </row>
    <row r="51" spans="1:41">
      <c r="A51" s="180" t="s">
        <v>227</v>
      </c>
      <c r="B51" s="180">
        <v>38</v>
      </c>
      <c r="C51" s="180">
        <v>44</v>
      </c>
      <c r="D51" s="180">
        <v>4</v>
      </c>
      <c r="E51" s="180">
        <v>6</v>
      </c>
      <c r="F51" s="180">
        <v>4</v>
      </c>
      <c r="G51" s="180">
        <v>5</v>
      </c>
      <c r="H51" s="180">
        <v>5</v>
      </c>
      <c r="I51" s="180">
        <v>4</v>
      </c>
      <c r="J51" s="180">
        <v>5</v>
      </c>
      <c r="K51" s="180">
        <v>4</v>
      </c>
      <c r="L51" s="180">
        <v>56</v>
      </c>
      <c r="M51" s="180">
        <v>63</v>
      </c>
      <c r="AD51" s="180"/>
      <c r="AE51" s="180"/>
      <c r="AF51" s="180"/>
      <c r="AG51" s="180"/>
      <c r="AH51" s="180"/>
      <c r="AI51" s="180"/>
      <c r="AJ51" s="180"/>
      <c r="AK51" s="180"/>
      <c r="AL51" s="180"/>
      <c r="AM51" s="180"/>
      <c r="AN51" s="180"/>
      <c r="AO51" s="180"/>
    </row>
    <row r="52" spans="1:41">
      <c r="A52" s="180" t="s">
        <v>111</v>
      </c>
      <c r="B52" s="180">
        <v>0</v>
      </c>
      <c r="C52" s="180">
        <v>2.2999999999999998</v>
      </c>
      <c r="D52" s="180">
        <v>0</v>
      </c>
      <c r="E52" s="180">
        <v>0</v>
      </c>
      <c r="F52" s="180">
        <v>0</v>
      </c>
      <c r="G52" s="180">
        <v>0</v>
      </c>
      <c r="H52" s="180">
        <v>0</v>
      </c>
      <c r="I52" s="180">
        <v>0</v>
      </c>
      <c r="J52" s="180">
        <v>0</v>
      </c>
      <c r="K52" s="180">
        <v>0</v>
      </c>
      <c r="L52" s="180">
        <v>0</v>
      </c>
      <c r="M52" s="180">
        <v>1.6</v>
      </c>
      <c r="AD52" s="180"/>
      <c r="AE52" s="180"/>
      <c r="AF52" s="180"/>
      <c r="AG52" s="180"/>
      <c r="AH52" s="180"/>
      <c r="AI52" s="180"/>
      <c r="AJ52" s="180"/>
      <c r="AK52" s="180"/>
      <c r="AL52" s="180"/>
      <c r="AM52" s="180"/>
      <c r="AN52" s="180"/>
      <c r="AO52" s="180"/>
    </row>
    <row r="53" spans="1:41">
      <c r="A53" s="180" t="s">
        <v>112</v>
      </c>
      <c r="B53" s="180">
        <v>5.3</v>
      </c>
      <c r="C53" s="180">
        <v>2.2999999999999998</v>
      </c>
      <c r="D53" s="180">
        <v>0</v>
      </c>
      <c r="E53" s="180">
        <v>16.7</v>
      </c>
      <c r="F53" s="180">
        <v>0</v>
      </c>
      <c r="G53" s="180">
        <v>0</v>
      </c>
      <c r="H53" s="180">
        <v>0</v>
      </c>
      <c r="I53" s="180">
        <v>0</v>
      </c>
      <c r="J53" s="180">
        <v>0</v>
      </c>
      <c r="K53" s="180">
        <v>0</v>
      </c>
      <c r="L53" s="180">
        <v>3.6</v>
      </c>
      <c r="M53" s="180">
        <v>3.2</v>
      </c>
      <c r="AD53" s="180"/>
      <c r="AE53" s="180"/>
      <c r="AF53" s="180"/>
      <c r="AG53" s="180"/>
      <c r="AH53" s="180"/>
      <c r="AI53" s="180"/>
      <c r="AJ53" s="180"/>
      <c r="AK53" s="180"/>
      <c r="AL53" s="180"/>
      <c r="AM53" s="180"/>
      <c r="AN53" s="180"/>
      <c r="AO53" s="180"/>
    </row>
    <row r="54" spans="1:41">
      <c r="A54" s="180" t="s">
        <v>113</v>
      </c>
      <c r="B54" s="180">
        <v>2.6</v>
      </c>
      <c r="C54" s="180">
        <v>11.4</v>
      </c>
      <c r="D54" s="180">
        <v>25</v>
      </c>
      <c r="E54" s="180">
        <v>0</v>
      </c>
      <c r="F54" s="180">
        <v>0</v>
      </c>
      <c r="G54" s="180">
        <v>0</v>
      </c>
      <c r="H54" s="180">
        <v>0</v>
      </c>
      <c r="I54" s="180">
        <v>0</v>
      </c>
      <c r="J54" s="180">
        <v>0</v>
      </c>
      <c r="K54" s="180">
        <v>0</v>
      </c>
      <c r="L54" s="180">
        <v>3.6</v>
      </c>
      <c r="M54" s="180">
        <v>7.9</v>
      </c>
      <c r="AD54" s="180"/>
      <c r="AE54" s="180"/>
      <c r="AF54" s="180"/>
      <c r="AG54" s="180"/>
      <c r="AH54" s="180"/>
      <c r="AI54" s="180"/>
      <c r="AJ54" s="180"/>
      <c r="AK54" s="180"/>
      <c r="AL54" s="180"/>
      <c r="AM54" s="180"/>
      <c r="AN54" s="180"/>
      <c r="AO54" s="180"/>
    </row>
    <row r="55" spans="1:41">
      <c r="A55" s="180" t="s">
        <v>114</v>
      </c>
      <c r="B55" s="180">
        <v>34.200000000000003</v>
      </c>
      <c r="C55" s="180">
        <v>27.3</v>
      </c>
      <c r="D55" s="180">
        <v>25</v>
      </c>
      <c r="E55" s="180">
        <v>50</v>
      </c>
      <c r="F55" s="180">
        <v>50</v>
      </c>
      <c r="G55" s="180">
        <v>40</v>
      </c>
      <c r="H55" s="180">
        <v>0</v>
      </c>
      <c r="I55" s="180">
        <v>0</v>
      </c>
      <c r="J55" s="180">
        <v>20</v>
      </c>
      <c r="K55" s="180">
        <v>0</v>
      </c>
      <c r="L55" s="180">
        <v>30.4</v>
      </c>
      <c r="M55" s="180">
        <v>27</v>
      </c>
      <c r="AD55" s="180"/>
      <c r="AE55" s="180"/>
      <c r="AF55" s="180"/>
      <c r="AG55" s="180"/>
      <c r="AH55" s="180"/>
      <c r="AI55" s="180"/>
      <c r="AJ55" s="180"/>
      <c r="AK55" s="180"/>
      <c r="AL55" s="180"/>
      <c r="AM55" s="180"/>
      <c r="AN55" s="180"/>
      <c r="AO55" s="180"/>
    </row>
    <row r="56" spans="1:41">
      <c r="A56" s="180" t="s">
        <v>115</v>
      </c>
      <c r="B56" s="180">
        <v>57.9</v>
      </c>
      <c r="C56" s="180">
        <v>56.8</v>
      </c>
      <c r="D56" s="180">
        <v>50</v>
      </c>
      <c r="E56" s="180">
        <v>33.299999999999997</v>
      </c>
      <c r="F56" s="180">
        <v>50</v>
      </c>
      <c r="G56" s="180">
        <v>60</v>
      </c>
      <c r="H56" s="180">
        <v>100</v>
      </c>
      <c r="I56" s="180">
        <v>100</v>
      </c>
      <c r="J56" s="180">
        <v>80</v>
      </c>
      <c r="K56" s="180">
        <v>100</v>
      </c>
      <c r="L56" s="180">
        <v>62.5</v>
      </c>
      <c r="M56" s="180">
        <v>60.3</v>
      </c>
      <c r="AD56" s="180"/>
      <c r="AE56" s="180"/>
      <c r="AF56" s="180"/>
      <c r="AG56" s="180"/>
      <c r="AH56" s="180"/>
      <c r="AI56" s="180"/>
      <c r="AJ56" s="180"/>
      <c r="AK56" s="180"/>
      <c r="AL56" s="180"/>
      <c r="AM56" s="180"/>
      <c r="AN56" s="180"/>
      <c r="AO56" s="180"/>
    </row>
    <row r="57" spans="1:41">
      <c r="A57" s="180" t="s">
        <v>63</v>
      </c>
      <c r="B57" s="180">
        <v>0</v>
      </c>
      <c r="C57" s="180">
        <v>0</v>
      </c>
      <c r="D57" s="180">
        <v>0</v>
      </c>
      <c r="E57" s="180">
        <v>0</v>
      </c>
      <c r="F57" s="180">
        <v>0</v>
      </c>
      <c r="G57" s="180">
        <v>0</v>
      </c>
      <c r="H57" s="180">
        <v>0</v>
      </c>
      <c r="I57" s="180">
        <v>0</v>
      </c>
      <c r="J57" s="180">
        <v>0</v>
      </c>
      <c r="K57" s="180">
        <v>0</v>
      </c>
      <c r="L57" s="180">
        <v>0</v>
      </c>
      <c r="M57" s="180">
        <v>0</v>
      </c>
      <c r="AD57" s="180"/>
      <c r="AE57" s="180"/>
      <c r="AF57" s="180"/>
      <c r="AG57" s="180"/>
      <c r="AH57" s="180"/>
      <c r="AI57" s="180"/>
      <c r="AJ57" s="180"/>
      <c r="AK57" s="180"/>
      <c r="AL57" s="180"/>
      <c r="AM57" s="180"/>
      <c r="AN57" s="180"/>
      <c r="AO57" s="180"/>
    </row>
    <row r="58" spans="1:41">
      <c r="A58" s="180" t="s">
        <v>0</v>
      </c>
      <c r="B58" s="180">
        <v>100</v>
      </c>
      <c r="C58" s="180">
        <v>100</v>
      </c>
      <c r="D58" s="180">
        <v>100</v>
      </c>
      <c r="E58" s="180">
        <v>100</v>
      </c>
      <c r="F58" s="180">
        <v>100</v>
      </c>
      <c r="G58" s="180">
        <v>100</v>
      </c>
      <c r="H58" s="180">
        <v>100</v>
      </c>
      <c r="I58" s="180">
        <v>100</v>
      </c>
      <c r="J58" s="180">
        <v>100</v>
      </c>
      <c r="K58" s="180">
        <v>100</v>
      </c>
      <c r="L58" s="180">
        <v>100</v>
      </c>
      <c r="M58" s="180">
        <v>100</v>
      </c>
      <c r="AD58" s="180"/>
      <c r="AE58" s="180"/>
      <c r="AF58" s="180"/>
      <c r="AG58" s="180"/>
      <c r="AH58" s="180"/>
      <c r="AI58" s="180"/>
      <c r="AJ58" s="180"/>
      <c r="AK58" s="180"/>
      <c r="AL58" s="180"/>
      <c r="AM58" s="180"/>
      <c r="AN58" s="180"/>
      <c r="AO58" s="180"/>
    </row>
    <row r="59" spans="1:41">
      <c r="A59" s="180" t="s">
        <v>3</v>
      </c>
      <c r="B59" s="180">
        <v>38</v>
      </c>
      <c r="C59" s="180">
        <v>44</v>
      </c>
      <c r="D59" s="180">
        <v>4</v>
      </c>
      <c r="E59" s="180">
        <v>6</v>
      </c>
      <c r="F59" s="180">
        <v>4</v>
      </c>
      <c r="G59" s="180">
        <v>5</v>
      </c>
      <c r="H59" s="180">
        <v>5</v>
      </c>
      <c r="I59" s="180">
        <v>4</v>
      </c>
      <c r="J59" s="180">
        <v>5</v>
      </c>
      <c r="K59" s="180">
        <v>4</v>
      </c>
      <c r="L59" s="180">
        <v>56</v>
      </c>
      <c r="M59" s="180">
        <v>63</v>
      </c>
      <c r="AD59" s="180"/>
      <c r="AE59" s="180"/>
      <c r="AF59" s="180"/>
      <c r="AG59" s="180"/>
      <c r="AH59" s="180"/>
      <c r="AI59" s="180"/>
      <c r="AJ59" s="180"/>
      <c r="AK59" s="180"/>
      <c r="AL59" s="180"/>
      <c r="AM59" s="180"/>
      <c r="AN59" s="180"/>
      <c r="AO59" s="180"/>
    </row>
    <row r="60" spans="1:41">
      <c r="A60" s="180" t="s">
        <v>46</v>
      </c>
      <c r="B60" s="180">
        <v>92.1</v>
      </c>
      <c r="C60" s="180">
        <v>84.1</v>
      </c>
      <c r="D60" s="180">
        <v>75</v>
      </c>
      <c r="E60" s="180">
        <v>83.3</v>
      </c>
      <c r="F60" s="180">
        <v>100</v>
      </c>
      <c r="G60" s="180">
        <v>100</v>
      </c>
      <c r="H60" s="180">
        <v>100</v>
      </c>
      <c r="I60" s="180">
        <v>100</v>
      </c>
      <c r="J60" s="180">
        <v>100</v>
      </c>
      <c r="K60" s="180">
        <v>100</v>
      </c>
      <c r="L60" s="180">
        <v>92.9</v>
      </c>
      <c r="M60" s="180">
        <v>87.3</v>
      </c>
      <c r="AD60" s="180"/>
      <c r="AE60" s="180"/>
      <c r="AF60" s="180"/>
      <c r="AG60" s="180"/>
      <c r="AH60" s="180"/>
      <c r="AI60" s="180"/>
      <c r="AJ60" s="180"/>
      <c r="AK60" s="180"/>
      <c r="AL60" s="180"/>
      <c r="AM60" s="180"/>
      <c r="AN60" s="180"/>
      <c r="AO60" s="180"/>
    </row>
    <row r="61" spans="1:41">
      <c r="A61" s="180" t="s">
        <v>47</v>
      </c>
      <c r="B61" s="180">
        <v>5.3</v>
      </c>
      <c r="C61" s="180">
        <v>4.5</v>
      </c>
      <c r="D61" s="180">
        <v>0</v>
      </c>
      <c r="E61" s="180">
        <v>16.7</v>
      </c>
      <c r="F61" s="180">
        <v>0</v>
      </c>
      <c r="G61" s="180">
        <v>0</v>
      </c>
      <c r="H61" s="180">
        <v>0</v>
      </c>
      <c r="I61" s="180">
        <v>0</v>
      </c>
      <c r="J61" s="180">
        <v>0</v>
      </c>
      <c r="K61" s="180">
        <v>0</v>
      </c>
      <c r="L61" s="180">
        <v>3.6</v>
      </c>
      <c r="M61" s="180">
        <v>4.8</v>
      </c>
      <c r="AD61" s="180"/>
      <c r="AE61" s="180"/>
      <c r="AF61" s="180"/>
      <c r="AG61" s="180"/>
      <c r="AH61" s="180"/>
      <c r="AI61" s="180"/>
      <c r="AJ61" s="180"/>
      <c r="AK61" s="180"/>
      <c r="AL61" s="180"/>
      <c r="AM61" s="180"/>
      <c r="AN61" s="180"/>
      <c r="AO61" s="180"/>
    </row>
    <row r="62" spans="1:41">
      <c r="A62" s="180" t="s">
        <v>48</v>
      </c>
      <c r="B62" s="180">
        <v>4.4000000000000004</v>
      </c>
      <c r="C62" s="180">
        <v>4.3</v>
      </c>
      <c r="D62" s="180">
        <v>4.3</v>
      </c>
      <c r="E62" s="180">
        <v>4</v>
      </c>
      <c r="F62" s="180">
        <v>4.5</v>
      </c>
      <c r="G62" s="180">
        <v>4.5999999999999996</v>
      </c>
      <c r="H62" s="180">
        <v>5</v>
      </c>
      <c r="I62" s="180">
        <v>5</v>
      </c>
      <c r="J62" s="180">
        <v>4.8</v>
      </c>
      <c r="K62" s="180">
        <v>5</v>
      </c>
      <c r="L62" s="180">
        <v>4.5</v>
      </c>
      <c r="M62" s="180">
        <v>4.4000000000000004</v>
      </c>
      <c r="AD62" s="180"/>
      <c r="AE62" s="180"/>
      <c r="AF62" s="180"/>
      <c r="AG62" s="180"/>
      <c r="AH62" s="180"/>
      <c r="AI62" s="180"/>
      <c r="AJ62" s="180"/>
      <c r="AK62" s="180"/>
      <c r="AL62" s="180"/>
      <c r="AM62" s="180"/>
      <c r="AN62" s="180"/>
      <c r="AO62" s="180"/>
    </row>
    <row r="63" spans="1:41">
      <c r="A63" s="180" t="s">
        <v>553</v>
      </c>
      <c r="B63" s="180">
        <v>86.2</v>
      </c>
      <c r="C63" s="180">
        <v>83.5</v>
      </c>
      <c r="D63" s="180">
        <v>81.3</v>
      </c>
      <c r="E63" s="180">
        <v>75</v>
      </c>
      <c r="F63" s="180">
        <v>87.5</v>
      </c>
      <c r="G63" s="180">
        <v>90</v>
      </c>
      <c r="H63" s="180">
        <v>100</v>
      </c>
      <c r="I63" s="180">
        <v>100</v>
      </c>
      <c r="J63" s="180">
        <v>95</v>
      </c>
      <c r="K63" s="180">
        <v>100</v>
      </c>
      <c r="L63" s="180">
        <v>87.9</v>
      </c>
      <c r="M63" s="180">
        <v>85.3</v>
      </c>
      <c r="AD63" s="180"/>
      <c r="AE63" s="180"/>
      <c r="AF63" s="180"/>
      <c r="AG63" s="180"/>
      <c r="AH63" s="180"/>
      <c r="AI63" s="180"/>
      <c r="AJ63" s="180"/>
      <c r="AK63" s="180"/>
      <c r="AL63" s="180"/>
      <c r="AM63" s="180"/>
      <c r="AN63" s="180"/>
      <c r="AO63" s="180"/>
    </row>
    <row r="64" spans="1:41">
      <c r="A64" s="180"/>
      <c r="B64" s="180"/>
      <c r="C64" s="180"/>
      <c r="D64" s="180"/>
      <c r="E64" s="180"/>
      <c r="F64" s="180"/>
      <c r="G64" s="180"/>
      <c r="H64" s="180"/>
      <c r="I64" s="180"/>
      <c r="J64" s="180"/>
      <c r="K64" s="180"/>
      <c r="L64" s="180"/>
      <c r="M64" s="180"/>
      <c r="AD64" s="180"/>
      <c r="AE64" s="180"/>
      <c r="AF64" s="180"/>
      <c r="AG64" s="180"/>
      <c r="AH64" s="180"/>
      <c r="AI64" s="180"/>
      <c r="AJ64" s="180"/>
      <c r="AK64" s="180"/>
      <c r="AL64" s="180"/>
      <c r="AM64" s="180"/>
      <c r="AN64" s="180"/>
      <c r="AO64" s="180"/>
    </row>
    <row r="65" spans="1:41">
      <c r="A65" s="180"/>
      <c r="B65" s="180"/>
      <c r="C65" s="180"/>
      <c r="D65" s="180"/>
      <c r="E65" s="180"/>
      <c r="F65" s="180"/>
      <c r="G65" s="180"/>
      <c r="H65" s="180"/>
      <c r="I65" s="180"/>
      <c r="J65" s="180"/>
      <c r="K65" s="180"/>
      <c r="L65" s="180"/>
      <c r="M65" s="180"/>
      <c r="AD65" s="180"/>
      <c r="AE65" s="180"/>
      <c r="AF65" s="180"/>
      <c r="AG65" s="180"/>
      <c r="AH65" s="180"/>
      <c r="AI65" s="180"/>
      <c r="AJ65" s="180"/>
      <c r="AK65" s="180"/>
      <c r="AL65" s="180"/>
      <c r="AM65" s="180"/>
      <c r="AN65" s="180"/>
      <c r="AO65" s="180"/>
    </row>
    <row r="66" spans="1:41">
      <c r="A66" s="180" t="s">
        <v>259</v>
      </c>
      <c r="B66" s="180"/>
      <c r="C66" s="180"/>
      <c r="D66" s="180"/>
      <c r="E66" s="180"/>
      <c r="F66" s="180"/>
      <c r="G66" s="180"/>
      <c r="H66" s="180"/>
      <c r="I66" s="180"/>
      <c r="J66" s="180"/>
      <c r="K66" s="180"/>
      <c r="L66" s="180"/>
      <c r="M66" s="180"/>
      <c r="AD66" s="180"/>
      <c r="AE66" s="180"/>
      <c r="AF66" s="180"/>
      <c r="AG66" s="180"/>
      <c r="AH66" s="180"/>
      <c r="AI66" s="180"/>
      <c r="AJ66" s="180"/>
      <c r="AK66" s="180"/>
      <c r="AL66" s="180"/>
      <c r="AM66" s="180"/>
      <c r="AN66" s="180"/>
      <c r="AO66" s="180"/>
    </row>
    <row r="67" spans="1:41">
      <c r="A67" s="180" t="s">
        <v>260</v>
      </c>
      <c r="B67" s="180"/>
      <c r="C67" s="180"/>
      <c r="D67" s="180"/>
      <c r="E67" s="180"/>
      <c r="F67" s="180"/>
      <c r="G67" s="180"/>
      <c r="H67" s="180"/>
      <c r="I67" s="180"/>
      <c r="J67" s="180"/>
      <c r="K67" s="180"/>
      <c r="L67" s="180"/>
      <c r="M67" s="180"/>
      <c r="AD67" s="180"/>
      <c r="AE67" s="180"/>
      <c r="AF67" s="180"/>
      <c r="AG67" s="180"/>
      <c r="AH67" s="180"/>
      <c r="AI67" s="180"/>
      <c r="AJ67" s="180"/>
      <c r="AK67" s="180"/>
      <c r="AL67" s="180"/>
      <c r="AM67" s="180"/>
      <c r="AN67" s="180"/>
      <c r="AO67" s="180"/>
    </row>
    <row r="68" spans="1:41">
      <c r="A68" s="180" t="s">
        <v>49</v>
      </c>
      <c r="B68" s="180"/>
      <c r="C68" s="180"/>
      <c r="D68" s="180"/>
      <c r="E68" s="180"/>
      <c r="F68" s="180"/>
      <c r="G68" s="180"/>
      <c r="H68" s="180"/>
      <c r="I68" s="180"/>
      <c r="J68" s="180"/>
      <c r="K68" s="180"/>
      <c r="L68" s="180"/>
      <c r="M68" s="180"/>
      <c r="AD68" s="180"/>
      <c r="AE68" s="180"/>
      <c r="AF68" s="180"/>
      <c r="AG68" s="180"/>
      <c r="AH68" s="180"/>
      <c r="AI68" s="180"/>
      <c r="AJ68" s="180"/>
      <c r="AK68" s="180"/>
      <c r="AL68" s="180"/>
      <c r="AM68" s="180"/>
      <c r="AN68" s="180"/>
      <c r="AO68" s="180"/>
    </row>
    <row r="69" spans="1:41">
      <c r="A69" s="180"/>
      <c r="B69" s="180"/>
      <c r="C69" s="180"/>
      <c r="D69" s="180"/>
      <c r="E69" s="180"/>
      <c r="F69" s="180"/>
      <c r="G69" s="180"/>
      <c r="H69" s="180"/>
      <c r="I69" s="180"/>
      <c r="J69" s="180"/>
      <c r="K69" s="180"/>
      <c r="L69" s="180"/>
      <c r="M69" s="180"/>
      <c r="AD69" s="180"/>
      <c r="AE69" s="180"/>
      <c r="AF69" s="180"/>
      <c r="AG69" s="180"/>
      <c r="AH69" s="180"/>
      <c r="AI69" s="180"/>
      <c r="AJ69" s="180"/>
      <c r="AK69" s="180"/>
      <c r="AL69" s="180"/>
      <c r="AM69" s="180"/>
      <c r="AN69" s="180"/>
      <c r="AO69" s="180"/>
    </row>
    <row r="70" spans="1:41">
      <c r="A70" s="180"/>
      <c r="B70" s="180"/>
      <c r="C70" s="180"/>
      <c r="D70" s="180"/>
      <c r="E70" s="180"/>
      <c r="F70" s="180"/>
      <c r="G70" s="180"/>
      <c r="H70" s="180"/>
      <c r="I70" s="180"/>
      <c r="J70" s="180"/>
      <c r="K70" s="180"/>
      <c r="L70" s="180"/>
      <c r="M70" s="180"/>
      <c r="AD70" s="180"/>
      <c r="AE70" s="180"/>
      <c r="AF70" s="180"/>
      <c r="AG70" s="180"/>
      <c r="AH70" s="180"/>
      <c r="AI70" s="180"/>
      <c r="AJ70" s="180"/>
      <c r="AK70" s="180"/>
      <c r="AL70" s="180"/>
      <c r="AM70" s="180"/>
      <c r="AN70" s="180"/>
      <c r="AO70" s="180"/>
    </row>
    <row r="71" spans="1:41">
      <c r="A71" s="180"/>
      <c r="B71" s="180" t="s">
        <v>33</v>
      </c>
      <c r="C71" s="180"/>
      <c r="D71" s="180" t="s">
        <v>34</v>
      </c>
      <c r="E71" s="180"/>
      <c r="F71" s="180" t="s">
        <v>35</v>
      </c>
      <c r="G71" s="180"/>
      <c r="H71" s="180" t="s">
        <v>36</v>
      </c>
      <c r="I71" s="180"/>
      <c r="J71" s="180" t="s">
        <v>37</v>
      </c>
      <c r="K71" s="180"/>
      <c r="L71" s="180" t="s">
        <v>38</v>
      </c>
      <c r="M71" s="180"/>
      <c r="AD71" s="180"/>
      <c r="AE71" s="180"/>
      <c r="AF71" s="180"/>
      <c r="AG71" s="180"/>
      <c r="AH71" s="180"/>
      <c r="AI71" s="180"/>
      <c r="AJ71" s="180"/>
      <c r="AK71" s="180"/>
      <c r="AL71" s="180"/>
      <c r="AM71" s="180"/>
      <c r="AN71" s="180"/>
      <c r="AO71" s="180"/>
    </row>
    <row r="72" spans="1:41">
      <c r="A72" s="180"/>
      <c r="B72" s="180"/>
      <c r="C72" s="180"/>
      <c r="D72" s="180"/>
      <c r="E72" s="180"/>
      <c r="F72" s="180"/>
      <c r="G72" s="180"/>
      <c r="H72" s="180"/>
      <c r="I72" s="180"/>
      <c r="J72" s="180"/>
      <c r="K72" s="180"/>
      <c r="L72" s="180"/>
      <c r="M72" s="180"/>
      <c r="AD72" s="180"/>
      <c r="AE72" s="180"/>
      <c r="AF72" s="180"/>
      <c r="AG72" s="180"/>
      <c r="AH72" s="180"/>
      <c r="AI72" s="180"/>
      <c r="AJ72" s="180"/>
      <c r="AK72" s="180"/>
      <c r="AL72" s="180"/>
      <c r="AM72" s="180"/>
      <c r="AN72" s="180"/>
      <c r="AO72" s="180"/>
    </row>
    <row r="73" spans="1:41">
      <c r="A73" s="180"/>
      <c r="B73" s="180">
        <v>2016</v>
      </c>
      <c r="C73" s="180">
        <v>2018</v>
      </c>
      <c r="D73" s="180">
        <v>2016</v>
      </c>
      <c r="E73" s="180">
        <v>2018</v>
      </c>
      <c r="F73" s="180">
        <v>2016</v>
      </c>
      <c r="G73" s="180">
        <v>2018</v>
      </c>
      <c r="H73" s="180">
        <v>2016</v>
      </c>
      <c r="I73" s="180">
        <v>2018</v>
      </c>
      <c r="J73" s="180">
        <v>2016</v>
      </c>
      <c r="K73" s="180">
        <v>2018</v>
      </c>
      <c r="L73" s="180">
        <v>2016</v>
      </c>
      <c r="M73" s="180">
        <v>2018</v>
      </c>
      <c r="AD73" s="180"/>
      <c r="AE73" s="180"/>
      <c r="AF73" s="180"/>
      <c r="AG73" s="180"/>
      <c r="AH73" s="180"/>
      <c r="AI73" s="180"/>
      <c r="AJ73" s="180"/>
      <c r="AK73" s="180"/>
      <c r="AL73" s="180"/>
      <c r="AM73" s="180"/>
      <c r="AN73" s="180"/>
      <c r="AO73" s="180"/>
    </row>
    <row r="74" spans="1:41">
      <c r="A74" s="180"/>
      <c r="B74" s="180"/>
      <c r="C74" s="180"/>
      <c r="D74" s="180"/>
      <c r="E74" s="180"/>
      <c r="F74" s="180"/>
      <c r="G74" s="180"/>
      <c r="H74" s="180"/>
      <c r="I74" s="180"/>
      <c r="J74" s="180"/>
      <c r="K74" s="180"/>
      <c r="L74" s="180"/>
      <c r="M74" s="180"/>
      <c r="AD74" s="180"/>
      <c r="AE74" s="180"/>
      <c r="AF74" s="180"/>
      <c r="AG74" s="180"/>
      <c r="AH74" s="180"/>
      <c r="AI74" s="180"/>
      <c r="AJ74" s="180"/>
      <c r="AK74" s="180"/>
      <c r="AL74" s="180"/>
      <c r="AM74" s="180"/>
      <c r="AN74" s="180"/>
      <c r="AO74" s="180"/>
    </row>
    <row r="75" spans="1:41">
      <c r="A75" s="180" t="s">
        <v>227</v>
      </c>
      <c r="B75" s="180">
        <v>0</v>
      </c>
      <c r="C75" s="180">
        <v>44</v>
      </c>
      <c r="D75" s="180">
        <v>0</v>
      </c>
      <c r="E75" s="180">
        <v>6</v>
      </c>
      <c r="F75" s="180">
        <v>0</v>
      </c>
      <c r="G75" s="180">
        <v>5</v>
      </c>
      <c r="H75" s="180">
        <v>0</v>
      </c>
      <c r="I75" s="180">
        <v>4</v>
      </c>
      <c r="J75" s="180">
        <v>0</v>
      </c>
      <c r="K75" s="180">
        <v>4</v>
      </c>
      <c r="L75" s="180">
        <v>0</v>
      </c>
      <c r="M75" s="180">
        <v>63</v>
      </c>
      <c r="AD75" s="180"/>
      <c r="AE75" s="180"/>
      <c r="AF75" s="180"/>
      <c r="AG75" s="180"/>
      <c r="AH75" s="180"/>
      <c r="AI75" s="180"/>
      <c r="AJ75" s="180"/>
      <c r="AK75" s="180"/>
      <c r="AL75" s="180"/>
      <c r="AM75" s="180"/>
      <c r="AN75" s="180"/>
      <c r="AO75" s="180"/>
    </row>
    <row r="76" spans="1:41">
      <c r="A76" s="180" t="s">
        <v>1</v>
      </c>
      <c r="B76" s="180">
        <v>0</v>
      </c>
      <c r="C76" s="180">
        <v>77.3</v>
      </c>
      <c r="D76" s="180">
        <v>0</v>
      </c>
      <c r="E76" s="180">
        <v>100</v>
      </c>
      <c r="F76" s="180">
        <v>0</v>
      </c>
      <c r="G76" s="180">
        <v>100</v>
      </c>
      <c r="H76" s="180">
        <v>0</v>
      </c>
      <c r="I76" s="180">
        <v>100</v>
      </c>
      <c r="J76" s="180">
        <v>0</v>
      </c>
      <c r="K76" s="180">
        <v>50</v>
      </c>
      <c r="L76" s="180">
        <v>0</v>
      </c>
      <c r="M76" s="180">
        <v>81</v>
      </c>
      <c r="AD76" s="180"/>
      <c r="AE76" s="180"/>
      <c r="AF76" s="180"/>
      <c r="AG76" s="180"/>
      <c r="AH76" s="180"/>
      <c r="AI76" s="180"/>
      <c r="AJ76" s="180"/>
      <c r="AK76" s="180"/>
      <c r="AL76" s="180"/>
      <c r="AM76" s="180"/>
      <c r="AN76" s="180"/>
      <c r="AO76" s="180"/>
    </row>
    <row r="77" spans="1:41">
      <c r="A77" s="180" t="s">
        <v>2</v>
      </c>
      <c r="B77" s="180">
        <v>0</v>
      </c>
      <c r="C77" s="180">
        <v>11.4</v>
      </c>
      <c r="D77" s="180">
        <v>0</v>
      </c>
      <c r="E77" s="180">
        <v>0</v>
      </c>
      <c r="F77" s="180">
        <v>0</v>
      </c>
      <c r="G77" s="180">
        <v>0</v>
      </c>
      <c r="H77" s="180">
        <v>0</v>
      </c>
      <c r="I77" s="180">
        <v>0</v>
      </c>
      <c r="J77" s="180">
        <v>0</v>
      </c>
      <c r="K77" s="180">
        <v>0</v>
      </c>
      <c r="L77" s="180">
        <v>0</v>
      </c>
      <c r="M77" s="180">
        <v>7.9</v>
      </c>
      <c r="AD77" s="180"/>
      <c r="AE77" s="180"/>
      <c r="AF77" s="180"/>
      <c r="AG77" s="180"/>
      <c r="AH77" s="180"/>
      <c r="AI77" s="180"/>
      <c r="AJ77" s="180"/>
      <c r="AK77" s="180"/>
      <c r="AL77" s="180"/>
      <c r="AM77" s="180"/>
      <c r="AN77" s="180"/>
      <c r="AO77" s="180"/>
    </row>
    <row r="78" spans="1:41">
      <c r="A78" s="180" t="s">
        <v>45</v>
      </c>
      <c r="B78" s="180">
        <v>0</v>
      </c>
      <c r="C78" s="180">
        <v>11.4</v>
      </c>
      <c r="D78" s="180">
        <v>0</v>
      </c>
      <c r="E78" s="180">
        <v>0</v>
      </c>
      <c r="F78" s="180">
        <v>0</v>
      </c>
      <c r="G78" s="180">
        <v>0</v>
      </c>
      <c r="H78" s="180">
        <v>0</v>
      </c>
      <c r="I78" s="180">
        <v>0</v>
      </c>
      <c r="J78" s="180">
        <v>0</v>
      </c>
      <c r="K78" s="180">
        <v>50</v>
      </c>
      <c r="L78" s="180">
        <v>0</v>
      </c>
      <c r="M78" s="180">
        <v>11.1</v>
      </c>
      <c r="AD78" s="180"/>
      <c r="AE78" s="180"/>
      <c r="AF78" s="180"/>
      <c r="AG78" s="180"/>
      <c r="AH78" s="180"/>
      <c r="AI78" s="180"/>
      <c r="AJ78" s="180"/>
      <c r="AK78" s="180"/>
      <c r="AL78" s="180"/>
      <c r="AM78" s="180"/>
      <c r="AN78" s="180"/>
      <c r="AO78" s="180"/>
    </row>
    <row r="79" spans="1:41">
      <c r="A79" s="180" t="s">
        <v>0</v>
      </c>
      <c r="B79" s="180">
        <v>0</v>
      </c>
      <c r="C79" s="180">
        <v>100</v>
      </c>
      <c r="D79" s="180">
        <v>0</v>
      </c>
      <c r="E79" s="180">
        <v>100</v>
      </c>
      <c r="F79" s="180">
        <v>0</v>
      </c>
      <c r="G79" s="180">
        <v>100</v>
      </c>
      <c r="H79" s="180">
        <v>0</v>
      </c>
      <c r="I79" s="180">
        <v>100</v>
      </c>
      <c r="J79" s="180">
        <v>0</v>
      </c>
      <c r="K79" s="180">
        <v>100</v>
      </c>
      <c r="L79" s="180">
        <v>0</v>
      </c>
      <c r="M79" s="180">
        <v>100</v>
      </c>
      <c r="AD79" s="180"/>
      <c r="AE79" s="180"/>
      <c r="AF79" s="180"/>
      <c r="AG79" s="180"/>
      <c r="AH79" s="180"/>
      <c r="AI79" s="180"/>
      <c r="AJ79" s="180"/>
      <c r="AK79" s="180"/>
      <c r="AL79" s="180"/>
      <c r="AM79" s="180"/>
      <c r="AN79" s="180"/>
      <c r="AO79" s="180"/>
    </row>
    <row r="80" spans="1:41">
      <c r="A80" s="180" t="s">
        <v>3</v>
      </c>
      <c r="B80" s="180">
        <v>0</v>
      </c>
      <c r="C80" s="180">
        <v>44</v>
      </c>
      <c r="D80" s="180">
        <v>0</v>
      </c>
      <c r="E80" s="180">
        <v>6</v>
      </c>
      <c r="F80" s="180">
        <v>0</v>
      </c>
      <c r="G80" s="180">
        <v>5</v>
      </c>
      <c r="H80" s="180">
        <v>0</v>
      </c>
      <c r="I80" s="180">
        <v>4</v>
      </c>
      <c r="J80" s="180">
        <v>0</v>
      </c>
      <c r="K80" s="180">
        <v>4</v>
      </c>
      <c r="L80" s="180">
        <v>0</v>
      </c>
      <c r="M80" s="180">
        <v>63</v>
      </c>
      <c r="AD80" s="180"/>
      <c r="AE80" s="180"/>
      <c r="AF80" s="180"/>
      <c r="AG80" s="180"/>
      <c r="AH80" s="180"/>
      <c r="AI80" s="180"/>
      <c r="AJ80" s="180"/>
      <c r="AK80" s="180"/>
      <c r="AL80" s="180"/>
      <c r="AM80" s="180"/>
      <c r="AN80" s="180"/>
      <c r="AO80" s="180"/>
    </row>
    <row r="81" spans="1:41">
      <c r="A81" s="180"/>
      <c r="B81" s="180"/>
      <c r="C81" s="180"/>
      <c r="D81" s="180"/>
      <c r="E81" s="180"/>
      <c r="F81" s="180"/>
      <c r="G81" s="180"/>
      <c r="H81" s="180"/>
      <c r="I81" s="180"/>
      <c r="J81" s="180"/>
      <c r="K81" s="180"/>
      <c r="L81" s="180"/>
      <c r="M81" s="180"/>
      <c r="AD81" s="180"/>
      <c r="AE81" s="180"/>
      <c r="AF81" s="180"/>
      <c r="AG81" s="180"/>
      <c r="AH81" s="180"/>
      <c r="AI81" s="180"/>
      <c r="AJ81" s="180"/>
      <c r="AK81" s="180"/>
      <c r="AL81" s="180"/>
      <c r="AM81" s="180"/>
      <c r="AN81" s="180"/>
      <c r="AO81" s="180"/>
    </row>
    <row r="82" spans="1:41">
      <c r="A82" s="180"/>
      <c r="B82" s="180"/>
      <c r="C82" s="180"/>
      <c r="D82" s="180"/>
      <c r="E82" s="180"/>
      <c r="F82" s="180"/>
      <c r="G82" s="180"/>
      <c r="H82" s="180"/>
      <c r="I82" s="180"/>
      <c r="J82" s="180"/>
      <c r="K82" s="180"/>
      <c r="L82" s="180"/>
      <c r="M82" s="180"/>
      <c r="AD82" s="180"/>
      <c r="AE82" s="180"/>
      <c r="AF82" s="180"/>
      <c r="AG82" s="180"/>
      <c r="AH82" s="180"/>
      <c r="AI82" s="180"/>
      <c r="AJ82" s="180"/>
      <c r="AK82" s="180"/>
      <c r="AL82" s="180"/>
      <c r="AM82" s="180"/>
      <c r="AN82" s="180"/>
      <c r="AO82" s="180"/>
    </row>
    <row r="83" spans="1:41">
      <c r="A83" s="180" t="s">
        <v>259</v>
      </c>
      <c r="B83" s="180"/>
      <c r="C83" s="180"/>
      <c r="D83" s="180"/>
      <c r="E83" s="180"/>
      <c r="F83" s="180"/>
      <c r="G83" s="180"/>
      <c r="H83" s="180"/>
      <c r="I83" s="180"/>
      <c r="J83" s="180"/>
      <c r="K83" s="180"/>
      <c r="L83" s="180"/>
      <c r="M83" s="180"/>
      <c r="AD83" s="180"/>
      <c r="AE83" s="180"/>
      <c r="AF83" s="180"/>
      <c r="AG83" s="180"/>
      <c r="AH83" s="180"/>
      <c r="AI83" s="180"/>
      <c r="AJ83" s="180"/>
      <c r="AK83" s="180"/>
      <c r="AL83" s="180"/>
      <c r="AM83" s="180"/>
      <c r="AN83" s="180"/>
      <c r="AO83" s="180"/>
    </row>
    <row r="84" spans="1:41">
      <c r="A84" s="180" t="s">
        <v>260</v>
      </c>
      <c r="B84" s="180"/>
      <c r="C84" s="180"/>
      <c r="D84" s="180"/>
      <c r="E84" s="180"/>
      <c r="F84" s="180"/>
      <c r="G84" s="180"/>
      <c r="H84" s="180"/>
      <c r="I84" s="180"/>
      <c r="J84" s="180"/>
      <c r="K84" s="180"/>
      <c r="L84" s="180"/>
      <c r="M84" s="180"/>
      <c r="AD84" s="180"/>
      <c r="AE84" s="180"/>
      <c r="AF84" s="180"/>
      <c r="AG84" s="180"/>
      <c r="AH84" s="180"/>
      <c r="AI84" s="180"/>
      <c r="AJ84" s="180"/>
      <c r="AK84" s="180"/>
      <c r="AL84" s="180"/>
      <c r="AM84" s="180"/>
      <c r="AN84" s="180"/>
      <c r="AO84" s="180"/>
    </row>
    <row r="85" spans="1:41">
      <c r="A85" s="180" t="s">
        <v>50</v>
      </c>
      <c r="B85" s="180"/>
      <c r="C85" s="180"/>
      <c r="D85" s="180"/>
      <c r="E85" s="180"/>
      <c r="F85" s="180"/>
      <c r="G85" s="180"/>
      <c r="H85" s="180"/>
      <c r="I85" s="180"/>
      <c r="J85" s="180"/>
      <c r="K85" s="180"/>
      <c r="L85" s="180"/>
      <c r="M85" s="180"/>
      <c r="AD85" s="180"/>
      <c r="AE85" s="180"/>
      <c r="AF85" s="180"/>
      <c r="AG85" s="180"/>
      <c r="AH85" s="180"/>
      <c r="AI85" s="180"/>
      <c r="AJ85" s="180"/>
      <c r="AK85" s="180"/>
      <c r="AL85" s="180"/>
      <c r="AM85" s="180"/>
      <c r="AN85" s="180"/>
      <c r="AO85" s="180"/>
    </row>
    <row r="86" spans="1:41">
      <c r="A86" s="180"/>
      <c r="B86" s="180"/>
      <c r="C86" s="180"/>
      <c r="D86" s="180"/>
      <c r="E86" s="180"/>
      <c r="F86" s="180"/>
      <c r="G86" s="180"/>
      <c r="H86" s="180"/>
      <c r="I86" s="180"/>
      <c r="J86" s="180"/>
      <c r="K86" s="180"/>
      <c r="L86" s="180"/>
      <c r="M86" s="180"/>
      <c r="AD86" s="180"/>
      <c r="AE86" s="180"/>
      <c r="AF86" s="180"/>
      <c r="AG86" s="180"/>
      <c r="AH86" s="180"/>
      <c r="AI86" s="180"/>
      <c r="AJ86" s="180"/>
      <c r="AK86" s="180"/>
      <c r="AL86" s="180"/>
      <c r="AM86" s="180"/>
      <c r="AN86" s="180"/>
      <c r="AO86" s="180"/>
    </row>
    <row r="87" spans="1:41">
      <c r="A87" s="180"/>
      <c r="B87" s="180"/>
      <c r="C87" s="180"/>
      <c r="D87" s="180"/>
      <c r="E87" s="180"/>
      <c r="F87" s="180"/>
      <c r="G87" s="180"/>
      <c r="H87" s="180"/>
      <c r="I87" s="180"/>
      <c r="J87" s="180"/>
      <c r="K87" s="180"/>
      <c r="L87" s="180"/>
      <c r="M87" s="180"/>
      <c r="AD87" s="180"/>
      <c r="AE87" s="180"/>
      <c r="AF87" s="180"/>
      <c r="AG87" s="180"/>
      <c r="AH87" s="180"/>
      <c r="AI87" s="180"/>
      <c r="AJ87" s="180"/>
      <c r="AK87" s="180"/>
      <c r="AL87" s="180"/>
      <c r="AM87" s="180"/>
      <c r="AN87" s="180"/>
      <c r="AO87" s="180"/>
    </row>
    <row r="88" spans="1:41">
      <c r="A88" s="180"/>
      <c r="B88" s="180" t="s">
        <v>33</v>
      </c>
      <c r="C88" s="180"/>
      <c r="D88" s="180" t="s">
        <v>34</v>
      </c>
      <c r="E88" s="180"/>
      <c r="F88" s="180" t="s">
        <v>35</v>
      </c>
      <c r="G88" s="180"/>
      <c r="H88" s="180" t="s">
        <v>36</v>
      </c>
      <c r="I88" s="180"/>
      <c r="J88" s="180" t="s">
        <v>37</v>
      </c>
      <c r="K88" s="180"/>
      <c r="L88" s="180" t="s">
        <v>38</v>
      </c>
      <c r="M88" s="180"/>
      <c r="AD88" s="180"/>
      <c r="AE88" s="180"/>
      <c r="AF88" s="180"/>
      <c r="AG88" s="180"/>
      <c r="AH88" s="180"/>
      <c r="AI88" s="180"/>
      <c r="AJ88" s="180"/>
      <c r="AK88" s="180"/>
      <c r="AL88" s="180"/>
      <c r="AM88" s="180"/>
      <c r="AN88" s="180"/>
      <c r="AO88" s="180"/>
    </row>
    <row r="89" spans="1:41">
      <c r="A89" s="180"/>
      <c r="B89" s="180"/>
      <c r="C89" s="180"/>
      <c r="D89" s="180"/>
      <c r="E89" s="180"/>
      <c r="F89" s="180"/>
      <c r="G89" s="180"/>
      <c r="H89" s="180"/>
      <c r="I89" s="180"/>
      <c r="J89" s="180"/>
      <c r="K89" s="180"/>
      <c r="L89" s="180"/>
      <c r="M89" s="180"/>
      <c r="AD89" s="180"/>
      <c r="AE89" s="180"/>
      <c r="AF89" s="180"/>
      <c r="AG89" s="180"/>
      <c r="AH89" s="180"/>
      <c r="AI89" s="180"/>
      <c r="AJ89" s="180"/>
      <c r="AK89" s="180"/>
      <c r="AL89" s="180"/>
      <c r="AM89" s="180"/>
      <c r="AN89" s="180"/>
      <c r="AO89" s="180"/>
    </row>
    <row r="90" spans="1:41">
      <c r="A90" s="180"/>
      <c r="B90" s="180">
        <v>2016</v>
      </c>
      <c r="C90" s="180">
        <v>2018</v>
      </c>
      <c r="D90" s="180">
        <v>2016</v>
      </c>
      <c r="E90" s="180">
        <v>2018</v>
      </c>
      <c r="F90" s="180">
        <v>2016</v>
      </c>
      <c r="G90" s="180">
        <v>2018</v>
      </c>
      <c r="H90" s="180">
        <v>2016</v>
      </c>
      <c r="I90" s="180">
        <v>2018</v>
      </c>
      <c r="J90" s="180">
        <v>2016</v>
      </c>
      <c r="K90" s="180">
        <v>2018</v>
      </c>
      <c r="L90" s="180">
        <v>2016</v>
      </c>
      <c r="M90" s="180">
        <v>2018</v>
      </c>
      <c r="AD90" s="180"/>
      <c r="AE90" s="180"/>
      <c r="AF90" s="180"/>
      <c r="AG90" s="180"/>
      <c r="AH90" s="180"/>
      <c r="AI90" s="180"/>
      <c r="AJ90" s="180"/>
      <c r="AK90" s="180"/>
      <c r="AL90" s="180"/>
      <c r="AM90" s="180"/>
      <c r="AN90" s="180"/>
      <c r="AO90" s="180"/>
    </row>
    <row r="91" spans="1:41">
      <c r="A91" s="180"/>
      <c r="B91" s="180"/>
      <c r="C91" s="180"/>
      <c r="D91" s="180"/>
      <c r="E91" s="180"/>
      <c r="F91" s="180"/>
      <c r="G91" s="180"/>
      <c r="H91" s="180"/>
      <c r="I91" s="180"/>
      <c r="J91" s="180"/>
      <c r="K91" s="180"/>
      <c r="L91" s="180"/>
      <c r="M91" s="180"/>
      <c r="AD91" s="180"/>
      <c r="AE91" s="180"/>
      <c r="AF91" s="180"/>
      <c r="AG91" s="180"/>
      <c r="AH91" s="180"/>
      <c r="AI91" s="180"/>
      <c r="AJ91" s="180"/>
      <c r="AK91" s="180"/>
      <c r="AL91" s="180"/>
      <c r="AM91" s="180"/>
      <c r="AN91" s="180"/>
      <c r="AO91" s="180"/>
    </row>
    <row r="92" spans="1:41">
      <c r="A92" s="180" t="s">
        <v>227</v>
      </c>
      <c r="B92" s="180">
        <v>0</v>
      </c>
      <c r="C92" s="180">
        <v>44</v>
      </c>
      <c r="D92" s="180">
        <v>0</v>
      </c>
      <c r="E92" s="180">
        <v>6</v>
      </c>
      <c r="F92" s="180">
        <v>0</v>
      </c>
      <c r="G92" s="180">
        <v>5</v>
      </c>
      <c r="H92" s="180">
        <v>0</v>
      </c>
      <c r="I92" s="180">
        <v>4</v>
      </c>
      <c r="J92" s="180">
        <v>0</v>
      </c>
      <c r="K92" s="180">
        <v>4</v>
      </c>
      <c r="L92" s="180">
        <v>0</v>
      </c>
      <c r="M92" s="180">
        <v>63</v>
      </c>
      <c r="AD92" s="180"/>
      <c r="AE92" s="180"/>
      <c r="AF92" s="180"/>
      <c r="AG92" s="180"/>
      <c r="AH92" s="180"/>
      <c r="AI92" s="180"/>
      <c r="AJ92" s="180"/>
      <c r="AK92" s="180"/>
      <c r="AL92" s="180"/>
      <c r="AM92" s="180"/>
      <c r="AN92" s="180"/>
      <c r="AO92" s="180"/>
    </row>
    <row r="93" spans="1:41">
      <c r="A93" s="180" t="s">
        <v>1</v>
      </c>
      <c r="B93" s="180">
        <v>0</v>
      </c>
      <c r="C93" s="180">
        <v>88.6</v>
      </c>
      <c r="D93" s="180">
        <v>0</v>
      </c>
      <c r="E93" s="180">
        <v>100</v>
      </c>
      <c r="F93" s="180">
        <v>0</v>
      </c>
      <c r="G93" s="180">
        <v>100</v>
      </c>
      <c r="H93" s="180">
        <v>0</v>
      </c>
      <c r="I93" s="180">
        <v>100</v>
      </c>
      <c r="J93" s="180">
        <v>0</v>
      </c>
      <c r="K93" s="180">
        <v>50</v>
      </c>
      <c r="L93" s="180">
        <v>0</v>
      </c>
      <c r="M93" s="180">
        <v>88.9</v>
      </c>
      <c r="AD93" s="180"/>
      <c r="AE93" s="180"/>
      <c r="AF93" s="180"/>
      <c r="AG93" s="180"/>
      <c r="AH93" s="180"/>
      <c r="AI93" s="180"/>
      <c r="AJ93" s="180"/>
      <c r="AK93" s="180"/>
      <c r="AL93" s="180"/>
      <c r="AM93" s="180"/>
      <c r="AN93" s="180"/>
      <c r="AO93" s="180"/>
    </row>
    <row r="94" spans="1:41">
      <c r="A94" s="180" t="s">
        <v>2</v>
      </c>
      <c r="B94" s="180">
        <v>0</v>
      </c>
      <c r="C94" s="180">
        <v>6.8</v>
      </c>
      <c r="D94" s="180">
        <v>0</v>
      </c>
      <c r="E94" s="180">
        <v>0</v>
      </c>
      <c r="F94" s="180">
        <v>0</v>
      </c>
      <c r="G94" s="180">
        <v>0</v>
      </c>
      <c r="H94" s="180">
        <v>0</v>
      </c>
      <c r="I94" s="180">
        <v>0</v>
      </c>
      <c r="J94" s="180">
        <v>0</v>
      </c>
      <c r="K94" s="180">
        <v>0</v>
      </c>
      <c r="L94" s="180">
        <v>0</v>
      </c>
      <c r="M94" s="180">
        <v>4.8</v>
      </c>
      <c r="AD94" s="180"/>
      <c r="AE94" s="180"/>
      <c r="AF94" s="180"/>
      <c r="AG94" s="180"/>
      <c r="AH94" s="180"/>
      <c r="AI94" s="180"/>
      <c r="AJ94" s="180"/>
      <c r="AK94" s="180"/>
      <c r="AL94" s="180"/>
      <c r="AM94" s="180"/>
      <c r="AN94" s="180"/>
      <c r="AO94" s="180"/>
    </row>
    <row r="95" spans="1:41">
      <c r="A95" s="180" t="s">
        <v>45</v>
      </c>
      <c r="B95" s="180">
        <v>0</v>
      </c>
      <c r="C95" s="180">
        <v>4.5</v>
      </c>
      <c r="D95" s="180">
        <v>0</v>
      </c>
      <c r="E95" s="180">
        <v>0</v>
      </c>
      <c r="F95" s="180">
        <v>0</v>
      </c>
      <c r="G95" s="180">
        <v>0</v>
      </c>
      <c r="H95" s="180">
        <v>0</v>
      </c>
      <c r="I95" s="180">
        <v>0</v>
      </c>
      <c r="J95" s="180">
        <v>0</v>
      </c>
      <c r="K95" s="180">
        <v>50</v>
      </c>
      <c r="L95" s="180">
        <v>0</v>
      </c>
      <c r="M95" s="180">
        <v>6.3</v>
      </c>
      <c r="AD95" s="180"/>
      <c r="AE95" s="180"/>
      <c r="AF95" s="180"/>
      <c r="AG95" s="180"/>
      <c r="AH95" s="180"/>
      <c r="AI95" s="180"/>
      <c r="AJ95" s="180"/>
      <c r="AK95" s="180"/>
      <c r="AL95" s="180"/>
      <c r="AM95" s="180"/>
      <c r="AN95" s="180"/>
      <c r="AO95" s="180"/>
    </row>
    <row r="96" spans="1:41">
      <c r="A96" s="180" t="s">
        <v>0</v>
      </c>
      <c r="B96" s="180">
        <v>0</v>
      </c>
      <c r="C96" s="180">
        <v>100</v>
      </c>
      <c r="D96" s="180">
        <v>0</v>
      </c>
      <c r="E96" s="180">
        <v>100</v>
      </c>
      <c r="F96" s="180">
        <v>0</v>
      </c>
      <c r="G96" s="180">
        <v>100</v>
      </c>
      <c r="H96" s="180">
        <v>0</v>
      </c>
      <c r="I96" s="180">
        <v>100</v>
      </c>
      <c r="J96" s="180">
        <v>0</v>
      </c>
      <c r="K96" s="180">
        <v>100</v>
      </c>
      <c r="L96" s="180">
        <v>0</v>
      </c>
      <c r="M96" s="180">
        <v>100</v>
      </c>
      <c r="AD96" s="180"/>
      <c r="AE96" s="180"/>
      <c r="AF96" s="180"/>
      <c r="AG96" s="180"/>
      <c r="AH96" s="180"/>
      <c r="AI96" s="180"/>
      <c r="AJ96" s="180"/>
      <c r="AK96" s="180"/>
      <c r="AL96" s="180"/>
      <c r="AM96" s="180"/>
      <c r="AN96" s="180"/>
      <c r="AO96" s="180"/>
    </row>
    <row r="97" spans="1:41">
      <c r="A97" s="180" t="s">
        <v>3</v>
      </c>
      <c r="B97" s="180">
        <v>0</v>
      </c>
      <c r="C97" s="180">
        <v>44</v>
      </c>
      <c r="D97" s="180">
        <v>0</v>
      </c>
      <c r="E97" s="180">
        <v>6</v>
      </c>
      <c r="F97" s="180">
        <v>0</v>
      </c>
      <c r="G97" s="180">
        <v>5</v>
      </c>
      <c r="H97" s="180">
        <v>0</v>
      </c>
      <c r="I97" s="180">
        <v>4</v>
      </c>
      <c r="J97" s="180">
        <v>0</v>
      </c>
      <c r="K97" s="180">
        <v>4</v>
      </c>
      <c r="L97" s="180">
        <v>0</v>
      </c>
      <c r="M97" s="180">
        <v>63</v>
      </c>
      <c r="AD97" s="180"/>
      <c r="AE97" s="180"/>
      <c r="AF97" s="180"/>
      <c r="AG97" s="180"/>
      <c r="AH97" s="180"/>
      <c r="AI97" s="180"/>
      <c r="AJ97" s="180"/>
      <c r="AK97" s="180"/>
      <c r="AL97" s="180"/>
      <c r="AM97" s="180"/>
      <c r="AN97" s="180"/>
      <c r="AO97" s="180"/>
    </row>
    <row r="98" spans="1:41">
      <c r="A98" s="180"/>
      <c r="B98" s="180"/>
      <c r="C98" s="180"/>
      <c r="D98" s="180"/>
      <c r="E98" s="180"/>
      <c r="F98" s="180"/>
      <c r="G98" s="180"/>
      <c r="H98" s="180"/>
      <c r="I98" s="180"/>
      <c r="J98" s="180"/>
      <c r="K98" s="180"/>
      <c r="L98" s="180"/>
      <c r="M98" s="180"/>
      <c r="AD98" s="180"/>
      <c r="AE98" s="180"/>
      <c r="AF98" s="180"/>
      <c r="AG98" s="180"/>
      <c r="AH98" s="180"/>
      <c r="AI98" s="180"/>
      <c r="AJ98" s="180"/>
      <c r="AK98" s="180"/>
      <c r="AL98" s="180"/>
      <c r="AM98" s="180"/>
      <c r="AN98" s="180"/>
      <c r="AO98" s="180"/>
    </row>
    <row r="99" spans="1:41">
      <c r="A99" s="180"/>
      <c r="B99" s="180"/>
      <c r="C99" s="180"/>
      <c r="D99" s="180"/>
      <c r="E99" s="180"/>
      <c r="F99" s="180"/>
      <c r="G99" s="180"/>
      <c r="H99" s="180"/>
      <c r="I99" s="180"/>
      <c r="J99" s="180"/>
      <c r="K99" s="180"/>
      <c r="L99" s="180"/>
      <c r="M99" s="180"/>
      <c r="AD99" s="180"/>
      <c r="AE99" s="180"/>
      <c r="AF99" s="180"/>
      <c r="AG99" s="180"/>
      <c r="AH99" s="180"/>
      <c r="AI99" s="180"/>
      <c r="AJ99" s="180"/>
      <c r="AK99" s="180"/>
      <c r="AL99" s="180"/>
      <c r="AM99" s="180"/>
      <c r="AN99" s="180"/>
      <c r="AO99" s="180"/>
    </row>
    <row r="100" spans="1:41">
      <c r="A100" s="180" t="s">
        <v>259</v>
      </c>
      <c r="B100" s="180"/>
      <c r="C100" s="180"/>
      <c r="D100" s="180"/>
      <c r="E100" s="180"/>
      <c r="F100" s="180"/>
      <c r="G100" s="180"/>
      <c r="H100" s="180"/>
      <c r="I100" s="180"/>
      <c r="J100" s="180"/>
      <c r="K100" s="180"/>
      <c r="L100" s="180"/>
      <c r="M100" s="180"/>
      <c r="AD100" s="180"/>
      <c r="AE100" s="180"/>
      <c r="AF100" s="180"/>
      <c r="AG100" s="180"/>
      <c r="AH100" s="180"/>
      <c r="AI100" s="180"/>
      <c r="AJ100" s="180"/>
      <c r="AK100" s="180"/>
      <c r="AL100" s="180"/>
      <c r="AM100" s="180"/>
      <c r="AN100" s="180"/>
      <c r="AO100" s="180"/>
    </row>
    <row r="101" spans="1:41">
      <c r="A101" s="180" t="s">
        <v>260</v>
      </c>
      <c r="B101" s="180"/>
      <c r="C101" s="180"/>
      <c r="D101" s="180"/>
      <c r="E101" s="180"/>
      <c r="F101" s="180"/>
      <c r="G101" s="180"/>
      <c r="H101" s="180"/>
      <c r="I101" s="180"/>
      <c r="J101" s="180"/>
      <c r="K101" s="180"/>
      <c r="L101" s="180"/>
      <c r="M101" s="180"/>
      <c r="AD101" s="180"/>
      <c r="AE101" s="180"/>
      <c r="AF101" s="180"/>
      <c r="AG101" s="180"/>
      <c r="AH101" s="180"/>
      <c r="AI101" s="180"/>
      <c r="AJ101" s="180"/>
      <c r="AK101" s="180"/>
      <c r="AL101" s="180"/>
      <c r="AM101" s="180"/>
      <c r="AN101" s="180"/>
      <c r="AO101" s="180"/>
    </row>
    <row r="102" spans="1:41">
      <c r="A102" s="180" t="s">
        <v>51</v>
      </c>
      <c r="B102" s="180"/>
      <c r="C102" s="180"/>
      <c r="D102" s="180"/>
      <c r="E102" s="180"/>
      <c r="F102" s="180"/>
      <c r="G102" s="180"/>
      <c r="H102" s="180"/>
      <c r="I102" s="180"/>
      <c r="J102" s="180"/>
      <c r="K102" s="180"/>
      <c r="L102" s="180"/>
      <c r="M102" s="180"/>
      <c r="AD102" s="180"/>
      <c r="AE102" s="180"/>
      <c r="AF102" s="180"/>
      <c r="AG102" s="180"/>
      <c r="AH102" s="180"/>
      <c r="AI102" s="180"/>
      <c r="AJ102" s="180"/>
      <c r="AK102" s="180"/>
      <c r="AL102" s="180"/>
      <c r="AM102" s="180"/>
      <c r="AN102" s="180"/>
      <c r="AO102" s="180"/>
    </row>
    <row r="103" spans="1:41">
      <c r="A103" s="180"/>
      <c r="B103" s="180"/>
      <c r="C103" s="180"/>
      <c r="D103" s="180"/>
      <c r="E103" s="180"/>
      <c r="F103" s="180"/>
      <c r="G103" s="180"/>
      <c r="H103" s="180"/>
      <c r="I103" s="180"/>
      <c r="J103" s="180"/>
      <c r="K103" s="180"/>
      <c r="L103" s="180"/>
      <c r="M103" s="180"/>
      <c r="AD103" s="180"/>
      <c r="AE103" s="180"/>
      <c r="AF103" s="180"/>
      <c r="AG103" s="180"/>
      <c r="AH103" s="180"/>
      <c r="AI103" s="180"/>
      <c r="AJ103" s="180"/>
      <c r="AK103" s="180"/>
      <c r="AL103" s="180"/>
      <c r="AM103" s="180"/>
      <c r="AN103" s="180"/>
      <c r="AO103" s="180"/>
    </row>
    <row r="104" spans="1:41">
      <c r="A104" s="180"/>
      <c r="B104" s="180"/>
      <c r="C104" s="180"/>
      <c r="D104" s="180"/>
      <c r="E104" s="180"/>
      <c r="F104" s="180"/>
      <c r="G104" s="180"/>
      <c r="H104" s="180"/>
      <c r="I104" s="180"/>
      <c r="J104" s="180"/>
      <c r="K104" s="180"/>
      <c r="L104" s="180"/>
      <c r="M104" s="180"/>
      <c r="AD104" s="180"/>
      <c r="AE104" s="180"/>
      <c r="AF104" s="180"/>
      <c r="AG104" s="180"/>
      <c r="AH104" s="180"/>
      <c r="AI104" s="180"/>
      <c r="AJ104" s="180"/>
      <c r="AK104" s="180"/>
      <c r="AL104" s="180"/>
      <c r="AM104" s="180"/>
      <c r="AN104" s="180"/>
      <c r="AO104" s="180"/>
    </row>
    <row r="105" spans="1:41">
      <c r="A105" s="180"/>
      <c r="B105" s="180" t="s">
        <v>33</v>
      </c>
      <c r="C105" s="180"/>
      <c r="D105" s="180" t="s">
        <v>34</v>
      </c>
      <c r="E105" s="180"/>
      <c r="F105" s="180" t="s">
        <v>35</v>
      </c>
      <c r="G105" s="180"/>
      <c r="H105" s="180" t="s">
        <v>36</v>
      </c>
      <c r="I105" s="180"/>
      <c r="J105" s="180" t="s">
        <v>37</v>
      </c>
      <c r="K105" s="180"/>
      <c r="L105" s="180" t="s">
        <v>38</v>
      </c>
      <c r="M105" s="180"/>
      <c r="AD105" s="180"/>
      <c r="AE105" s="180"/>
      <c r="AF105" s="180"/>
      <c r="AG105" s="180"/>
      <c r="AH105" s="180"/>
      <c r="AI105" s="180"/>
      <c r="AJ105" s="180"/>
      <c r="AK105" s="180"/>
      <c r="AL105" s="180"/>
      <c r="AM105" s="180"/>
      <c r="AN105" s="180"/>
      <c r="AO105" s="180"/>
    </row>
    <row r="106" spans="1:41">
      <c r="A106" s="180"/>
      <c r="B106" s="180"/>
      <c r="C106" s="180"/>
      <c r="D106" s="180"/>
      <c r="E106" s="180"/>
      <c r="F106" s="180"/>
      <c r="G106" s="180"/>
      <c r="H106" s="180"/>
      <c r="I106" s="180"/>
      <c r="J106" s="180"/>
      <c r="K106" s="180"/>
      <c r="L106" s="180"/>
      <c r="M106" s="180"/>
      <c r="AD106" s="180"/>
      <c r="AE106" s="180"/>
      <c r="AF106" s="180"/>
      <c r="AG106" s="180"/>
      <c r="AH106" s="180"/>
      <c r="AI106" s="180"/>
      <c r="AJ106" s="180"/>
      <c r="AK106" s="180"/>
      <c r="AL106" s="180"/>
      <c r="AM106" s="180"/>
      <c r="AN106" s="180"/>
      <c r="AO106" s="180"/>
    </row>
    <row r="107" spans="1:41">
      <c r="A107" s="180"/>
      <c r="B107" s="180">
        <v>2016</v>
      </c>
      <c r="C107" s="180">
        <v>2018</v>
      </c>
      <c r="D107" s="180">
        <v>2016</v>
      </c>
      <c r="E107" s="180">
        <v>2018</v>
      </c>
      <c r="F107" s="180">
        <v>2016</v>
      </c>
      <c r="G107" s="180">
        <v>2018</v>
      </c>
      <c r="H107" s="180">
        <v>2016</v>
      </c>
      <c r="I107" s="180">
        <v>2018</v>
      </c>
      <c r="J107" s="180">
        <v>2016</v>
      </c>
      <c r="K107" s="180">
        <v>2018</v>
      </c>
      <c r="L107" s="180">
        <v>2016</v>
      </c>
      <c r="M107" s="180">
        <v>2018</v>
      </c>
      <c r="AD107" s="180"/>
      <c r="AE107" s="180"/>
      <c r="AF107" s="180"/>
      <c r="AG107" s="180"/>
      <c r="AH107" s="180"/>
      <c r="AI107" s="180"/>
      <c r="AJ107" s="180"/>
      <c r="AK107" s="180"/>
      <c r="AL107" s="180"/>
      <c r="AM107" s="180"/>
      <c r="AN107" s="180"/>
      <c r="AO107" s="180"/>
    </row>
    <row r="108" spans="1:41">
      <c r="A108" s="180"/>
      <c r="B108" s="180"/>
      <c r="C108" s="180"/>
      <c r="D108" s="180"/>
      <c r="E108" s="180"/>
      <c r="F108" s="180"/>
      <c r="G108" s="180"/>
      <c r="H108" s="180"/>
      <c r="I108" s="180"/>
      <c r="J108" s="180"/>
      <c r="K108" s="180"/>
      <c r="L108" s="180"/>
      <c r="M108" s="180"/>
      <c r="AD108" s="180"/>
      <c r="AE108" s="180"/>
      <c r="AF108" s="180"/>
      <c r="AG108" s="180"/>
      <c r="AH108" s="180"/>
      <c r="AI108" s="180"/>
      <c r="AJ108" s="180"/>
      <c r="AK108" s="180"/>
      <c r="AL108" s="180"/>
      <c r="AM108" s="180"/>
      <c r="AN108" s="180"/>
      <c r="AO108" s="180"/>
    </row>
    <row r="109" spans="1:41">
      <c r="A109" s="180" t="s">
        <v>227</v>
      </c>
      <c r="B109" s="180">
        <v>0</v>
      </c>
      <c r="C109" s="180">
        <v>44</v>
      </c>
      <c r="D109" s="180">
        <v>0</v>
      </c>
      <c r="E109" s="180">
        <v>6</v>
      </c>
      <c r="F109" s="180">
        <v>0</v>
      </c>
      <c r="G109" s="180">
        <v>5</v>
      </c>
      <c r="H109" s="180">
        <v>0</v>
      </c>
      <c r="I109" s="180">
        <v>4</v>
      </c>
      <c r="J109" s="180">
        <v>0</v>
      </c>
      <c r="K109" s="180">
        <v>4</v>
      </c>
      <c r="L109" s="180">
        <v>0</v>
      </c>
      <c r="M109" s="180">
        <v>63</v>
      </c>
      <c r="AD109" s="180"/>
      <c r="AE109" s="180"/>
      <c r="AF109" s="180"/>
      <c r="AG109" s="180"/>
      <c r="AH109" s="180"/>
      <c r="AI109" s="180"/>
      <c r="AJ109" s="180"/>
      <c r="AK109" s="180"/>
      <c r="AL109" s="180"/>
      <c r="AM109" s="180"/>
      <c r="AN109" s="180"/>
      <c r="AO109" s="180"/>
    </row>
    <row r="110" spans="1:41">
      <c r="A110" s="180" t="s">
        <v>1</v>
      </c>
      <c r="B110" s="180">
        <v>0</v>
      </c>
      <c r="C110" s="180">
        <v>75</v>
      </c>
      <c r="D110" s="180">
        <v>0</v>
      </c>
      <c r="E110" s="180">
        <v>66.7</v>
      </c>
      <c r="F110" s="180">
        <v>0</v>
      </c>
      <c r="G110" s="180">
        <v>60</v>
      </c>
      <c r="H110" s="180">
        <v>0</v>
      </c>
      <c r="I110" s="180">
        <v>100</v>
      </c>
      <c r="J110" s="180">
        <v>0</v>
      </c>
      <c r="K110" s="180">
        <v>75</v>
      </c>
      <c r="L110" s="180">
        <v>0</v>
      </c>
      <c r="M110" s="180">
        <v>74.599999999999994</v>
      </c>
      <c r="AD110" s="180"/>
      <c r="AE110" s="180"/>
      <c r="AF110" s="180"/>
      <c r="AG110" s="180"/>
      <c r="AH110" s="180"/>
      <c r="AI110" s="180"/>
      <c r="AJ110" s="180"/>
      <c r="AK110" s="180"/>
      <c r="AL110" s="180"/>
      <c r="AM110" s="180"/>
      <c r="AN110" s="180"/>
      <c r="AO110" s="180"/>
    </row>
    <row r="111" spans="1:41">
      <c r="A111" s="180" t="s">
        <v>2</v>
      </c>
      <c r="B111" s="180">
        <v>0</v>
      </c>
      <c r="C111" s="180">
        <v>18.2</v>
      </c>
      <c r="D111" s="180">
        <v>0</v>
      </c>
      <c r="E111" s="180">
        <v>33.299999999999997</v>
      </c>
      <c r="F111" s="180">
        <v>0</v>
      </c>
      <c r="G111" s="180">
        <v>40</v>
      </c>
      <c r="H111" s="180">
        <v>0</v>
      </c>
      <c r="I111" s="180">
        <v>0</v>
      </c>
      <c r="J111" s="180">
        <v>0</v>
      </c>
      <c r="K111" s="180">
        <v>0</v>
      </c>
      <c r="L111" s="180">
        <v>0</v>
      </c>
      <c r="M111" s="180">
        <v>19</v>
      </c>
      <c r="AD111" s="180"/>
      <c r="AE111" s="180"/>
      <c r="AF111" s="180"/>
      <c r="AG111" s="180"/>
      <c r="AH111" s="180"/>
      <c r="AI111" s="180"/>
      <c r="AJ111" s="180"/>
      <c r="AK111" s="180"/>
      <c r="AL111" s="180"/>
      <c r="AM111" s="180"/>
      <c r="AN111" s="180"/>
      <c r="AO111" s="180"/>
    </row>
    <row r="112" spans="1:41">
      <c r="A112" s="180" t="s">
        <v>45</v>
      </c>
      <c r="B112" s="180">
        <v>0</v>
      </c>
      <c r="C112" s="180">
        <v>6.8</v>
      </c>
      <c r="D112" s="180">
        <v>0</v>
      </c>
      <c r="E112" s="180">
        <v>0</v>
      </c>
      <c r="F112" s="180">
        <v>0</v>
      </c>
      <c r="G112" s="180">
        <v>0</v>
      </c>
      <c r="H112" s="180">
        <v>0</v>
      </c>
      <c r="I112" s="180">
        <v>0</v>
      </c>
      <c r="J112" s="180">
        <v>0</v>
      </c>
      <c r="K112" s="180">
        <v>25</v>
      </c>
      <c r="L112" s="180">
        <v>0</v>
      </c>
      <c r="M112" s="180">
        <v>6.3</v>
      </c>
      <c r="AD112" s="180"/>
      <c r="AE112" s="180"/>
      <c r="AF112" s="180"/>
      <c r="AG112" s="180"/>
      <c r="AH112" s="180"/>
      <c r="AI112" s="180"/>
      <c r="AJ112" s="180"/>
      <c r="AK112" s="180"/>
      <c r="AL112" s="180"/>
      <c r="AM112" s="180"/>
      <c r="AN112" s="180"/>
      <c r="AO112" s="180"/>
    </row>
    <row r="113" spans="1:41">
      <c r="A113" s="180" t="s">
        <v>0</v>
      </c>
      <c r="B113" s="180">
        <v>0</v>
      </c>
      <c r="C113" s="180">
        <v>100</v>
      </c>
      <c r="D113" s="180">
        <v>0</v>
      </c>
      <c r="E113" s="180">
        <v>100</v>
      </c>
      <c r="F113" s="180">
        <v>0</v>
      </c>
      <c r="G113" s="180">
        <v>100</v>
      </c>
      <c r="H113" s="180">
        <v>0</v>
      </c>
      <c r="I113" s="180">
        <v>100</v>
      </c>
      <c r="J113" s="180">
        <v>0</v>
      </c>
      <c r="K113" s="180">
        <v>100</v>
      </c>
      <c r="L113" s="180">
        <v>0</v>
      </c>
      <c r="M113" s="180">
        <v>100</v>
      </c>
      <c r="AD113" s="180"/>
      <c r="AE113" s="180"/>
      <c r="AF113" s="180"/>
      <c r="AG113" s="180"/>
      <c r="AH113" s="180"/>
      <c r="AI113" s="180"/>
      <c r="AJ113" s="180"/>
      <c r="AK113" s="180"/>
      <c r="AL113" s="180"/>
      <c r="AM113" s="180"/>
      <c r="AN113" s="180"/>
      <c r="AO113" s="180"/>
    </row>
    <row r="114" spans="1:41">
      <c r="A114" s="180" t="s">
        <v>3</v>
      </c>
      <c r="B114" s="180">
        <v>0</v>
      </c>
      <c r="C114" s="180">
        <v>44</v>
      </c>
      <c r="D114" s="180">
        <v>0</v>
      </c>
      <c r="E114" s="180">
        <v>6</v>
      </c>
      <c r="F114" s="180">
        <v>0</v>
      </c>
      <c r="G114" s="180">
        <v>5</v>
      </c>
      <c r="H114" s="180">
        <v>0</v>
      </c>
      <c r="I114" s="180">
        <v>4</v>
      </c>
      <c r="J114" s="180">
        <v>0</v>
      </c>
      <c r="K114" s="180">
        <v>4</v>
      </c>
      <c r="L114" s="180">
        <v>0</v>
      </c>
      <c r="M114" s="180">
        <v>63</v>
      </c>
      <c r="AD114" s="180"/>
      <c r="AE114" s="180"/>
      <c r="AF114" s="180"/>
      <c r="AG114" s="180"/>
      <c r="AH114" s="180"/>
      <c r="AI114" s="180"/>
      <c r="AJ114" s="180"/>
      <c r="AK114" s="180"/>
      <c r="AL114" s="180"/>
      <c r="AM114" s="180"/>
      <c r="AN114" s="180"/>
      <c r="AO114" s="180"/>
    </row>
    <row r="115" spans="1:41">
      <c r="A115" s="180"/>
      <c r="B115" s="180"/>
      <c r="C115" s="180"/>
      <c r="D115" s="180"/>
      <c r="E115" s="180"/>
      <c r="F115" s="180"/>
      <c r="G115" s="180"/>
      <c r="H115" s="180"/>
      <c r="I115" s="180"/>
      <c r="J115" s="180"/>
      <c r="K115" s="180"/>
      <c r="L115" s="180"/>
      <c r="M115" s="180"/>
      <c r="AD115" s="180"/>
      <c r="AE115" s="180"/>
      <c r="AF115" s="180"/>
      <c r="AG115" s="180"/>
      <c r="AH115" s="180"/>
      <c r="AI115" s="180"/>
      <c r="AJ115" s="180"/>
      <c r="AK115" s="180"/>
      <c r="AL115" s="180"/>
      <c r="AM115" s="180"/>
      <c r="AN115" s="180"/>
      <c r="AO115" s="180"/>
    </row>
    <row r="116" spans="1:41">
      <c r="A116" s="180"/>
      <c r="B116" s="180"/>
      <c r="C116" s="180"/>
      <c r="D116" s="180"/>
      <c r="E116" s="180"/>
      <c r="F116" s="180"/>
      <c r="G116" s="180"/>
      <c r="H116" s="180"/>
      <c r="I116" s="180"/>
      <c r="J116" s="180"/>
      <c r="K116" s="180"/>
      <c r="L116" s="180"/>
      <c r="M116" s="180"/>
      <c r="AD116" s="180"/>
      <c r="AE116" s="180"/>
      <c r="AF116" s="180"/>
      <c r="AG116" s="180"/>
      <c r="AH116" s="180"/>
      <c r="AI116" s="180"/>
      <c r="AJ116" s="180"/>
      <c r="AK116" s="180"/>
      <c r="AL116" s="180"/>
      <c r="AM116" s="180"/>
      <c r="AN116" s="180"/>
      <c r="AO116" s="180"/>
    </row>
    <row r="117" spans="1:41">
      <c r="A117" s="180" t="s">
        <v>259</v>
      </c>
      <c r="B117" s="180"/>
      <c r="C117" s="180"/>
      <c r="D117" s="180"/>
      <c r="E117" s="180"/>
      <c r="F117" s="180"/>
      <c r="G117" s="180"/>
      <c r="H117" s="180"/>
      <c r="I117" s="180"/>
      <c r="J117" s="180"/>
      <c r="K117" s="180"/>
      <c r="L117" s="180"/>
      <c r="M117" s="180"/>
      <c r="AD117" s="180"/>
      <c r="AE117" s="180"/>
      <c r="AF117" s="180"/>
      <c r="AG117" s="180"/>
      <c r="AH117" s="180"/>
      <c r="AI117" s="180"/>
      <c r="AJ117" s="180"/>
      <c r="AK117" s="180"/>
      <c r="AL117" s="180"/>
      <c r="AM117" s="180"/>
      <c r="AN117" s="180"/>
      <c r="AO117" s="180"/>
    </row>
    <row r="118" spans="1:41">
      <c r="A118" s="180" t="s">
        <v>260</v>
      </c>
      <c r="B118" s="180"/>
      <c r="C118" s="180"/>
      <c r="D118" s="180"/>
      <c r="E118" s="180"/>
      <c r="F118" s="180"/>
      <c r="G118" s="180"/>
      <c r="H118" s="180"/>
      <c r="I118" s="180"/>
      <c r="J118" s="180"/>
      <c r="K118" s="180"/>
      <c r="L118" s="180"/>
      <c r="M118" s="180"/>
      <c r="AD118" s="180"/>
      <c r="AE118" s="180"/>
      <c r="AF118" s="180"/>
      <c r="AG118" s="180"/>
      <c r="AH118" s="180"/>
      <c r="AI118" s="180"/>
      <c r="AJ118" s="180"/>
      <c r="AK118" s="180"/>
      <c r="AL118" s="180"/>
      <c r="AM118" s="180"/>
      <c r="AN118" s="180"/>
      <c r="AO118" s="180"/>
    </row>
    <row r="119" spans="1:41">
      <c r="A119" s="180" t="s">
        <v>52</v>
      </c>
      <c r="B119" s="180"/>
      <c r="C119" s="180"/>
      <c r="D119" s="180"/>
      <c r="E119" s="180"/>
      <c r="F119" s="180"/>
      <c r="G119" s="180"/>
      <c r="H119" s="180"/>
      <c r="I119" s="180"/>
      <c r="J119" s="180"/>
      <c r="K119" s="180"/>
      <c r="L119" s="180"/>
      <c r="M119" s="180"/>
      <c r="AD119" s="180"/>
      <c r="AE119" s="180"/>
      <c r="AF119" s="180"/>
      <c r="AG119" s="180"/>
      <c r="AH119" s="180"/>
      <c r="AI119" s="180"/>
      <c r="AJ119" s="180"/>
      <c r="AK119" s="180"/>
      <c r="AL119" s="180"/>
      <c r="AM119" s="180"/>
      <c r="AN119" s="180"/>
      <c r="AO119" s="180"/>
    </row>
    <row r="120" spans="1:41">
      <c r="A120" s="180"/>
      <c r="B120" s="180"/>
      <c r="C120" s="180"/>
      <c r="D120" s="180"/>
      <c r="E120" s="180"/>
      <c r="F120" s="180"/>
      <c r="G120" s="180"/>
      <c r="H120" s="180"/>
      <c r="I120" s="180"/>
      <c r="J120" s="180"/>
      <c r="K120" s="180"/>
      <c r="L120" s="180"/>
      <c r="M120" s="180"/>
      <c r="AD120" s="180"/>
      <c r="AE120" s="180"/>
      <c r="AF120" s="180"/>
      <c r="AG120" s="180"/>
      <c r="AH120" s="180"/>
      <c r="AI120" s="180"/>
      <c r="AJ120" s="180"/>
      <c r="AK120" s="180"/>
      <c r="AL120" s="180"/>
      <c r="AM120" s="180"/>
      <c r="AN120" s="180"/>
      <c r="AO120" s="180"/>
    </row>
    <row r="121" spans="1:41">
      <c r="A121" s="180"/>
      <c r="B121" s="180"/>
      <c r="C121" s="180"/>
      <c r="D121" s="180"/>
      <c r="E121" s="180"/>
      <c r="F121" s="180"/>
      <c r="G121" s="180"/>
      <c r="H121" s="180"/>
      <c r="I121" s="180"/>
      <c r="J121" s="180"/>
      <c r="K121" s="180"/>
      <c r="L121" s="180"/>
      <c r="M121" s="180"/>
      <c r="AD121" s="180"/>
      <c r="AE121" s="180"/>
      <c r="AF121" s="180"/>
      <c r="AG121" s="180"/>
      <c r="AH121" s="180"/>
      <c r="AI121" s="180"/>
      <c r="AJ121" s="180"/>
      <c r="AK121" s="180"/>
      <c r="AL121" s="180"/>
      <c r="AM121" s="180"/>
      <c r="AN121" s="180"/>
      <c r="AO121" s="180"/>
    </row>
    <row r="122" spans="1:41">
      <c r="A122" s="180"/>
      <c r="B122" s="180" t="s">
        <v>33</v>
      </c>
      <c r="C122" s="180"/>
      <c r="D122" s="180" t="s">
        <v>34</v>
      </c>
      <c r="E122" s="180"/>
      <c r="F122" s="180" t="s">
        <v>35</v>
      </c>
      <c r="G122" s="180"/>
      <c r="H122" s="180" t="s">
        <v>36</v>
      </c>
      <c r="I122" s="180"/>
      <c r="J122" s="180" t="s">
        <v>37</v>
      </c>
      <c r="K122" s="180"/>
      <c r="L122" s="180" t="s">
        <v>38</v>
      </c>
      <c r="M122" s="180"/>
      <c r="AD122" s="180"/>
      <c r="AE122" s="180"/>
      <c r="AF122" s="180"/>
      <c r="AG122" s="180"/>
      <c r="AH122" s="180"/>
      <c r="AI122" s="180"/>
      <c r="AJ122" s="180"/>
      <c r="AK122" s="180"/>
      <c r="AL122" s="180"/>
      <c r="AM122" s="180"/>
      <c r="AN122" s="180"/>
      <c r="AO122" s="180"/>
    </row>
    <row r="123" spans="1:41">
      <c r="A123" s="180"/>
      <c r="B123" s="180"/>
      <c r="C123" s="180"/>
      <c r="D123" s="180"/>
      <c r="E123" s="180"/>
      <c r="F123" s="180"/>
      <c r="G123" s="180"/>
      <c r="H123" s="180"/>
      <c r="I123" s="180"/>
      <c r="J123" s="180"/>
      <c r="K123" s="180"/>
      <c r="L123" s="180"/>
      <c r="M123" s="180"/>
      <c r="AD123" s="180"/>
      <c r="AE123" s="180"/>
      <c r="AF123" s="180"/>
      <c r="AG123" s="180"/>
      <c r="AH123" s="180"/>
      <c r="AI123" s="180"/>
      <c r="AJ123" s="180"/>
      <c r="AK123" s="180"/>
      <c r="AL123" s="180"/>
      <c r="AM123" s="180"/>
      <c r="AN123" s="180"/>
      <c r="AO123" s="180"/>
    </row>
    <row r="124" spans="1:41">
      <c r="A124" s="180"/>
      <c r="B124" s="180">
        <v>2016</v>
      </c>
      <c r="C124" s="180">
        <v>2018</v>
      </c>
      <c r="D124" s="180">
        <v>2016</v>
      </c>
      <c r="E124" s="180">
        <v>2018</v>
      </c>
      <c r="F124" s="180">
        <v>2016</v>
      </c>
      <c r="G124" s="180">
        <v>2018</v>
      </c>
      <c r="H124" s="180">
        <v>2016</v>
      </c>
      <c r="I124" s="180">
        <v>2018</v>
      </c>
      <c r="J124" s="180">
        <v>2016</v>
      </c>
      <c r="K124" s="180">
        <v>2018</v>
      </c>
      <c r="L124" s="180">
        <v>2016</v>
      </c>
      <c r="M124" s="180">
        <v>2018</v>
      </c>
      <c r="AD124" s="180"/>
      <c r="AE124" s="180"/>
      <c r="AF124" s="180"/>
      <c r="AG124" s="180"/>
      <c r="AH124" s="180"/>
      <c r="AI124" s="180"/>
      <c r="AJ124" s="180"/>
      <c r="AK124" s="180"/>
      <c r="AL124" s="180"/>
      <c r="AM124" s="180"/>
      <c r="AN124" s="180"/>
      <c r="AO124" s="180"/>
    </row>
    <row r="125" spans="1:41">
      <c r="A125" s="180"/>
      <c r="B125" s="180"/>
      <c r="C125" s="180"/>
      <c r="D125" s="180"/>
      <c r="E125" s="180"/>
      <c r="F125" s="180"/>
      <c r="G125" s="180"/>
      <c r="H125" s="180"/>
      <c r="I125" s="180"/>
      <c r="J125" s="180"/>
      <c r="K125" s="180"/>
      <c r="L125" s="180"/>
      <c r="M125" s="180"/>
      <c r="AD125" s="180"/>
      <c r="AE125" s="180"/>
      <c r="AF125" s="180"/>
      <c r="AG125" s="180"/>
      <c r="AH125" s="180"/>
      <c r="AI125" s="180"/>
      <c r="AJ125" s="180"/>
      <c r="AK125" s="180"/>
      <c r="AL125" s="180"/>
      <c r="AM125" s="180"/>
      <c r="AN125" s="180"/>
      <c r="AO125" s="180"/>
    </row>
    <row r="126" spans="1:41">
      <c r="A126" s="180" t="s">
        <v>227</v>
      </c>
      <c r="B126" s="180">
        <v>0</v>
      </c>
      <c r="C126" s="180">
        <v>44</v>
      </c>
      <c r="D126" s="180">
        <v>0</v>
      </c>
      <c r="E126" s="180">
        <v>6</v>
      </c>
      <c r="F126" s="180">
        <v>0</v>
      </c>
      <c r="G126" s="180">
        <v>5</v>
      </c>
      <c r="H126" s="180">
        <v>0</v>
      </c>
      <c r="I126" s="180">
        <v>4</v>
      </c>
      <c r="J126" s="180">
        <v>0</v>
      </c>
      <c r="K126" s="180">
        <v>4</v>
      </c>
      <c r="L126" s="180">
        <v>0</v>
      </c>
      <c r="M126" s="180">
        <v>63</v>
      </c>
      <c r="AD126" s="180"/>
      <c r="AE126" s="180"/>
      <c r="AF126" s="180"/>
      <c r="AG126" s="180"/>
      <c r="AH126" s="180"/>
      <c r="AI126" s="180"/>
      <c r="AJ126" s="180"/>
      <c r="AK126" s="180"/>
      <c r="AL126" s="180"/>
      <c r="AM126" s="180"/>
      <c r="AN126" s="180"/>
      <c r="AO126" s="180"/>
    </row>
    <row r="127" spans="1:41">
      <c r="A127" s="180" t="s">
        <v>1</v>
      </c>
      <c r="B127" s="180">
        <v>0</v>
      </c>
      <c r="C127" s="180">
        <v>75</v>
      </c>
      <c r="D127" s="180">
        <v>0</v>
      </c>
      <c r="E127" s="180">
        <v>100</v>
      </c>
      <c r="F127" s="180">
        <v>0</v>
      </c>
      <c r="G127" s="180">
        <v>100</v>
      </c>
      <c r="H127" s="180">
        <v>0</v>
      </c>
      <c r="I127" s="180">
        <v>100</v>
      </c>
      <c r="J127" s="180">
        <v>0</v>
      </c>
      <c r="K127" s="180">
        <v>25</v>
      </c>
      <c r="L127" s="180">
        <v>0</v>
      </c>
      <c r="M127" s="180">
        <v>77.8</v>
      </c>
      <c r="AD127" s="180"/>
      <c r="AE127" s="180"/>
      <c r="AF127" s="180"/>
      <c r="AG127" s="180"/>
      <c r="AH127" s="180"/>
      <c r="AI127" s="180"/>
      <c r="AJ127" s="180"/>
      <c r="AK127" s="180"/>
      <c r="AL127" s="180"/>
      <c r="AM127" s="180"/>
      <c r="AN127" s="180"/>
      <c r="AO127" s="180"/>
    </row>
    <row r="128" spans="1:41">
      <c r="A128" s="180" t="s">
        <v>2</v>
      </c>
      <c r="B128" s="180">
        <v>0</v>
      </c>
      <c r="C128" s="180">
        <v>18.2</v>
      </c>
      <c r="D128" s="180">
        <v>0</v>
      </c>
      <c r="E128" s="180">
        <v>0</v>
      </c>
      <c r="F128" s="180">
        <v>0</v>
      </c>
      <c r="G128" s="180">
        <v>0</v>
      </c>
      <c r="H128" s="180">
        <v>0</v>
      </c>
      <c r="I128" s="180">
        <v>0</v>
      </c>
      <c r="J128" s="180">
        <v>0</v>
      </c>
      <c r="K128" s="180">
        <v>25</v>
      </c>
      <c r="L128" s="180">
        <v>0</v>
      </c>
      <c r="M128" s="180">
        <v>14.3</v>
      </c>
      <c r="AD128" s="180"/>
      <c r="AE128" s="180"/>
      <c r="AF128" s="180"/>
      <c r="AG128" s="180"/>
      <c r="AH128" s="180"/>
      <c r="AI128" s="180"/>
      <c r="AJ128" s="180"/>
      <c r="AK128" s="180"/>
      <c r="AL128" s="180"/>
      <c r="AM128" s="180"/>
      <c r="AN128" s="180"/>
      <c r="AO128" s="180"/>
    </row>
    <row r="129" spans="1:41">
      <c r="A129" s="180" t="s">
        <v>45</v>
      </c>
      <c r="B129" s="180">
        <v>0</v>
      </c>
      <c r="C129" s="180">
        <v>6.8</v>
      </c>
      <c r="D129" s="180">
        <v>0</v>
      </c>
      <c r="E129" s="180">
        <v>0</v>
      </c>
      <c r="F129" s="180">
        <v>0</v>
      </c>
      <c r="G129" s="180">
        <v>0</v>
      </c>
      <c r="H129" s="180">
        <v>0</v>
      </c>
      <c r="I129" s="180">
        <v>0</v>
      </c>
      <c r="J129" s="180">
        <v>0</v>
      </c>
      <c r="K129" s="180">
        <v>50</v>
      </c>
      <c r="L129" s="180">
        <v>0</v>
      </c>
      <c r="M129" s="180">
        <v>7.9</v>
      </c>
      <c r="AD129" s="180"/>
      <c r="AE129" s="180"/>
      <c r="AF129" s="180"/>
      <c r="AG129" s="180"/>
      <c r="AH129" s="180"/>
      <c r="AI129" s="180"/>
      <c r="AJ129" s="180"/>
      <c r="AK129" s="180"/>
      <c r="AL129" s="180"/>
      <c r="AM129" s="180"/>
      <c r="AN129" s="180"/>
      <c r="AO129" s="180"/>
    </row>
    <row r="130" spans="1:41">
      <c r="A130" s="180" t="s">
        <v>0</v>
      </c>
      <c r="B130" s="180">
        <v>0</v>
      </c>
      <c r="C130" s="180">
        <v>100</v>
      </c>
      <c r="D130" s="180">
        <v>0</v>
      </c>
      <c r="E130" s="180">
        <v>100</v>
      </c>
      <c r="F130" s="180">
        <v>0</v>
      </c>
      <c r="G130" s="180">
        <v>100</v>
      </c>
      <c r="H130" s="180">
        <v>0</v>
      </c>
      <c r="I130" s="180">
        <v>100</v>
      </c>
      <c r="J130" s="180">
        <v>0</v>
      </c>
      <c r="K130" s="180">
        <v>100</v>
      </c>
      <c r="L130" s="180">
        <v>0</v>
      </c>
      <c r="M130" s="180">
        <v>100</v>
      </c>
      <c r="AD130" s="180"/>
      <c r="AE130" s="180"/>
      <c r="AF130" s="180"/>
      <c r="AG130" s="180"/>
      <c r="AH130" s="180"/>
      <c r="AI130" s="180"/>
      <c r="AJ130" s="180"/>
      <c r="AK130" s="180"/>
      <c r="AL130" s="180"/>
      <c r="AM130" s="180"/>
      <c r="AN130" s="180"/>
      <c r="AO130" s="180"/>
    </row>
    <row r="131" spans="1:41">
      <c r="A131" s="180" t="s">
        <v>3</v>
      </c>
      <c r="B131" s="180">
        <v>0</v>
      </c>
      <c r="C131" s="180">
        <v>44</v>
      </c>
      <c r="D131" s="180">
        <v>0</v>
      </c>
      <c r="E131" s="180">
        <v>6</v>
      </c>
      <c r="F131" s="180">
        <v>0</v>
      </c>
      <c r="G131" s="180">
        <v>5</v>
      </c>
      <c r="H131" s="180">
        <v>0</v>
      </c>
      <c r="I131" s="180">
        <v>4</v>
      </c>
      <c r="J131" s="180">
        <v>0</v>
      </c>
      <c r="K131" s="180">
        <v>4</v>
      </c>
      <c r="L131" s="180">
        <v>0</v>
      </c>
      <c r="M131" s="180">
        <v>63</v>
      </c>
      <c r="AD131" s="180"/>
      <c r="AE131" s="180"/>
      <c r="AF131" s="180"/>
      <c r="AG131" s="180"/>
      <c r="AH131" s="180"/>
      <c r="AI131" s="180"/>
      <c r="AJ131" s="180"/>
      <c r="AK131" s="180"/>
      <c r="AL131" s="180"/>
      <c r="AM131" s="180"/>
      <c r="AN131" s="180"/>
      <c r="AO131" s="180"/>
    </row>
    <row r="132" spans="1:41">
      <c r="A132" s="180"/>
      <c r="B132" s="180"/>
      <c r="C132" s="180"/>
      <c r="D132" s="180"/>
      <c r="E132" s="180"/>
      <c r="F132" s="180"/>
      <c r="G132" s="180"/>
      <c r="H132" s="180"/>
      <c r="I132" s="180"/>
      <c r="J132" s="180"/>
      <c r="K132" s="180"/>
      <c r="L132" s="180"/>
      <c r="M132" s="180"/>
      <c r="AD132" s="180"/>
      <c r="AE132" s="180"/>
      <c r="AF132" s="180"/>
      <c r="AG132" s="180"/>
      <c r="AH132" s="180"/>
      <c r="AI132" s="180"/>
      <c r="AJ132" s="180"/>
      <c r="AK132" s="180"/>
      <c r="AL132" s="180"/>
      <c r="AM132" s="180"/>
      <c r="AN132" s="180"/>
      <c r="AO132" s="180"/>
    </row>
    <row r="133" spans="1:41">
      <c r="A133" s="180"/>
      <c r="B133" s="180"/>
      <c r="C133" s="180"/>
      <c r="D133" s="180"/>
      <c r="E133" s="180"/>
      <c r="F133" s="180"/>
      <c r="G133" s="180"/>
      <c r="H133" s="180"/>
      <c r="I133" s="180"/>
      <c r="J133" s="180"/>
      <c r="K133" s="180"/>
      <c r="L133" s="180"/>
      <c r="M133" s="180"/>
      <c r="AD133" s="180"/>
      <c r="AE133" s="180"/>
      <c r="AF133" s="180"/>
      <c r="AG133" s="180"/>
      <c r="AH133" s="180"/>
      <c r="AI133" s="180"/>
      <c r="AJ133" s="180"/>
      <c r="AK133" s="180"/>
      <c r="AL133" s="180"/>
      <c r="AM133" s="180"/>
      <c r="AN133" s="180"/>
      <c r="AO133" s="180"/>
    </row>
    <row r="134" spans="1:41">
      <c r="A134" s="180" t="s">
        <v>259</v>
      </c>
      <c r="B134" s="180"/>
      <c r="C134" s="180"/>
      <c r="D134" s="180"/>
      <c r="E134" s="180"/>
      <c r="F134" s="180"/>
      <c r="G134" s="180"/>
      <c r="H134" s="180"/>
      <c r="I134" s="180"/>
      <c r="J134" s="180"/>
      <c r="K134" s="180"/>
      <c r="L134" s="180"/>
      <c r="M134" s="180"/>
      <c r="AD134" s="180"/>
      <c r="AE134" s="180"/>
      <c r="AF134" s="180"/>
      <c r="AG134" s="180"/>
      <c r="AH134" s="180"/>
      <c r="AI134" s="180"/>
      <c r="AJ134" s="180"/>
      <c r="AK134" s="180"/>
      <c r="AL134" s="180"/>
      <c r="AM134" s="180"/>
      <c r="AN134" s="180"/>
      <c r="AO134" s="180"/>
    </row>
    <row r="135" spans="1:41">
      <c r="A135" s="180" t="s">
        <v>260</v>
      </c>
      <c r="B135" s="180"/>
      <c r="C135" s="180"/>
      <c r="D135" s="180"/>
      <c r="E135" s="180"/>
      <c r="F135" s="180"/>
      <c r="G135" s="180"/>
      <c r="H135" s="180"/>
      <c r="I135" s="180"/>
      <c r="J135" s="180"/>
      <c r="K135" s="180"/>
      <c r="L135" s="180"/>
      <c r="M135" s="180"/>
      <c r="AD135" s="180"/>
      <c r="AE135" s="180"/>
      <c r="AF135" s="180"/>
      <c r="AG135" s="180"/>
      <c r="AH135" s="180"/>
      <c r="AI135" s="180"/>
      <c r="AJ135" s="180"/>
      <c r="AK135" s="180"/>
      <c r="AL135" s="180"/>
      <c r="AM135" s="180"/>
      <c r="AN135" s="180"/>
      <c r="AO135" s="180"/>
    </row>
    <row r="136" spans="1:41">
      <c r="A136" s="180" t="s">
        <v>53</v>
      </c>
      <c r="B136" s="180"/>
      <c r="C136" s="180"/>
      <c r="D136" s="180"/>
      <c r="E136" s="180"/>
      <c r="F136" s="180"/>
      <c r="G136" s="180"/>
      <c r="H136" s="180"/>
      <c r="I136" s="180"/>
      <c r="J136" s="180"/>
      <c r="K136" s="180"/>
      <c r="L136" s="180"/>
      <c r="M136" s="180"/>
      <c r="AD136" s="180"/>
      <c r="AE136" s="180"/>
      <c r="AF136" s="180"/>
      <c r="AG136" s="180"/>
      <c r="AH136" s="180"/>
      <c r="AI136" s="180"/>
      <c r="AJ136" s="180"/>
      <c r="AK136" s="180"/>
      <c r="AL136" s="180"/>
      <c r="AM136" s="180"/>
      <c r="AN136" s="180"/>
      <c r="AO136" s="180"/>
    </row>
    <row r="137" spans="1:41">
      <c r="A137" s="180"/>
      <c r="B137" s="180"/>
      <c r="C137" s="180"/>
      <c r="D137" s="180"/>
      <c r="E137" s="180"/>
      <c r="F137" s="180"/>
      <c r="G137" s="180"/>
      <c r="H137" s="180"/>
      <c r="I137" s="180"/>
      <c r="J137" s="180"/>
      <c r="K137" s="180"/>
      <c r="L137" s="180"/>
      <c r="M137" s="180"/>
      <c r="AD137" s="180"/>
      <c r="AE137" s="180"/>
      <c r="AF137" s="180"/>
      <c r="AG137" s="180"/>
      <c r="AH137" s="180"/>
      <c r="AI137" s="180"/>
      <c r="AJ137" s="180"/>
      <c r="AK137" s="180"/>
      <c r="AL137" s="180"/>
      <c r="AM137" s="180"/>
      <c r="AN137" s="180"/>
      <c r="AO137" s="180"/>
    </row>
    <row r="138" spans="1:41">
      <c r="A138" s="180"/>
      <c r="B138" s="180"/>
      <c r="C138" s="180"/>
      <c r="D138" s="180"/>
      <c r="E138" s="180"/>
      <c r="F138" s="180"/>
      <c r="G138" s="180"/>
      <c r="H138" s="180"/>
      <c r="I138" s="180"/>
      <c r="J138" s="180"/>
      <c r="K138" s="180"/>
      <c r="L138" s="180"/>
      <c r="M138" s="180"/>
      <c r="AD138" s="180"/>
      <c r="AE138" s="180"/>
      <c r="AF138" s="180"/>
      <c r="AG138" s="180"/>
      <c r="AH138" s="180"/>
      <c r="AI138" s="180"/>
      <c r="AJ138" s="180"/>
      <c r="AK138" s="180"/>
      <c r="AL138" s="180"/>
      <c r="AM138" s="180"/>
      <c r="AN138" s="180"/>
      <c r="AO138" s="180"/>
    </row>
    <row r="139" spans="1:41">
      <c r="A139" s="180"/>
      <c r="B139" s="180" t="s">
        <v>33</v>
      </c>
      <c r="C139" s="180"/>
      <c r="D139" s="180" t="s">
        <v>34</v>
      </c>
      <c r="E139" s="180"/>
      <c r="F139" s="180" t="s">
        <v>35</v>
      </c>
      <c r="G139" s="180"/>
      <c r="H139" s="180" t="s">
        <v>36</v>
      </c>
      <c r="I139" s="180"/>
      <c r="J139" s="180" t="s">
        <v>37</v>
      </c>
      <c r="K139" s="180"/>
      <c r="L139" s="180" t="s">
        <v>38</v>
      </c>
      <c r="M139" s="180"/>
      <c r="AD139" s="180"/>
      <c r="AE139" s="180"/>
      <c r="AF139" s="180"/>
      <c r="AG139" s="180"/>
      <c r="AH139" s="180"/>
      <c r="AI139" s="180"/>
      <c r="AJ139" s="180"/>
      <c r="AK139" s="180"/>
      <c r="AL139" s="180"/>
      <c r="AM139" s="180"/>
      <c r="AN139" s="180"/>
      <c r="AO139" s="180"/>
    </row>
    <row r="140" spans="1:41">
      <c r="A140" s="180"/>
      <c r="B140" s="180"/>
      <c r="C140" s="180"/>
      <c r="D140" s="180"/>
      <c r="E140" s="180"/>
      <c r="F140" s="180"/>
      <c r="G140" s="180"/>
      <c r="H140" s="180"/>
      <c r="I140" s="180"/>
      <c r="J140" s="180"/>
      <c r="K140" s="180"/>
      <c r="L140" s="180"/>
      <c r="M140" s="180"/>
      <c r="AD140" s="180"/>
      <c r="AE140" s="180"/>
      <c r="AF140" s="180"/>
      <c r="AG140" s="180"/>
      <c r="AH140" s="180"/>
      <c r="AI140" s="180"/>
      <c r="AJ140" s="180"/>
      <c r="AK140" s="180"/>
      <c r="AL140" s="180"/>
      <c r="AM140" s="180"/>
      <c r="AN140" s="180"/>
      <c r="AO140" s="180"/>
    </row>
    <row r="141" spans="1:41">
      <c r="A141" s="180"/>
      <c r="B141" s="180">
        <v>2016</v>
      </c>
      <c r="C141" s="180">
        <v>2018</v>
      </c>
      <c r="D141" s="180">
        <v>2016</v>
      </c>
      <c r="E141" s="180">
        <v>2018</v>
      </c>
      <c r="F141" s="180">
        <v>2016</v>
      </c>
      <c r="G141" s="180">
        <v>2018</v>
      </c>
      <c r="H141" s="180">
        <v>2016</v>
      </c>
      <c r="I141" s="180">
        <v>2018</v>
      </c>
      <c r="J141" s="180">
        <v>2016</v>
      </c>
      <c r="K141" s="180">
        <v>2018</v>
      </c>
      <c r="L141" s="180">
        <v>2016</v>
      </c>
      <c r="M141" s="180">
        <v>2018</v>
      </c>
      <c r="AD141" s="180"/>
      <c r="AE141" s="180"/>
      <c r="AF141" s="180"/>
      <c r="AG141" s="180"/>
      <c r="AH141" s="180"/>
      <c r="AI141" s="180"/>
      <c r="AJ141" s="180"/>
      <c r="AK141" s="180"/>
      <c r="AL141" s="180"/>
      <c r="AM141" s="180"/>
      <c r="AN141" s="180"/>
      <c r="AO141" s="180"/>
    </row>
    <row r="142" spans="1:41">
      <c r="A142" s="180"/>
      <c r="B142" s="180"/>
      <c r="C142" s="180"/>
      <c r="D142" s="180"/>
      <c r="E142" s="180"/>
      <c r="F142" s="180"/>
      <c r="G142" s="180"/>
      <c r="H142" s="180"/>
      <c r="I142" s="180"/>
      <c r="J142" s="180"/>
      <c r="K142" s="180"/>
      <c r="L142" s="180"/>
      <c r="M142" s="180"/>
      <c r="AD142" s="180"/>
      <c r="AE142" s="180"/>
      <c r="AF142" s="180"/>
      <c r="AG142" s="180"/>
      <c r="AH142" s="180"/>
      <c r="AI142" s="180"/>
      <c r="AJ142" s="180"/>
      <c r="AK142" s="180"/>
      <c r="AL142" s="180"/>
      <c r="AM142" s="180"/>
      <c r="AN142" s="180"/>
      <c r="AO142" s="180"/>
    </row>
    <row r="143" spans="1:41">
      <c r="A143" s="180" t="s">
        <v>227</v>
      </c>
      <c r="B143" s="180">
        <v>0</v>
      </c>
      <c r="C143" s="180">
        <v>44</v>
      </c>
      <c r="D143" s="180">
        <v>0</v>
      </c>
      <c r="E143" s="180">
        <v>6</v>
      </c>
      <c r="F143" s="180">
        <v>0</v>
      </c>
      <c r="G143" s="180">
        <v>5</v>
      </c>
      <c r="H143" s="180">
        <v>0</v>
      </c>
      <c r="I143" s="180">
        <v>4</v>
      </c>
      <c r="J143" s="180">
        <v>0</v>
      </c>
      <c r="K143" s="180">
        <v>4</v>
      </c>
      <c r="L143" s="180">
        <v>0</v>
      </c>
      <c r="M143" s="180">
        <v>63</v>
      </c>
      <c r="AD143" s="180"/>
      <c r="AE143" s="180"/>
      <c r="AF143" s="180"/>
      <c r="AG143" s="180"/>
      <c r="AH143" s="180"/>
      <c r="AI143" s="180"/>
      <c r="AJ143" s="180"/>
      <c r="AK143" s="180"/>
      <c r="AL143" s="180"/>
      <c r="AM143" s="180"/>
      <c r="AN143" s="180"/>
      <c r="AO143" s="180"/>
    </row>
    <row r="144" spans="1:41">
      <c r="A144" s="180" t="s">
        <v>1</v>
      </c>
      <c r="B144" s="180">
        <v>0</v>
      </c>
      <c r="C144" s="180">
        <v>81.8</v>
      </c>
      <c r="D144" s="180">
        <v>0</v>
      </c>
      <c r="E144" s="180">
        <v>83.3</v>
      </c>
      <c r="F144" s="180">
        <v>0</v>
      </c>
      <c r="G144" s="180">
        <v>80</v>
      </c>
      <c r="H144" s="180">
        <v>0</v>
      </c>
      <c r="I144" s="180">
        <v>100</v>
      </c>
      <c r="J144" s="180">
        <v>0</v>
      </c>
      <c r="K144" s="180">
        <v>100</v>
      </c>
      <c r="L144" s="180">
        <v>0</v>
      </c>
      <c r="M144" s="180">
        <v>84.1</v>
      </c>
      <c r="AD144" s="180"/>
      <c r="AE144" s="180"/>
      <c r="AF144" s="180"/>
      <c r="AG144" s="180"/>
      <c r="AH144" s="180"/>
      <c r="AI144" s="180"/>
      <c r="AJ144" s="180"/>
      <c r="AK144" s="180"/>
      <c r="AL144" s="180"/>
      <c r="AM144" s="180"/>
      <c r="AN144" s="180"/>
      <c r="AO144" s="180"/>
    </row>
    <row r="145" spans="1:41">
      <c r="A145" s="180" t="s">
        <v>2</v>
      </c>
      <c r="B145" s="180">
        <v>0</v>
      </c>
      <c r="C145" s="180">
        <v>13.6</v>
      </c>
      <c r="D145" s="180">
        <v>0</v>
      </c>
      <c r="E145" s="180">
        <v>16.7</v>
      </c>
      <c r="F145" s="180">
        <v>0</v>
      </c>
      <c r="G145" s="180">
        <v>20</v>
      </c>
      <c r="H145" s="180">
        <v>0</v>
      </c>
      <c r="I145" s="180">
        <v>0</v>
      </c>
      <c r="J145" s="180">
        <v>0</v>
      </c>
      <c r="K145" s="180">
        <v>0</v>
      </c>
      <c r="L145" s="180">
        <v>0</v>
      </c>
      <c r="M145" s="180">
        <v>12.7</v>
      </c>
      <c r="AD145" s="180"/>
      <c r="AE145" s="180"/>
      <c r="AF145" s="180"/>
      <c r="AG145" s="180"/>
      <c r="AH145" s="180"/>
      <c r="AI145" s="180"/>
      <c r="AJ145" s="180"/>
      <c r="AK145" s="180"/>
      <c r="AL145" s="180"/>
      <c r="AM145" s="180"/>
      <c r="AN145" s="180"/>
      <c r="AO145" s="180"/>
    </row>
    <row r="146" spans="1:41">
      <c r="A146" s="180" t="s">
        <v>45</v>
      </c>
      <c r="B146" s="180">
        <v>0</v>
      </c>
      <c r="C146" s="180">
        <v>4.5</v>
      </c>
      <c r="D146" s="180">
        <v>0</v>
      </c>
      <c r="E146" s="180">
        <v>0</v>
      </c>
      <c r="F146" s="180">
        <v>0</v>
      </c>
      <c r="G146" s="180">
        <v>0</v>
      </c>
      <c r="H146" s="180">
        <v>0</v>
      </c>
      <c r="I146" s="180">
        <v>0</v>
      </c>
      <c r="J146" s="180">
        <v>0</v>
      </c>
      <c r="K146" s="180">
        <v>0</v>
      </c>
      <c r="L146" s="180">
        <v>0</v>
      </c>
      <c r="M146" s="180">
        <v>3.2</v>
      </c>
      <c r="AD146" s="180"/>
      <c r="AE146" s="180"/>
      <c r="AF146" s="180"/>
      <c r="AG146" s="180"/>
      <c r="AH146" s="180"/>
      <c r="AI146" s="180"/>
      <c r="AJ146" s="180"/>
      <c r="AK146" s="180"/>
      <c r="AL146" s="180"/>
      <c r="AM146" s="180"/>
      <c r="AN146" s="180"/>
      <c r="AO146" s="180"/>
    </row>
    <row r="147" spans="1:41">
      <c r="A147" s="180" t="s">
        <v>0</v>
      </c>
      <c r="B147" s="180">
        <v>0</v>
      </c>
      <c r="C147" s="180">
        <v>100</v>
      </c>
      <c r="D147" s="180">
        <v>0</v>
      </c>
      <c r="E147" s="180">
        <v>100</v>
      </c>
      <c r="F147" s="180">
        <v>0</v>
      </c>
      <c r="G147" s="180">
        <v>100</v>
      </c>
      <c r="H147" s="180">
        <v>0</v>
      </c>
      <c r="I147" s="180">
        <v>100</v>
      </c>
      <c r="J147" s="180">
        <v>0</v>
      </c>
      <c r="K147" s="180">
        <v>100</v>
      </c>
      <c r="L147" s="180">
        <v>0</v>
      </c>
      <c r="M147" s="180">
        <v>100</v>
      </c>
      <c r="AD147" s="180"/>
      <c r="AE147" s="180"/>
      <c r="AF147" s="180"/>
      <c r="AG147" s="180"/>
      <c r="AH147" s="180"/>
      <c r="AI147" s="180"/>
      <c r="AJ147" s="180"/>
      <c r="AK147" s="180"/>
      <c r="AL147" s="180"/>
      <c r="AM147" s="180"/>
      <c r="AN147" s="180"/>
      <c r="AO147" s="180"/>
    </row>
    <row r="148" spans="1:41">
      <c r="A148" s="180" t="s">
        <v>3</v>
      </c>
      <c r="B148" s="180">
        <v>0</v>
      </c>
      <c r="C148" s="180">
        <v>44</v>
      </c>
      <c r="D148" s="180">
        <v>0</v>
      </c>
      <c r="E148" s="180">
        <v>6</v>
      </c>
      <c r="F148" s="180">
        <v>0</v>
      </c>
      <c r="G148" s="180">
        <v>5</v>
      </c>
      <c r="H148" s="180">
        <v>0</v>
      </c>
      <c r="I148" s="180">
        <v>4</v>
      </c>
      <c r="J148" s="180">
        <v>0</v>
      </c>
      <c r="K148" s="180">
        <v>4</v>
      </c>
      <c r="L148" s="180">
        <v>0</v>
      </c>
      <c r="M148" s="180">
        <v>63</v>
      </c>
      <c r="AD148" s="180"/>
      <c r="AE148" s="180"/>
      <c r="AF148" s="180"/>
      <c r="AG148" s="180"/>
      <c r="AH148" s="180"/>
      <c r="AI148" s="180"/>
      <c r="AJ148" s="180"/>
      <c r="AK148" s="180"/>
      <c r="AL148" s="180"/>
      <c r="AM148" s="180"/>
      <c r="AN148" s="180"/>
      <c r="AO148" s="180"/>
    </row>
    <row r="149" spans="1:41">
      <c r="A149" s="180"/>
      <c r="B149" s="180"/>
      <c r="C149" s="180"/>
      <c r="D149" s="180"/>
      <c r="E149" s="180"/>
      <c r="F149" s="180"/>
      <c r="G149" s="180"/>
      <c r="H149" s="180"/>
      <c r="I149" s="180"/>
      <c r="J149" s="180"/>
      <c r="K149" s="180"/>
      <c r="L149" s="180"/>
      <c r="M149" s="180"/>
      <c r="AD149" s="180"/>
      <c r="AE149" s="180"/>
      <c r="AF149" s="180"/>
      <c r="AG149" s="180"/>
      <c r="AH149" s="180"/>
      <c r="AI149" s="180"/>
      <c r="AJ149" s="180"/>
      <c r="AK149" s="180"/>
      <c r="AL149" s="180"/>
      <c r="AM149" s="180"/>
      <c r="AN149" s="180"/>
      <c r="AO149" s="180"/>
    </row>
    <row r="150" spans="1:41">
      <c r="A150" s="180"/>
      <c r="B150" s="180"/>
      <c r="C150" s="180"/>
      <c r="D150" s="180"/>
      <c r="E150" s="180"/>
      <c r="F150" s="180"/>
      <c r="G150" s="180"/>
      <c r="H150" s="180"/>
      <c r="I150" s="180"/>
      <c r="J150" s="180"/>
      <c r="K150" s="180"/>
      <c r="L150" s="180"/>
      <c r="M150" s="180"/>
      <c r="AD150" s="180"/>
      <c r="AE150" s="180"/>
      <c r="AF150" s="180"/>
      <c r="AG150" s="180"/>
      <c r="AH150" s="180"/>
      <c r="AI150" s="180"/>
      <c r="AJ150" s="180"/>
      <c r="AK150" s="180"/>
      <c r="AL150" s="180"/>
      <c r="AM150" s="180"/>
      <c r="AN150" s="180"/>
      <c r="AO150" s="180"/>
    </row>
    <row r="151" spans="1:41">
      <c r="A151" s="180" t="s">
        <v>259</v>
      </c>
      <c r="B151" s="180"/>
      <c r="C151" s="180"/>
      <c r="D151" s="180"/>
      <c r="E151" s="180"/>
      <c r="F151" s="180"/>
      <c r="G151" s="180"/>
      <c r="H151" s="180"/>
      <c r="I151" s="180"/>
      <c r="J151" s="180"/>
      <c r="K151" s="180"/>
      <c r="L151" s="180"/>
      <c r="M151" s="180"/>
      <c r="AD151" s="180"/>
      <c r="AE151" s="180"/>
      <c r="AF151" s="180"/>
      <c r="AG151" s="180"/>
      <c r="AH151" s="180"/>
      <c r="AI151" s="180"/>
      <c r="AJ151" s="180"/>
      <c r="AK151" s="180"/>
      <c r="AL151" s="180"/>
      <c r="AM151" s="180"/>
      <c r="AN151" s="180"/>
      <c r="AO151" s="180"/>
    </row>
    <row r="152" spans="1:41">
      <c r="A152" s="180" t="s">
        <v>260</v>
      </c>
      <c r="B152" s="180"/>
      <c r="C152" s="180"/>
      <c r="D152" s="180"/>
      <c r="E152" s="180"/>
      <c r="F152" s="180"/>
      <c r="G152" s="180"/>
      <c r="H152" s="180"/>
      <c r="I152" s="180"/>
      <c r="J152" s="180"/>
      <c r="K152" s="180"/>
      <c r="L152" s="180"/>
      <c r="M152" s="180"/>
      <c r="AD152" s="180"/>
      <c r="AE152" s="180"/>
      <c r="AF152" s="180"/>
      <c r="AG152" s="180"/>
      <c r="AH152" s="180"/>
      <c r="AI152" s="180"/>
      <c r="AJ152" s="180"/>
      <c r="AK152" s="180"/>
      <c r="AL152" s="180"/>
      <c r="AM152" s="180"/>
      <c r="AN152" s="180"/>
      <c r="AO152" s="180"/>
    </row>
    <row r="153" spans="1:41">
      <c r="A153" s="180" t="s">
        <v>54</v>
      </c>
      <c r="B153" s="180"/>
      <c r="C153" s="180"/>
      <c r="D153" s="180"/>
      <c r="E153" s="180"/>
      <c r="F153" s="180"/>
      <c r="G153" s="180"/>
      <c r="H153" s="180"/>
      <c r="I153" s="180"/>
      <c r="J153" s="180"/>
      <c r="K153" s="180"/>
      <c r="L153" s="180"/>
      <c r="M153" s="180"/>
      <c r="AD153" s="180"/>
      <c r="AE153" s="180"/>
      <c r="AF153" s="180"/>
      <c r="AG153" s="180"/>
      <c r="AH153" s="180"/>
      <c r="AI153" s="180"/>
      <c r="AJ153" s="180"/>
      <c r="AK153" s="180"/>
      <c r="AL153" s="180"/>
      <c r="AM153" s="180"/>
      <c r="AN153" s="180"/>
      <c r="AO153" s="180"/>
    </row>
    <row r="154" spans="1:41">
      <c r="A154" s="180"/>
      <c r="B154" s="180"/>
      <c r="C154" s="180"/>
      <c r="D154" s="180"/>
      <c r="E154" s="180"/>
      <c r="F154" s="180"/>
      <c r="G154" s="180"/>
      <c r="H154" s="180"/>
      <c r="I154" s="180"/>
      <c r="J154" s="180"/>
      <c r="K154" s="180"/>
      <c r="L154" s="180"/>
      <c r="M154" s="180"/>
      <c r="AD154" s="180"/>
      <c r="AE154" s="180"/>
      <c r="AF154" s="180"/>
      <c r="AG154" s="180"/>
      <c r="AH154" s="180"/>
      <c r="AI154" s="180"/>
      <c r="AJ154" s="180"/>
      <c r="AK154" s="180"/>
      <c r="AL154" s="180"/>
      <c r="AM154" s="180"/>
      <c r="AN154" s="180"/>
      <c r="AO154" s="180"/>
    </row>
    <row r="155" spans="1:41">
      <c r="A155" s="180"/>
      <c r="B155" s="180"/>
      <c r="C155" s="180"/>
      <c r="D155" s="180"/>
      <c r="E155" s="180"/>
      <c r="F155" s="180"/>
      <c r="G155" s="180"/>
      <c r="H155" s="180"/>
      <c r="I155" s="180"/>
      <c r="J155" s="180"/>
      <c r="K155" s="180"/>
      <c r="L155" s="180"/>
      <c r="M155" s="180"/>
      <c r="AD155" s="180"/>
      <c r="AE155" s="180"/>
      <c r="AF155" s="180"/>
      <c r="AG155" s="180"/>
      <c r="AH155" s="180"/>
      <c r="AI155" s="180"/>
      <c r="AJ155" s="180"/>
      <c r="AK155" s="180"/>
      <c r="AL155" s="180"/>
      <c r="AM155" s="180"/>
      <c r="AN155" s="180"/>
      <c r="AO155" s="180"/>
    </row>
    <row r="156" spans="1:41">
      <c r="A156" s="180"/>
      <c r="B156" s="180" t="s">
        <v>33</v>
      </c>
      <c r="C156" s="180"/>
      <c r="D156" s="180" t="s">
        <v>34</v>
      </c>
      <c r="E156" s="180"/>
      <c r="F156" s="180" t="s">
        <v>35</v>
      </c>
      <c r="G156" s="180"/>
      <c r="H156" s="180" t="s">
        <v>36</v>
      </c>
      <c r="I156" s="180"/>
      <c r="J156" s="180" t="s">
        <v>37</v>
      </c>
      <c r="K156" s="180"/>
      <c r="L156" s="180" t="s">
        <v>38</v>
      </c>
      <c r="M156" s="180"/>
      <c r="AD156" s="180"/>
      <c r="AE156" s="180"/>
      <c r="AF156" s="180"/>
      <c r="AG156" s="180"/>
      <c r="AH156" s="180"/>
      <c r="AI156" s="180"/>
      <c r="AJ156" s="180"/>
      <c r="AK156" s="180"/>
      <c r="AL156" s="180"/>
      <c r="AM156" s="180"/>
      <c r="AN156" s="180"/>
      <c r="AO156" s="180"/>
    </row>
    <row r="157" spans="1:41">
      <c r="A157" s="180"/>
      <c r="B157" s="180"/>
      <c r="C157" s="180"/>
      <c r="D157" s="180"/>
      <c r="E157" s="180"/>
      <c r="F157" s="180"/>
      <c r="G157" s="180"/>
      <c r="H157" s="180"/>
      <c r="I157" s="180"/>
      <c r="J157" s="180"/>
      <c r="K157" s="180"/>
      <c r="L157" s="180"/>
      <c r="M157" s="180"/>
      <c r="AD157" s="180"/>
      <c r="AE157" s="180"/>
      <c r="AF157" s="180"/>
      <c r="AG157" s="180"/>
      <c r="AH157" s="180"/>
      <c r="AI157" s="180"/>
      <c r="AJ157" s="180"/>
      <c r="AK157" s="180"/>
      <c r="AL157" s="180"/>
      <c r="AM157" s="180"/>
      <c r="AN157" s="180"/>
      <c r="AO157" s="180"/>
    </row>
    <row r="158" spans="1:41">
      <c r="A158" s="180"/>
      <c r="B158" s="180">
        <v>2016</v>
      </c>
      <c r="C158" s="180">
        <v>2018</v>
      </c>
      <c r="D158" s="180">
        <v>2016</v>
      </c>
      <c r="E158" s="180">
        <v>2018</v>
      </c>
      <c r="F158" s="180">
        <v>2016</v>
      </c>
      <c r="G158" s="180">
        <v>2018</v>
      </c>
      <c r="H158" s="180">
        <v>2016</v>
      </c>
      <c r="I158" s="180">
        <v>2018</v>
      </c>
      <c r="J158" s="180">
        <v>2016</v>
      </c>
      <c r="K158" s="180">
        <v>2018</v>
      </c>
      <c r="L158" s="180">
        <v>2016</v>
      </c>
      <c r="M158" s="180">
        <v>2018</v>
      </c>
      <c r="AD158" s="180"/>
      <c r="AE158" s="180"/>
      <c r="AF158" s="180"/>
      <c r="AG158" s="180"/>
      <c r="AH158" s="180"/>
      <c r="AI158" s="180"/>
      <c r="AJ158" s="180"/>
      <c r="AK158" s="180"/>
      <c r="AL158" s="180"/>
      <c r="AM158" s="180"/>
      <c r="AN158" s="180"/>
      <c r="AO158" s="180"/>
    </row>
    <row r="159" spans="1:41">
      <c r="A159" s="180"/>
      <c r="B159" s="180"/>
      <c r="C159" s="180"/>
      <c r="D159" s="180"/>
      <c r="E159" s="180"/>
      <c r="F159" s="180"/>
      <c r="G159" s="180"/>
      <c r="H159" s="180"/>
      <c r="I159" s="180"/>
      <c r="J159" s="180"/>
      <c r="K159" s="180"/>
      <c r="L159" s="180"/>
      <c r="M159" s="180"/>
      <c r="AD159" s="180"/>
      <c r="AE159" s="180"/>
      <c r="AF159" s="180"/>
      <c r="AG159" s="180"/>
      <c r="AH159" s="180"/>
      <c r="AI159" s="180"/>
      <c r="AJ159" s="180"/>
      <c r="AK159" s="180"/>
      <c r="AL159" s="180"/>
      <c r="AM159" s="180"/>
      <c r="AN159" s="180"/>
      <c r="AO159" s="180"/>
    </row>
    <row r="160" spans="1:41">
      <c r="A160" s="180" t="s">
        <v>227</v>
      </c>
      <c r="B160" s="180">
        <v>0</v>
      </c>
      <c r="C160" s="180">
        <v>44</v>
      </c>
      <c r="D160" s="180">
        <v>0</v>
      </c>
      <c r="E160" s="180">
        <v>6</v>
      </c>
      <c r="F160" s="180">
        <v>0</v>
      </c>
      <c r="G160" s="180">
        <v>5</v>
      </c>
      <c r="H160" s="180">
        <v>0</v>
      </c>
      <c r="I160" s="180">
        <v>4</v>
      </c>
      <c r="J160" s="180">
        <v>0</v>
      </c>
      <c r="K160" s="180">
        <v>4</v>
      </c>
      <c r="L160" s="180">
        <v>0</v>
      </c>
      <c r="M160" s="180">
        <v>63</v>
      </c>
      <c r="AD160" s="180"/>
      <c r="AE160" s="180"/>
      <c r="AF160" s="180"/>
      <c r="AG160" s="180"/>
      <c r="AH160" s="180"/>
      <c r="AI160" s="180"/>
      <c r="AJ160" s="180"/>
      <c r="AK160" s="180"/>
      <c r="AL160" s="180"/>
      <c r="AM160" s="180"/>
      <c r="AN160" s="180"/>
      <c r="AO160" s="180"/>
    </row>
    <row r="161" spans="1:41">
      <c r="A161" s="180" t="s">
        <v>1</v>
      </c>
      <c r="B161" s="180">
        <v>0</v>
      </c>
      <c r="C161" s="180">
        <v>84.1</v>
      </c>
      <c r="D161" s="180">
        <v>0</v>
      </c>
      <c r="E161" s="180">
        <v>100</v>
      </c>
      <c r="F161" s="180">
        <v>0</v>
      </c>
      <c r="G161" s="180">
        <v>100</v>
      </c>
      <c r="H161" s="180">
        <v>0</v>
      </c>
      <c r="I161" s="180">
        <v>100</v>
      </c>
      <c r="J161" s="180">
        <v>0</v>
      </c>
      <c r="K161" s="180">
        <v>100</v>
      </c>
      <c r="L161" s="180">
        <v>0</v>
      </c>
      <c r="M161" s="180">
        <v>88.9</v>
      </c>
      <c r="AD161" s="180"/>
      <c r="AE161" s="180"/>
      <c r="AF161" s="180"/>
      <c r="AG161" s="180"/>
      <c r="AH161" s="180"/>
      <c r="AI161" s="180"/>
      <c r="AJ161" s="180"/>
      <c r="AK161" s="180"/>
      <c r="AL161" s="180"/>
      <c r="AM161" s="180"/>
      <c r="AN161" s="180"/>
      <c r="AO161" s="180"/>
    </row>
    <row r="162" spans="1:41">
      <c r="A162" s="180" t="s">
        <v>2</v>
      </c>
      <c r="B162" s="180">
        <v>0</v>
      </c>
      <c r="C162" s="180">
        <v>6.8</v>
      </c>
      <c r="D162" s="180">
        <v>0</v>
      </c>
      <c r="E162" s="180">
        <v>0</v>
      </c>
      <c r="F162" s="180">
        <v>0</v>
      </c>
      <c r="G162" s="180">
        <v>0</v>
      </c>
      <c r="H162" s="180">
        <v>0</v>
      </c>
      <c r="I162" s="180">
        <v>0</v>
      </c>
      <c r="J162" s="180">
        <v>0</v>
      </c>
      <c r="K162" s="180">
        <v>0</v>
      </c>
      <c r="L162" s="180">
        <v>0</v>
      </c>
      <c r="M162" s="180">
        <v>4.8</v>
      </c>
      <c r="AD162" s="180"/>
      <c r="AE162" s="180"/>
      <c r="AF162" s="180"/>
      <c r="AG162" s="180"/>
      <c r="AH162" s="180"/>
      <c r="AI162" s="180"/>
      <c r="AJ162" s="180"/>
      <c r="AK162" s="180"/>
      <c r="AL162" s="180"/>
      <c r="AM162" s="180"/>
      <c r="AN162" s="180"/>
      <c r="AO162" s="180"/>
    </row>
    <row r="163" spans="1:41">
      <c r="A163" s="180" t="s">
        <v>45</v>
      </c>
      <c r="B163" s="180">
        <v>0</v>
      </c>
      <c r="C163" s="180">
        <v>9.1</v>
      </c>
      <c r="D163" s="180">
        <v>0</v>
      </c>
      <c r="E163" s="180">
        <v>0</v>
      </c>
      <c r="F163" s="180">
        <v>0</v>
      </c>
      <c r="G163" s="180">
        <v>0</v>
      </c>
      <c r="H163" s="180">
        <v>0</v>
      </c>
      <c r="I163" s="180">
        <v>0</v>
      </c>
      <c r="J163" s="180">
        <v>0</v>
      </c>
      <c r="K163" s="180">
        <v>0</v>
      </c>
      <c r="L163" s="180">
        <v>0</v>
      </c>
      <c r="M163" s="180">
        <v>6.3</v>
      </c>
      <c r="AD163" s="180"/>
      <c r="AE163" s="180"/>
      <c r="AF163" s="180"/>
      <c r="AG163" s="180"/>
      <c r="AH163" s="180"/>
      <c r="AI163" s="180"/>
      <c r="AJ163" s="180"/>
      <c r="AK163" s="180"/>
      <c r="AL163" s="180"/>
      <c r="AM163" s="180"/>
      <c r="AN163" s="180"/>
      <c r="AO163" s="180"/>
    </row>
    <row r="164" spans="1:41">
      <c r="A164" s="180" t="s">
        <v>0</v>
      </c>
      <c r="B164" s="180">
        <v>0</v>
      </c>
      <c r="C164" s="180">
        <v>100</v>
      </c>
      <c r="D164" s="180">
        <v>0</v>
      </c>
      <c r="E164" s="180">
        <v>100</v>
      </c>
      <c r="F164" s="180">
        <v>0</v>
      </c>
      <c r="G164" s="180">
        <v>100</v>
      </c>
      <c r="H164" s="180">
        <v>0</v>
      </c>
      <c r="I164" s="180">
        <v>100</v>
      </c>
      <c r="J164" s="180">
        <v>0</v>
      </c>
      <c r="K164" s="180">
        <v>100</v>
      </c>
      <c r="L164" s="180">
        <v>0</v>
      </c>
      <c r="M164" s="180">
        <v>100</v>
      </c>
      <c r="AD164" s="180"/>
      <c r="AE164" s="180"/>
      <c r="AF164" s="180"/>
      <c r="AG164" s="180"/>
      <c r="AH164" s="180"/>
      <c r="AI164" s="180"/>
      <c r="AJ164" s="180"/>
      <c r="AK164" s="180"/>
      <c r="AL164" s="180"/>
      <c r="AM164" s="180"/>
      <c r="AN164" s="180"/>
      <c r="AO164" s="180"/>
    </row>
    <row r="165" spans="1:41">
      <c r="A165" s="180" t="s">
        <v>3</v>
      </c>
      <c r="B165" s="180">
        <v>0</v>
      </c>
      <c r="C165" s="180">
        <v>44</v>
      </c>
      <c r="D165" s="180">
        <v>0</v>
      </c>
      <c r="E165" s="180">
        <v>6</v>
      </c>
      <c r="F165" s="180">
        <v>0</v>
      </c>
      <c r="G165" s="180">
        <v>5</v>
      </c>
      <c r="H165" s="180">
        <v>0</v>
      </c>
      <c r="I165" s="180">
        <v>4</v>
      </c>
      <c r="J165" s="180">
        <v>0</v>
      </c>
      <c r="K165" s="180">
        <v>4</v>
      </c>
      <c r="L165" s="180">
        <v>0</v>
      </c>
      <c r="M165" s="180">
        <v>63</v>
      </c>
      <c r="AD165" s="180"/>
      <c r="AE165" s="180"/>
      <c r="AF165" s="180"/>
      <c r="AG165" s="180"/>
      <c r="AH165" s="180"/>
      <c r="AI165" s="180"/>
      <c r="AJ165" s="180"/>
      <c r="AK165" s="180"/>
      <c r="AL165" s="180"/>
      <c r="AM165" s="180"/>
      <c r="AN165" s="180"/>
      <c r="AO165" s="180"/>
    </row>
    <row r="166" spans="1:41">
      <c r="A166" s="180"/>
      <c r="B166" s="180"/>
      <c r="C166" s="180"/>
      <c r="D166" s="180"/>
      <c r="E166" s="180"/>
      <c r="F166" s="180"/>
      <c r="G166" s="180"/>
      <c r="H166" s="180"/>
      <c r="I166" s="180"/>
      <c r="J166" s="180"/>
      <c r="K166" s="180"/>
      <c r="L166" s="180"/>
      <c r="M166" s="180"/>
      <c r="AD166" s="180"/>
      <c r="AE166" s="180"/>
      <c r="AF166" s="180"/>
      <c r="AG166" s="180"/>
      <c r="AH166" s="180"/>
      <c r="AI166" s="180"/>
      <c r="AJ166" s="180"/>
      <c r="AK166" s="180"/>
      <c r="AL166" s="180"/>
      <c r="AM166" s="180"/>
      <c r="AN166" s="180"/>
      <c r="AO166" s="180"/>
    </row>
    <row r="167" spans="1:41">
      <c r="A167" s="180"/>
      <c r="B167" s="180"/>
      <c r="C167" s="180"/>
      <c r="D167" s="180"/>
      <c r="E167" s="180"/>
      <c r="F167" s="180"/>
      <c r="G167" s="180"/>
      <c r="H167" s="180"/>
      <c r="I167" s="180"/>
      <c r="J167" s="180"/>
      <c r="K167" s="180"/>
      <c r="L167" s="180"/>
      <c r="M167" s="180"/>
      <c r="AD167" s="180"/>
      <c r="AE167" s="180"/>
      <c r="AF167" s="180"/>
      <c r="AG167" s="180"/>
      <c r="AH167" s="180"/>
      <c r="AI167" s="180"/>
      <c r="AJ167" s="180"/>
      <c r="AK167" s="180"/>
      <c r="AL167" s="180"/>
      <c r="AM167" s="180"/>
      <c r="AN167" s="180"/>
      <c r="AO167" s="180"/>
    </row>
    <row r="168" spans="1:41">
      <c r="A168" s="180" t="s">
        <v>259</v>
      </c>
      <c r="B168" s="180"/>
      <c r="C168" s="180"/>
      <c r="D168" s="180"/>
      <c r="E168" s="180"/>
      <c r="F168" s="180"/>
      <c r="G168" s="180"/>
      <c r="H168" s="180"/>
      <c r="I168" s="180"/>
      <c r="J168" s="180"/>
      <c r="K168" s="180"/>
      <c r="L168" s="180"/>
      <c r="M168" s="180"/>
      <c r="AD168" s="180"/>
      <c r="AE168" s="180"/>
      <c r="AF168" s="180"/>
      <c r="AG168" s="180"/>
      <c r="AH168" s="180"/>
      <c r="AI168" s="180"/>
      <c r="AJ168" s="180"/>
      <c r="AK168" s="180"/>
      <c r="AL168" s="180"/>
      <c r="AM168" s="180"/>
      <c r="AN168" s="180"/>
      <c r="AO168" s="180"/>
    </row>
    <row r="169" spans="1:41">
      <c r="A169" s="180" t="s">
        <v>260</v>
      </c>
      <c r="B169" s="180"/>
      <c r="C169" s="180"/>
      <c r="D169" s="180"/>
      <c r="E169" s="180"/>
      <c r="F169" s="180"/>
      <c r="G169" s="180"/>
      <c r="H169" s="180"/>
      <c r="I169" s="180"/>
      <c r="J169" s="180"/>
      <c r="K169" s="180"/>
      <c r="L169" s="180"/>
      <c r="M169" s="180"/>
      <c r="AD169" s="180"/>
      <c r="AE169" s="180"/>
      <c r="AF169" s="180"/>
      <c r="AG169" s="180"/>
      <c r="AH169" s="180"/>
      <c r="AI169" s="180"/>
      <c r="AJ169" s="180"/>
      <c r="AK169" s="180"/>
      <c r="AL169" s="180"/>
      <c r="AM169" s="180"/>
      <c r="AN169" s="180"/>
      <c r="AO169" s="180"/>
    </row>
    <row r="170" spans="1:41">
      <c r="A170" s="180" t="s">
        <v>55</v>
      </c>
      <c r="B170" s="180"/>
      <c r="C170" s="180"/>
      <c r="D170" s="180"/>
      <c r="E170" s="180"/>
      <c r="F170" s="180"/>
      <c r="G170" s="180"/>
      <c r="H170" s="180"/>
      <c r="I170" s="180"/>
      <c r="J170" s="180"/>
      <c r="K170" s="180"/>
      <c r="L170" s="180"/>
      <c r="M170" s="180"/>
      <c r="AD170" s="180"/>
      <c r="AE170" s="180"/>
      <c r="AF170" s="180"/>
      <c r="AG170" s="180"/>
      <c r="AH170" s="180"/>
      <c r="AI170" s="180"/>
      <c r="AJ170" s="180"/>
      <c r="AK170" s="180"/>
      <c r="AL170" s="180"/>
      <c r="AM170" s="180"/>
      <c r="AN170" s="180"/>
      <c r="AO170" s="180"/>
    </row>
    <row r="171" spans="1:41">
      <c r="A171" s="180"/>
      <c r="B171" s="180"/>
      <c r="C171" s="180"/>
      <c r="D171" s="180"/>
      <c r="E171" s="180"/>
      <c r="F171" s="180"/>
      <c r="G171" s="180"/>
      <c r="H171" s="180"/>
      <c r="I171" s="180"/>
      <c r="J171" s="180"/>
      <c r="K171" s="180"/>
      <c r="L171" s="180"/>
      <c r="M171" s="180"/>
      <c r="AD171" s="180"/>
      <c r="AE171" s="180"/>
      <c r="AF171" s="180"/>
      <c r="AG171" s="180"/>
      <c r="AH171" s="180"/>
      <c r="AI171" s="180"/>
      <c r="AJ171" s="180"/>
      <c r="AK171" s="180"/>
      <c r="AL171" s="180"/>
      <c r="AM171" s="180"/>
      <c r="AN171" s="180"/>
      <c r="AO171" s="180"/>
    </row>
    <row r="172" spans="1:41">
      <c r="A172" s="180"/>
      <c r="B172" s="180"/>
      <c r="C172" s="180"/>
      <c r="D172" s="180"/>
      <c r="E172" s="180"/>
      <c r="F172" s="180"/>
      <c r="G172" s="180"/>
      <c r="H172" s="180"/>
      <c r="I172" s="180"/>
      <c r="J172" s="180"/>
      <c r="K172" s="180"/>
      <c r="L172" s="180"/>
      <c r="M172" s="180"/>
      <c r="AD172" s="180"/>
      <c r="AE172" s="180"/>
      <c r="AF172" s="180"/>
      <c r="AG172" s="180"/>
      <c r="AH172" s="180"/>
      <c r="AI172" s="180"/>
      <c r="AJ172" s="180"/>
      <c r="AK172" s="180"/>
      <c r="AL172" s="180"/>
      <c r="AM172" s="180"/>
      <c r="AN172" s="180"/>
      <c r="AO172" s="180"/>
    </row>
    <row r="173" spans="1:41">
      <c r="A173" s="180"/>
      <c r="B173" s="180" t="s">
        <v>33</v>
      </c>
      <c r="C173" s="180"/>
      <c r="D173" s="180" t="s">
        <v>34</v>
      </c>
      <c r="E173" s="180"/>
      <c r="F173" s="180" t="s">
        <v>35</v>
      </c>
      <c r="G173" s="180"/>
      <c r="H173" s="180" t="s">
        <v>36</v>
      </c>
      <c r="I173" s="180"/>
      <c r="J173" s="180" t="s">
        <v>37</v>
      </c>
      <c r="K173" s="180"/>
      <c r="L173" s="180" t="s">
        <v>38</v>
      </c>
      <c r="M173" s="180"/>
      <c r="AD173" s="180"/>
      <c r="AE173" s="180"/>
      <c r="AF173" s="180"/>
      <c r="AG173" s="180"/>
      <c r="AH173" s="180"/>
      <c r="AI173" s="180"/>
      <c r="AJ173" s="180"/>
      <c r="AK173" s="180"/>
      <c r="AL173" s="180"/>
      <c r="AM173" s="180"/>
      <c r="AN173" s="180"/>
      <c r="AO173" s="180"/>
    </row>
    <row r="174" spans="1:41">
      <c r="A174" s="180"/>
      <c r="B174" s="180"/>
      <c r="C174" s="180"/>
      <c r="D174" s="180"/>
      <c r="E174" s="180"/>
      <c r="F174" s="180"/>
      <c r="G174" s="180"/>
      <c r="H174" s="180"/>
      <c r="I174" s="180"/>
      <c r="J174" s="180"/>
      <c r="K174" s="180"/>
      <c r="L174" s="180"/>
      <c r="M174" s="180"/>
      <c r="AD174" s="180"/>
      <c r="AE174" s="180"/>
      <c r="AF174" s="180"/>
      <c r="AG174" s="180"/>
      <c r="AH174" s="180"/>
      <c r="AI174" s="180"/>
      <c r="AJ174" s="180"/>
      <c r="AK174" s="180"/>
      <c r="AL174" s="180"/>
      <c r="AM174" s="180"/>
      <c r="AN174" s="180"/>
      <c r="AO174" s="180"/>
    </row>
    <row r="175" spans="1:41">
      <c r="A175" s="180"/>
      <c r="B175" s="180">
        <v>2016</v>
      </c>
      <c r="C175" s="180">
        <v>2018</v>
      </c>
      <c r="D175" s="180">
        <v>2016</v>
      </c>
      <c r="E175" s="180">
        <v>2018</v>
      </c>
      <c r="F175" s="180">
        <v>2016</v>
      </c>
      <c r="G175" s="180">
        <v>2018</v>
      </c>
      <c r="H175" s="180">
        <v>2016</v>
      </c>
      <c r="I175" s="180">
        <v>2018</v>
      </c>
      <c r="J175" s="180">
        <v>2016</v>
      </c>
      <c r="K175" s="180">
        <v>2018</v>
      </c>
      <c r="L175" s="180">
        <v>2016</v>
      </c>
      <c r="M175" s="180">
        <v>2018</v>
      </c>
      <c r="AD175" s="180"/>
      <c r="AE175" s="180"/>
      <c r="AF175" s="180"/>
      <c r="AG175" s="180"/>
      <c r="AH175" s="180"/>
      <c r="AI175" s="180"/>
      <c r="AJ175" s="180"/>
      <c r="AK175" s="180"/>
      <c r="AL175" s="180"/>
      <c r="AM175" s="180"/>
      <c r="AN175" s="180"/>
      <c r="AO175" s="180"/>
    </row>
    <row r="176" spans="1:41">
      <c r="A176" s="180"/>
      <c r="B176" s="180"/>
      <c r="C176" s="180"/>
      <c r="D176" s="180"/>
      <c r="E176" s="180"/>
      <c r="F176" s="180"/>
      <c r="G176" s="180"/>
      <c r="H176" s="180"/>
      <c r="I176" s="180"/>
      <c r="J176" s="180"/>
      <c r="K176" s="180"/>
      <c r="L176" s="180"/>
      <c r="M176" s="180"/>
      <c r="AD176" s="180"/>
      <c r="AE176" s="180"/>
      <c r="AF176" s="180"/>
      <c r="AG176" s="180"/>
      <c r="AH176" s="180"/>
      <c r="AI176" s="180"/>
      <c r="AJ176" s="180"/>
      <c r="AK176" s="180"/>
      <c r="AL176" s="180"/>
      <c r="AM176" s="180"/>
      <c r="AN176" s="180"/>
      <c r="AO176" s="180"/>
    </row>
    <row r="177" spans="1:41">
      <c r="A177" s="180" t="s">
        <v>227</v>
      </c>
      <c r="B177" s="180">
        <v>0</v>
      </c>
      <c r="C177" s="180">
        <v>44</v>
      </c>
      <c r="D177" s="180">
        <v>0</v>
      </c>
      <c r="E177" s="180">
        <v>6</v>
      </c>
      <c r="F177" s="180">
        <v>0</v>
      </c>
      <c r="G177" s="180">
        <v>5</v>
      </c>
      <c r="H177" s="180">
        <v>0</v>
      </c>
      <c r="I177" s="180">
        <v>4</v>
      </c>
      <c r="J177" s="180">
        <v>0</v>
      </c>
      <c r="K177" s="180">
        <v>4</v>
      </c>
      <c r="L177" s="180">
        <v>0</v>
      </c>
      <c r="M177" s="180">
        <v>63</v>
      </c>
      <c r="AD177" s="180"/>
      <c r="AE177" s="180"/>
      <c r="AF177" s="180"/>
      <c r="AG177" s="180"/>
      <c r="AH177" s="180"/>
      <c r="AI177" s="180"/>
      <c r="AJ177" s="180"/>
      <c r="AK177" s="180"/>
      <c r="AL177" s="180"/>
      <c r="AM177" s="180"/>
      <c r="AN177" s="180"/>
      <c r="AO177" s="180"/>
    </row>
    <row r="178" spans="1:41">
      <c r="A178" s="180" t="s">
        <v>1</v>
      </c>
      <c r="B178" s="180">
        <v>0</v>
      </c>
      <c r="C178" s="180">
        <v>77.3</v>
      </c>
      <c r="D178" s="180">
        <v>0</v>
      </c>
      <c r="E178" s="180">
        <v>100</v>
      </c>
      <c r="F178" s="180">
        <v>0</v>
      </c>
      <c r="G178" s="180">
        <v>80</v>
      </c>
      <c r="H178" s="180">
        <v>0</v>
      </c>
      <c r="I178" s="180">
        <v>100</v>
      </c>
      <c r="J178" s="180">
        <v>0</v>
      </c>
      <c r="K178" s="180">
        <v>100</v>
      </c>
      <c r="L178" s="180">
        <v>0</v>
      </c>
      <c r="M178" s="180">
        <v>82.5</v>
      </c>
      <c r="AD178" s="180"/>
      <c r="AE178" s="180"/>
      <c r="AF178" s="180"/>
      <c r="AG178" s="180"/>
      <c r="AH178" s="180"/>
      <c r="AI178" s="180"/>
      <c r="AJ178" s="180"/>
      <c r="AK178" s="180"/>
      <c r="AL178" s="180"/>
      <c r="AM178" s="180"/>
      <c r="AN178" s="180"/>
      <c r="AO178" s="180"/>
    </row>
    <row r="179" spans="1:41">
      <c r="A179" s="180" t="s">
        <v>2</v>
      </c>
      <c r="B179" s="180">
        <v>0</v>
      </c>
      <c r="C179" s="180">
        <v>13.6</v>
      </c>
      <c r="D179" s="180">
        <v>0</v>
      </c>
      <c r="E179" s="180">
        <v>0</v>
      </c>
      <c r="F179" s="180">
        <v>0</v>
      </c>
      <c r="G179" s="180">
        <v>0</v>
      </c>
      <c r="H179" s="180">
        <v>0</v>
      </c>
      <c r="I179" s="180">
        <v>0</v>
      </c>
      <c r="J179" s="180">
        <v>0</v>
      </c>
      <c r="K179" s="180">
        <v>0</v>
      </c>
      <c r="L179" s="180">
        <v>0</v>
      </c>
      <c r="M179" s="180">
        <v>9.5</v>
      </c>
      <c r="AD179" s="180"/>
      <c r="AE179" s="180"/>
      <c r="AF179" s="180"/>
      <c r="AG179" s="180"/>
      <c r="AH179" s="180"/>
      <c r="AI179" s="180"/>
      <c r="AJ179" s="180"/>
      <c r="AK179" s="180"/>
      <c r="AL179" s="180"/>
      <c r="AM179" s="180"/>
      <c r="AN179" s="180"/>
      <c r="AO179" s="180"/>
    </row>
    <row r="180" spans="1:41">
      <c r="A180" s="180" t="s">
        <v>45</v>
      </c>
      <c r="B180" s="180">
        <v>0</v>
      </c>
      <c r="C180" s="180">
        <v>9.1</v>
      </c>
      <c r="D180" s="180">
        <v>0</v>
      </c>
      <c r="E180" s="180">
        <v>0</v>
      </c>
      <c r="F180" s="180">
        <v>0</v>
      </c>
      <c r="G180" s="180">
        <v>20</v>
      </c>
      <c r="H180" s="180">
        <v>0</v>
      </c>
      <c r="I180" s="180">
        <v>0</v>
      </c>
      <c r="J180" s="180">
        <v>0</v>
      </c>
      <c r="K180" s="180">
        <v>0</v>
      </c>
      <c r="L180" s="180">
        <v>0</v>
      </c>
      <c r="M180" s="180">
        <v>7.9</v>
      </c>
      <c r="AD180" s="180"/>
      <c r="AE180" s="180"/>
      <c r="AF180" s="180"/>
      <c r="AG180" s="180"/>
      <c r="AH180" s="180"/>
      <c r="AI180" s="180"/>
      <c r="AJ180" s="180"/>
      <c r="AK180" s="180"/>
      <c r="AL180" s="180"/>
      <c r="AM180" s="180"/>
      <c r="AN180" s="180"/>
      <c r="AO180" s="180"/>
    </row>
    <row r="181" spans="1:41">
      <c r="A181" s="180" t="s">
        <v>0</v>
      </c>
      <c r="B181" s="180">
        <v>0</v>
      </c>
      <c r="C181" s="180">
        <v>100</v>
      </c>
      <c r="D181" s="180">
        <v>0</v>
      </c>
      <c r="E181" s="180">
        <v>100</v>
      </c>
      <c r="F181" s="180">
        <v>0</v>
      </c>
      <c r="G181" s="180">
        <v>100</v>
      </c>
      <c r="H181" s="180">
        <v>0</v>
      </c>
      <c r="I181" s="180">
        <v>100</v>
      </c>
      <c r="J181" s="180">
        <v>0</v>
      </c>
      <c r="K181" s="180">
        <v>100</v>
      </c>
      <c r="L181" s="180">
        <v>0</v>
      </c>
      <c r="M181" s="180">
        <v>100</v>
      </c>
      <c r="AD181" s="180"/>
      <c r="AE181" s="180"/>
      <c r="AF181" s="180"/>
      <c r="AG181" s="180"/>
      <c r="AH181" s="180"/>
      <c r="AI181" s="180"/>
      <c r="AJ181" s="180"/>
      <c r="AK181" s="180"/>
      <c r="AL181" s="180"/>
      <c r="AM181" s="180"/>
      <c r="AN181" s="180"/>
      <c r="AO181" s="180"/>
    </row>
    <row r="182" spans="1:41">
      <c r="A182" s="180" t="s">
        <v>3</v>
      </c>
      <c r="B182" s="180">
        <v>0</v>
      </c>
      <c r="C182" s="180">
        <v>44</v>
      </c>
      <c r="D182" s="180">
        <v>0</v>
      </c>
      <c r="E182" s="180">
        <v>6</v>
      </c>
      <c r="F182" s="180">
        <v>0</v>
      </c>
      <c r="G182" s="180">
        <v>5</v>
      </c>
      <c r="H182" s="180">
        <v>0</v>
      </c>
      <c r="I182" s="180">
        <v>4</v>
      </c>
      <c r="J182" s="180">
        <v>0</v>
      </c>
      <c r="K182" s="180">
        <v>4</v>
      </c>
      <c r="L182" s="180">
        <v>0</v>
      </c>
      <c r="M182" s="180">
        <v>63</v>
      </c>
      <c r="AD182" s="180"/>
      <c r="AE182" s="180"/>
      <c r="AF182" s="180"/>
      <c r="AG182" s="180"/>
      <c r="AH182" s="180"/>
      <c r="AI182" s="180"/>
      <c r="AJ182" s="180"/>
      <c r="AK182" s="180"/>
      <c r="AL182" s="180"/>
      <c r="AM182" s="180"/>
      <c r="AN182" s="180"/>
      <c r="AO182" s="180"/>
    </row>
    <row r="183" spans="1:41">
      <c r="A183" s="180"/>
      <c r="B183" s="180"/>
      <c r="C183" s="180"/>
      <c r="D183" s="180"/>
      <c r="E183" s="180"/>
      <c r="F183" s="180"/>
      <c r="G183" s="180"/>
      <c r="H183" s="180"/>
      <c r="I183" s="180"/>
      <c r="J183" s="180"/>
      <c r="K183" s="180"/>
      <c r="L183" s="180"/>
      <c r="M183" s="180"/>
      <c r="AD183" s="180"/>
      <c r="AE183" s="180"/>
      <c r="AF183" s="180"/>
      <c r="AG183" s="180"/>
      <c r="AH183" s="180"/>
      <c r="AI183" s="180"/>
      <c r="AJ183" s="180"/>
      <c r="AK183" s="180"/>
      <c r="AL183" s="180"/>
      <c r="AM183" s="180"/>
      <c r="AN183" s="180"/>
      <c r="AO183" s="180"/>
    </row>
    <row r="184" spans="1:41">
      <c r="A184" s="180"/>
      <c r="B184" s="180"/>
      <c r="C184" s="180"/>
      <c r="D184" s="180"/>
      <c r="E184" s="180"/>
      <c r="F184" s="180"/>
      <c r="G184" s="180"/>
      <c r="H184" s="180"/>
      <c r="I184" s="180"/>
      <c r="J184" s="180"/>
      <c r="K184" s="180"/>
      <c r="L184" s="180"/>
      <c r="M184" s="180"/>
      <c r="AD184" s="180"/>
      <c r="AE184" s="180"/>
      <c r="AF184" s="180"/>
      <c r="AG184" s="180"/>
      <c r="AH184" s="180"/>
      <c r="AI184" s="180"/>
      <c r="AJ184" s="180"/>
      <c r="AK184" s="180"/>
      <c r="AL184" s="180"/>
      <c r="AM184" s="180"/>
      <c r="AN184" s="180"/>
      <c r="AO184" s="180"/>
    </row>
    <row r="185" spans="1:41">
      <c r="A185" s="180" t="s">
        <v>259</v>
      </c>
      <c r="B185" s="180"/>
      <c r="C185" s="180"/>
      <c r="D185" s="180"/>
      <c r="E185" s="180"/>
      <c r="F185" s="180"/>
      <c r="G185" s="180"/>
      <c r="H185" s="180"/>
      <c r="I185" s="180"/>
      <c r="J185" s="180"/>
      <c r="K185" s="180"/>
      <c r="L185" s="180"/>
      <c r="M185" s="180"/>
      <c r="AD185" s="180"/>
      <c r="AE185" s="180"/>
      <c r="AF185" s="180"/>
      <c r="AG185" s="180"/>
      <c r="AH185" s="180"/>
      <c r="AI185" s="180"/>
      <c r="AJ185" s="180"/>
      <c r="AK185" s="180"/>
      <c r="AL185" s="180"/>
      <c r="AM185" s="180"/>
      <c r="AN185" s="180"/>
      <c r="AO185" s="180"/>
    </row>
    <row r="186" spans="1:41">
      <c r="A186" s="180" t="s">
        <v>260</v>
      </c>
      <c r="B186" s="180"/>
      <c r="C186" s="180"/>
      <c r="D186" s="180"/>
      <c r="E186" s="180"/>
      <c r="F186" s="180"/>
      <c r="G186" s="180"/>
      <c r="H186" s="180"/>
      <c r="I186" s="180"/>
      <c r="J186" s="180"/>
      <c r="K186" s="180"/>
      <c r="L186" s="180"/>
      <c r="M186" s="180"/>
      <c r="AD186" s="180"/>
      <c r="AE186" s="180"/>
      <c r="AF186" s="180"/>
      <c r="AG186" s="180"/>
      <c r="AH186" s="180"/>
      <c r="AI186" s="180"/>
      <c r="AJ186" s="180"/>
      <c r="AK186" s="180"/>
      <c r="AL186" s="180"/>
      <c r="AM186" s="180"/>
      <c r="AN186" s="180"/>
      <c r="AO186" s="180"/>
    </row>
    <row r="187" spans="1:41">
      <c r="A187" s="180" t="s">
        <v>56</v>
      </c>
      <c r="B187" s="180"/>
      <c r="C187" s="180"/>
      <c r="D187" s="180"/>
      <c r="E187" s="180"/>
      <c r="F187" s="180"/>
      <c r="G187" s="180"/>
      <c r="H187" s="180"/>
      <c r="I187" s="180"/>
      <c r="J187" s="180"/>
      <c r="K187" s="180"/>
      <c r="L187" s="180"/>
      <c r="M187" s="180"/>
      <c r="AD187" s="180"/>
      <c r="AE187" s="180"/>
      <c r="AF187" s="180"/>
      <c r="AG187" s="180"/>
      <c r="AH187" s="180"/>
      <c r="AI187" s="180"/>
      <c r="AJ187" s="180"/>
      <c r="AK187" s="180"/>
      <c r="AL187" s="180"/>
      <c r="AM187" s="180"/>
      <c r="AN187" s="180"/>
      <c r="AO187" s="180"/>
    </row>
    <row r="188" spans="1:41">
      <c r="A188" s="180"/>
      <c r="B188" s="180"/>
      <c r="C188" s="180"/>
      <c r="D188" s="180"/>
      <c r="E188" s="180"/>
      <c r="F188" s="180"/>
      <c r="G188" s="180"/>
      <c r="H188" s="180"/>
      <c r="I188" s="180"/>
      <c r="J188" s="180"/>
      <c r="K188" s="180"/>
      <c r="L188" s="180"/>
      <c r="M188" s="180"/>
      <c r="AD188" s="180"/>
      <c r="AE188" s="180"/>
      <c r="AF188" s="180"/>
      <c r="AG188" s="180"/>
      <c r="AH188" s="180"/>
      <c r="AI188" s="180"/>
      <c r="AJ188" s="180"/>
      <c r="AK188" s="180"/>
      <c r="AL188" s="180"/>
      <c r="AM188" s="180"/>
      <c r="AN188" s="180"/>
      <c r="AO188" s="180"/>
    </row>
    <row r="189" spans="1:41">
      <c r="A189" s="180"/>
      <c r="B189" s="180"/>
      <c r="C189" s="180"/>
      <c r="D189" s="180"/>
      <c r="E189" s="180"/>
      <c r="F189" s="180"/>
      <c r="G189" s="180"/>
      <c r="H189" s="180"/>
      <c r="I189" s="180"/>
      <c r="J189" s="180"/>
      <c r="K189" s="180"/>
      <c r="L189" s="180"/>
      <c r="M189" s="180"/>
      <c r="AD189" s="180"/>
      <c r="AE189" s="180"/>
      <c r="AF189" s="180"/>
      <c r="AG189" s="180"/>
      <c r="AH189" s="180"/>
      <c r="AI189" s="180"/>
      <c r="AJ189" s="180"/>
      <c r="AK189" s="180"/>
      <c r="AL189" s="180"/>
      <c r="AM189" s="180"/>
      <c r="AN189" s="180"/>
      <c r="AO189" s="180"/>
    </row>
    <row r="190" spans="1:41">
      <c r="A190" s="180"/>
      <c r="B190" s="180" t="s">
        <v>33</v>
      </c>
      <c r="C190" s="180"/>
      <c r="D190" s="180" t="s">
        <v>34</v>
      </c>
      <c r="E190" s="180"/>
      <c r="F190" s="180" t="s">
        <v>35</v>
      </c>
      <c r="G190" s="180"/>
      <c r="H190" s="180" t="s">
        <v>36</v>
      </c>
      <c r="I190" s="180"/>
      <c r="J190" s="180" t="s">
        <v>37</v>
      </c>
      <c r="K190" s="180"/>
      <c r="L190" s="180" t="s">
        <v>38</v>
      </c>
      <c r="M190" s="180"/>
      <c r="AD190" s="180"/>
      <c r="AE190" s="180"/>
      <c r="AF190" s="180"/>
      <c r="AG190" s="180"/>
      <c r="AH190" s="180"/>
      <c r="AI190" s="180"/>
      <c r="AJ190" s="180"/>
      <c r="AK190" s="180"/>
      <c r="AL190" s="180"/>
      <c r="AM190" s="180"/>
      <c r="AN190" s="180"/>
      <c r="AO190" s="180"/>
    </row>
    <row r="191" spans="1:41">
      <c r="A191" s="180"/>
      <c r="B191" s="180"/>
      <c r="C191" s="180"/>
      <c r="D191" s="180"/>
      <c r="E191" s="180"/>
      <c r="F191" s="180"/>
      <c r="G191" s="180"/>
      <c r="H191" s="180"/>
      <c r="I191" s="180"/>
      <c r="J191" s="180"/>
      <c r="K191" s="180"/>
      <c r="L191" s="180"/>
      <c r="M191" s="180"/>
      <c r="AD191" s="180"/>
      <c r="AE191" s="180"/>
      <c r="AF191" s="180"/>
      <c r="AG191" s="180"/>
      <c r="AH191" s="180"/>
      <c r="AI191" s="180"/>
      <c r="AJ191" s="180"/>
      <c r="AK191" s="180"/>
      <c r="AL191" s="180"/>
      <c r="AM191" s="180"/>
      <c r="AN191" s="180"/>
      <c r="AO191" s="180"/>
    </row>
    <row r="192" spans="1:41">
      <c r="A192" s="180"/>
      <c r="B192" s="180">
        <v>2016</v>
      </c>
      <c r="C192" s="180">
        <v>2018</v>
      </c>
      <c r="D192" s="180">
        <v>2016</v>
      </c>
      <c r="E192" s="180">
        <v>2018</v>
      </c>
      <c r="F192" s="180">
        <v>2016</v>
      </c>
      <c r="G192" s="180">
        <v>2018</v>
      </c>
      <c r="H192" s="180">
        <v>2016</v>
      </c>
      <c r="I192" s="180">
        <v>2018</v>
      </c>
      <c r="J192" s="180">
        <v>2016</v>
      </c>
      <c r="K192" s="180">
        <v>2018</v>
      </c>
      <c r="L192" s="180">
        <v>2016</v>
      </c>
      <c r="M192" s="180">
        <v>2018</v>
      </c>
      <c r="AD192" s="180"/>
      <c r="AE192" s="180"/>
      <c r="AF192" s="180"/>
      <c r="AG192" s="180"/>
      <c r="AH192" s="180"/>
      <c r="AI192" s="180"/>
      <c r="AJ192" s="180"/>
      <c r="AK192" s="180"/>
      <c r="AL192" s="180"/>
      <c r="AM192" s="180"/>
      <c r="AN192" s="180"/>
      <c r="AO192" s="180"/>
    </row>
    <row r="193" spans="1:41">
      <c r="A193" s="180"/>
      <c r="B193" s="180"/>
      <c r="C193" s="180"/>
      <c r="D193" s="180"/>
      <c r="E193" s="180"/>
      <c r="F193" s="180"/>
      <c r="G193" s="180"/>
      <c r="H193" s="180"/>
      <c r="I193" s="180"/>
      <c r="J193" s="180"/>
      <c r="K193" s="180"/>
      <c r="L193" s="180"/>
      <c r="M193" s="180"/>
      <c r="AD193" s="180"/>
      <c r="AE193" s="180"/>
      <c r="AF193" s="180"/>
      <c r="AG193" s="180"/>
      <c r="AH193" s="180"/>
      <c r="AI193" s="180"/>
      <c r="AJ193" s="180"/>
      <c r="AK193" s="180"/>
      <c r="AL193" s="180"/>
      <c r="AM193" s="180"/>
      <c r="AN193" s="180"/>
      <c r="AO193" s="180"/>
    </row>
    <row r="194" spans="1:41">
      <c r="A194" s="180" t="s">
        <v>227</v>
      </c>
      <c r="B194" s="180">
        <v>0</v>
      </c>
      <c r="C194" s="180">
        <v>44</v>
      </c>
      <c r="D194" s="180">
        <v>0</v>
      </c>
      <c r="E194" s="180">
        <v>6</v>
      </c>
      <c r="F194" s="180">
        <v>0</v>
      </c>
      <c r="G194" s="180">
        <v>5</v>
      </c>
      <c r="H194" s="180">
        <v>0</v>
      </c>
      <c r="I194" s="180">
        <v>4</v>
      </c>
      <c r="J194" s="180">
        <v>0</v>
      </c>
      <c r="K194" s="180">
        <v>4</v>
      </c>
      <c r="L194" s="180">
        <v>0</v>
      </c>
      <c r="M194" s="180">
        <v>63</v>
      </c>
      <c r="AD194" s="180"/>
      <c r="AE194" s="180"/>
      <c r="AF194" s="180"/>
      <c r="AG194" s="180"/>
      <c r="AH194" s="180"/>
      <c r="AI194" s="180"/>
      <c r="AJ194" s="180"/>
      <c r="AK194" s="180"/>
      <c r="AL194" s="180"/>
      <c r="AM194" s="180"/>
      <c r="AN194" s="180"/>
      <c r="AO194" s="180"/>
    </row>
    <row r="195" spans="1:41">
      <c r="A195" s="180" t="s">
        <v>1</v>
      </c>
      <c r="B195" s="180">
        <v>0</v>
      </c>
      <c r="C195" s="180">
        <v>75</v>
      </c>
      <c r="D195" s="180">
        <v>0</v>
      </c>
      <c r="E195" s="180">
        <v>83.3</v>
      </c>
      <c r="F195" s="180">
        <v>0</v>
      </c>
      <c r="G195" s="180">
        <v>100</v>
      </c>
      <c r="H195" s="180">
        <v>0</v>
      </c>
      <c r="I195" s="180">
        <v>100</v>
      </c>
      <c r="J195" s="180">
        <v>0</v>
      </c>
      <c r="K195" s="180">
        <v>75</v>
      </c>
      <c r="L195" s="180">
        <v>0</v>
      </c>
      <c r="M195" s="180">
        <v>79.400000000000006</v>
      </c>
      <c r="AD195" s="180"/>
      <c r="AE195" s="180"/>
      <c r="AF195" s="180"/>
      <c r="AG195" s="180"/>
      <c r="AH195" s="180"/>
      <c r="AI195" s="180"/>
      <c r="AJ195" s="180"/>
      <c r="AK195" s="180"/>
      <c r="AL195" s="180"/>
      <c r="AM195" s="180"/>
      <c r="AN195" s="180"/>
      <c r="AO195" s="180"/>
    </row>
    <row r="196" spans="1:41">
      <c r="A196" s="180" t="s">
        <v>2</v>
      </c>
      <c r="B196" s="180">
        <v>0</v>
      </c>
      <c r="C196" s="180">
        <v>18.2</v>
      </c>
      <c r="D196" s="180">
        <v>0</v>
      </c>
      <c r="E196" s="180">
        <v>16.7</v>
      </c>
      <c r="F196" s="180">
        <v>0</v>
      </c>
      <c r="G196" s="180">
        <v>0</v>
      </c>
      <c r="H196" s="180">
        <v>0</v>
      </c>
      <c r="I196" s="180">
        <v>0</v>
      </c>
      <c r="J196" s="180">
        <v>0</v>
      </c>
      <c r="K196" s="180">
        <v>0</v>
      </c>
      <c r="L196" s="180">
        <v>0</v>
      </c>
      <c r="M196" s="180">
        <v>14.3</v>
      </c>
      <c r="AD196" s="180"/>
      <c r="AE196" s="180"/>
      <c r="AF196" s="180"/>
      <c r="AG196" s="180"/>
      <c r="AH196" s="180"/>
      <c r="AI196" s="180"/>
      <c r="AJ196" s="180"/>
      <c r="AK196" s="180"/>
      <c r="AL196" s="180"/>
      <c r="AM196" s="180"/>
      <c r="AN196" s="180"/>
      <c r="AO196" s="180"/>
    </row>
    <row r="197" spans="1:41">
      <c r="A197" s="180" t="s">
        <v>45</v>
      </c>
      <c r="B197" s="180">
        <v>0</v>
      </c>
      <c r="C197" s="180">
        <v>6.8</v>
      </c>
      <c r="D197" s="180">
        <v>0</v>
      </c>
      <c r="E197" s="180">
        <v>0</v>
      </c>
      <c r="F197" s="180">
        <v>0</v>
      </c>
      <c r="G197" s="180">
        <v>0</v>
      </c>
      <c r="H197" s="180">
        <v>0</v>
      </c>
      <c r="I197" s="180">
        <v>0</v>
      </c>
      <c r="J197" s="180">
        <v>0</v>
      </c>
      <c r="K197" s="180">
        <v>25</v>
      </c>
      <c r="L197" s="180">
        <v>0</v>
      </c>
      <c r="M197" s="180">
        <v>6.3</v>
      </c>
      <c r="AD197" s="180"/>
      <c r="AE197" s="180"/>
      <c r="AF197" s="180"/>
      <c r="AG197" s="180"/>
      <c r="AH197" s="180"/>
      <c r="AI197" s="180"/>
      <c r="AJ197" s="180"/>
      <c r="AK197" s="180"/>
      <c r="AL197" s="180"/>
      <c r="AM197" s="180"/>
      <c r="AN197" s="180"/>
      <c r="AO197" s="180"/>
    </row>
    <row r="198" spans="1:41">
      <c r="A198" s="180" t="s">
        <v>0</v>
      </c>
      <c r="B198" s="180">
        <v>0</v>
      </c>
      <c r="C198" s="180">
        <v>100</v>
      </c>
      <c r="D198" s="180">
        <v>0</v>
      </c>
      <c r="E198" s="180">
        <v>100</v>
      </c>
      <c r="F198" s="180">
        <v>0</v>
      </c>
      <c r="G198" s="180">
        <v>100</v>
      </c>
      <c r="H198" s="180">
        <v>0</v>
      </c>
      <c r="I198" s="180">
        <v>100</v>
      </c>
      <c r="J198" s="180">
        <v>0</v>
      </c>
      <c r="K198" s="180">
        <v>100</v>
      </c>
      <c r="L198" s="180">
        <v>0</v>
      </c>
      <c r="M198" s="180">
        <v>100</v>
      </c>
      <c r="AD198" s="180"/>
      <c r="AE198" s="180"/>
      <c r="AF198" s="180"/>
      <c r="AG198" s="180"/>
      <c r="AH198" s="180"/>
      <c r="AI198" s="180"/>
      <c r="AJ198" s="180"/>
      <c r="AK198" s="180"/>
      <c r="AL198" s="180"/>
      <c r="AM198" s="180"/>
      <c r="AN198" s="180"/>
      <c r="AO198" s="180"/>
    </row>
    <row r="199" spans="1:41">
      <c r="A199" s="180" t="s">
        <v>3</v>
      </c>
      <c r="B199" s="180">
        <v>0</v>
      </c>
      <c r="C199" s="180">
        <v>44</v>
      </c>
      <c r="D199" s="180">
        <v>0</v>
      </c>
      <c r="E199" s="180">
        <v>6</v>
      </c>
      <c r="F199" s="180">
        <v>0</v>
      </c>
      <c r="G199" s="180">
        <v>5</v>
      </c>
      <c r="H199" s="180">
        <v>0</v>
      </c>
      <c r="I199" s="180">
        <v>4</v>
      </c>
      <c r="J199" s="180">
        <v>0</v>
      </c>
      <c r="K199" s="180">
        <v>4</v>
      </c>
      <c r="L199" s="180">
        <v>0</v>
      </c>
      <c r="M199" s="180">
        <v>63</v>
      </c>
      <c r="AD199" s="180"/>
      <c r="AE199" s="180"/>
      <c r="AF199" s="180"/>
      <c r="AG199" s="180"/>
      <c r="AH199" s="180"/>
      <c r="AI199" s="180"/>
      <c r="AJ199" s="180"/>
      <c r="AK199" s="180"/>
      <c r="AL199" s="180"/>
      <c r="AM199" s="180"/>
      <c r="AN199" s="180"/>
      <c r="AO199" s="180"/>
    </row>
    <row r="200" spans="1:41">
      <c r="A200" s="180"/>
      <c r="B200" s="180"/>
      <c r="C200" s="180"/>
      <c r="D200" s="180"/>
      <c r="E200" s="180"/>
      <c r="F200" s="180"/>
      <c r="G200" s="180"/>
      <c r="H200" s="180"/>
      <c r="I200" s="180"/>
      <c r="J200" s="180"/>
      <c r="K200" s="180"/>
      <c r="L200" s="180"/>
      <c r="M200" s="180"/>
      <c r="AD200" s="180"/>
      <c r="AE200" s="180"/>
      <c r="AF200" s="180"/>
      <c r="AG200" s="180"/>
      <c r="AH200" s="180"/>
      <c r="AI200" s="180"/>
      <c r="AJ200" s="180"/>
      <c r="AK200" s="180"/>
      <c r="AL200" s="180"/>
      <c r="AM200" s="180"/>
      <c r="AN200" s="180"/>
      <c r="AO200" s="180"/>
    </row>
    <row r="201" spans="1:41">
      <c r="A201" s="180"/>
      <c r="B201" s="180"/>
      <c r="C201" s="180"/>
      <c r="D201" s="180"/>
      <c r="E201" s="180"/>
      <c r="F201" s="180"/>
      <c r="G201" s="180"/>
      <c r="H201" s="180"/>
      <c r="I201" s="180"/>
      <c r="J201" s="180"/>
      <c r="K201" s="180"/>
      <c r="L201" s="180"/>
      <c r="M201" s="180"/>
      <c r="AD201" s="180"/>
      <c r="AE201" s="180"/>
      <c r="AF201" s="180"/>
      <c r="AG201" s="180"/>
      <c r="AH201" s="180"/>
      <c r="AI201" s="180"/>
      <c r="AJ201" s="180"/>
      <c r="AK201" s="180"/>
      <c r="AL201" s="180"/>
      <c r="AM201" s="180"/>
      <c r="AN201" s="180"/>
      <c r="AO201" s="180"/>
    </row>
    <row r="202" spans="1:41">
      <c r="A202" s="180" t="s">
        <v>259</v>
      </c>
      <c r="B202" s="180"/>
      <c r="C202" s="180"/>
      <c r="D202" s="180"/>
      <c r="E202" s="180"/>
      <c r="F202" s="180"/>
      <c r="G202" s="180"/>
      <c r="H202" s="180"/>
      <c r="I202" s="180"/>
      <c r="J202" s="180"/>
      <c r="K202" s="180"/>
      <c r="L202" s="180"/>
      <c r="M202" s="180"/>
      <c r="AD202" s="180"/>
      <c r="AE202" s="180"/>
      <c r="AF202" s="180"/>
      <c r="AG202" s="180"/>
      <c r="AH202" s="180"/>
      <c r="AI202" s="180"/>
      <c r="AJ202" s="180"/>
      <c r="AK202" s="180"/>
      <c r="AL202" s="180"/>
      <c r="AM202" s="180"/>
      <c r="AN202" s="180"/>
      <c r="AO202" s="180"/>
    </row>
    <row r="203" spans="1:41">
      <c r="A203" s="180" t="s">
        <v>260</v>
      </c>
      <c r="B203" s="180"/>
      <c r="C203" s="180"/>
      <c r="D203" s="180"/>
      <c r="E203" s="180"/>
      <c r="F203" s="180"/>
      <c r="G203" s="180"/>
      <c r="H203" s="180"/>
      <c r="I203" s="180"/>
      <c r="J203" s="180"/>
      <c r="K203" s="180"/>
      <c r="L203" s="180"/>
      <c r="M203" s="180"/>
      <c r="AD203" s="180"/>
      <c r="AE203" s="180"/>
      <c r="AF203" s="180"/>
      <c r="AG203" s="180"/>
      <c r="AH203" s="180"/>
      <c r="AI203" s="180"/>
      <c r="AJ203" s="180"/>
      <c r="AK203" s="180"/>
      <c r="AL203" s="180"/>
      <c r="AM203" s="180"/>
      <c r="AN203" s="180"/>
      <c r="AO203" s="180"/>
    </row>
    <row r="204" spans="1:41">
      <c r="A204" s="180" t="s">
        <v>57</v>
      </c>
      <c r="B204" s="180"/>
      <c r="C204" s="180"/>
      <c r="D204" s="180"/>
      <c r="E204" s="180"/>
      <c r="F204" s="180"/>
      <c r="G204" s="180"/>
      <c r="H204" s="180"/>
      <c r="I204" s="180"/>
      <c r="J204" s="180"/>
      <c r="K204" s="180"/>
      <c r="L204" s="180"/>
      <c r="M204" s="180"/>
      <c r="AD204" s="180"/>
      <c r="AE204" s="180"/>
      <c r="AF204" s="180"/>
      <c r="AG204" s="180"/>
      <c r="AH204" s="180"/>
      <c r="AI204" s="180"/>
      <c r="AJ204" s="180"/>
      <c r="AK204" s="180"/>
      <c r="AL204" s="180"/>
      <c r="AM204" s="180"/>
      <c r="AN204" s="180"/>
      <c r="AO204" s="180"/>
    </row>
    <row r="205" spans="1:41">
      <c r="A205" s="180"/>
      <c r="B205" s="180"/>
      <c r="C205" s="180"/>
      <c r="D205" s="180"/>
      <c r="E205" s="180"/>
      <c r="F205" s="180"/>
      <c r="G205" s="180"/>
      <c r="H205" s="180"/>
      <c r="I205" s="180"/>
      <c r="J205" s="180"/>
      <c r="K205" s="180"/>
      <c r="L205" s="180"/>
      <c r="M205" s="180"/>
      <c r="AD205" s="180"/>
      <c r="AE205" s="180"/>
      <c r="AF205" s="180"/>
      <c r="AG205" s="180"/>
      <c r="AH205" s="180"/>
      <c r="AI205" s="180"/>
      <c r="AJ205" s="180"/>
      <c r="AK205" s="180"/>
      <c r="AL205" s="180"/>
      <c r="AM205" s="180"/>
      <c r="AN205" s="180"/>
      <c r="AO205" s="180"/>
    </row>
    <row r="206" spans="1:41">
      <c r="A206" s="180"/>
      <c r="B206" s="180"/>
      <c r="C206" s="180"/>
      <c r="D206" s="180"/>
      <c r="E206" s="180"/>
      <c r="F206" s="180"/>
      <c r="G206" s="180"/>
      <c r="H206" s="180"/>
      <c r="I206" s="180"/>
      <c r="J206" s="180"/>
      <c r="K206" s="180"/>
      <c r="L206" s="180"/>
      <c r="M206" s="180"/>
      <c r="AD206" s="180"/>
      <c r="AE206" s="180"/>
      <c r="AF206" s="180"/>
      <c r="AG206" s="180"/>
      <c r="AH206" s="180"/>
      <c r="AI206" s="180"/>
      <c r="AJ206" s="180"/>
      <c r="AK206" s="180"/>
      <c r="AL206" s="180"/>
      <c r="AM206" s="180"/>
      <c r="AN206" s="180"/>
      <c r="AO206" s="180"/>
    </row>
    <row r="207" spans="1:41">
      <c r="A207" s="180"/>
      <c r="B207" s="180" t="s">
        <v>33</v>
      </c>
      <c r="C207" s="180"/>
      <c r="D207" s="180" t="s">
        <v>34</v>
      </c>
      <c r="E207" s="180"/>
      <c r="F207" s="180" t="s">
        <v>35</v>
      </c>
      <c r="G207" s="180"/>
      <c r="H207" s="180" t="s">
        <v>36</v>
      </c>
      <c r="I207" s="180"/>
      <c r="J207" s="180" t="s">
        <v>37</v>
      </c>
      <c r="K207" s="180"/>
      <c r="L207" s="180" t="s">
        <v>38</v>
      </c>
      <c r="M207" s="180"/>
      <c r="AD207" s="180"/>
      <c r="AE207" s="180"/>
      <c r="AF207" s="180"/>
      <c r="AG207" s="180"/>
      <c r="AH207" s="180"/>
      <c r="AI207" s="180"/>
      <c r="AJ207" s="180"/>
      <c r="AK207" s="180"/>
      <c r="AL207" s="180"/>
      <c r="AM207" s="180"/>
      <c r="AN207" s="180"/>
      <c r="AO207" s="180"/>
    </row>
    <row r="208" spans="1:41">
      <c r="A208" s="180"/>
      <c r="B208" s="180"/>
      <c r="C208" s="180"/>
      <c r="D208" s="180"/>
      <c r="E208" s="180"/>
      <c r="F208" s="180"/>
      <c r="G208" s="180"/>
      <c r="H208" s="180"/>
      <c r="I208" s="180"/>
      <c r="J208" s="180"/>
      <c r="K208" s="180"/>
      <c r="L208" s="180"/>
      <c r="M208" s="180"/>
      <c r="AD208" s="180"/>
      <c r="AE208" s="180"/>
      <c r="AF208" s="180"/>
      <c r="AG208" s="180"/>
      <c r="AH208" s="180"/>
      <c r="AI208" s="180"/>
      <c r="AJ208" s="180"/>
      <c r="AK208" s="180"/>
      <c r="AL208" s="180"/>
      <c r="AM208" s="180"/>
      <c r="AN208" s="180"/>
      <c r="AO208" s="180"/>
    </row>
    <row r="209" spans="1:41">
      <c r="A209" s="180"/>
      <c r="B209" s="180">
        <v>2016</v>
      </c>
      <c r="C209" s="180">
        <v>2018</v>
      </c>
      <c r="D209" s="180">
        <v>2016</v>
      </c>
      <c r="E209" s="180">
        <v>2018</v>
      </c>
      <c r="F209" s="180">
        <v>2016</v>
      </c>
      <c r="G209" s="180">
        <v>2018</v>
      </c>
      <c r="H209" s="180">
        <v>2016</v>
      </c>
      <c r="I209" s="180">
        <v>2018</v>
      </c>
      <c r="J209" s="180">
        <v>2016</v>
      </c>
      <c r="K209" s="180">
        <v>2018</v>
      </c>
      <c r="L209" s="180">
        <v>2016</v>
      </c>
      <c r="M209" s="180">
        <v>2018</v>
      </c>
      <c r="AD209" s="180"/>
      <c r="AE209" s="180"/>
      <c r="AF209" s="180"/>
      <c r="AG209" s="180"/>
      <c r="AH209" s="180"/>
      <c r="AI209" s="180"/>
      <c r="AJ209" s="180"/>
      <c r="AK209" s="180"/>
      <c r="AL209" s="180"/>
      <c r="AM209" s="180"/>
      <c r="AN209" s="180"/>
      <c r="AO209" s="180"/>
    </row>
    <row r="210" spans="1:41">
      <c r="A210" s="180"/>
      <c r="B210" s="180"/>
      <c r="C210" s="180"/>
      <c r="D210" s="180"/>
      <c r="E210" s="180"/>
      <c r="F210" s="180"/>
      <c r="G210" s="180"/>
      <c r="H210" s="180"/>
      <c r="I210" s="180"/>
      <c r="J210" s="180"/>
      <c r="K210" s="180"/>
      <c r="L210" s="180"/>
      <c r="M210" s="180"/>
      <c r="AD210" s="180"/>
      <c r="AE210" s="180"/>
      <c r="AF210" s="180"/>
      <c r="AG210" s="180"/>
      <c r="AH210" s="180"/>
      <c r="AI210" s="180"/>
      <c r="AJ210" s="180"/>
      <c r="AK210" s="180"/>
      <c r="AL210" s="180"/>
      <c r="AM210" s="180"/>
      <c r="AN210" s="180"/>
      <c r="AO210" s="180"/>
    </row>
    <row r="211" spans="1:41">
      <c r="A211" s="180" t="s">
        <v>227</v>
      </c>
      <c r="B211" s="180">
        <v>0</v>
      </c>
      <c r="C211" s="180">
        <v>44</v>
      </c>
      <c r="D211" s="180">
        <v>0</v>
      </c>
      <c r="E211" s="180">
        <v>6</v>
      </c>
      <c r="F211" s="180">
        <v>0</v>
      </c>
      <c r="G211" s="180">
        <v>5</v>
      </c>
      <c r="H211" s="180">
        <v>0</v>
      </c>
      <c r="I211" s="180">
        <v>4</v>
      </c>
      <c r="J211" s="180">
        <v>0</v>
      </c>
      <c r="K211" s="180">
        <v>4</v>
      </c>
      <c r="L211" s="180">
        <v>0</v>
      </c>
      <c r="M211" s="180">
        <v>63</v>
      </c>
      <c r="AD211" s="180"/>
      <c r="AE211" s="180"/>
      <c r="AF211" s="180"/>
      <c r="AG211" s="180"/>
      <c r="AH211" s="180"/>
      <c r="AI211" s="180"/>
      <c r="AJ211" s="180"/>
      <c r="AK211" s="180"/>
      <c r="AL211" s="180"/>
      <c r="AM211" s="180"/>
      <c r="AN211" s="180"/>
      <c r="AO211" s="180"/>
    </row>
    <row r="212" spans="1:41">
      <c r="A212" s="180" t="s">
        <v>1</v>
      </c>
      <c r="B212" s="180">
        <v>0</v>
      </c>
      <c r="C212" s="180">
        <v>77.3</v>
      </c>
      <c r="D212" s="180">
        <v>0</v>
      </c>
      <c r="E212" s="180">
        <v>100</v>
      </c>
      <c r="F212" s="180">
        <v>0</v>
      </c>
      <c r="G212" s="180">
        <v>100</v>
      </c>
      <c r="H212" s="180">
        <v>0</v>
      </c>
      <c r="I212" s="180">
        <v>100</v>
      </c>
      <c r="J212" s="180">
        <v>0</v>
      </c>
      <c r="K212" s="180">
        <v>100</v>
      </c>
      <c r="L212" s="180">
        <v>0</v>
      </c>
      <c r="M212" s="180">
        <v>84.1</v>
      </c>
      <c r="AD212" s="180"/>
      <c r="AE212" s="180"/>
      <c r="AF212" s="180"/>
      <c r="AG212" s="180"/>
      <c r="AH212" s="180"/>
      <c r="AI212" s="180"/>
      <c r="AJ212" s="180"/>
      <c r="AK212" s="180"/>
      <c r="AL212" s="180"/>
      <c r="AM212" s="180"/>
      <c r="AN212" s="180"/>
      <c r="AO212" s="180"/>
    </row>
    <row r="213" spans="1:41">
      <c r="A213" s="180" t="s">
        <v>2</v>
      </c>
      <c r="B213" s="180">
        <v>0</v>
      </c>
      <c r="C213" s="180">
        <v>15.9</v>
      </c>
      <c r="D213" s="180">
        <v>0</v>
      </c>
      <c r="E213" s="180">
        <v>0</v>
      </c>
      <c r="F213" s="180">
        <v>0</v>
      </c>
      <c r="G213" s="180">
        <v>0</v>
      </c>
      <c r="H213" s="180">
        <v>0</v>
      </c>
      <c r="I213" s="180">
        <v>0</v>
      </c>
      <c r="J213" s="180">
        <v>0</v>
      </c>
      <c r="K213" s="180">
        <v>0</v>
      </c>
      <c r="L213" s="180">
        <v>0</v>
      </c>
      <c r="M213" s="180">
        <v>11.1</v>
      </c>
      <c r="AD213" s="180"/>
      <c r="AE213" s="180"/>
      <c r="AF213" s="180"/>
      <c r="AG213" s="180"/>
      <c r="AH213" s="180"/>
      <c r="AI213" s="180"/>
      <c r="AJ213" s="180"/>
      <c r="AK213" s="180"/>
      <c r="AL213" s="180"/>
      <c r="AM213" s="180"/>
      <c r="AN213" s="180"/>
      <c r="AO213" s="180"/>
    </row>
    <row r="214" spans="1:41">
      <c r="A214" s="180" t="s">
        <v>45</v>
      </c>
      <c r="B214" s="180">
        <v>0</v>
      </c>
      <c r="C214" s="180">
        <v>6.8</v>
      </c>
      <c r="D214" s="180">
        <v>0</v>
      </c>
      <c r="E214" s="180">
        <v>0</v>
      </c>
      <c r="F214" s="180">
        <v>0</v>
      </c>
      <c r="G214" s="180">
        <v>0</v>
      </c>
      <c r="H214" s="180">
        <v>0</v>
      </c>
      <c r="I214" s="180">
        <v>0</v>
      </c>
      <c r="J214" s="180">
        <v>0</v>
      </c>
      <c r="K214" s="180">
        <v>0</v>
      </c>
      <c r="L214" s="180">
        <v>0</v>
      </c>
      <c r="M214" s="180">
        <v>4.8</v>
      </c>
      <c r="AD214" s="180"/>
      <c r="AE214" s="180"/>
      <c r="AF214" s="180"/>
      <c r="AG214" s="180"/>
      <c r="AH214" s="180"/>
      <c r="AI214" s="180"/>
      <c r="AJ214" s="180"/>
      <c r="AK214" s="180"/>
      <c r="AL214" s="180"/>
      <c r="AM214" s="180"/>
      <c r="AN214" s="180"/>
      <c r="AO214" s="180"/>
    </row>
    <row r="215" spans="1:41">
      <c r="A215" s="180" t="s">
        <v>0</v>
      </c>
      <c r="B215" s="180">
        <v>0</v>
      </c>
      <c r="C215" s="180">
        <v>100</v>
      </c>
      <c r="D215" s="180">
        <v>0</v>
      </c>
      <c r="E215" s="180">
        <v>100</v>
      </c>
      <c r="F215" s="180">
        <v>0</v>
      </c>
      <c r="G215" s="180">
        <v>100</v>
      </c>
      <c r="H215" s="180">
        <v>0</v>
      </c>
      <c r="I215" s="180">
        <v>100</v>
      </c>
      <c r="J215" s="180">
        <v>0</v>
      </c>
      <c r="K215" s="180">
        <v>100</v>
      </c>
      <c r="L215" s="180">
        <v>0</v>
      </c>
      <c r="M215" s="180">
        <v>100</v>
      </c>
      <c r="AD215" s="180"/>
      <c r="AE215" s="180"/>
      <c r="AF215" s="180"/>
      <c r="AG215" s="180"/>
      <c r="AH215" s="180"/>
      <c r="AI215" s="180"/>
      <c r="AJ215" s="180"/>
      <c r="AK215" s="180"/>
      <c r="AL215" s="180"/>
      <c r="AM215" s="180"/>
      <c r="AN215" s="180"/>
      <c r="AO215" s="180"/>
    </row>
    <row r="216" spans="1:41">
      <c r="A216" s="180" t="s">
        <v>3</v>
      </c>
      <c r="B216" s="180">
        <v>0</v>
      </c>
      <c r="C216" s="180">
        <v>44</v>
      </c>
      <c r="D216" s="180">
        <v>0</v>
      </c>
      <c r="E216" s="180">
        <v>6</v>
      </c>
      <c r="F216" s="180">
        <v>0</v>
      </c>
      <c r="G216" s="180">
        <v>5</v>
      </c>
      <c r="H216" s="180">
        <v>0</v>
      </c>
      <c r="I216" s="180">
        <v>4</v>
      </c>
      <c r="J216" s="180">
        <v>0</v>
      </c>
      <c r="K216" s="180">
        <v>4</v>
      </c>
      <c r="L216" s="180">
        <v>0</v>
      </c>
      <c r="M216" s="180">
        <v>63</v>
      </c>
      <c r="AD216" s="180"/>
      <c r="AE216" s="180"/>
      <c r="AF216" s="180"/>
      <c r="AG216" s="180"/>
      <c r="AH216" s="180"/>
      <c r="AI216" s="180"/>
      <c r="AJ216" s="180"/>
      <c r="AK216" s="180"/>
      <c r="AL216" s="180"/>
      <c r="AM216" s="180"/>
      <c r="AN216" s="180"/>
      <c r="AO216" s="180"/>
    </row>
    <row r="217" spans="1:41">
      <c r="A217" s="180"/>
      <c r="B217" s="180"/>
      <c r="C217" s="180"/>
      <c r="D217" s="180"/>
      <c r="E217" s="180"/>
      <c r="F217" s="180"/>
      <c r="G217" s="180"/>
      <c r="H217" s="180"/>
      <c r="I217" s="180"/>
      <c r="J217" s="180"/>
      <c r="K217" s="180"/>
      <c r="L217" s="180"/>
      <c r="M217" s="180"/>
      <c r="AD217" s="180"/>
      <c r="AE217" s="180"/>
      <c r="AF217" s="180"/>
      <c r="AG217" s="180"/>
      <c r="AH217" s="180"/>
      <c r="AI217" s="180"/>
      <c r="AJ217" s="180"/>
      <c r="AK217" s="180"/>
      <c r="AL217" s="180"/>
      <c r="AM217" s="180"/>
      <c r="AN217" s="180"/>
      <c r="AO217" s="180"/>
    </row>
    <row r="218" spans="1:41">
      <c r="A218" s="180"/>
      <c r="B218" s="180"/>
      <c r="C218" s="180"/>
      <c r="D218" s="180"/>
      <c r="E218" s="180"/>
      <c r="F218" s="180"/>
      <c r="G218" s="180"/>
      <c r="H218" s="180"/>
      <c r="I218" s="180"/>
      <c r="J218" s="180"/>
      <c r="K218" s="180"/>
      <c r="L218" s="180"/>
      <c r="M218" s="180"/>
      <c r="AD218" s="180"/>
      <c r="AE218" s="180"/>
      <c r="AF218" s="180"/>
      <c r="AG218" s="180"/>
      <c r="AH218" s="180"/>
      <c r="AI218" s="180"/>
      <c r="AJ218" s="180"/>
      <c r="AK218" s="180"/>
      <c r="AL218" s="180"/>
      <c r="AM218" s="180"/>
      <c r="AN218" s="180"/>
      <c r="AO218" s="180"/>
    </row>
    <row r="219" spans="1:41">
      <c r="A219" s="180" t="s">
        <v>261</v>
      </c>
      <c r="B219" s="180"/>
      <c r="C219" s="180"/>
      <c r="D219" s="180"/>
      <c r="E219" s="180"/>
      <c r="F219" s="180"/>
      <c r="G219" s="180"/>
      <c r="H219" s="180"/>
      <c r="I219" s="180"/>
      <c r="J219" s="180"/>
      <c r="K219" s="180"/>
      <c r="L219" s="180"/>
      <c r="M219" s="180"/>
      <c r="AD219" s="180"/>
      <c r="AE219" s="180"/>
      <c r="AF219" s="180"/>
      <c r="AG219" s="180"/>
      <c r="AH219" s="180"/>
      <c r="AI219" s="180"/>
      <c r="AJ219" s="180"/>
      <c r="AK219" s="180"/>
      <c r="AL219" s="180"/>
      <c r="AM219" s="180"/>
      <c r="AN219" s="180"/>
      <c r="AO219" s="180"/>
    </row>
    <row r="220" spans="1:41">
      <c r="A220" s="180"/>
      <c r="B220" s="180"/>
      <c r="C220" s="180"/>
      <c r="D220" s="180"/>
      <c r="E220" s="180"/>
      <c r="F220" s="180"/>
      <c r="G220" s="180"/>
      <c r="H220" s="180"/>
      <c r="I220" s="180"/>
      <c r="J220" s="180"/>
      <c r="K220" s="180"/>
      <c r="L220" s="180"/>
      <c r="M220" s="180"/>
      <c r="AD220" s="180"/>
      <c r="AE220" s="180"/>
      <c r="AF220" s="180"/>
      <c r="AG220" s="180"/>
      <c r="AH220" s="180"/>
      <c r="AI220" s="180"/>
      <c r="AJ220" s="180"/>
      <c r="AK220" s="180"/>
      <c r="AL220" s="180"/>
      <c r="AM220" s="180"/>
      <c r="AN220" s="180"/>
      <c r="AO220" s="180"/>
    </row>
    <row r="221" spans="1:41">
      <c r="A221" s="180"/>
      <c r="B221" s="180"/>
      <c r="C221" s="180"/>
      <c r="D221" s="180"/>
      <c r="E221" s="180"/>
      <c r="F221" s="180"/>
      <c r="G221" s="180"/>
      <c r="H221" s="180"/>
      <c r="I221" s="180"/>
      <c r="J221" s="180"/>
      <c r="K221" s="180"/>
      <c r="L221" s="180"/>
      <c r="M221" s="180"/>
      <c r="AD221" s="180"/>
      <c r="AE221" s="180"/>
      <c r="AF221" s="180"/>
      <c r="AG221" s="180"/>
      <c r="AH221" s="180"/>
      <c r="AI221" s="180"/>
      <c r="AJ221" s="180"/>
      <c r="AK221" s="180"/>
      <c r="AL221" s="180"/>
      <c r="AM221" s="180"/>
      <c r="AN221" s="180"/>
      <c r="AO221" s="180"/>
    </row>
    <row r="222" spans="1:41">
      <c r="A222" s="180"/>
      <c r="B222" s="180" t="s">
        <v>33</v>
      </c>
      <c r="C222" s="180"/>
      <c r="D222" s="180" t="s">
        <v>34</v>
      </c>
      <c r="E222" s="180"/>
      <c r="F222" s="180" t="s">
        <v>35</v>
      </c>
      <c r="G222" s="180"/>
      <c r="H222" s="180" t="s">
        <v>36</v>
      </c>
      <c r="I222" s="180"/>
      <c r="J222" s="180" t="s">
        <v>37</v>
      </c>
      <c r="K222" s="180"/>
      <c r="L222" s="180" t="s">
        <v>38</v>
      </c>
      <c r="M222" s="180"/>
      <c r="AD222" s="180"/>
      <c r="AE222" s="180"/>
      <c r="AF222" s="180"/>
      <c r="AG222" s="180"/>
      <c r="AH222" s="180"/>
      <c r="AI222" s="180"/>
      <c r="AJ222" s="180"/>
      <c r="AK222" s="180"/>
      <c r="AL222" s="180"/>
      <c r="AM222" s="180"/>
      <c r="AN222" s="180"/>
      <c r="AO222" s="180"/>
    </row>
    <row r="223" spans="1:41">
      <c r="A223" s="180"/>
      <c r="B223" s="180"/>
      <c r="C223" s="180"/>
      <c r="D223" s="180"/>
      <c r="E223" s="180"/>
      <c r="F223" s="180"/>
      <c r="G223" s="180"/>
      <c r="H223" s="180"/>
      <c r="I223" s="180"/>
      <c r="J223" s="180"/>
      <c r="K223" s="180"/>
      <c r="L223" s="180"/>
      <c r="M223" s="180"/>
      <c r="AD223" s="180"/>
      <c r="AE223" s="180"/>
      <c r="AF223" s="180"/>
      <c r="AG223" s="180"/>
      <c r="AH223" s="180"/>
      <c r="AI223" s="180"/>
      <c r="AJ223" s="180"/>
      <c r="AK223" s="180"/>
      <c r="AL223" s="180"/>
      <c r="AM223" s="180"/>
      <c r="AN223" s="180"/>
      <c r="AO223" s="180"/>
    </row>
    <row r="224" spans="1:41">
      <c r="A224" s="180"/>
      <c r="B224" s="180">
        <v>2016</v>
      </c>
      <c r="C224" s="180">
        <v>2018</v>
      </c>
      <c r="D224" s="180">
        <v>2016</v>
      </c>
      <c r="E224" s="180">
        <v>2018</v>
      </c>
      <c r="F224" s="180">
        <v>2016</v>
      </c>
      <c r="G224" s="180">
        <v>2018</v>
      </c>
      <c r="H224" s="180">
        <v>2016</v>
      </c>
      <c r="I224" s="180">
        <v>2018</v>
      </c>
      <c r="J224" s="180">
        <v>2016</v>
      </c>
      <c r="K224" s="180">
        <v>2018</v>
      </c>
      <c r="L224" s="180">
        <v>2016</v>
      </c>
      <c r="M224" s="180">
        <v>2018</v>
      </c>
      <c r="AD224" s="180"/>
      <c r="AE224" s="180"/>
      <c r="AF224" s="180"/>
      <c r="AG224" s="180"/>
      <c r="AH224" s="180"/>
      <c r="AI224" s="180"/>
      <c r="AJ224" s="180"/>
      <c r="AK224" s="180"/>
      <c r="AL224" s="180"/>
      <c r="AM224" s="180"/>
      <c r="AN224" s="180"/>
      <c r="AO224" s="180"/>
    </row>
    <row r="225" spans="1:41">
      <c r="A225" s="180"/>
      <c r="B225" s="180"/>
      <c r="C225" s="180"/>
      <c r="D225" s="180"/>
      <c r="E225" s="180"/>
      <c r="F225" s="180"/>
      <c r="G225" s="180"/>
      <c r="H225" s="180"/>
      <c r="I225" s="180"/>
      <c r="J225" s="180"/>
      <c r="K225" s="180"/>
      <c r="L225" s="180"/>
      <c r="M225" s="180"/>
      <c r="AD225" s="180"/>
      <c r="AE225" s="180"/>
      <c r="AF225" s="180"/>
      <c r="AG225" s="180"/>
      <c r="AH225" s="180"/>
      <c r="AI225" s="180"/>
      <c r="AJ225" s="180"/>
      <c r="AK225" s="180"/>
      <c r="AL225" s="180"/>
      <c r="AM225" s="180"/>
      <c r="AN225" s="180"/>
      <c r="AO225" s="180"/>
    </row>
    <row r="226" spans="1:41">
      <c r="A226" s="180" t="s">
        <v>227</v>
      </c>
      <c r="B226" s="180">
        <v>38</v>
      </c>
      <c r="C226" s="180">
        <v>44</v>
      </c>
      <c r="D226" s="180">
        <v>4</v>
      </c>
      <c r="E226" s="180">
        <v>6</v>
      </c>
      <c r="F226" s="180">
        <v>4</v>
      </c>
      <c r="G226" s="180">
        <v>5</v>
      </c>
      <c r="H226" s="180">
        <v>5</v>
      </c>
      <c r="I226" s="180">
        <v>4</v>
      </c>
      <c r="J226" s="180">
        <v>5</v>
      </c>
      <c r="K226" s="180">
        <v>4</v>
      </c>
      <c r="L226" s="180">
        <v>56</v>
      </c>
      <c r="M226" s="180">
        <v>63</v>
      </c>
      <c r="AD226" s="180"/>
      <c r="AE226" s="180"/>
      <c r="AF226" s="180"/>
      <c r="AG226" s="180"/>
      <c r="AH226" s="180"/>
      <c r="AI226" s="180"/>
      <c r="AJ226" s="180"/>
      <c r="AK226" s="180"/>
      <c r="AL226" s="180"/>
      <c r="AM226" s="180"/>
      <c r="AN226" s="180"/>
      <c r="AO226" s="180"/>
    </row>
    <row r="227" spans="1:41">
      <c r="A227" s="180" t="s">
        <v>58</v>
      </c>
      <c r="B227" s="180">
        <v>2.6</v>
      </c>
      <c r="C227" s="180">
        <v>0</v>
      </c>
      <c r="D227" s="180">
        <v>0</v>
      </c>
      <c r="E227" s="180">
        <v>0</v>
      </c>
      <c r="F227" s="180">
        <v>0</v>
      </c>
      <c r="G227" s="180">
        <v>0</v>
      </c>
      <c r="H227" s="180">
        <v>0</v>
      </c>
      <c r="I227" s="180">
        <v>0</v>
      </c>
      <c r="J227" s="180">
        <v>0</v>
      </c>
      <c r="K227" s="180">
        <v>0</v>
      </c>
      <c r="L227" s="180">
        <v>1.8</v>
      </c>
      <c r="M227" s="180">
        <v>0</v>
      </c>
      <c r="AD227" s="180"/>
      <c r="AE227" s="180"/>
      <c r="AF227" s="180"/>
      <c r="AG227" s="180"/>
      <c r="AH227" s="180"/>
      <c r="AI227" s="180"/>
      <c r="AJ227" s="180"/>
      <c r="AK227" s="180"/>
      <c r="AL227" s="180"/>
      <c r="AM227" s="180"/>
      <c r="AN227" s="180"/>
      <c r="AO227" s="180"/>
    </row>
    <row r="228" spans="1:41">
      <c r="A228" s="180" t="s">
        <v>59</v>
      </c>
      <c r="B228" s="180">
        <v>0</v>
      </c>
      <c r="C228" s="180">
        <v>0</v>
      </c>
      <c r="D228" s="180">
        <v>0</v>
      </c>
      <c r="E228" s="180">
        <v>0</v>
      </c>
      <c r="F228" s="180">
        <v>0</v>
      </c>
      <c r="G228" s="180">
        <v>0</v>
      </c>
      <c r="H228" s="180">
        <v>0</v>
      </c>
      <c r="I228" s="180">
        <v>0</v>
      </c>
      <c r="J228" s="180">
        <v>0</v>
      </c>
      <c r="K228" s="180">
        <v>0</v>
      </c>
      <c r="L228" s="180">
        <v>0</v>
      </c>
      <c r="M228" s="180">
        <v>0</v>
      </c>
      <c r="AD228" s="180"/>
      <c r="AE228" s="180"/>
      <c r="AF228" s="180"/>
      <c r="AG228" s="180"/>
      <c r="AH228" s="180"/>
      <c r="AI228" s="180"/>
      <c r="AJ228" s="180"/>
      <c r="AK228" s="180"/>
      <c r="AL228" s="180"/>
      <c r="AM228" s="180"/>
      <c r="AN228" s="180"/>
      <c r="AO228" s="180"/>
    </row>
    <row r="229" spans="1:41">
      <c r="A229" s="180" t="s">
        <v>60</v>
      </c>
      <c r="B229" s="180">
        <v>18.399999999999999</v>
      </c>
      <c r="C229" s="180">
        <v>15.9</v>
      </c>
      <c r="D229" s="180">
        <v>25</v>
      </c>
      <c r="E229" s="180">
        <v>16.7</v>
      </c>
      <c r="F229" s="180">
        <v>0</v>
      </c>
      <c r="G229" s="180">
        <v>0</v>
      </c>
      <c r="H229" s="180">
        <v>0</v>
      </c>
      <c r="I229" s="180">
        <v>0</v>
      </c>
      <c r="J229" s="180">
        <v>20</v>
      </c>
      <c r="K229" s="180">
        <v>0</v>
      </c>
      <c r="L229" s="180">
        <v>16.100000000000001</v>
      </c>
      <c r="M229" s="180">
        <v>12.7</v>
      </c>
      <c r="AD229" s="180"/>
      <c r="AE229" s="180"/>
      <c r="AF229" s="180"/>
      <c r="AG229" s="180"/>
      <c r="AH229" s="180"/>
      <c r="AI229" s="180"/>
      <c r="AJ229" s="180"/>
      <c r="AK229" s="180"/>
      <c r="AL229" s="180"/>
      <c r="AM229" s="180"/>
      <c r="AN229" s="180"/>
      <c r="AO229" s="180"/>
    </row>
    <row r="230" spans="1:41">
      <c r="A230" s="180" t="s">
        <v>61</v>
      </c>
      <c r="B230" s="180">
        <v>39.5</v>
      </c>
      <c r="C230" s="180">
        <v>36.4</v>
      </c>
      <c r="D230" s="180">
        <v>25</v>
      </c>
      <c r="E230" s="180">
        <v>66.7</v>
      </c>
      <c r="F230" s="180">
        <v>50</v>
      </c>
      <c r="G230" s="180">
        <v>40</v>
      </c>
      <c r="H230" s="180">
        <v>0</v>
      </c>
      <c r="I230" s="180">
        <v>0</v>
      </c>
      <c r="J230" s="180">
        <v>20</v>
      </c>
      <c r="K230" s="180">
        <v>50</v>
      </c>
      <c r="L230" s="180">
        <v>33.9</v>
      </c>
      <c r="M230" s="180">
        <v>38.1</v>
      </c>
      <c r="AD230" s="180"/>
      <c r="AE230" s="180"/>
      <c r="AF230" s="180"/>
      <c r="AG230" s="180"/>
      <c r="AH230" s="180"/>
      <c r="AI230" s="180"/>
      <c r="AJ230" s="180"/>
      <c r="AK230" s="180"/>
      <c r="AL230" s="180"/>
      <c r="AM230" s="180"/>
      <c r="AN230" s="180"/>
      <c r="AO230" s="180"/>
    </row>
    <row r="231" spans="1:41">
      <c r="A231" s="180" t="s">
        <v>62</v>
      </c>
      <c r="B231" s="180">
        <v>0</v>
      </c>
      <c r="C231" s="180">
        <v>29.5</v>
      </c>
      <c r="D231" s="180">
        <v>50</v>
      </c>
      <c r="E231" s="180">
        <v>16.7</v>
      </c>
      <c r="F231" s="180">
        <v>50</v>
      </c>
      <c r="G231" s="180">
        <v>60</v>
      </c>
      <c r="H231" s="180">
        <v>100</v>
      </c>
      <c r="I231" s="180">
        <v>100</v>
      </c>
      <c r="J231" s="180">
        <v>60</v>
      </c>
      <c r="K231" s="180">
        <v>50</v>
      </c>
      <c r="L231" s="180">
        <v>21.4</v>
      </c>
      <c r="M231" s="180">
        <v>36.5</v>
      </c>
      <c r="AD231" s="180"/>
      <c r="AE231" s="180"/>
      <c r="AF231" s="180"/>
      <c r="AG231" s="180"/>
      <c r="AH231" s="180"/>
      <c r="AI231" s="180"/>
      <c r="AJ231" s="180"/>
      <c r="AK231" s="180"/>
      <c r="AL231" s="180"/>
      <c r="AM231" s="180"/>
      <c r="AN231" s="180"/>
      <c r="AO231" s="180"/>
    </row>
    <row r="232" spans="1:41">
      <c r="A232" s="180" t="s">
        <v>45</v>
      </c>
      <c r="B232" s="180">
        <v>39.5</v>
      </c>
      <c r="C232" s="180">
        <v>18.2</v>
      </c>
      <c r="D232" s="180">
        <v>0</v>
      </c>
      <c r="E232" s="180">
        <v>0</v>
      </c>
      <c r="F232" s="180">
        <v>0</v>
      </c>
      <c r="G232" s="180">
        <v>0</v>
      </c>
      <c r="H232" s="180">
        <v>0</v>
      </c>
      <c r="I232" s="180">
        <v>0</v>
      </c>
      <c r="J232" s="180">
        <v>0</v>
      </c>
      <c r="K232" s="180">
        <v>0</v>
      </c>
      <c r="L232" s="180">
        <v>26.8</v>
      </c>
      <c r="M232" s="180">
        <v>12.7</v>
      </c>
      <c r="AD232" s="180"/>
      <c r="AE232" s="180"/>
      <c r="AF232" s="180"/>
      <c r="AG232" s="180"/>
      <c r="AH232" s="180"/>
      <c r="AI232" s="180"/>
      <c r="AJ232" s="180"/>
      <c r="AK232" s="180"/>
      <c r="AL232" s="180"/>
      <c r="AM232" s="180"/>
      <c r="AN232" s="180"/>
      <c r="AO232" s="180"/>
    </row>
    <row r="233" spans="1:41">
      <c r="A233" s="180" t="s">
        <v>0</v>
      </c>
      <c r="B233" s="180">
        <v>100</v>
      </c>
      <c r="C233" s="180">
        <v>100</v>
      </c>
      <c r="D233" s="180">
        <v>100</v>
      </c>
      <c r="E233" s="180">
        <v>100</v>
      </c>
      <c r="F233" s="180">
        <v>100</v>
      </c>
      <c r="G233" s="180">
        <v>100</v>
      </c>
      <c r="H233" s="180">
        <v>100</v>
      </c>
      <c r="I233" s="180">
        <v>100</v>
      </c>
      <c r="J233" s="180">
        <v>100</v>
      </c>
      <c r="K233" s="180">
        <v>100</v>
      </c>
      <c r="L233" s="180">
        <v>100</v>
      </c>
      <c r="M233" s="180">
        <v>100</v>
      </c>
      <c r="AD233" s="180"/>
      <c r="AE233" s="180"/>
      <c r="AF233" s="180"/>
      <c r="AG233" s="180"/>
      <c r="AH233" s="180"/>
      <c r="AI233" s="180"/>
      <c r="AJ233" s="180"/>
      <c r="AK233" s="180"/>
      <c r="AL233" s="180"/>
      <c r="AM233" s="180"/>
      <c r="AN233" s="180"/>
      <c r="AO233" s="180"/>
    </row>
    <row r="234" spans="1:41">
      <c r="A234" s="180" t="s">
        <v>3</v>
      </c>
      <c r="B234" s="180">
        <v>38</v>
      </c>
      <c r="C234" s="180">
        <v>44</v>
      </c>
      <c r="D234" s="180">
        <v>4</v>
      </c>
      <c r="E234" s="180">
        <v>6</v>
      </c>
      <c r="F234" s="180">
        <v>4</v>
      </c>
      <c r="G234" s="180">
        <v>5</v>
      </c>
      <c r="H234" s="180">
        <v>5</v>
      </c>
      <c r="I234" s="180">
        <v>4</v>
      </c>
      <c r="J234" s="180">
        <v>5</v>
      </c>
      <c r="K234" s="180">
        <v>4</v>
      </c>
      <c r="L234" s="180">
        <v>56</v>
      </c>
      <c r="M234" s="180">
        <v>63</v>
      </c>
      <c r="AD234" s="180"/>
      <c r="AE234" s="180"/>
      <c r="AF234" s="180"/>
      <c r="AG234" s="180"/>
      <c r="AH234" s="180"/>
      <c r="AI234" s="180"/>
      <c r="AJ234" s="180"/>
      <c r="AK234" s="180"/>
      <c r="AL234" s="180"/>
      <c r="AM234" s="180"/>
      <c r="AN234" s="180"/>
      <c r="AO234" s="180"/>
    </row>
    <row r="235" spans="1:41">
      <c r="A235" s="180" t="s">
        <v>46</v>
      </c>
      <c r="B235" s="180">
        <v>39.5</v>
      </c>
      <c r="C235" s="180">
        <v>65.900000000000006</v>
      </c>
      <c r="D235" s="180">
        <v>75</v>
      </c>
      <c r="E235" s="180">
        <v>83.3</v>
      </c>
      <c r="F235" s="180">
        <v>100</v>
      </c>
      <c r="G235" s="180">
        <v>100</v>
      </c>
      <c r="H235" s="180">
        <v>100</v>
      </c>
      <c r="I235" s="180">
        <v>100</v>
      </c>
      <c r="J235" s="180">
        <v>80</v>
      </c>
      <c r="K235" s="180">
        <v>100</v>
      </c>
      <c r="L235" s="180">
        <v>55.4</v>
      </c>
      <c r="M235" s="180">
        <v>74.599999999999994</v>
      </c>
      <c r="AD235" s="180"/>
      <c r="AE235" s="180"/>
      <c r="AF235" s="180"/>
      <c r="AG235" s="180"/>
      <c r="AH235" s="180"/>
      <c r="AI235" s="180"/>
      <c r="AJ235" s="180"/>
      <c r="AK235" s="180"/>
      <c r="AL235" s="180"/>
      <c r="AM235" s="180"/>
      <c r="AN235" s="180"/>
      <c r="AO235" s="180"/>
    </row>
    <row r="236" spans="1:41">
      <c r="A236" s="180" t="s">
        <v>47</v>
      </c>
      <c r="B236" s="180">
        <v>2.6</v>
      </c>
      <c r="C236" s="180">
        <v>0</v>
      </c>
      <c r="D236" s="180">
        <v>0</v>
      </c>
      <c r="E236" s="180">
        <v>0</v>
      </c>
      <c r="F236" s="180">
        <v>0</v>
      </c>
      <c r="G236" s="180">
        <v>0</v>
      </c>
      <c r="H236" s="180">
        <v>0</v>
      </c>
      <c r="I236" s="180">
        <v>0</v>
      </c>
      <c r="J236" s="180">
        <v>0</v>
      </c>
      <c r="K236" s="180">
        <v>0</v>
      </c>
      <c r="L236" s="180">
        <v>1.8</v>
      </c>
      <c r="M236" s="180">
        <v>0</v>
      </c>
      <c r="AD236" s="180"/>
      <c r="AE236" s="180"/>
      <c r="AF236" s="180"/>
      <c r="AG236" s="180"/>
      <c r="AH236" s="180"/>
      <c r="AI236" s="180"/>
      <c r="AJ236" s="180"/>
      <c r="AK236" s="180"/>
      <c r="AL236" s="180"/>
      <c r="AM236" s="180"/>
      <c r="AN236" s="180"/>
      <c r="AO236" s="180"/>
    </row>
    <row r="237" spans="1:41">
      <c r="A237" s="180" t="s">
        <v>48</v>
      </c>
      <c r="B237" s="180">
        <v>3.6</v>
      </c>
      <c r="C237" s="180">
        <v>4.2</v>
      </c>
      <c r="D237" s="180">
        <v>4.3</v>
      </c>
      <c r="E237" s="180">
        <v>4</v>
      </c>
      <c r="F237" s="180">
        <v>4.5</v>
      </c>
      <c r="G237" s="180">
        <v>4.5999999999999996</v>
      </c>
      <c r="H237" s="180">
        <v>5</v>
      </c>
      <c r="I237" s="180">
        <v>5</v>
      </c>
      <c r="J237" s="180">
        <v>4.4000000000000004</v>
      </c>
      <c r="K237" s="180">
        <v>4.5</v>
      </c>
      <c r="L237" s="180">
        <v>4</v>
      </c>
      <c r="M237" s="180">
        <v>4.3</v>
      </c>
      <c r="AD237" s="180"/>
      <c r="AE237" s="180"/>
      <c r="AF237" s="180"/>
      <c r="AG237" s="180"/>
      <c r="AH237" s="180"/>
      <c r="AI237" s="180"/>
      <c r="AJ237" s="180"/>
      <c r="AK237" s="180"/>
      <c r="AL237" s="180"/>
      <c r="AM237" s="180"/>
      <c r="AN237" s="180"/>
      <c r="AO237" s="180"/>
    </row>
    <row r="238" spans="1:41">
      <c r="A238" s="180" t="s">
        <v>553</v>
      </c>
      <c r="B238" s="180">
        <v>64.099999999999994</v>
      </c>
      <c r="C238" s="180">
        <v>79.2</v>
      </c>
      <c r="D238" s="180">
        <v>81.3</v>
      </c>
      <c r="E238" s="180">
        <v>75</v>
      </c>
      <c r="F238" s="180">
        <v>87.5</v>
      </c>
      <c r="G238" s="180">
        <v>90</v>
      </c>
      <c r="H238" s="180">
        <v>100</v>
      </c>
      <c r="I238" s="180">
        <v>100</v>
      </c>
      <c r="J238" s="180">
        <v>85</v>
      </c>
      <c r="K238" s="180">
        <v>87.5</v>
      </c>
      <c r="L238" s="180">
        <v>75</v>
      </c>
      <c r="M238" s="180">
        <v>81.8</v>
      </c>
      <c r="AD238" s="180"/>
      <c r="AE238" s="180"/>
      <c r="AF238" s="180"/>
      <c r="AG238" s="180"/>
      <c r="AH238" s="180"/>
      <c r="AI238" s="180"/>
      <c r="AJ238" s="180"/>
      <c r="AK238" s="180"/>
      <c r="AL238" s="180"/>
      <c r="AM238" s="180"/>
      <c r="AN238" s="180"/>
      <c r="AO238" s="180"/>
    </row>
    <row r="239" spans="1:41">
      <c r="A239" s="180"/>
      <c r="B239" s="180"/>
      <c r="C239" s="180"/>
      <c r="D239" s="180"/>
      <c r="E239" s="180"/>
      <c r="F239" s="180"/>
      <c r="G239" s="180"/>
      <c r="H239" s="180"/>
      <c r="I239" s="180"/>
      <c r="J239" s="180"/>
      <c r="K239" s="180"/>
      <c r="L239" s="180"/>
      <c r="M239" s="180"/>
      <c r="AD239" s="180"/>
      <c r="AE239" s="180"/>
      <c r="AF239" s="180"/>
      <c r="AG239" s="180"/>
      <c r="AH239" s="180"/>
      <c r="AI239" s="180"/>
      <c r="AJ239" s="180"/>
      <c r="AK239" s="180"/>
      <c r="AL239" s="180"/>
      <c r="AM239" s="180"/>
      <c r="AN239" s="180"/>
      <c r="AO239" s="180"/>
    </row>
    <row r="240" spans="1:41">
      <c r="A240" s="180"/>
      <c r="B240" s="180"/>
      <c r="C240" s="180"/>
      <c r="D240" s="180"/>
      <c r="E240" s="180"/>
      <c r="F240" s="180"/>
      <c r="G240" s="180"/>
      <c r="H240" s="180"/>
      <c r="I240" s="180"/>
      <c r="J240" s="180"/>
      <c r="K240" s="180"/>
      <c r="L240" s="180"/>
      <c r="M240" s="180"/>
      <c r="AD240" s="180"/>
      <c r="AE240" s="180"/>
      <c r="AF240" s="180"/>
      <c r="AG240" s="180"/>
      <c r="AH240" s="180"/>
      <c r="AI240" s="180"/>
      <c r="AJ240" s="180"/>
      <c r="AK240" s="180"/>
      <c r="AL240" s="180"/>
      <c r="AM240" s="180"/>
      <c r="AN240" s="180"/>
      <c r="AO240" s="180"/>
    </row>
    <row r="241" spans="1:41">
      <c r="A241" s="180" t="s">
        <v>262</v>
      </c>
      <c r="B241" s="180"/>
      <c r="C241" s="180"/>
      <c r="D241" s="180"/>
      <c r="E241" s="180"/>
      <c r="F241" s="180"/>
      <c r="G241" s="180"/>
      <c r="H241" s="180"/>
      <c r="I241" s="180"/>
      <c r="J241" s="180"/>
      <c r="K241" s="180"/>
      <c r="L241" s="180"/>
      <c r="M241" s="180"/>
      <c r="AD241" s="180"/>
      <c r="AE241" s="180"/>
      <c r="AF241" s="180"/>
      <c r="AG241" s="180"/>
      <c r="AH241" s="180"/>
      <c r="AI241" s="180"/>
      <c r="AJ241" s="180"/>
      <c r="AK241" s="180"/>
      <c r="AL241" s="180"/>
      <c r="AM241" s="180"/>
      <c r="AN241" s="180"/>
      <c r="AO241" s="180"/>
    </row>
    <row r="242" spans="1:41">
      <c r="A242" s="180"/>
      <c r="B242" s="180"/>
      <c r="C242" s="180"/>
      <c r="D242" s="180"/>
      <c r="E242" s="180"/>
      <c r="F242" s="180"/>
      <c r="G242" s="180"/>
      <c r="H242" s="180"/>
      <c r="I242" s="180"/>
      <c r="J242" s="180"/>
      <c r="K242" s="180"/>
      <c r="L242" s="180"/>
      <c r="M242" s="180"/>
      <c r="AD242" s="180"/>
      <c r="AE242" s="180"/>
      <c r="AF242" s="180"/>
      <c r="AG242" s="180"/>
      <c r="AH242" s="180"/>
      <c r="AI242" s="180"/>
      <c r="AJ242" s="180"/>
      <c r="AK242" s="180"/>
      <c r="AL242" s="180"/>
      <c r="AM242" s="180"/>
      <c r="AN242" s="180"/>
      <c r="AO242" s="180"/>
    </row>
    <row r="243" spans="1:41">
      <c r="A243" s="180"/>
      <c r="B243" s="180"/>
      <c r="C243" s="180"/>
      <c r="D243" s="180"/>
      <c r="E243" s="180"/>
      <c r="F243" s="180"/>
      <c r="G243" s="180"/>
      <c r="H243" s="180"/>
      <c r="I243" s="180"/>
      <c r="J243" s="180"/>
      <c r="K243" s="180"/>
      <c r="L243" s="180"/>
      <c r="M243" s="180"/>
      <c r="AD243" s="180"/>
      <c r="AE243" s="180"/>
      <c r="AF243" s="180"/>
      <c r="AG243" s="180"/>
      <c r="AH243" s="180"/>
      <c r="AI243" s="180"/>
      <c r="AJ243" s="180"/>
      <c r="AK243" s="180"/>
      <c r="AL243" s="180"/>
      <c r="AM243" s="180"/>
      <c r="AN243" s="180"/>
      <c r="AO243" s="180"/>
    </row>
    <row r="244" spans="1:41">
      <c r="A244" s="180"/>
      <c r="B244" s="180" t="s">
        <v>33</v>
      </c>
      <c r="C244" s="180"/>
      <c r="D244" s="180" t="s">
        <v>34</v>
      </c>
      <c r="E244" s="180"/>
      <c r="F244" s="180" t="s">
        <v>35</v>
      </c>
      <c r="G244" s="180"/>
      <c r="H244" s="180" t="s">
        <v>36</v>
      </c>
      <c r="I244" s="180"/>
      <c r="J244" s="180" t="s">
        <v>37</v>
      </c>
      <c r="K244" s="180"/>
      <c r="L244" s="180" t="s">
        <v>38</v>
      </c>
      <c r="M244" s="180"/>
      <c r="AD244" s="180"/>
      <c r="AE244" s="180"/>
      <c r="AF244" s="180"/>
      <c r="AG244" s="180"/>
      <c r="AH244" s="180"/>
      <c r="AI244" s="180"/>
      <c r="AJ244" s="180"/>
      <c r="AK244" s="180"/>
      <c r="AL244" s="180"/>
      <c r="AM244" s="180"/>
      <c r="AN244" s="180"/>
      <c r="AO244" s="180"/>
    </row>
    <row r="245" spans="1:41">
      <c r="A245" s="180"/>
      <c r="B245" s="180"/>
      <c r="C245" s="180"/>
      <c r="D245" s="180"/>
      <c r="E245" s="180"/>
      <c r="F245" s="180"/>
      <c r="G245" s="180"/>
      <c r="H245" s="180"/>
      <c r="I245" s="180"/>
      <c r="J245" s="180"/>
      <c r="K245" s="180"/>
      <c r="L245" s="180"/>
      <c r="M245" s="180"/>
      <c r="AD245" s="180"/>
      <c r="AE245" s="180"/>
      <c r="AF245" s="180"/>
      <c r="AG245" s="180"/>
      <c r="AH245" s="180"/>
      <c r="AI245" s="180"/>
      <c r="AJ245" s="180"/>
      <c r="AK245" s="180"/>
      <c r="AL245" s="180"/>
      <c r="AM245" s="180"/>
      <c r="AN245" s="180"/>
      <c r="AO245" s="180"/>
    </row>
    <row r="246" spans="1:41">
      <c r="A246" s="180"/>
      <c r="B246" s="180">
        <v>2016</v>
      </c>
      <c r="C246" s="180">
        <v>2018</v>
      </c>
      <c r="D246" s="180">
        <v>2016</v>
      </c>
      <c r="E246" s="180">
        <v>2018</v>
      </c>
      <c r="F246" s="180">
        <v>2016</v>
      </c>
      <c r="G246" s="180">
        <v>2018</v>
      </c>
      <c r="H246" s="180">
        <v>2016</v>
      </c>
      <c r="I246" s="180">
        <v>2018</v>
      </c>
      <c r="J246" s="180">
        <v>2016</v>
      </c>
      <c r="K246" s="180">
        <v>2018</v>
      </c>
      <c r="L246" s="180">
        <v>2016</v>
      </c>
      <c r="M246" s="180">
        <v>2018</v>
      </c>
      <c r="AD246" s="180"/>
      <c r="AE246" s="180"/>
      <c r="AF246" s="180"/>
      <c r="AG246" s="180"/>
      <c r="AH246" s="180"/>
      <c r="AI246" s="180"/>
      <c r="AJ246" s="180"/>
      <c r="AK246" s="180"/>
      <c r="AL246" s="180"/>
      <c r="AM246" s="180"/>
      <c r="AN246" s="180"/>
      <c r="AO246" s="180"/>
    </row>
    <row r="247" spans="1:41">
      <c r="A247" s="180"/>
      <c r="B247" s="180"/>
      <c r="C247" s="180"/>
      <c r="D247" s="180"/>
      <c r="E247" s="180"/>
      <c r="F247" s="180"/>
      <c r="G247" s="180"/>
      <c r="H247" s="180"/>
      <c r="I247" s="180"/>
      <c r="J247" s="180"/>
      <c r="K247" s="180"/>
      <c r="L247" s="180"/>
      <c r="M247" s="180"/>
      <c r="AD247" s="180"/>
      <c r="AE247" s="180"/>
      <c r="AF247" s="180"/>
      <c r="AG247" s="180"/>
      <c r="AH247" s="180"/>
      <c r="AI247" s="180"/>
      <c r="AJ247" s="180"/>
      <c r="AK247" s="180"/>
      <c r="AL247" s="180"/>
      <c r="AM247" s="180"/>
      <c r="AN247" s="180"/>
      <c r="AO247" s="180"/>
    </row>
    <row r="248" spans="1:41">
      <c r="A248" s="180" t="s">
        <v>227</v>
      </c>
      <c r="B248" s="180">
        <v>38</v>
      </c>
      <c r="C248" s="180">
        <v>44</v>
      </c>
      <c r="D248" s="180">
        <v>4</v>
      </c>
      <c r="E248" s="180">
        <v>6</v>
      </c>
      <c r="F248" s="180">
        <v>4</v>
      </c>
      <c r="G248" s="180">
        <v>5</v>
      </c>
      <c r="H248" s="180">
        <v>5</v>
      </c>
      <c r="I248" s="180">
        <v>4</v>
      </c>
      <c r="J248" s="180">
        <v>5</v>
      </c>
      <c r="K248" s="180">
        <v>4</v>
      </c>
      <c r="L248" s="180">
        <v>56</v>
      </c>
      <c r="M248" s="180">
        <v>63</v>
      </c>
      <c r="AD248" s="180"/>
      <c r="AE248" s="180"/>
      <c r="AF248" s="180"/>
      <c r="AG248" s="180"/>
      <c r="AH248" s="180"/>
      <c r="AI248" s="180"/>
      <c r="AJ248" s="180"/>
      <c r="AK248" s="180"/>
      <c r="AL248" s="180"/>
      <c r="AM248" s="180"/>
      <c r="AN248" s="180"/>
      <c r="AO248" s="180"/>
    </row>
    <row r="249" spans="1:41">
      <c r="A249" s="180" t="s">
        <v>58</v>
      </c>
      <c r="B249" s="180">
        <v>0</v>
      </c>
      <c r="C249" s="180">
        <v>0</v>
      </c>
      <c r="D249" s="180">
        <v>0</v>
      </c>
      <c r="E249" s="180">
        <v>0</v>
      </c>
      <c r="F249" s="180">
        <v>0</v>
      </c>
      <c r="G249" s="180">
        <v>0</v>
      </c>
      <c r="H249" s="180">
        <v>0</v>
      </c>
      <c r="I249" s="180">
        <v>0</v>
      </c>
      <c r="J249" s="180">
        <v>0</v>
      </c>
      <c r="K249" s="180">
        <v>0</v>
      </c>
      <c r="L249" s="180">
        <v>0</v>
      </c>
      <c r="M249" s="180">
        <v>0</v>
      </c>
      <c r="AD249" s="180"/>
      <c r="AE249" s="180"/>
      <c r="AF249" s="180"/>
      <c r="AG249" s="180"/>
      <c r="AH249" s="180"/>
      <c r="AI249" s="180"/>
      <c r="AJ249" s="180"/>
      <c r="AK249" s="180"/>
      <c r="AL249" s="180"/>
      <c r="AM249" s="180"/>
      <c r="AN249" s="180"/>
      <c r="AO249" s="180"/>
    </row>
    <row r="250" spans="1:41">
      <c r="A250" s="180" t="s">
        <v>59</v>
      </c>
      <c r="B250" s="180">
        <v>2.6</v>
      </c>
      <c r="C250" s="180">
        <v>0</v>
      </c>
      <c r="D250" s="180">
        <v>0</v>
      </c>
      <c r="E250" s="180">
        <v>0</v>
      </c>
      <c r="F250" s="180">
        <v>0</v>
      </c>
      <c r="G250" s="180">
        <v>0</v>
      </c>
      <c r="H250" s="180">
        <v>0</v>
      </c>
      <c r="I250" s="180">
        <v>0</v>
      </c>
      <c r="J250" s="180">
        <v>0</v>
      </c>
      <c r="K250" s="180">
        <v>0</v>
      </c>
      <c r="L250" s="180">
        <v>1.8</v>
      </c>
      <c r="M250" s="180">
        <v>0</v>
      </c>
      <c r="AD250" s="180"/>
      <c r="AE250" s="180"/>
      <c r="AF250" s="180"/>
      <c r="AG250" s="180"/>
      <c r="AH250" s="180"/>
      <c r="AI250" s="180"/>
      <c r="AJ250" s="180"/>
      <c r="AK250" s="180"/>
      <c r="AL250" s="180"/>
      <c r="AM250" s="180"/>
      <c r="AN250" s="180"/>
      <c r="AO250" s="180"/>
    </row>
    <row r="251" spans="1:41">
      <c r="A251" s="180" t="s">
        <v>60</v>
      </c>
      <c r="B251" s="180">
        <v>13.2</v>
      </c>
      <c r="C251" s="180">
        <v>6.8</v>
      </c>
      <c r="D251" s="180">
        <v>50</v>
      </c>
      <c r="E251" s="180">
        <v>0</v>
      </c>
      <c r="F251" s="180">
        <v>0</v>
      </c>
      <c r="G251" s="180">
        <v>0</v>
      </c>
      <c r="H251" s="180">
        <v>0</v>
      </c>
      <c r="I251" s="180">
        <v>0</v>
      </c>
      <c r="J251" s="180">
        <v>0</v>
      </c>
      <c r="K251" s="180">
        <v>0</v>
      </c>
      <c r="L251" s="180">
        <v>12.5</v>
      </c>
      <c r="M251" s="180">
        <v>4.8</v>
      </c>
      <c r="AD251" s="180"/>
      <c r="AE251" s="180"/>
      <c r="AF251" s="180"/>
      <c r="AG251" s="180"/>
      <c r="AH251" s="180"/>
      <c r="AI251" s="180"/>
      <c r="AJ251" s="180"/>
      <c r="AK251" s="180"/>
      <c r="AL251" s="180"/>
      <c r="AM251" s="180"/>
      <c r="AN251" s="180"/>
      <c r="AO251" s="180"/>
    </row>
    <row r="252" spans="1:41">
      <c r="A252" s="180" t="s">
        <v>61</v>
      </c>
      <c r="B252" s="180">
        <v>39.5</v>
      </c>
      <c r="C252" s="180">
        <v>47.7</v>
      </c>
      <c r="D252" s="180">
        <v>25</v>
      </c>
      <c r="E252" s="180">
        <v>66.7</v>
      </c>
      <c r="F252" s="180">
        <v>50</v>
      </c>
      <c r="G252" s="180">
        <v>40</v>
      </c>
      <c r="H252" s="180">
        <v>0</v>
      </c>
      <c r="I252" s="180">
        <v>0</v>
      </c>
      <c r="J252" s="180">
        <v>40</v>
      </c>
      <c r="K252" s="180">
        <v>75</v>
      </c>
      <c r="L252" s="180">
        <v>35.700000000000003</v>
      </c>
      <c r="M252" s="180">
        <v>47.6</v>
      </c>
      <c r="AD252" s="180"/>
      <c r="AE252" s="180"/>
      <c r="AF252" s="180"/>
      <c r="AG252" s="180"/>
      <c r="AH252" s="180"/>
      <c r="AI252" s="180"/>
      <c r="AJ252" s="180"/>
      <c r="AK252" s="180"/>
      <c r="AL252" s="180"/>
      <c r="AM252" s="180"/>
      <c r="AN252" s="180"/>
      <c r="AO252" s="180"/>
    </row>
    <row r="253" spans="1:41">
      <c r="A253" s="180" t="s">
        <v>62</v>
      </c>
      <c r="B253" s="180">
        <v>7.9</v>
      </c>
      <c r="C253" s="180">
        <v>29.5</v>
      </c>
      <c r="D253" s="180">
        <v>25</v>
      </c>
      <c r="E253" s="180">
        <v>33.299999999999997</v>
      </c>
      <c r="F253" s="180">
        <v>50</v>
      </c>
      <c r="G253" s="180">
        <v>60</v>
      </c>
      <c r="H253" s="180">
        <v>100</v>
      </c>
      <c r="I253" s="180">
        <v>100</v>
      </c>
      <c r="J253" s="180">
        <v>60</v>
      </c>
      <c r="K253" s="180">
        <v>25</v>
      </c>
      <c r="L253" s="180">
        <v>25</v>
      </c>
      <c r="M253" s="180">
        <v>36.5</v>
      </c>
      <c r="AD253" s="180"/>
      <c r="AE253" s="180"/>
      <c r="AF253" s="180"/>
      <c r="AG253" s="180"/>
      <c r="AH253" s="180"/>
      <c r="AI253" s="180"/>
      <c r="AJ253" s="180"/>
      <c r="AK253" s="180"/>
      <c r="AL253" s="180"/>
      <c r="AM253" s="180"/>
      <c r="AN253" s="180"/>
      <c r="AO253" s="180"/>
    </row>
    <row r="254" spans="1:41">
      <c r="A254" s="180" t="s">
        <v>45</v>
      </c>
      <c r="B254" s="180">
        <v>36.799999999999997</v>
      </c>
      <c r="C254" s="180">
        <v>15.9</v>
      </c>
      <c r="D254" s="180">
        <v>0</v>
      </c>
      <c r="E254" s="180">
        <v>0</v>
      </c>
      <c r="F254" s="180">
        <v>0</v>
      </c>
      <c r="G254" s="180">
        <v>0</v>
      </c>
      <c r="H254" s="180">
        <v>0</v>
      </c>
      <c r="I254" s="180">
        <v>0</v>
      </c>
      <c r="J254" s="180">
        <v>0</v>
      </c>
      <c r="K254" s="180">
        <v>0</v>
      </c>
      <c r="L254" s="180">
        <v>25</v>
      </c>
      <c r="M254" s="180">
        <v>11.1</v>
      </c>
      <c r="AD254" s="180"/>
      <c r="AE254" s="180"/>
      <c r="AF254" s="180"/>
      <c r="AG254" s="180"/>
      <c r="AH254" s="180"/>
      <c r="AI254" s="180"/>
      <c r="AJ254" s="180"/>
      <c r="AK254" s="180"/>
      <c r="AL254" s="180"/>
      <c r="AM254" s="180"/>
      <c r="AN254" s="180"/>
      <c r="AO254" s="180"/>
    </row>
    <row r="255" spans="1:41">
      <c r="A255" s="180" t="s">
        <v>0</v>
      </c>
      <c r="B255" s="180">
        <v>100</v>
      </c>
      <c r="C255" s="180">
        <v>100</v>
      </c>
      <c r="D255" s="180">
        <v>100</v>
      </c>
      <c r="E255" s="180">
        <v>100</v>
      </c>
      <c r="F255" s="180">
        <v>100</v>
      </c>
      <c r="G255" s="180">
        <v>100</v>
      </c>
      <c r="H255" s="180">
        <v>100</v>
      </c>
      <c r="I255" s="180">
        <v>100</v>
      </c>
      <c r="J255" s="180">
        <v>100</v>
      </c>
      <c r="K255" s="180">
        <v>100</v>
      </c>
      <c r="L255" s="180">
        <v>100</v>
      </c>
      <c r="M255" s="180">
        <v>100</v>
      </c>
      <c r="AD255" s="180"/>
      <c r="AE255" s="180"/>
      <c r="AF255" s="180"/>
      <c r="AG255" s="180"/>
      <c r="AH255" s="180"/>
      <c r="AI255" s="180"/>
      <c r="AJ255" s="180"/>
      <c r="AK255" s="180"/>
      <c r="AL255" s="180"/>
      <c r="AM255" s="180"/>
      <c r="AN255" s="180"/>
      <c r="AO255" s="180"/>
    </row>
    <row r="256" spans="1:41">
      <c r="A256" s="180" t="s">
        <v>3</v>
      </c>
      <c r="B256" s="180">
        <v>38</v>
      </c>
      <c r="C256" s="180">
        <v>44</v>
      </c>
      <c r="D256" s="180">
        <v>4</v>
      </c>
      <c r="E256" s="180">
        <v>6</v>
      </c>
      <c r="F256" s="180">
        <v>4</v>
      </c>
      <c r="G256" s="180">
        <v>5</v>
      </c>
      <c r="H256" s="180">
        <v>5</v>
      </c>
      <c r="I256" s="180">
        <v>4</v>
      </c>
      <c r="J256" s="180">
        <v>5</v>
      </c>
      <c r="K256" s="180">
        <v>4</v>
      </c>
      <c r="L256" s="180">
        <v>56</v>
      </c>
      <c r="M256" s="180">
        <v>63</v>
      </c>
      <c r="AD256" s="180"/>
      <c r="AE256" s="180"/>
      <c r="AF256" s="180"/>
      <c r="AG256" s="180"/>
      <c r="AH256" s="180"/>
      <c r="AI256" s="180"/>
      <c r="AJ256" s="180"/>
      <c r="AK256" s="180"/>
      <c r="AL256" s="180"/>
      <c r="AM256" s="180"/>
      <c r="AN256" s="180"/>
      <c r="AO256" s="180"/>
    </row>
    <row r="257" spans="1:41">
      <c r="A257" s="180" t="s">
        <v>46</v>
      </c>
      <c r="B257" s="180">
        <v>47.4</v>
      </c>
      <c r="C257" s="180">
        <v>77.3</v>
      </c>
      <c r="D257" s="180">
        <v>50</v>
      </c>
      <c r="E257" s="180">
        <v>100</v>
      </c>
      <c r="F257" s="180">
        <v>100</v>
      </c>
      <c r="G257" s="180">
        <v>100</v>
      </c>
      <c r="H257" s="180">
        <v>100</v>
      </c>
      <c r="I257" s="180">
        <v>100</v>
      </c>
      <c r="J257" s="180">
        <v>100</v>
      </c>
      <c r="K257" s="180">
        <v>100</v>
      </c>
      <c r="L257" s="180">
        <v>60.7</v>
      </c>
      <c r="M257" s="180">
        <v>84.1</v>
      </c>
      <c r="AD257" s="180"/>
      <c r="AE257" s="180"/>
      <c r="AF257" s="180"/>
      <c r="AG257" s="180"/>
      <c r="AH257" s="180"/>
      <c r="AI257" s="180"/>
      <c r="AJ257" s="180"/>
      <c r="AK257" s="180"/>
      <c r="AL257" s="180"/>
      <c r="AM257" s="180"/>
      <c r="AN257" s="180"/>
      <c r="AO257" s="180"/>
    </row>
    <row r="258" spans="1:41">
      <c r="A258" s="180" t="s">
        <v>47</v>
      </c>
      <c r="B258" s="180">
        <v>2.6</v>
      </c>
      <c r="C258" s="180">
        <v>0</v>
      </c>
      <c r="D258" s="180">
        <v>0</v>
      </c>
      <c r="E258" s="180">
        <v>0</v>
      </c>
      <c r="F258" s="180">
        <v>0</v>
      </c>
      <c r="G258" s="180">
        <v>0</v>
      </c>
      <c r="H258" s="180">
        <v>0</v>
      </c>
      <c r="I258" s="180">
        <v>0</v>
      </c>
      <c r="J258" s="180">
        <v>0</v>
      </c>
      <c r="K258" s="180">
        <v>0</v>
      </c>
      <c r="L258" s="180">
        <v>1.8</v>
      </c>
      <c r="M258" s="180">
        <v>0</v>
      </c>
      <c r="AD258" s="180"/>
      <c r="AE258" s="180"/>
      <c r="AF258" s="180"/>
      <c r="AG258" s="180"/>
      <c r="AH258" s="180"/>
      <c r="AI258" s="180"/>
      <c r="AJ258" s="180"/>
      <c r="AK258" s="180"/>
      <c r="AL258" s="180"/>
      <c r="AM258" s="180"/>
      <c r="AN258" s="180"/>
      <c r="AO258" s="180"/>
    </row>
    <row r="259" spans="1:41">
      <c r="A259" s="180" t="s">
        <v>48</v>
      </c>
      <c r="B259" s="180">
        <v>3.8</v>
      </c>
      <c r="C259" s="180">
        <v>4.3</v>
      </c>
      <c r="D259" s="180">
        <v>3.8</v>
      </c>
      <c r="E259" s="180">
        <v>4.3</v>
      </c>
      <c r="F259" s="180">
        <v>4.5</v>
      </c>
      <c r="G259" s="180">
        <v>4.5999999999999996</v>
      </c>
      <c r="H259" s="180">
        <v>5</v>
      </c>
      <c r="I259" s="180">
        <v>5</v>
      </c>
      <c r="J259" s="180">
        <v>4.5999999999999996</v>
      </c>
      <c r="K259" s="180">
        <v>4.3</v>
      </c>
      <c r="L259" s="180">
        <v>4.0999999999999996</v>
      </c>
      <c r="M259" s="180">
        <v>4.4000000000000004</v>
      </c>
      <c r="AD259" s="180"/>
      <c r="AE259" s="180"/>
      <c r="AF259" s="180"/>
      <c r="AG259" s="180"/>
      <c r="AH259" s="180"/>
      <c r="AI259" s="180"/>
      <c r="AJ259" s="180"/>
      <c r="AK259" s="180"/>
      <c r="AL259" s="180"/>
      <c r="AM259" s="180"/>
      <c r="AN259" s="180"/>
      <c r="AO259" s="180"/>
    </row>
    <row r="260" spans="1:41">
      <c r="A260" s="180" t="s">
        <v>553</v>
      </c>
      <c r="B260" s="180">
        <v>70.8</v>
      </c>
      <c r="C260" s="180">
        <v>81.8</v>
      </c>
      <c r="D260" s="180">
        <v>68.8</v>
      </c>
      <c r="E260" s="180">
        <v>83.3</v>
      </c>
      <c r="F260" s="180">
        <v>87.5</v>
      </c>
      <c r="G260" s="180">
        <v>90</v>
      </c>
      <c r="H260" s="180">
        <v>100</v>
      </c>
      <c r="I260" s="180">
        <v>100</v>
      </c>
      <c r="J260" s="180">
        <v>90</v>
      </c>
      <c r="K260" s="180">
        <v>81.3</v>
      </c>
      <c r="L260" s="180">
        <v>78</v>
      </c>
      <c r="M260" s="180">
        <v>83.9</v>
      </c>
      <c r="AD260" s="180"/>
      <c r="AE260" s="180"/>
      <c r="AF260" s="180"/>
      <c r="AG260" s="180"/>
      <c r="AH260" s="180"/>
      <c r="AI260" s="180"/>
      <c r="AJ260" s="180"/>
      <c r="AK260" s="180"/>
      <c r="AL260" s="180"/>
      <c r="AM260" s="180"/>
      <c r="AN260" s="180"/>
      <c r="AO260" s="180"/>
    </row>
    <row r="261" spans="1:41">
      <c r="A261" s="180"/>
      <c r="B261" s="180"/>
      <c r="C261" s="180"/>
      <c r="D261" s="180"/>
      <c r="E261" s="180"/>
      <c r="F261" s="180"/>
      <c r="G261" s="180"/>
      <c r="H261" s="180"/>
      <c r="I261" s="180"/>
      <c r="J261" s="180"/>
      <c r="K261" s="180"/>
      <c r="L261" s="180"/>
      <c r="M261" s="180"/>
      <c r="AD261" s="180"/>
      <c r="AE261" s="180"/>
      <c r="AF261" s="180"/>
      <c r="AG261" s="180"/>
      <c r="AH261" s="180"/>
      <c r="AI261" s="180"/>
      <c r="AJ261" s="180"/>
      <c r="AK261" s="180"/>
      <c r="AL261" s="180"/>
      <c r="AM261" s="180"/>
      <c r="AN261" s="180"/>
      <c r="AO261" s="180"/>
    </row>
    <row r="262" spans="1:41">
      <c r="A262" s="180"/>
      <c r="B262" s="180"/>
      <c r="C262" s="180"/>
      <c r="D262" s="180"/>
      <c r="E262" s="180"/>
      <c r="F262" s="180"/>
      <c r="G262" s="180"/>
      <c r="H262" s="180"/>
      <c r="I262" s="180"/>
      <c r="J262" s="180"/>
      <c r="K262" s="180"/>
      <c r="L262" s="180"/>
      <c r="M262" s="180"/>
      <c r="AD262" s="180"/>
      <c r="AE262" s="180"/>
      <c r="AF262" s="180"/>
      <c r="AG262" s="180"/>
      <c r="AH262" s="180"/>
      <c r="AI262" s="180"/>
      <c r="AJ262" s="180"/>
      <c r="AK262" s="180"/>
      <c r="AL262" s="180"/>
      <c r="AM262" s="180"/>
      <c r="AN262" s="180"/>
      <c r="AO262" s="180"/>
    </row>
    <row r="263" spans="1:41">
      <c r="A263" s="180" t="s">
        <v>263</v>
      </c>
      <c r="B263" s="180"/>
      <c r="C263" s="180"/>
      <c r="D263" s="180"/>
      <c r="E263" s="180"/>
      <c r="F263" s="180"/>
      <c r="G263" s="180"/>
      <c r="H263" s="180"/>
      <c r="I263" s="180"/>
      <c r="J263" s="180"/>
      <c r="K263" s="180"/>
      <c r="L263" s="180"/>
      <c r="M263" s="180"/>
      <c r="AD263" s="180"/>
      <c r="AE263" s="180"/>
      <c r="AF263" s="180"/>
      <c r="AG263" s="180"/>
      <c r="AH263" s="180"/>
      <c r="AI263" s="180"/>
      <c r="AJ263" s="180"/>
      <c r="AK263" s="180"/>
      <c r="AL263" s="180"/>
      <c r="AM263" s="180"/>
      <c r="AN263" s="180"/>
      <c r="AO263" s="180"/>
    </row>
    <row r="264" spans="1:41">
      <c r="A264" s="180"/>
      <c r="B264" s="180"/>
      <c r="C264" s="180"/>
      <c r="D264" s="180"/>
      <c r="E264" s="180"/>
      <c r="F264" s="180"/>
      <c r="G264" s="180"/>
      <c r="H264" s="180"/>
      <c r="I264" s="180"/>
      <c r="J264" s="180"/>
      <c r="K264" s="180"/>
      <c r="L264" s="180"/>
      <c r="M264" s="180"/>
      <c r="AD264" s="180"/>
      <c r="AE264" s="180"/>
      <c r="AF264" s="180"/>
      <c r="AG264" s="180"/>
      <c r="AH264" s="180"/>
      <c r="AI264" s="180"/>
      <c r="AJ264" s="180"/>
      <c r="AK264" s="180"/>
      <c r="AL264" s="180"/>
      <c r="AM264" s="180"/>
      <c r="AN264" s="180"/>
      <c r="AO264" s="180"/>
    </row>
    <row r="265" spans="1:41">
      <c r="A265" s="180"/>
      <c r="B265" s="180"/>
      <c r="C265" s="180"/>
      <c r="D265" s="180"/>
      <c r="E265" s="180"/>
      <c r="F265" s="180"/>
      <c r="G265" s="180"/>
      <c r="H265" s="180"/>
      <c r="I265" s="180"/>
      <c r="J265" s="180"/>
      <c r="K265" s="180"/>
      <c r="L265" s="180"/>
      <c r="M265" s="180"/>
      <c r="AD265" s="180"/>
      <c r="AE265" s="180"/>
      <c r="AF265" s="180"/>
      <c r="AG265" s="180"/>
      <c r="AH265" s="180"/>
      <c r="AI265" s="180"/>
      <c r="AJ265" s="180"/>
      <c r="AK265" s="180"/>
      <c r="AL265" s="180"/>
      <c r="AM265" s="180"/>
      <c r="AN265" s="180"/>
      <c r="AO265" s="180"/>
    </row>
    <row r="266" spans="1:41">
      <c r="A266" s="180"/>
      <c r="B266" s="180" t="s">
        <v>33</v>
      </c>
      <c r="C266" s="180"/>
      <c r="D266" s="180" t="s">
        <v>34</v>
      </c>
      <c r="E266" s="180"/>
      <c r="F266" s="180" t="s">
        <v>35</v>
      </c>
      <c r="G266" s="180"/>
      <c r="H266" s="180" t="s">
        <v>36</v>
      </c>
      <c r="I266" s="180"/>
      <c r="J266" s="180" t="s">
        <v>37</v>
      </c>
      <c r="K266" s="180"/>
      <c r="L266" s="180" t="s">
        <v>38</v>
      </c>
      <c r="M266" s="180"/>
      <c r="AD266" s="180"/>
      <c r="AE266" s="180"/>
      <c r="AF266" s="180"/>
      <c r="AG266" s="180"/>
      <c r="AH266" s="180"/>
      <c r="AI266" s="180"/>
      <c r="AJ266" s="180"/>
      <c r="AK266" s="180"/>
      <c r="AL266" s="180"/>
      <c r="AM266" s="180"/>
      <c r="AN266" s="180"/>
      <c r="AO266" s="180"/>
    </row>
    <row r="267" spans="1:41">
      <c r="A267" s="180"/>
      <c r="B267" s="180"/>
      <c r="C267" s="180"/>
      <c r="D267" s="180"/>
      <c r="E267" s="180"/>
      <c r="F267" s="180"/>
      <c r="G267" s="180"/>
      <c r="H267" s="180"/>
      <c r="I267" s="180"/>
      <c r="J267" s="180"/>
      <c r="K267" s="180"/>
      <c r="L267" s="180"/>
      <c r="M267" s="180"/>
      <c r="AD267" s="180"/>
      <c r="AE267" s="180"/>
      <c r="AF267" s="180"/>
      <c r="AG267" s="180"/>
      <c r="AH267" s="180"/>
      <c r="AI267" s="180"/>
      <c r="AJ267" s="180"/>
      <c r="AK267" s="180"/>
      <c r="AL267" s="180"/>
      <c r="AM267" s="180"/>
      <c r="AN267" s="180"/>
      <c r="AO267" s="180"/>
    </row>
    <row r="268" spans="1:41">
      <c r="A268" s="180"/>
      <c r="B268" s="180">
        <v>2016</v>
      </c>
      <c r="C268" s="180">
        <v>2018</v>
      </c>
      <c r="D268" s="180">
        <v>2016</v>
      </c>
      <c r="E268" s="180">
        <v>2018</v>
      </c>
      <c r="F268" s="180">
        <v>2016</v>
      </c>
      <c r="G268" s="180">
        <v>2018</v>
      </c>
      <c r="H268" s="180">
        <v>2016</v>
      </c>
      <c r="I268" s="180">
        <v>2018</v>
      </c>
      <c r="J268" s="180">
        <v>2016</v>
      </c>
      <c r="K268" s="180">
        <v>2018</v>
      </c>
      <c r="L268" s="180">
        <v>2016</v>
      </c>
      <c r="M268" s="180">
        <v>2018</v>
      </c>
      <c r="AD268" s="180"/>
      <c r="AE268" s="180"/>
      <c r="AF268" s="180"/>
      <c r="AG268" s="180"/>
      <c r="AH268" s="180"/>
      <c r="AI268" s="180"/>
      <c r="AJ268" s="180"/>
      <c r="AK268" s="180"/>
      <c r="AL268" s="180"/>
      <c r="AM268" s="180"/>
      <c r="AN268" s="180"/>
      <c r="AO268" s="180"/>
    </row>
    <row r="269" spans="1:41">
      <c r="A269" s="180"/>
      <c r="B269" s="180"/>
      <c r="C269" s="180"/>
      <c r="D269" s="180"/>
      <c r="E269" s="180"/>
      <c r="F269" s="180"/>
      <c r="G269" s="180"/>
      <c r="H269" s="180"/>
      <c r="I269" s="180"/>
      <c r="J269" s="180"/>
      <c r="K269" s="180"/>
      <c r="L269" s="180"/>
      <c r="M269" s="180"/>
      <c r="AD269" s="180"/>
      <c r="AE269" s="180"/>
      <c r="AF269" s="180"/>
      <c r="AG269" s="180"/>
      <c r="AH269" s="180"/>
      <c r="AI269" s="180"/>
      <c r="AJ269" s="180"/>
      <c r="AK269" s="180"/>
      <c r="AL269" s="180"/>
      <c r="AM269" s="180"/>
      <c r="AN269" s="180"/>
      <c r="AO269" s="180"/>
    </row>
    <row r="270" spans="1:41">
      <c r="A270" s="180" t="s">
        <v>227</v>
      </c>
      <c r="B270" s="180">
        <v>38</v>
      </c>
      <c r="C270" s="180">
        <v>44</v>
      </c>
      <c r="D270" s="180">
        <v>4</v>
      </c>
      <c r="E270" s="180">
        <v>6</v>
      </c>
      <c r="F270" s="180">
        <v>4</v>
      </c>
      <c r="G270" s="180">
        <v>5</v>
      </c>
      <c r="H270" s="180">
        <v>5</v>
      </c>
      <c r="I270" s="180">
        <v>4</v>
      </c>
      <c r="J270" s="180">
        <v>5</v>
      </c>
      <c r="K270" s="180">
        <v>4</v>
      </c>
      <c r="L270" s="180">
        <v>56</v>
      </c>
      <c r="M270" s="180">
        <v>63</v>
      </c>
      <c r="AD270" s="180"/>
      <c r="AE270" s="180"/>
      <c r="AF270" s="180"/>
      <c r="AG270" s="180"/>
      <c r="AH270" s="180"/>
      <c r="AI270" s="180"/>
      <c r="AJ270" s="180"/>
      <c r="AK270" s="180"/>
      <c r="AL270" s="180"/>
      <c r="AM270" s="180"/>
      <c r="AN270" s="180"/>
      <c r="AO270" s="180"/>
    </row>
    <row r="271" spans="1:41">
      <c r="A271" s="180" t="s">
        <v>1</v>
      </c>
      <c r="B271" s="180">
        <v>39.5</v>
      </c>
      <c r="C271" s="180">
        <v>31.8</v>
      </c>
      <c r="D271" s="180">
        <v>100</v>
      </c>
      <c r="E271" s="180">
        <v>100</v>
      </c>
      <c r="F271" s="180">
        <v>50</v>
      </c>
      <c r="G271" s="180">
        <v>100</v>
      </c>
      <c r="H271" s="180">
        <v>100</v>
      </c>
      <c r="I271" s="180">
        <v>100</v>
      </c>
      <c r="J271" s="180">
        <v>60</v>
      </c>
      <c r="K271" s="180">
        <v>25</v>
      </c>
      <c r="L271" s="180">
        <v>51.8</v>
      </c>
      <c r="M271" s="180">
        <v>47.6</v>
      </c>
      <c r="AD271" s="180"/>
      <c r="AE271" s="180"/>
      <c r="AF271" s="180"/>
      <c r="AG271" s="180"/>
      <c r="AH271" s="180"/>
      <c r="AI271" s="180"/>
      <c r="AJ271" s="180"/>
      <c r="AK271" s="180"/>
      <c r="AL271" s="180"/>
      <c r="AM271" s="180"/>
      <c r="AN271" s="180"/>
      <c r="AO271" s="180"/>
    </row>
    <row r="272" spans="1:41">
      <c r="A272" s="180" t="s">
        <v>2</v>
      </c>
      <c r="B272" s="180">
        <v>52.6</v>
      </c>
      <c r="C272" s="180">
        <v>63.6</v>
      </c>
      <c r="D272" s="180">
        <v>0</v>
      </c>
      <c r="E272" s="180">
        <v>0</v>
      </c>
      <c r="F272" s="180">
        <v>50</v>
      </c>
      <c r="G272" s="180">
        <v>0</v>
      </c>
      <c r="H272" s="180">
        <v>0</v>
      </c>
      <c r="I272" s="180">
        <v>0</v>
      </c>
      <c r="J272" s="180">
        <v>20</v>
      </c>
      <c r="K272" s="180">
        <v>25</v>
      </c>
      <c r="L272" s="180">
        <v>41.1</v>
      </c>
      <c r="M272" s="180">
        <v>46</v>
      </c>
      <c r="AD272" s="180"/>
      <c r="AE272" s="180"/>
      <c r="AF272" s="180"/>
      <c r="AG272" s="180"/>
      <c r="AH272" s="180"/>
      <c r="AI272" s="180"/>
      <c r="AJ272" s="180"/>
      <c r="AK272" s="180"/>
      <c r="AL272" s="180"/>
      <c r="AM272" s="180"/>
      <c r="AN272" s="180"/>
      <c r="AO272" s="180"/>
    </row>
    <row r="273" spans="1:41">
      <c r="A273" s="180" t="s">
        <v>45</v>
      </c>
      <c r="B273" s="180">
        <v>7.9</v>
      </c>
      <c r="C273" s="180">
        <v>4.5</v>
      </c>
      <c r="D273" s="180">
        <v>0</v>
      </c>
      <c r="E273" s="180">
        <v>0</v>
      </c>
      <c r="F273" s="180">
        <v>0</v>
      </c>
      <c r="G273" s="180">
        <v>0</v>
      </c>
      <c r="H273" s="180">
        <v>0</v>
      </c>
      <c r="I273" s="180">
        <v>0</v>
      </c>
      <c r="J273" s="180">
        <v>20</v>
      </c>
      <c r="K273" s="180">
        <v>50</v>
      </c>
      <c r="L273" s="180">
        <v>7.1</v>
      </c>
      <c r="M273" s="180">
        <v>6.3</v>
      </c>
      <c r="AD273" s="180"/>
      <c r="AE273" s="180"/>
      <c r="AF273" s="180"/>
      <c r="AG273" s="180"/>
      <c r="AH273" s="180"/>
      <c r="AI273" s="180"/>
      <c r="AJ273" s="180"/>
      <c r="AK273" s="180"/>
      <c r="AL273" s="180"/>
      <c r="AM273" s="180"/>
      <c r="AN273" s="180"/>
      <c r="AO273" s="180"/>
    </row>
    <row r="274" spans="1:41">
      <c r="A274" s="180" t="s">
        <v>0</v>
      </c>
      <c r="B274" s="180">
        <v>100</v>
      </c>
      <c r="C274" s="180">
        <v>100</v>
      </c>
      <c r="D274" s="180">
        <v>100</v>
      </c>
      <c r="E274" s="180">
        <v>100</v>
      </c>
      <c r="F274" s="180">
        <v>100</v>
      </c>
      <c r="G274" s="180">
        <v>100</v>
      </c>
      <c r="H274" s="180">
        <v>100</v>
      </c>
      <c r="I274" s="180">
        <v>100</v>
      </c>
      <c r="J274" s="180">
        <v>100</v>
      </c>
      <c r="K274" s="180">
        <v>100</v>
      </c>
      <c r="L274" s="180">
        <v>100</v>
      </c>
      <c r="M274" s="180">
        <v>100</v>
      </c>
      <c r="AD274" s="180"/>
      <c r="AE274" s="180"/>
      <c r="AF274" s="180"/>
      <c r="AG274" s="180"/>
      <c r="AH274" s="180"/>
      <c r="AI274" s="180"/>
      <c r="AJ274" s="180"/>
      <c r="AK274" s="180"/>
      <c r="AL274" s="180"/>
      <c r="AM274" s="180"/>
      <c r="AN274" s="180"/>
      <c r="AO274" s="180"/>
    </row>
    <row r="275" spans="1:41">
      <c r="A275" s="180" t="s">
        <v>3</v>
      </c>
      <c r="B275" s="180">
        <v>38</v>
      </c>
      <c r="C275" s="180">
        <v>44</v>
      </c>
      <c r="D275" s="180">
        <v>4</v>
      </c>
      <c r="E275" s="180">
        <v>6</v>
      </c>
      <c r="F275" s="180">
        <v>4</v>
      </c>
      <c r="G275" s="180">
        <v>5</v>
      </c>
      <c r="H275" s="180">
        <v>5</v>
      </c>
      <c r="I275" s="180">
        <v>4</v>
      </c>
      <c r="J275" s="180">
        <v>5</v>
      </c>
      <c r="K275" s="180">
        <v>4</v>
      </c>
      <c r="L275" s="180">
        <v>56</v>
      </c>
      <c r="M275" s="180">
        <v>63</v>
      </c>
      <c r="AD275" s="180"/>
      <c r="AE275" s="180"/>
      <c r="AF275" s="180"/>
      <c r="AG275" s="180"/>
      <c r="AH275" s="180"/>
      <c r="AI275" s="180"/>
      <c r="AJ275" s="180"/>
      <c r="AK275" s="180"/>
      <c r="AL275" s="180"/>
      <c r="AM275" s="180"/>
      <c r="AN275" s="180"/>
      <c r="AO275" s="180"/>
    </row>
    <row r="276" spans="1:41">
      <c r="A276" s="180"/>
      <c r="B276" s="180"/>
      <c r="C276" s="180"/>
      <c r="D276" s="180"/>
      <c r="E276" s="180"/>
      <c r="F276" s="180"/>
      <c r="G276" s="180"/>
      <c r="H276" s="180"/>
      <c r="I276" s="180"/>
      <c r="J276" s="180"/>
      <c r="K276" s="180"/>
      <c r="L276" s="180"/>
      <c r="M276" s="180"/>
      <c r="AD276" s="180"/>
      <c r="AE276" s="180"/>
      <c r="AF276" s="180"/>
      <c r="AG276" s="180"/>
      <c r="AH276" s="180"/>
      <c r="AI276" s="180"/>
      <c r="AJ276" s="180"/>
      <c r="AK276" s="180"/>
      <c r="AL276" s="180"/>
      <c r="AM276" s="180"/>
      <c r="AN276" s="180"/>
      <c r="AO276" s="180"/>
    </row>
    <row r="277" spans="1:41">
      <c r="A277" s="180"/>
      <c r="B277" s="180"/>
      <c r="C277" s="180"/>
      <c r="D277" s="180"/>
      <c r="E277" s="180"/>
      <c r="F277" s="180"/>
      <c r="G277" s="180"/>
      <c r="H277" s="180"/>
      <c r="I277" s="180"/>
      <c r="J277" s="180"/>
      <c r="K277" s="180"/>
      <c r="L277" s="180"/>
      <c r="M277" s="180"/>
      <c r="AD277" s="180"/>
      <c r="AE277" s="180"/>
      <c r="AF277" s="180"/>
      <c r="AG277" s="180"/>
      <c r="AH277" s="180"/>
      <c r="AI277" s="180"/>
      <c r="AJ277" s="180"/>
      <c r="AK277" s="180"/>
      <c r="AL277" s="180"/>
      <c r="AM277" s="180"/>
      <c r="AN277" s="180"/>
      <c r="AO277" s="180"/>
    </row>
    <row r="278" spans="1:41">
      <c r="A278" s="180" t="s">
        <v>264</v>
      </c>
      <c r="B278" s="180"/>
      <c r="C278" s="180"/>
      <c r="D278" s="180"/>
      <c r="E278" s="180"/>
      <c r="F278" s="180"/>
      <c r="G278" s="180"/>
      <c r="H278" s="180"/>
      <c r="I278" s="180"/>
      <c r="J278" s="180"/>
      <c r="K278" s="180"/>
      <c r="L278" s="180"/>
      <c r="M278" s="180"/>
      <c r="AD278" s="180"/>
      <c r="AE278" s="180"/>
      <c r="AF278" s="180"/>
      <c r="AG278" s="180"/>
      <c r="AH278" s="180"/>
      <c r="AI278" s="180"/>
      <c r="AJ278" s="180"/>
      <c r="AK278" s="180"/>
      <c r="AL278" s="180"/>
      <c r="AM278" s="180"/>
      <c r="AN278" s="180"/>
      <c r="AO278" s="180"/>
    </row>
    <row r="279" spans="1:41">
      <c r="A279" s="180"/>
      <c r="B279" s="180"/>
      <c r="C279" s="180"/>
      <c r="D279" s="180"/>
      <c r="E279" s="180"/>
      <c r="F279" s="180"/>
      <c r="G279" s="180"/>
      <c r="H279" s="180"/>
      <c r="I279" s="180"/>
      <c r="J279" s="180"/>
      <c r="K279" s="180"/>
      <c r="L279" s="180"/>
      <c r="M279" s="180"/>
      <c r="AD279" s="180"/>
      <c r="AE279" s="180"/>
      <c r="AF279" s="180"/>
      <c r="AG279" s="180"/>
      <c r="AH279" s="180"/>
      <c r="AI279" s="180"/>
      <c r="AJ279" s="180"/>
      <c r="AK279" s="180"/>
      <c r="AL279" s="180"/>
      <c r="AM279" s="180"/>
      <c r="AN279" s="180"/>
      <c r="AO279" s="180"/>
    </row>
    <row r="280" spans="1:41">
      <c r="A280" s="180"/>
      <c r="B280" s="180"/>
      <c r="C280" s="180"/>
      <c r="D280" s="180"/>
      <c r="E280" s="180"/>
      <c r="F280" s="180"/>
      <c r="G280" s="180"/>
      <c r="H280" s="180"/>
      <c r="I280" s="180"/>
      <c r="J280" s="180"/>
      <c r="K280" s="180"/>
      <c r="L280" s="180"/>
      <c r="M280" s="180"/>
      <c r="AD280" s="180"/>
      <c r="AE280" s="180"/>
      <c r="AF280" s="180"/>
      <c r="AG280" s="180"/>
      <c r="AH280" s="180"/>
      <c r="AI280" s="180"/>
      <c r="AJ280" s="180"/>
      <c r="AK280" s="180"/>
      <c r="AL280" s="180"/>
      <c r="AM280" s="180"/>
      <c r="AN280" s="180"/>
      <c r="AO280" s="180"/>
    </row>
    <row r="281" spans="1:41">
      <c r="A281" s="180"/>
      <c r="B281" s="180" t="s">
        <v>33</v>
      </c>
      <c r="C281" s="180"/>
      <c r="D281" s="180" t="s">
        <v>34</v>
      </c>
      <c r="E281" s="180"/>
      <c r="F281" s="180" t="s">
        <v>35</v>
      </c>
      <c r="G281" s="180"/>
      <c r="H281" s="180" t="s">
        <v>36</v>
      </c>
      <c r="I281" s="180"/>
      <c r="J281" s="180" t="s">
        <v>37</v>
      </c>
      <c r="K281" s="180"/>
      <c r="L281" s="180" t="s">
        <v>38</v>
      </c>
      <c r="M281" s="180"/>
      <c r="AD281" s="180"/>
      <c r="AE281" s="180"/>
      <c r="AF281" s="180"/>
      <c r="AG281" s="180"/>
      <c r="AH281" s="180"/>
      <c r="AI281" s="180"/>
      <c r="AJ281" s="180"/>
      <c r="AK281" s="180"/>
      <c r="AL281" s="180"/>
      <c r="AM281" s="180"/>
      <c r="AN281" s="180"/>
      <c r="AO281" s="180"/>
    </row>
    <row r="282" spans="1:41">
      <c r="A282" s="180"/>
      <c r="B282" s="180"/>
      <c r="C282" s="180"/>
      <c r="D282" s="180"/>
      <c r="E282" s="180"/>
      <c r="F282" s="180"/>
      <c r="G282" s="180"/>
      <c r="H282" s="180"/>
      <c r="I282" s="180"/>
      <c r="J282" s="180"/>
      <c r="K282" s="180"/>
      <c r="L282" s="180"/>
      <c r="M282" s="180"/>
      <c r="AD282" s="180"/>
      <c r="AE282" s="180"/>
      <c r="AF282" s="180"/>
      <c r="AG282" s="180"/>
      <c r="AH282" s="180"/>
      <c r="AI282" s="180"/>
      <c r="AJ282" s="180"/>
      <c r="AK282" s="180"/>
      <c r="AL282" s="180"/>
      <c r="AM282" s="180"/>
      <c r="AN282" s="180"/>
      <c r="AO282" s="180"/>
    </row>
    <row r="283" spans="1:41">
      <c r="A283" s="180"/>
      <c r="B283" s="180">
        <v>2016</v>
      </c>
      <c r="C283" s="180">
        <v>2018</v>
      </c>
      <c r="D283" s="180">
        <v>2016</v>
      </c>
      <c r="E283" s="180">
        <v>2018</v>
      </c>
      <c r="F283" s="180">
        <v>2016</v>
      </c>
      <c r="G283" s="180">
        <v>2018</v>
      </c>
      <c r="H283" s="180">
        <v>2016</v>
      </c>
      <c r="I283" s="180">
        <v>2018</v>
      </c>
      <c r="J283" s="180">
        <v>2016</v>
      </c>
      <c r="K283" s="180">
        <v>2018</v>
      </c>
      <c r="L283" s="180">
        <v>2016</v>
      </c>
      <c r="M283" s="180">
        <v>2018</v>
      </c>
      <c r="AD283" s="180"/>
      <c r="AE283" s="180"/>
      <c r="AF283" s="180"/>
      <c r="AG283" s="180"/>
      <c r="AH283" s="180"/>
      <c r="AI283" s="180"/>
      <c r="AJ283" s="180"/>
      <c r="AK283" s="180"/>
      <c r="AL283" s="180"/>
      <c r="AM283" s="180"/>
      <c r="AN283" s="180"/>
      <c r="AO283" s="180"/>
    </row>
    <row r="284" spans="1:41">
      <c r="A284" s="180"/>
      <c r="B284" s="180"/>
      <c r="C284" s="180"/>
      <c r="D284" s="180"/>
      <c r="E284" s="180"/>
      <c r="F284" s="180"/>
      <c r="G284" s="180"/>
      <c r="H284" s="180"/>
      <c r="I284" s="180"/>
      <c r="J284" s="180"/>
      <c r="K284" s="180"/>
      <c r="L284" s="180"/>
      <c r="M284" s="180"/>
      <c r="AD284" s="180"/>
      <c r="AE284" s="180"/>
      <c r="AF284" s="180"/>
      <c r="AG284" s="180"/>
      <c r="AH284" s="180"/>
      <c r="AI284" s="180"/>
      <c r="AJ284" s="180"/>
      <c r="AK284" s="180"/>
      <c r="AL284" s="180"/>
      <c r="AM284" s="180"/>
      <c r="AN284" s="180"/>
      <c r="AO284" s="180"/>
    </row>
    <row r="285" spans="1:41">
      <c r="A285" s="180" t="s">
        <v>227</v>
      </c>
      <c r="B285" s="180">
        <v>15</v>
      </c>
      <c r="C285" s="180">
        <v>14</v>
      </c>
      <c r="D285" s="180">
        <v>4</v>
      </c>
      <c r="E285" s="180">
        <v>6</v>
      </c>
      <c r="F285" s="180">
        <v>2</v>
      </c>
      <c r="G285" s="180">
        <v>5</v>
      </c>
      <c r="H285" s="180">
        <v>5</v>
      </c>
      <c r="I285" s="180">
        <v>4</v>
      </c>
      <c r="J285" s="180">
        <v>3</v>
      </c>
      <c r="K285" s="180">
        <v>1</v>
      </c>
      <c r="L285" s="180">
        <v>29</v>
      </c>
      <c r="M285" s="180">
        <v>30</v>
      </c>
      <c r="AD285" s="180"/>
      <c r="AE285" s="180"/>
      <c r="AF285" s="180"/>
      <c r="AG285" s="180"/>
      <c r="AH285" s="180"/>
      <c r="AI285" s="180"/>
      <c r="AJ285" s="180"/>
      <c r="AK285" s="180"/>
      <c r="AL285" s="180"/>
      <c r="AM285" s="180"/>
      <c r="AN285" s="180"/>
      <c r="AO285" s="180"/>
    </row>
    <row r="286" spans="1:41">
      <c r="A286" s="180" t="s">
        <v>8</v>
      </c>
      <c r="B286" s="180">
        <v>0</v>
      </c>
      <c r="C286" s="180">
        <v>0</v>
      </c>
      <c r="D286" s="180">
        <v>0</v>
      </c>
      <c r="E286" s="180">
        <v>0</v>
      </c>
      <c r="F286" s="180">
        <v>0</v>
      </c>
      <c r="G286" s="180">
        <v>0</v>
      </c>
      <c r="H286" s="180">
        <v>0</v>
      </c>
      <c r="I286" s="180">
        <v>0</v>
      </c>
      <c r="J286" s="180">
        <v>0</v>
      </c>
      <c r="K286" s="180">
        <v>0</v>
      </c>
      <c r="L286" s="180">
        <v>0</v>
      </c>
      <c r="M286" s="180">
        <v>0</v>
      </c>
      <c r="AD286" s="180"/>
      <c r="AE286" s="180"/>
      <c r="AF286" s="180"/>
      <c r="AG286" s="180"/>
      <c r="AH286" s="180"/>
      <c r="AI286" s="180"/>
      <c r="AJ286" s="180"/>
      <c r="AK286" s="180"/>
      <c r="AL286" s="180"/>
      <c r="AM286" s="180"/>
      <c r="AN286" s="180"/>
      <c r="AO286" s="180"/>
    </row>
    <row r="287" spans="1:41">
      <c r="A287" s="180" t="s">
        <v>7</v>
      </c>
      <c r="B287" s="180">
        <v>6.7</v>
      </c>
      <c r="C287" s="180">
        <v>7.1</v>
      </c>
      <c r="D287" s="180">
        <v>0</v>
      </c>
      <c r="E287" s="180">
        <v>0</v>
      </c>
      <c r="F287" s="180">
        <v>0</v>
      </c>
      <c r="G287" s="180">
        <v>0</v>
      </c>
      <c r="H287" s="180">
        <v>0</v>
      </c>
      <c r="I287" s="180">
        <v>0</v>
      </c>
      <c r="J287" s="180">
        <v>0</v>
      </c>
      <c r="K287" s="180">
        <v>0</v>
      </c>
      <c r="L287" s="180">
        <v>3.4</v>
      </c>
      <c r="M287" s="180">
        <v>3.3</v>
      </c>
      <c r="AD287" s="180"/>
      <c r="AE287" s="180"/>
      <c r="AF287" s="180"/>
      <c r="AG287" s="180"/>
      <c r="AH287" s="180"/>
      <c r="AI287" s="180"/>
      <c r="AJ287" s="180"/>
      <c r="AK287" s="180"/>
      <c r="AL287" s="180"/>
      <c r="AM287" s="180"/>
      <c r="AN287" s="180"/>
      <c r="AO287" s="180"/>
    </row>
    <row r="288" spans="1:41">
      <c r="A288" s="180" t="s">
        <v>6</v>
      </c>
      <c r="B288" s="180">
        <v>26.7</v>
      </c>
      <c r="C288" s="180">
        <v>57.1</v>
      </c>
      <c r="D288" s="180">
        <v>0</v>
      </c>
      <c r="E288" s="180">
        <v>0</v>
      </c>
      <c r="F288" s="180">
        <v>0</v>
      </c>
      <c r="G288" s="180">
        <v>0</v>
      </c>
      <c r="H288" s="180">
        <v>0</v>
      </c>
      <c r="I288" s="180">
        <v>0</v>
      </c>
      <c r="J288" s="180">
        <v>0</v>
      </c>
      <c r="K288" s="180">
        <v>0</v>
      </c>
      <c r="L288" s="180">
        <v>13.8</v>
      </c>
      <c r="M288" s="180">
        <v>26.7</v>
      </c>
      <c r="AD288" s="180"/>
      <c r="AE288" s="180"/>
      <c r="AF288" s="180"/>
      <c r="AG288" s="180"/>
      <c r="AH288" s="180"/>
      <c r="AI288" s="180"/>
      <c r="AJ288" s="180"/>
      <c r="AK288" s="180"/>
      <c r="AL288" s="180"/>
      <c r="AM288" s="180"/>
      <c r="AN288" s="180"/>
      <c r="AO288" s="180"/>
    </row>
    <row r="289" spans="1:41">
      <c r="A289" s="180" t="s">
        <v>5</v>
      </c>
      <c r="B289" s="180">
        <v>66.7</v>
      </c>
      <c r="C289" s="180">
        <v>14.3</v>
      </c>
      <c r="D289" s="180">
        <v>25</v>
      </c>
      <c r="E289" s="180">
        <v>50</v>
      </c>
      <c r="F289" s="180">
        <v>50</v>
      </c>
      <c r="G289" s="180">
        <v>40</v>
      </c>
      <c r="H289" s="180">
        <v>0</v>
      </c>
      <c r="I289" s="180">
        <v>0</v>
      </c>
      <c r="J289" s="180">
        <v>66.7</v>
      </c>
      <c r="K289" s="180">
        <v>100</v>
      </c>
      <c r="L289" s="180">
        <v>48.3</v>
      </c>
      <c r="M289" s="180">
        <v>26.7</v>
      </c>
      <c r="AD289" s="180"/>
      <c r="AE289" s="180"/>
      <c r="AF289" s="180"/>
      <c r="AG289" s="180"/>
      <c r="AH289" s="180"/>
      <c r="AI289" s="180"/>
      <c r="AJ289" s="180"/>
      <c r="AK289" s="180"/>
      <c r="AL289" s="180"/>
      <c r="AM289" s="180"/>
      <c r="AN289" s="180"/>
      <c r="AO289" s="180"/>
    </row>
    <row r="290" spans="1:41">
      <c r="A290" s="180" t="s">
        <v>4</v>
      </c>
      <c r="B290" s="180">
        <v>0</v>
      </c>
      <c r="C290" s="180">
        <v>21.4</v>
      </c>
      <c r="D290" s="180">
        <v>75</v>
      </c>
      <c r="E290" s="180">
        <v>50</v>
      </c>
      <c r="F290" s="180">
        <v>50</v>
      </c>
      <c r="G290" s="180">
        <v>40</v>
      </c>
      <c r="H290" s="180">
        <v>100</v>
      </c>
      <c r="I290" s="180">
        <v>100</v>
      </c>
      <c r="J290" s="180">
        <v>33.299999999999997</v>
      </c>
      <c r="K290" s="180">
        <v>0</v>
      </c>
      <c r="L290" s="180">
        <v>34.5</v>
      </c>
      <c r="M290" s="180">
        <v>40</v>
      </c>
      <c r="AD290" s="180"/>
      <c r="AE290" s="180"/>
      <c r="AF290" s="180"/>
      <c r="AG290" s="180"/>
      <c r="AH290" s="180"/>
      <c r="AI290" s="180"/>
      <c r="AJ290" s="180"/>
      <c r="AK290" s="180"/>
      <c r="AL290" s="180"/>
      <c r="AM290" s="180"/>
      <c r="AN290" s="180"/>
      <c r="AO290" s="180"/>
    </row>
    <row r="291" spans="1:41">
      <c r="A291" s="180" t="s">
        <v>45</v>
      </c>
      <c r="B291" s="180">
        <v>0</v>
      </c>
      <c r="C291" s="180">
        <v>0</v>
      </c>
      <c r="D291" s="180">
        <v>0</v>
      </c>
      <c r="E291" s="180">
        <v>0</v>
      </c>
      <c r="F291" s="180">
        <v>0</v>
      </c>
      <c r="G291" s="180">
        <v>20</v>
      </c>
      <c r="H291" s="180">
        <v>0</v>
      </c>
      <c r="I291" s="180">
        <v>0</v>
      </c>
      <c r="J291" s="180">
        <v>0</v>
      </c>
      <c r="K291" s="180">
        <v>0</v>
      </c>
      <c r="L291" s="180">
        <v>0</v>
      </c>
      <c r="M291" s="180">
        <v>3.3</v>
      </c>
      <c r="AD291" s="180"/>
      <c r="AE291" s="180"/>
      <c r="AF291" s="180"/>
      <c r="AG291" s="180"/>
      <c r="AH291" s="180"/>
      <c r="AI291" s="180"/>
      <c r="AJ291" s="180"/>
      <c r="AK291" s="180"/>
      <c r="AL291" s="180"/>
      <c r="AM291" s="180"/>
      <c r="AN291" s="180"/>
      <c r="AO291" s="180"/>
    </row>
    <row r="292" spans="1:41">
      <c r="A292" s="180" t="s">
        <v>0</v>
      </c>
      <c r="B292" s="180">
        <v>100</v>
      </c>
      <c r="C292" s="180">
        <v>100</v>
      </c>
      <c r="D292" s="180">
        <v>100</v>
      </c>
      <c r="E292" s="180">
        <v>100</v>
      </c>
      <c r="F292" s="180">
        <v>100</v>
      </c>
      <c r="G292" s="180">
        <v>100</v>
      </c>
      <c r="H292" s="180">
        <v>100</v>
      </c>
      <c r="I292" s="180">
        <v>100</v>
      </c>
      <c r="J292" s="180">
        <v>100</v>
      </c>
      <c r="K292" s="180">
        <v>100</v>
      </c>
      <c r="L292" s="180">
        <v>100</v>
      </c>
      <c r="M292" s="180">
        <v>100</v>
      </c>
      <c r="AD292" s="180"/>
      <c r="AE292" s="180"/>
      <c r="AF292" s="180"/>
      <c r="AG292" s="180"/>
      <c r="AH292" s="180"/>
      <c r="AI292" s="180"/>
      <c r="AJ292" s="180"/>
      <c r="AK292" s="180"/>
      <c r="AL292" s="180"/>
      <c r="AM292" s="180"/>
      <c r="AN292" s="180"/>
      <c r="AO292" s="180"/>
    </row>
    <row r="293" spans="1:41">
      <c r="A293" s="180" t="s">
        <v>3</v>
      </c>
      <c r="B293" s="180">
        <v>15</v>
      </c>
      <c r="C293" s="180">
        <v>14</v>
      </c>
      <c r="D293" s="180">
        <v>4</v>
      </c>
      <c r="E293" s="180">
        <v>6</v>
      </c>
      <c r="F293" s="180">
        <v>2</v>
      </c>
      <c r="G293" s="180">
        <v>5</v>
      </c>
      <c r="H293" s="180">
        <v>5</v>
      </c>
      <c r="I293" s="180">
        <v>4</v>
      </c>
      <c r="J293" s="180">
        <v>3</v>
      </c>
      <c r="K293" s="180">
        <v>1</v>
      </c>
      <c r="L293" s="180">
        <v>29</v>
      </c>
      <c r="M293" s="180">
        <v>30</v>
      </c>
      <c r="AD293" s="180"/>
      <c r="AE293" s="180"/>
      <c r="AF293" s="180"/>
      <c r="AG293" s="180"/>
      <c r="AH293" s="180"/>
      <c r="AI293" s="180"/>
      <c r="AJ293" s="180"/>
      <c r="AK293" s="180"/>
      <c r="AL293" s="180"/>
      <c r="AM293" s="180"/>
      <c r="AN293" s="180"/>
      <c r="AO293" s="180"/>
    </row>
    <row r="294" spans="1:41">
      <c r="A294" s="180" t="s">
        <v>46</v>
      </c>
      <c r="B294" s="180">
        <v>66.7</v>
      </c>
      <c r="C294" s="180">
        <v>35.700000000000003</v>
      </c>
      <c r="D294" s="180">
        <v>100</v>
      </c>
      <c r="E294" s="180">
        <v>100</v>
      </c>
      <c r="F294" s="180">
        <v>100</v>
      </c>
      <c r="G294" s="180">
        <v>80</v>
      </c>
      <c r="H294" s="180">
        <v>100</v>
      </c>
      <c r="I294" s="180">
        <v>100</v>
      </c>
      <c r="J294" s="180">
        <v>100</v>
      </c>
      <c r="K294" s="180">
        <v>100</v>
      </c>
      <c r="L294" s="180">
        <v>82.8</v>
      </c>
      <c r="M294" s="180">
        <v>66.7</v>
      </c>
      <c r="AD294" s="180"/>
      <c r="AE294" s="180"/>
      <c r="AF294" s="180"/>
      <c r="AG294" s="180"/>
      <c r="AH294" s="180"/>
      <c r="AI294" s="180"/>
      <c r="AJ294" s="180"/>
      <c r="AK294" s="180"/>
      <c r="AL294" s="180"/>
      <c r="AM294" s="180"/>
      <c r="AN294" s="180"/>
      <c r="AO294" s="180"/>
    </row>
    <row r="295" spans="1:41">
      <c r="A295" s="180" t="s">
        <v>47</v>
      </c>
      <c r="B295" s="180">
        <v>6.7</v>
      </c>
      <c r="C295" s="180">
        <v>7.1</v>
      </c>
      <c r="D295" s="180">
        <v>0</v>
      </c>
      <c r="E295" s="180">
        <v>0</v>
      </c>
      <c r="F295" s="180">
        <v>0</v>
      </c>
      <c r="G295" s="180">
        <v>0</v>
      </c>
      <c r="H295" s="180">
        <v>0</v>
      </c>
      <c r="I295" s="180">
        <v>0</v>
      </c>
      <c r="J295" s="180">
        <v>0</v>
      </c>
      <c r="K295" s="180">
        <v>0</v>
      </c>
      <c r="L295" s="180">
        <v>3.4</v>
      </c>
      <c r="M295" s="180">
        <v>3.3</v>
      </c>
      <c r="AD295" s="180"/>
      <c r="AE295" s="180"/>
      <c r="AF295" s="180"/>
      <c r="AG295" s="180"/>
      <c r="AH295" s="180"/>
      <c r="AI295" s="180"/>
      <c r="AJ295" s="180"/>
      <c r="AK295" s="180"/>
      <c r="AL295" s="180"/>
      <c r="AM295" s="180"/>
      <c r="AN295" s="180"/>
      <c r="AO295" s="180"/>
    </row>
    <row r="296" spans="1:41">
      <c r="A296" s="180" t="s">
        <v>48</v>
      </c>
      <c r="B296" s="180">
        <v>3.6</v>
      </c>
      <c r="C296" s="180">
        <v>3.5</v>
      </c>
      <c r="D296" s="180">
        <v>4.8</v>
      </c>
      <c r="E296" s="180">
        <v>4.5</v>
      </c>
      <c r="F296" s="180">
        <v>4.5</v>
      </c>
      <c r="G296" s="180">
        <v>4.5</v>
      </c>
      <c r="H296" s="180">
        <v>5</v>
      </c>
      <c r="I296" s="180">
        <v>5</v>
      </c>
      <c r="J296" s="180">
        <v>4.3</v>
      </c>
      <c r="K296" s="180">
        <v>4</v>
      </c>
      <c r="L296" s="180">
        <v>4.0999999999999996</v>
      </c>
      <c r="M296" s="180">
        <v>4.0999999999999996</v>
      </c>
      <c r="AD296" s="180"/>
      <c r="AE296" s="180"/>
      <c r="AF296" s="180"/>
      <c r="AG296" s="180"/>
      <c r="AH296" s="180"/>
      <c r="AI296" s="180"/>
      <c r="AJ296" s="180"/>
      <c r="AK296" s="180"/>
      <c r="AL296" s="180"/>
      <c r="AM296" s="180"/>
      <c r="AN296" s="180"/>
      <c r="AO296" s="180"/>
    </row>
    <row r="297" spans="1:41">
      <c r="A297" s="180" t="s">
        <v>553</v>
      </c>
      <c r="B297" s="180">
        <v>65</v>
      </c>
      <c r="C297" s="180">
        <v>62.5</v>
      </c>
      <c r="D297" s="180">
        <v>93.8</v>
      </c>
      <c r="E297" s="180">
        <v>87.5</v>
      </c>
      <c r="F297" s="180">
        <v>87.5</v>
      </c>
      <c r="G297" s="180">
        <v>87.5</v>
      </c>
      <c r="H297" s="180">
        <v>100</v>
      </c>
      <c r="I297" s="180">
        <v>100</v>
      </c>
      <c r="J297" s="180">
        <v>83.3</v>
      </c>
      <c r="K297" s="180">
        <v>75</v>
      </c>
      <c r="L297" s="180">
        <v>78.400000000000006</v>
      </c>
      <c r="M297" s="180">
        <v>76.7</v>
      </c>
      <c r="AD297" s="180"/>
      <c r="AE297" s="180"/>
      <c r="AF297" s="180"/>
      <c r="AG297" s="180"/>
      <c r="AH297" s="180"/>
      <c r="AI297" s="180"/>
      <c r="AJ297" s="180"/>
      <c r="AK297" s="180"/>
      <c r="AL297" s="180"/>
      <c r="AM297" s="180"/>
      <c r="AN297" s="180"/>
      <c r="AO297" s="180"/>
    </row>
    <row r="298" spans="1:41">
      <c r="A298" s="180"/>
      <c r="B298" s="180"/>
      <c r="C298" s="180"/>
      <c r="D298" s="180"/>
      <c r="E298" s="180"/>
      <c r="F298" s="180"/>
      <c r="G298" s="180"/>
      <c r="H298" s="180"/>
      <c r="I298" s="180"/>
      <c r="J298" s="180"/>
      <c r="K298" s="180"/>
      <c r="L298" s="180"/>
      <c r="M298" s="180"/>
      <c r="AD298" s="180"/>
      <c r="AE298" s="180"/>
      <c r="AF298" s="180"/>
      <c r="AG298" s="180"/>
      <c r="AH298" s="180"/>
      <c r="AI298" s="180"/>
      <c r="AJ298" s="180"/>
      <c r="AK298" s="180"/>
      <c r="AL298" s="180"/>
      <c r="AM298" s="180"/>
      <c r="AN298" s="180"/>
      <c r="AO298" s="180"/>
    </row>
    <row r="299" spans="1:41">
      <c r="A299" s="180"/>
      <c r="B299" s="180"/>
      <c r="C299" s="180"/>
      <c r="D299" s="180"/>
      <c r="E299" s="180"/>
      <c r="F299" s="180"/>
      <c r="G299" s="180"/>
      <c r="H299" s="180"/>
      <c r="I299" s="180"/>
      <c r="J299" s="180"/>
      <c r="K299" s="180"/>
      <c r="L299" s="180"/>
      <c r="M299" s="180"/>
      <c r="AD299" s="180"/>
      <c r="AE299" s="180"/>
      <c r="AF299" s="180"/>
      <c r="AG299" s="180"/>
      <c r="AH299" s="180"/>
      <c r="AI299" s="180"/>
      <c r="AJ299" s="180"/>
      <c r="AK299" s="180"/>
      <c r="AL299" s="180"/>
      <c r="AM299" s="180"/>
      <c r="AN299" s="180"/>
      <c r="AO299" s="180"/>
    </row>
    <row r="300" spans="1:41">
      <c r="A300" s="180" t="s">
        <v>265</v>
      </c>
      <c r="B300" s="180"/>
      <c r="C300" s="180"/>
      <c r="D300" s="180"/>
      <c r="E300" s="180"/>
      <c r="F300" s="180"/>
      <c r="G300" s="180"/>
      <c r="H300" s="180"/>
      <c r="I300" s="180"/>
      <c r="J300" s="180"/>
      <c r="K300" s="180"/>
      <c r="L300" s="180"/>
      <c r="M300" s="180"/>
      <c r="AD300" s="180"/>
      <c r="AE300" s="180"/>
      <c r="AF300" s="180"/>
      <c r="AG300" s="180"/>
      <c r="AH300" s="180"/>
      <c r="AI300" s="180"/>
      <c r="AJ300" s="180"/>
      <c r="AK300" s="180"/>
      <c r="AL300" s="180"/>
      <c r="AM300" s="180"/>
      <c r="AN300" s="180"/>
      <c r="AO300" s="180"/>
    </row>
    <row r="301" spans="1:41">
      <c r="A301" s="180"/>
      <c r="B301" s="180"/>
      <c r="C301" s="180"/>
      <c r="D301" s="180"/>
      <c r="E301" s="180"/>
      <c r="F301" s="180"/>
      <c r="G301" s="180"/>
      <c r="H301" s="180"/>
      <c r="I301" s="180"/>
      <c r="J301" s="180"/>
      <c r="K301" s="180"/>
      <c r="L301" s="180"/>
      <c r="M301" s="180"/>
      <c r="AD301" s="180"/>
      <c r="AE301" s="180"/>
      <c r="AF301" s="180"/>
      <c r="AG301" s="180"/>
      <c r="AH301" s="180"/>
      <c r="AI301" s="180"/>
      <c r="AJ301" s="180"/>
      <c r="AK301" s="180"/>
      <c r="AL301" s="180"/>
      <c r="AM301" s="180"/>
      <c r="AN301" s="180"/>
      <c r="AO301" s="180"/>
    </row>
    <row r="302" spans="1:41">
      <c r="A302" s="180"/>
      <c r="B302" s="180"/>
      <c r="C302" s="180"/>
      <c r="D302" s="180"/>
      <c r="E302" s="180"/>
      <c r="F302" s="180"/>
      <c r="G302" s="180"/>
      <c r="H302" s="180"/>
      <c r="I302" s="180"/>
      <c r="J302" s="180"/>
      <c r="K302" s="180"/>
      <c r="L302" s="180"/>
      <c r="M302" s="180"/>
      <c r="AD302" s="180"/>
      <c r="AE302" s="180"/>
      <c r="AF302" s="180"/>
      <c r="AG302" s="180"/>
      <c r="AH302" s="180"/>
      <c r="AI302" s="180"/>
      <c r="AJ302" s="180"/>
      <c r="AK302" s="180"/>
      <c r="AL302" s="180"/>
      <c r="AM302" s="180"/>
      <c r="AN302" s="180"/>
      <c r="AO302" s="180"/>
    </row>
    <row r="303" spans="1:41">
      <c r="A303" s="180"/>
      <c r="B303" s="180" t="s">
        <v>33</v>
      </c>
      <c r="C303" s="180"/>
      <c r="D303" s="180" t="s">
        <v>34</v>
      </c>
      <c r="E303" s="180"/>
      <c r="F303" s="180" t="s">
        <v>35</v>
      </c>
      <c r="G303" s="180"/>
      <c r="H303" s="180" t="s">
        <v>36</v>
      </c>
      <c r="I303" s="180"/>
      <c r="J303" s="180" t="s">
        <v>37</v>
      </c>
      <c r="K303" s="180"/>
      <c r="L303" s="180" t="s">
        <v>38</v>
      </c>
      <c r="M303" s="180"/>
      <c r="AD303" s="180"/>
      <c r="AE303" s="180"/>
      <c r="AF303" s="180"/>
      <c r="AG303" s="180"/>
      <c r="AH303" s="180"/>
      <c r="AI303" s="180"/>
      <c r="AJ303" s="180"/>
      <c r="AK303" s="180"/>
      <c r="AL303" s="180"/>
      <c r="AM303" s="180"/>
      <c r="AN303" s="180"/>
      <c r="AO303" s="180"/>
    </row>
    <row r="304" spans="1:41">
      <c r="A304" s="180"/>
      <c r="B304" s="180"/>
      <c r="C304" s="180"/>
      <c r="D304" s="180"/>
      <c r="E304" s="180"/>
      <c r="F304" s="180"/>
      <c r="G304" s="180"/>
      <c r="H304" s="180"/>
      <c r="I304" s="180"/>
      <c r="J304" s="180"/>
      <c r="K304" s="180"/>
      <c r="L304" s="180"/>
      <c r="M304" s="180"/>
      <c r="AD304" s="180"/>
      <c r="AE304" s="180"/>
      <c r="AF304" s="180"/>
      <c r="AG304" s="180"/>
      <c r="AH304" s="180"/>
      <c r="AI304" s="180"/>
      <c r="AJ304" s="180"/>
      <c r="AK304" s="180"/>
      <c r="AL304" s="180"/>
      <c r="AM304" s="180"/>
      <c r="AN304" s="180"/>
      <c r="AO304" s="180"/>
    </row>
    <row r="305" spans="1:41">
      <c r="A305" s="180"/>
      <c r="B305" s="180">
        <v>2016</v>
      </c>
      <c r="C305" s="180">
        <v>2018</v>
      </c>
      <c r="D305" s="180">
        <v>2016</v>
      </c>
      <c r="E305" s="180">
        <v>2018</v>
      </c>
      <c r="F305" s="180">
        <v>2016</v>
      </c>
      <c r="G305" s="180">
        <v>2018</v>
      </c>
      <c r="H305" s="180">
        <v>2016</v>
      </c>
      <c r="I305" s="180">
        <v>2018</v>
      </c>
      <c r="J305" s="180">
        <v>2016</v>
      </c>
      <c r="K305" s="180">
        <v>2018</v>
      </c>
      <c r="L305" s="180">
        <v>2016</v>
      </c>
      <c r="M305" s="180">
        <v>2018</v>
      </c>
      <c r="AD305" s="180"/>
      <c r="AE305" s="180"/>
      <c r="AF305" s="180"/>
      <c r="AG305" s="180"/>
      <c r="AH305" s="180"/>
      <c r="AI305" s="180"/>
      <c r="AJ305" s="180"/>
      <c r="AK305" s="180"/>
      <c r="AL305" s="180"/>
      <c r="AM305" s="180"/>
      <c r="AN305" s="180"/>
      <c r="AO305" s="180"/>
    </row>
    <row r="306" spans="1:41">
      <c r="A306" s="180"/>
      <c r="B306" s="180"/>
      <c r="C306" s="180"/>
      <c r="D306" s="180"/>
      <c r="E306" s="180"/>
      <c r="F306" s="180"/>
      <c r="G306" s="180"/>
      <c r="H306" s="180"/>
      <c r="I306" s="180"/>
      <c r="J306" s="180"/>
      <c r="K306" s="180"/>
      <c r="L306" s="180"/>
      <c r="M306" s="180"/>
      <c r="AD306" s="180"/>
      <c r="AE306" s="180"/>
      <c r="AF306" s="180"/>
      <c r="AG306" s="180"/>
      <c r="AH306" s="180"/>
      <c r="AI306" s="180"/>
      <c r="AJ306" s="180"/>
      <c r="AK306" s="180"/>
      <c r="AL306" s="180"/>
      <c r="AM306" s="180"/>
      <c r="AN306" s="180"/>
      <c r="AO306" s="180"/>
    </row>
    <row r="307" spans="1:41">
      <c r="A307" s="180" t="s">
        <v>227</v>
      </c>
      <c r="B307" s="180">
        <v>38</v>
      </c>
      <c r="C307" s="180">
        <v>14</v>
      </c>
      <c r="D307" s="180">
        <v>4</v>
      </c>
      <c r="E307" s="180">
        <v>6</v>
      </c>
      <c r="F307" s="180">
        <v>4</v>
      </c>
      <c r="G307" s="180">
        <v>5</v>
      </c>
      <c r="H307" s="180">
        <v>5</v>
      </c>
      <c r="I307" s="180">
        <v>4</v>
      </c>
      <c r="J307" s="180">
        <v>5</v>
      </c>
      <c r="K307" s="180">
        <v>1</v>
      </c>
      <c r="L307" s="180">
        <v>56</v>
      </c>
      <c r="M307" s="180">
        <v>30</v>
      </c>
      <c r="AD307" s="180"/>
      <c r="AE307" s="180"/>
      <c r="AF307" s="180"/>
      <c r="AG307" s="180"/>
      <c r="AH307" s="180"/>
      <c r="AI307" s="180"/>
      <c r="AJ307" s="180"/>
      <c r="AK307" s="180"/>
      <c r="AL307" s="180"/>
      <c r="AM307" s="180"/>
      <c r="AN307" s="180"/>
      <c r="AO307" s="180"/>
    </row>
    <row r="308" spans="1:41">
      <c r="A308" s="180" t="s">
        <v>58</v>
      </c>
      <c r="B308" s="180">
        <v>5.3</v>
      </c>
      <c r="C308" s="180">
        <v>0</v>
      </c>
      <c r="D308" s="180">
        <v>0</v>
      </c>
      <c r="E308" s="180">
        <v>0</v>
      </c>
      <c r="F308" s="180">
        <v>0</v>
      </c>
      <c r="G308" s="180">
        <v>0</v>
      </c>
      <c r="H308" s="180">
        <v>0</v>
      </c>
      <c r="I308" s="180">
        <v>0</v>
      </c>
      <c r="J308" s="180">
        <v>0</v>
      </c>
      <c r="K308" s="180">
        <v>0</v>
      </c>
      <c r="L308" s="180">
        <v>3.6</v>
      </c>
      <c r="M308" s="180">
        <v>0</v>
      </c>
      <c r="AD308" s="180"/>
      <c r="AE308" s="180"/>
      <c r="AF308" s="180"/>
      <c r="AG308" s="180"/>
      <c r="AH308" s="180"/>
      <c r="AI308" s="180"/>
      <c r="AJ308" s="180"/>
      <c r="AK308" s="180"/>
      <c r="AL308" s="180"/>
      <c r="AM308" s="180"/>
      <c r="AN308" s="180"/>
      <c r="AO308" s="180"/>
    </row>
    <row r="309" spans="1:41">
      <c r="A309" s="180" t="s">
        <v>59</v>
      </c>
      <c r="B309" s="180">
        <v>5.3</v>
      </c>
      <c r="C309" s="180">
        <v>14.3</v>
      </c>
      <c r="D309" s="180">
        <v>25</v>
      </c>
      <c r="E309" s="180">
        <v>16.7</v>
      </c>
      <c r="F309" s="180">
        <v>0</v>
      </c>
      <c r="G309" s="180">
        <v>0</v>
      </c>
      <c r="H309" s="180">
        <v>0</v>
      </c>
      <c r="I309" s="180">
        <v>0</v>
      </c>
      <c r="J309" s="180">
        <v>0</v>
      </c>
      <c r="K309" s="180">
        <v>0</v>
      </c>
      <c r="L309" s="180">
        <v>5.4</v>
      </c>
      <c r="M309" s="180">
        <v>10</v>
      </c>
      <c r="AD309" s="180"/>
      <c r="AE309" s="180"/>
      <c r="AF309" s="180"/>
      <c r="AG309" s="180"/>
      <c r="AH309" s="180"/>
      <c r="AI309" s="180"/>
      <c r="AJ309" s="180"/>
      <c r="AK309" s="180"/>
      <c r="AL309" s="180"/>
      <c r="AM309" s="180"/>
      <c r="AN309" s="180"/>
      <c r="AO309" s="180"/>
    </row>
    <row r="310" spans="1:41">
      <c r="A310" s="180" t="s">
        <v>60</v>
      </c>
      <c r="B310" s="180">
        <v>21.1</v>
      </c>
      <c r="C310" s="180">
        <v>42.9</v>
      </c>
      <c r="D310" s="180">
        <v>25</v>
      </c>
      <c r="E310" s="180">
        <v>33.299999999999997</v>
      </c>
      <c r="F310" s="180">
        <v>0</v>
      </c>
      <c r="G310" s="180">
        <v>60</v>
      </c>
      <c r="H310" s="180">
        <v>0</v>
      </c>
      <c r="I310" s="180">
        <v>25</v>
      </c>
      <c r="J310" s="180">
        <v>0</v>
      </c>
      <c r="K310" s="180">
        <v>100</v>
      </c>
      <c r="L310" s="180">
        <v>16.100000000000001</v>
      </c>
      <c r="M310" s="180">
        <v>43.3</v>
      </c>
      <c r="AD310" s="180"/>
      <c r="AE310" s="180"/>
      <c r="AF310" s="180"/>
      <c r="AG310" s="180"/>
      <c r="AH310" s="180"/>
      <c r="AI310" s="180"/>
      <c r="AJ310" s="180"/>
      <c r="AK310" s="180"/>
      <c r="AL310" s="180"/>
      <c r="AM310" s="180"/>
      <c r="AN310" s="180"/>
      <c r="AO310" s="180"/>
    </row>
    <row r="311" spans="1:41">
      <c r="A311" s="180" t="s">
        <v>61</v>
      </c>
      <c r="B311" s="180">
        <v>23.7</v>
      </c>
      <c r="C311" s="180">
        <v>35.700000000000003</v>
      </c>
      <c r="D311" s="180">
        <v>25</v>
      </c>
      <c r="E311" s="180">
        <v>50</v>
      </c>
      <c r="F311" s="180">
        <v>25</v>
      </c>
      <c r="G311" s="180">
        <v>0</v>
      </c>
      <c r="H311" s="180">
        <v>40</v>
      </c>
      <c r="I311" s="180">
        <v>0</v>
      </c>
      <c r="J311" s="180">
        <v>60</v>
      </c>
      <c r="K311" s="180">
        <v>0</v>
      </c>
      <c r="L311" s="180">
        <v>28.6</v>
      </c>
      <c r="M311" s="180">
        <v>26.7</v>
      </c>
      <c r="AD311" s="180"/>
      <c r="AE311" s="180"/>
      <c r="AF311" s="180"/>
      <c r="AG311" s="180"/>
      <c r="AH311" s="180"/>
      <c r="AI311" s="180"/>
      <c r="AJ311" s="180"/>
      <c r="AK311" s="180"/>
      <c r="AL311" s="180"/>
      <c r="AM311" s="180"/>
      <c r="AN311" s="180"/>
      <c r="AO311" s="180"/>
    </row>
    <row r="312" spans="1:41">
      <c r="A312" s="180" t="s">
        <v>62</v>
      </c>
      <c r="B312" s="180">
        <v>2.6</v>
      </c>
      <c r="C312" s="180">
        <v>7.1</v>
      </c>
      <c r="D312" s="180">
        <v>0</v>
      </c>
      <c r="E312" s="180">
        <v>0</v>
      </c>
      <c r="F312" s="180">
        <v>25</v>
      </c>
      <c r="G312" s="180">
        <v>20</v>
      </c>
      <c r="H312" s="180">
        <v>60</v>
      </c>
      <c r="I312" s="180">
        <v>75</v>
      </c>
      <c r="J312" s="180">
        <v>20</v>
      </c>
      <c r="K312" s="180">
        <v>0</v>
      </c>
      <c r="L312" s="180">
        <v>10.7</v>
      </c>
      <c r="M312" s="180">
        <v>16.7</v>
      </c>
      <c r="AD312" s="180"/>
      <c r="AE312" s="180"/>
      <c r="AF312" s="180"/>
      <c r="AG312" s="180"/>
      <c r="AH312" s="180"/>
      <c r="AI312" s="180"/>
      <c r="AJ312" s="180"/>
      <c r="AK312" s="180"/>
      <c r="AL312" s="180"/>
      <c r="AM312" s="180"/>
      <c r="AN312" s="180"/>
      <c r="AO312" s="180"/>
    </row>
    <row r="313" spans="1:41">
      <c r="A313" s="180" t="s">
        <v>45</v>
      </c>
      <c r="B313" s="180">
        <v>42.1</v>
      </c>
      <c r="C313" s="180">
        <v>0</v>
      </c>
      <c r="D313" s="180">
        <v>25</v>
      </c>
      <c r="E313" s="180">
        <v>0</v>
      </c>
      <c r="F313" s="180">
        <v>50</v>
      </c>
      <c r="G313" s="180">
        <v>20</v>
      </c>
      <c r="H313" s="180">
        <v>0</v>
      </c>
      <c r="I313" s="180">
        <v>0</v>
      </c>
      <c r="J313" s="180">
        <v>20</v>
      </c>
      <c r="K313" s="180">
        <v>0</v>
      </c>
      <c r="L313" s="180">
        <v>35.700000000000003</v>
      </c>
      <c r="M313" s="180">
        <v>3.3</v>
      </c>
      <c r="AD313" s="180"/>
      <c r="AE313" s="180"/>
      <c r="AF313" s="180"/>
      <c r="AG313" s="180"/>
      <c r="AH313" s="180"/>
      <c r="AI313" s="180"/>
      <c r="AJ313" s="180"/>
      <c r="AK313" s="180"/>
      <c r="AL313" s="180"/>
      <c r="AM313" s="180"/>
      <c r="AN313" s="180"/>
      <c r="AO313" s="180"/>
    </row>
    <row r="314" spans="1:41">
      <c r="A314" s="180" t="s">
        <v>0</v>
      </c>
      <c r="B314" s="180">
        <v>100</v>
      </c>
      <c r="C314" s="180">
        <v>100</v>
      </c>
      <c r="D314" s="180">
        <v>100</v>
      </c>
      <c r="E314" s="180">
        <v>100</v>
      </c>
      <c r="F314" s="180">
        <v>100</v>
      </c>
      <c r="G314" s="180">
        <v>100</v>
      </c>
      <c r="H314" s="180">
        <v>100</v>
      </c>
      <c r="I314" s="180">
        <v>100</v>
      </c>
      <c r="J314" s="180">
        <v>100</v>
      </c>
      <c r="K314" s="180">
        <v>100</v>
      </c>
      <c r="L314" s="180">
        <v>100</v>
      </c>
      <c r="M314" s="180">
        <v>100</v>
      </c>
      <c r="AD314" s="180"/>
      <c r="AE314" s="180"/>
      <c r="AF314" s="180"/>
      <c r="AG314" s="180"/>
      <c r="AH314" s="180"/>
      <c r="AI314" s="180"/>
      <c r="AJ314" s="180"/>
      <c r="AK314" s="180"/>
      <c r="AL314" s="180"/>
      <c r="AM314" s="180"/>
      <c r="AN314" s="180"/>
      <c r="AO314" s="180"/>
    </row>
    <row r="315" spans="1:41">
      <c r="A315" s="180" t="s">
        <v>3</v>
      </c>
      <c r="B315" s="180">
        <v>38</v>
      </c>
      <c r="C315" s="180">
        <v>14</v>
      </c>
      <c r="D315" s="180">
        <v>4</v>
      </c>
      <c r="E315" s="180">
        <v>6</v>
      </c>
      <c r="F315" s="180">
        <v>4</v>
      </c>
      <c r="G315" s="180">
        <v>5</v>
      </c>
      <c r="H315" s="180">
        <v>5</v>
      </c>
      <c r="I315" s="180">
        <v>4</v>
      </c>
      <c r="J315" s="180">
        <v>5</v>
      </c>
      <c r="K315" s="180">
        <v>1</v>
      </c>
      <c r="L315" s="180">
        <v>56</v>
      </c>
      <c r="M315" s="180">
        <v>30</v>
      </c>
      <c r="AD315" s="180"/>
      <c r="AE315" s="180"/>
      <c r="AF315" s="180"/>
      <c r="AG315" s="180"/>
      <c r="AH315" s="180"/>
      <c r="AI315" s="180"/>
      <c r="AJ315" s="180"/>
      <c r="AK315" s="180"/>
      <c r="AL315" s="180"/>
      <c r="AM315" s="180"/>
      <c r="AN315" s="180"/>
      <c r="AO315" s="180"/>
    </row>
    <row r="316" spans="1:41">
      <c r="A316" s="180" t="s">
        <v>46</v>
      </c>
      <c r="B316" s="180">
        <v>26.3</v>
      </c>
      <c r="C316" s="180">
        <v>42.9</v>
      </c>
      <c r="D316" s="180">
        <v>25</v>
      </c>
      <c r="E316" s="180">
        <v>50</v>
      </c>
      <c r="F316" s="180">
        <v>50</v>
      </c>
      <c r="G316" s="180">
        <v>20</v>
      </c>
      <c r="H316" s="180">
        <v>100</v>
      </c>
      <c r="I316" s="180">
        <v>75</v>
      </c>
      <c r="J316" s="180">
        <v>80</v>
      </c>
      <c r="K316" s="180">
        <v>0</v>
      </c>
      <c r="L316" s="180">
        <v>39.299999999999997</v>
      </c>
      <c r="M316" s="180">
        <v>43.3</v>
      </c>
      <c r="AD316" s="180"/>
      <c r="AE316" s="180"/>
      <c r="AF316" s="180"/>
      <c r="AG316" s="180"/>
      <c r="AH316" s="180"/>
      <c r="AI316" s="180"/>
      <c r="AJ316" s="180"/>
      <c r="AK316" s="180"/>
      <c r="AL316" s="180"/>
      <c r="AM316" s="180"/>
      <c r="AN316" s="180"/>
      <c r="AO316" s="180"/>
    </row>
    <row r="317" spans="1:41">
      <c r="A317" s="180" t="s">
        <v>47</v>
      </c>
      <c r="B317" s="180">
        <v>10.5</v>
      </c>
      <c r="C317" s="180">
        <v>14.3</v>
      </c>
      <c r="D317" s="180">
        <v>25</v>
      </c>
      <c r="E317" s="180">
        <v>16.7</v>
      </c>
      <c r="F317" s="180">
        <v>0</v>
      </c>
      <c r="G317" s="180">
        <v>0</v>
      </c>
      <c r="H317" s="180">
        <v>0</v>
      </c>
      <c r="I317" s="180">
        <v>0</v>
      </c>
      <c r="J317" s="180">
        <v>0</v>
      </c>
      <c r="K317" s="180">
        <v>0</v>
      </c>
      <c r="L317" s="180">
        <v>8.9</v>
      </c>
      <c r="M317" s="180">
        <v>10</v>
      </c>
      <c r="AD317" s="180"/>
      <c r="AE317" s="180"/>
      <c r="AF317" s="180"/>
      <c r="AG317" s="180"/>
      <c r="AH317" s="180"/>
      <c r="AI317" s="180"/>
      <c r="AJ317" s="180"/>
      <c r="AK317" s="180"/>
      <c r="AL317" s="180"/>
      <c r="AM317" s="180"/>
      <c r="AN317" s="180"/>
      <c r="AO317" s="180"/>
    </row>
    <row r="318" spans="1:41">
      <c r="A318" s="180" t="s">
        <v>48</v>
      </c>
      <c r="B318" s="180">
        <v>3.2</v>
      </c>
      <c r="C318" s="180">
        <v>3.4</v>
      </c>
      <c r="D318" s="180">
        <v>3</v>
      </c>
      <c r="E318" s="180">
        <v>3.3</v>
      </c>
      <c r="F318" s="180">
        <v>4.5</v>
      </c>
      <c r="G318" s="180">
        <v>3.5</v>
      </c>
      <c r="H318" s="180">
        <v>4.5999999999999996</v>
      </c>
      <c r="I318" s="180">
        <v>4.5</v>
      </c>
      <c r="J318" s="180">
        <v>4.3</v>
      </c>
      <c r="K318" s="180">
        <v>3</v>
      </c>
      <c r="L318" s="180">
        <v>3.6</v>
      </c>
      <c r="M318" s="180">
        <v>3.5</v>
      </c>
      <c r="AD318" s="180"/>
      <c r="AE318" s="180"/>
      <c r="AF318" s="180"/>
      <c r="AG318" s="180"/>
      <c r="AH318" s="180"/>
      <c r="AI318" s="180"/>
      <c r="AJ318" s="180"/>
      <c r="AK318" s="180"/>
      <c r="AL318" s="180"/>
      <c r="AM318" s="180"/>
      <c r="AN318" s="180"/>
      <c r="AO318" s="180"/>
    </row>
    <row r="319" spans="1:41">
      <c r="A319" s="180" t="s">
        <v>553</v>
      </c>
      <c r="B319" s="180">
        <v>55.7</v>
      </c>
      <c r="C319" s="180">
        <v>58.9</v>
      </c>
      <c r="D319" s="180">
        <v>50</v>
      </c>
      <c r="E319" s="180">
        <v>58.3</v>
      </c>
      <c r="F319" s="180">
        <v>87.5</v>
      </c>
      <c r="G319" s="180">
        <v>62.5</v>
      </c>
      <c r="H319" s="180">
        <v>90</v>
      </c>
      <c r="I319" s="180">
        <v>87.5</v>
      </c>
      <c r="J319" s="180">
        <v>81.3</v>
      </c>
      <c r="K319" s="180">
        <v>50</v>
      </c>
      <c r="L319" s="180">
        <v>64.599999999999994</v>
      </c>
      <c r="M319" s="180">
        <v>62.9</v>
      </c>
      <c r="AD319" s="180"/>
      <c r="AE319" s="180"/>
      <c r="AF319" s="180"/>
      <c r="AG319" s="180"/>
      <c r="AH319" s="180"/>
      <c r="AI319" s="180"/>
      <c r="AJ319" s="180"/>
      <c r="AK319" s="180"/>
      <c r="AL319" s="180"/>
      <c r="AM319" s="180"/>
      <c r="AN319" s="180"/>
      <c r="AO319" s="180"/>
    </row>
    <row r="320" spans="1:41">
      <c r="A320" s="180"/>
      <c r="B320" s="180"/>
      <c r="C320" s="180"/>
      <c r="D320" s="180"/>
      <c r="E320" s="180"/>
      <c r="F320" s="180"/>
      <c r="G320" s="180"/>
      <c r="H320" s="180"/>
      <c r="I320" s="180"/>
      <c r="J320" s="180"/>
      <c r="K320" s="180"/>
      <c r="L320" s="180"/>
      <c r="M320" s="180"/>
      <c r="AD320" s="180"/>
      <c r="AE320" s="180"/>
      <c r="AF320" s="180"/>
      <c r="AG320" s="180"/>
      <c r="AH320" s="180"/>
      <c r="AI320" s="180"/>
      <c r="AJ320" s="180"/>
      <c r="AK320" s="180"/>
      <c r="AL320" s="180"/>
      <c r="AM320" s="180"/>
      <c r="AN320" s="180"/>
      <c r="AO320" s="180"/>
    </row>
    <row r="321" spans="1:41">
      <c r="A321" s="180"/>
      <c r="B321" s="180"/>
      <c r="C321" s="180"/>
      <c r="D321" s="180"/>
      <c r="E321" s="180"/>
      <c r="F321" s="180"/>
      <c r="G321" s="180"/>
      <c r="H321" s="180"/>
      <c r="I321" s="180"/>
      <c r="J321" s="180"/>
      <c r="K321" s="180"/>
      <c r="L321" s="180"/>
      <c r="M321" s="180"/>
      <c r="AD321" s="180"/>
      <c r="AE321" s="180"/>
      <c r="AF321" s="180"/>
      <c r="AG321" s="180"/>
      <c r="AH321" s="180"/>
      <c r="AI321" s="180"/>
      <c r="AJ321" s="180"/>
      <c r="AK321" s="180"/>
      <c r="AL321" s="180"/>
      <c r="AM321" s="180"/>
      <c r="AN321" s="180"/>
      <c r="AO321" s="180"/>
    </row>
    <row r="322" spans="1:41">
      <c r="A322" s="180" t="s">
        <v>266</v>
      </c>
      <c r="B322" s="180"/>
      <c r="C322" s="180"/>
      <c r="D322" s="180"/>
      <c r="E322" s="180"/>
      <c r="F322" s="180"/>
      <c r="G322" s="180"/>
      <c r="H322" s="180"/>
      <c r="I322" s="180"/>
      <c r="J322" s="180"/>
      <c r="K322" s="180"/>
      <c r="L322" s="180"/>
      <c r="M322" s="180"/>
      <c r="AD322" s="180"/>
      <c r="AE322" s="180"/>
      <c r="AF322" s="180"/>
      <c r="AG322" s="180"/>
      <c r="AH322" s="180"/>
      <c r="AI322" s="180"/>
      <c r="AJ322" s="180"/>
      <c r="AK322" s="180"/>
      <c r="AL322" s="180"/>
      <c r="AM322" s="180"/>
      <c r="AN322" s="180"/>
      <c r="AO322" s="180"/>
    </row>
    <row r="323" spans="1:41">
      <c r="A323" s="180"/>
      <c r="B323" s="180"/>
      <c r="C323" s="180"/>
      <c r="D323" s="180"/>
      <c r="E323" s="180"/>
      <c r="F323" s="180"/>
      <c r="G323" s="180"/>
      <c r="H323" s="180"/>
      <c r="I323" s="180"/>
      <c r="J323" s="180"/>
      <c r="K323" s="180"/>
      <c r="L323" s="180"/>
      <c r="M323" s="180"/>
      <c r="AD323" s="180"/>
      <c r="AE323" s="180"/>
      <c r="AF323" s="180"/>
      <c r="AG323" s="180"/>
      <c r="AH323" s="180"/>
      <c r="AI323" s="180"/>
      <c r="AJ323" s="180"/>
      <c r="AK323" s="180"/>
      <c r="AL323" s="180"/>
      <c r="AM323" s="180"/>
      <c r="AN323" s="180"/>
      <c r="AO323" s="180"/>
    </row>
    <row r="324" spans="1:41">
      <c r="A324" s="180"/>
      <c r="B324" s="180"/>
      <c r="C324" s="180"/>
      <c r="D324" s="180"/>
      <c r="E324" s="180"/>
      <c r="F324" s="180"/>
      <c r="G324" s="180"/>
      <c r="H324" s="180"/>
      <c r="I324" s="180"/>
      <c r="J324" s="180"/>
      <c r="K324" s="180"/>
      <c r="L324" s="180"/>
      <c r="M324" s="180"/>
      <c r="AD324" s="180"/>
      <c r="AE324" s="180"/>
      <c r="AF324" s="180"/>
      <c r="AG324" s="180"/>
      <c r="AH324" s="180"/>
      <c r="AI324" s="180"/>
      <c r="AJ324" s="180"/>
      <c r="AK324" s="180"/>
      <c r="AL324" s="180"/>
      <c r="AM324" s="180"/>
      <c r="AN324" s="180"/>
      <c r="AO324" s="180"/>
    </row>
    <row r="325" spans="1:41">
      <c r="A325" s="180"/>
      <c r="B325" s="180" t="s">
        <v>33</v>
      </c>
      <c r="C325" s="180"/>
      <c r="D325" s="180" t="s">
        <v>34</v>
      </c>
      <c r="E325" s="180"/>
      <c r="F325" s="180" t="s">
        <v>35</v>
      </c>
      <c r="G325" s="180"/>
      <c r="H325" s="180" t="s">
        <v>36</v>
      </c>
      <c r="I325" s="180"/>
      <c r="J325" s="180" t="s">
        <v>37</v>
      </c>
      <c r="K325" s="180"/>
      <c r="L325" s="180" t="s">
        <v>38</v>
      </c>
      <c r="M325" s="180"/>
      <c r="AD325" s="180"/>
      <c r="AE325" s="180"/>
      <c r="AF325" s="180"/>
      <c r="AG325" s="180"/>
      <c r="AH325" s="180"/>
      <c r="AI325" s="180"/>
      <c r="AJ325" s="180"/>
      <c r="AK325" s="180"/>
      <c r="AL325" s="180"/>
      <c r="AM325" s="180"/>
      <c r="AN325" s="180"/>
      <c r="AO325" s="180"/>
    </row>
    <row r="326" spans="1:41">
      <c r="A326" s="180"/>
      <c r="B326" s="180"/>
      <c r="C326" s="180"/>
      <c r="D326" s="180"/>
      <c r="E326" s="180"/>
      <c r="F326" s="180"/>
      <c r="G326" s="180"/>
      <c r="H326" s="180"/>
      <c r="I326" s="180"/>
      <c r="J326" s="180"/>
      <c r="K326" s="180"/>
      <c r="L326" s="180"/>
      <c r="M326" s="180"/>
      <c r="AD326" s="180"/>
      <c r="AE326" s="180"/>
      <c r="AF326" s="180"/>
      <c r="AG326" s="180"/>
      <c r="AH326" s="180"/>
      <c r="AI326" s="180"/>
      <c r="AJ326" s="180"/>
      <c r="AK326" s="180"/>
      <c r="AL326" s="180"/>
      <c r="AM326" s="180"/>
      <c r="AN326" s="180"/>
      <c r="AO326" s="180"/>
    </row>
    <row r="327" spans="1:41">
      <c r="A327" s="180"/>
      <c r="B327" s="180">
        <v>2016</v>
      </c>
      <c r="C327" s="180">
        <v>2018</v>
      </c>
      <c r="D327" s="180">
        <v>2016</v>
      </c>
      <c r="E327" s="180">
        <v>2018</v>
      </c>
      <c r="F327" s="180">
        <v>2016</v>
      </c>
      <c r="G327" s="180">
        <v>2018</v>
      </c>
      <c r="H327" s="180">
        <v>2016</v>
      </c>
      <c r="I327" s="180">
        <v>2018</v>
      </c>
      <c r="J327" s="180">
        <v>2016</v>
      </c>
      <c r="K327" s="180">
        <v>2018</v>
      </c>
      <c r="L327" s="180">
        <v>2016</v>
      </c>
      <c r="M327" s="180">
        <v>2018</v>
      </c>
      <c r="AD327" s="180"/>
      <c r="AE327" s="180"/>
      <c r="AF327" s="180"/>
      <c r="AG327" s="180"/>
      <c r="AH327" s="180"/>
      <c r="AI327" s="180"/>
      <c r="AJ327" s="180"/>
      <c r="AK327" s="180"/>
      <c r="AL327" s="180"/>
      <c r="AM327" s="180"/>
      <c r="AN327" s="180"/>
      <c r="AO327" s="180"/>
    </row>
    <row r="328" spans="1:41">
      <c r="A328" s="180"/>
      <c r="B328" s="180"/>
      <c r="C328" s="180"/>
      <c r="D328" s="180"/>
      <c r="E328" s="180"/>
      <c r="F328" s="180"/>
      <c r="G328" s="180"/>
      <c r="H328" s="180"/>
      <c r="I328" s="180"/>
      <c r="J328" s="180"/>
      <c r="K328" s="180"/>
      <c r="L328" s="180"/>
      <c r="M328" s="180"/>
      <c r="AD328" s="180"/>
      <c r="AE328" s="180"/>
      <c r="AF328" s="180"/>
      <c r="AG328" s="180"/>
      <c r="AH328" s="180"/>
      <c r="AI328" s="180"/>
      <c r="AJ328" s="180"/>
      <c r="AK328" s="180"/>
      <c r="AL328" s="180"/>
      <c r="AM328" s="180"/>
      <c r="AN328" s="180"/>
      <c r="AO328" s="180"/>
    </row>
    <row r="329" spans="1:41">
      <c r="A329" s="180" t="s">
        <v>227</v>
      </c>
      <c r="B329" s="180">
        <v>38</v>
      </c>
      <c r="C329" s="180">
        <v>44</v>
      </c>
      <c r="D329" s="180">
        <v>4</v>
      </c>
      <c r="E329" s="180">
        <v>6</v>
      </c>
      <c r="F329" s="180">
        <v>4</v>
      </c>
      <c r="G329" s="180">
        <v>5</v>
      </c>
      <c r="H329" s="180">
        <v>0</v>
      </c>
      <c r="I329" s="180">
        <v>0</v>
      </c>
      <c r="J329" s="180">
        <v>0</v>
      </c>
      <c r="K329" s="180">
        <v>0</v>
      </c>
      <c r="L329" s="180">
        <v>46</v>
      </c>
      <c r="M329" s="180">
        <v>55</v>
      </c>
      <c r="AD329" s="180"/>
      <c r="AE329" s="180"/>
      <c r="AF329" s="180"/>
      <c r="AG329" s="180"/>
      <c r="AH329" s="180"/>
      <c r="AI329" s="180"/>
      <c r="AJ329" s="180"/>
      <c r="AK329" s="180"/>
      <c r="AL329" s="180"/>
      <c r="AM329" s="180"/>
      <c r="AN329" s="180"/>
      <c r="AO329" s="180"/>
    </row>
    <row r="330" spans="1:41">
      <c r="A330" s="180" t="s">
        <v>8</v>
      </c>
      <c r="B330" s="180">
        <v>5.3</v>
      </c>
      <c r="C330" s="180">
        <v>2.2999999999999998</v>
      </c>
      <c r="D330" s="180">
        <v>25</v>
      </c>
      <c r="E330" s="180">
        <v>0</v>
      </c>
      <c r="F330" s="180">
        <v>0</v>
      </c>
      <c r="G330" s="180">
        <v>0</v>
      </c>
      <c r="H330" s="180">
        <v>0</v>
      </c>
      <c r="I330" s="180">
        <v>0</v>
      </c>
      <c r="J330" s="180">
        <v>0</v>
      </c>
      <c r="K330" s="180">
        <v>0</v>
      </c>
      <c r="L330" s="180">
        <v>6.5</v>
      </c>
      <c r="M330" s="180">
        <v>1.8</v>
      </c>
      <c r="AD330" s="180"/>
      <c r="AE330" s="180"/>
      <c r="AF330" s="180"/>
      <c r="AG330" s="180"/>
      <c r="AH330" s="180"/>
      <c r="AI330" s="180"/>
      <c r="AJ330" s="180"/>
      <c r="AK330" s="180"/>
      <c r="AL330" s="180"/>
      <c r="AM330" s="180"/>
      <c r="AN330" s="180"/>
      <c r="AO330" s="180"/>
    </row>
    <row r="331" spans="1:41">
      <c r="A331" s="180" t="s">
        <v>7</v>
      </c>
      <c r="B331" s="180">
        <v>18.399999999999999</v>
      </c>
      <c r="C331" s="180">
        <v>15.9</v>
      </c>
      <c r="D331" s="180">
        <v>0</v>
      </c>
      <c r="E331" s="180">
        <v>0</v>
      </c>
      <c r="F331" s="180">
        <v>50</v>
      </c>
      <c r="G331" s="180">
        <v>20</v>
      </c>
      <c r="H331" s="180">
        <v>0</v>
      </c>
      <c r="I331" s="180">
        <v>0</v>
      </c>
      <c r="J331" s="180">
        <v>0</v>
      </c>
      <c r="K331" s="180">
        <v>0</v>
      </c>
      <c r="L331" s="180">
        <v>19.600000000000001</v>
      </c>
      <c r="M331" s="180">
        <v>14.5</v>
      </c>
      <c r="AD331" s="180"/>
      <c r="AE331" s="180"/>
      <c r="AF331" s="180"/>
      <c r="AG331" s="180"/>
      <c r="AH331" s="180"/>
      <c r="AI331" s="180"/>
      <c r="AJ331" s="180"/>
      <c r="AK331" s="180"/>
      <c r="AL331" s="180"/>
      <c r="AM331" s="180"/>
      <c r="AN331" s="180"/>
      <c r="AO331" s="180"/>
    </row>
    <row r="332" spans="1:41">
      <c r="A332" s="180" t="s">
        <v>6</v>
      </c>
      <c r="B332" s="180">
        <v>26.3</v>
      </c>
      <c r="C332" s="180">
        <v>31.8</v>
      </c>
      <c r="D332" s="180">
        <v>0</v>
      </c>
      <c r="E332" s="180">
        <v>33.299999999999997</v>
      </c>
      <c r="F332" s="180">
        <v>0</v>
      </c>
      <c r="G332" s="180">
        <v>20</v>
      </c>
      <c r="H332" s="180">
        <v>0</v>
      </c>
      <c r="I332" s="180">
        <v>0</v>
      </c>
      <c r="J332" s="180">
        <v>0</v>
      </c>
      <c r="K332" s="180">
        <v>0</v>
      </c>
      <c r="L332" s="180">
        <v>21.7</v>
      </c>
      <c r="M332" s="180">
        <v>30.9</v>
      </c>
      <c r="AD332" s="180"/>
      <c r="AE332" s="180"/>
      <c r="AF332" s="180"/>
      <c r="AG332" s="180"/>
      <c r="AH332" s="180"/>
      <c r="AI332" s="180"/>
      <c r="AJ332" s="180"/>
      <c r="AK332" s="180"/>
      <c r="AL332" s="180"/>
      <c r="AM332" s="180"/>
      <c r="AN332" s="180"/>
      <c r="AO332" s="180"/>
    </row>
    <row r="333" spans="1:41">
      <c r="A333" s="180" t="s">
        <v>5</v>
      </c>
      <c r="B333" s="180">
        <v>42.1</v>
      </c>
      <c r="C333" s="180">
        <v>36.4</v>
      </c>
      <c r="D333" s="180">
        <v>50</v>
      </c>
      <c r="E333" s="180">
        <v>33.299999999999997</v>
      </c>
      <c r="F333" s="180">
        <v>25</v>
      </c>
      <c r="G333" s="180">
        <v>20</v>
      </c>
      <c r="H333" s="180">
        <v>0</v>
      </c>
      <c r="I333" s="180">
        <v>0</v>
      </c>
      <c r="J333" s="180">
        <v>0</v>
      </c>
      <c r="K333" s="180">
        <v>0</v>
      </c>
      <c r="L333" s="180">
        <v>41.3</v>
      </c>
      <c r="M333" s="180">
        <v>34.5</v>
      </c>
      <c r="AD333" s="180"/>
      <c r="AE333" s="180"/>
      <c r="AF333" s="180"/>
      <c r="AG333" s="180"/>
      <c r="AH333" s="180"/>
      <c r="AI333" s="180"/>
      <c r="AJ333" s="180"/>
      <c r="AK333" s="180"/>
      <c r="AL333" s="180"/>
      <c r="AM333" s="180"/>
      <c r="AN333" s="180"/>
      <c r="AO333" s="180"/>
    </row>
    <row r="334" spans="1:41">
      <c r="A334" s="180" t="s">
        <v>4</v>
      </c>
      <c r="B334" s="180">
        <v>5.3</v>
      </c>
      <c r="C334" s="180">
        <v>9.1</v>
      </c>
      <c r="D334" s="180">
        <v>25</v>
      </c>
      <c r="E334" s="180">
        <v>33.299999999999997</v>
      </c>
      <c r="F334" s="180">
        <v>25</v>
      </c>
      <c r="G334" s="180">
        <v>40</v>
      </c>
      <c r="H334" s="180">
        <v>0</v>
      </c>
      <c r="I334" s="180">
        <v>0</v>
      </c>
      <c r="J334" s="180">
        <v>0</v>
      </c>
      <c r="K334" s="180">
        <v>0</v>
      </c>
      <c r="L334" s="180">
        <v>8.6999999999999993</v>
      </c>
      <c r="M334" s="180">
        <v>14.5</v>
      </c>
      <c r="AD334" s="180"/>
      <c r="AE334" s="180"/>
      <c r="AF334" s="180"/>
      <c r="AG334" s="180"/>
      <c r="AH334" s="180"/>
      <c r="AI334" s="180"/>
      <c r="AJ334" s="180"/>
      <c r="AK334" s="180"/>
      <c r="AL334" s="180"/>
      <c r="AM334" s="180"/>
      <c r="AN334" s="180"/>
      <c r="AO334" s="180"/>
    </row>
    <row r="335" spans="1:41">
      <c r="A335" s="180" t="s">
        <v>45</v>
      </c>
      <c r="B335" s="180">
        <v>2.6</v>
      </c>
      <c r="C335" s="180">
        <v>4.5</v>
      </c>
      <c r="D335" s="180">
        <v>0</v>
      </c>
      <c r="E335" s="180">
        <v>0</v>
      </c>
      <c r="F335" s="180">
        <v>0</v>
      </c>
      <c r="G335" s="180">
        <v>0</v>
      </c>
      <c r="H335" s="180">
        <v>0</v>
      </c>
      <c r="I335" s="180">
        <v>0</v>
      </c>
      <c r="J335" s="180">
        <v>0</v>
      </c>
      <c r="K335" s="180">
        <v>0</v>
      </c>
      <c r="L335" s="180">
        <v>2.2000000000000002</v>
      </c>
      <c r="M335" s="180">
        <v>3.6</v>
      </c>
      <c r="AD335" s="180"/>
      <c r="AE335" s="180"/>
      <c r="AF335" s="180"/>
      <c r="AG335" s="180"/>
      <c r="AH335" s="180"/>
      <c r="AI335" s="180"/>
      <c r="AJ335" s="180"/>
      <c r="AK335" s="180"/>
      <c r="AL335" s="180"/>
      <c r="AM335" s="180"/>
      <c r="AN335" s="180"/>
      <c r="AO335" s="180"/>
    </row>
    <row r="336" spans="1:41">
      <c r="A336" s="180" t="s">
        <v>0</v>
      </c>
      <c r="B336" s="180">
        <v>100</v>
      </c>
      <c r="C336" s="180">
        <v>100</v>
      </c>
      <c r="D336" s="180">
        <v>100</v>
      </c>
      <c r="E336" s="180">
        <v>100</v>
      </c>
      <c r="F336" s="180">
        <v>100</v>
      </c>
      <c r="G336" s="180">
        <v>100</v>
      </c>
      <c r="H336" s="180">
        <v>0</v>
      </c>
      <c r="I336" s="180">
        <v>0</v>
      </c>
      <c r="J336" s="180">
        <v>0</v>
      </c>
      <c r="K336" s="180">
        <v>0</v>
      </c>
      <c r="L336" s="180">
        <v>100</v>
      </c>
      <c r="M336" s="180">
        <v>100</v>
      </c>
      <c r="AD336" s="180"/>
      <c r="AE336" s="180"/>
      <c r="AF336" s="180"/>
      <c r="AG336" s="180"/>
      <c r="AH336" s="180"/>
      <c r="AI336" s="180"/>
      <c r="AJ336" s="180"/>
      <c r="AK336" s="180"/>
      <c r="AL336" s="180"/>
      <c r="AM336" s="180"/>
      <c r="AN336" s="180"/>
      <c r="AO336" s="180"/>
    </row>
    <row r="337" spans="1:41">
      <c r="A337" s="180" t="s">
        <v>3</v>
      </c>
      <c r="B337" s="180">
        <v>38</v>
      </c>
      <c r="C337" s="180">
        <v>44</v>
      </c>
      <c r="D337" s="180">
        <v>4</v>
      </c>
      <c r="E337" s="180">
        <v>6</v>
      </c>
      <c r="F337" s="180">
        <v>4</v>
      </c>
      <c r="G337" s="180">
        <v>5</v>
      </c>
      <c r="H337" s="180">
        <v>0</v>
      </c>
      <c r="I337" s="180">
        <v>0</v>
      </c>
      <c r="J337" s="180">
        <v>0</v>
      </c>
      <c r="K337" s="180">
        <v>0</v>
      </c>
      <c r="L337" s="180">
        <v>46</v>
      </c>
      <c r="M337" s="180">
        <v>55</v>
      </c>
      <c r="AD337" s="180"/>
      <c r="AE337" s="180"/>
      <c r="AF337" s="180"/>
      <c r="AG337" s="180"/>
      <c r="AH337" s="180"/>
      <c r="AI337" s="180"/>
      <c r="AJ337" s="180"/>
      <c r="AK337" s="180"/>
      <c r="AL337" s="180"/>
      <c r="AM337" s="180"/>
      <c r="AN337" s="180"/>
      <c r="AO337" s="180"/>
    </row>
    <row r="338" spans="1:41">
      <c r="A338" s="180" t="s">
        <v>46</v>
      </c>
      <c r="B338" s="180">
        <v>47.4</v>
      </c>
      <c r="C338" s="180">
        <v>45.5</v>
      </c>
      <c r="D338" s="180">
        <v>75</v>
      </c>
      <c r="E338" s="180">
        <v>66.7</v>
      </c>
      <c r="F338" s="180">
        <v>50</v>
      </c>
      <c r="G338" s="180">
        <v>60</v>
      </c>
      <c r="H338" s="180">
        <v>0</v>
      </c>
      <c r="I338" s="180">
        <v>0</v>
      </c>
      <c r="J338" s="180">
        <v>0</v>
      </c>
      <c r="K338" s="180">
        <v>0</v>
      </c>
      <c r="L338" s="180">
        <v>50</v>
      </c>
      <c r="M338" s="180">
        <v>49.1</v>
      </c>
      <c r="AD338" s="180"/>
      <c r="AE338" s="180"/>
      <c r="AF338" s="180"/>
      <c r="AG338" s="180"/>
      <c r="AH338" s="180"/>
      <c r="AI338" s="180"/>
      <c r="AJ338" s="180"/>
      <c r="AK338" s="180"/>
      <c r="AL338" s="180"/>
      <c r="AM338" s="180"/>
      <c r="AN338" s="180"/>
      <c r="AO338" s="180"/>
    </row>
    <row r="339" spans="1:41">
      <c r="A339" s="180" t="s">
        <v>47</v>
      </c>
      <c r="B339" s="180">
        <v>23.7</v>
      </c>
      <c r="C339" s="180">
        <v>18.2</v>
      </c>
      <c r="D339" s="180">
        <v>25</v>
      </c>
      <c r="E339" s="180">
        <v>0</v>
      </c>
      <c r="F339" s="180">
        <v>50</v>
      </c>
      <c r="G339" s="180">
        <v>20</v>
      </c>
      <c r="H339" s="180">
        <v>0</v>
      </c>
      <c r="I339" s="180">
        <v>0</v>
      </c>
      <c r="J339" s="180">
        <v>0</v>
      </c>
      <c r="K339" s="180">
        <v>0</v>
      </c>
      <c r="L339" s="180">
        <v>26.1</v>
      </c>
      <c r="M339" s="180">
        <v>16.399999999999999</v>
      </c>
      <c r="AD339" s="180"/>
      <c r="AE339" s="180"/>
      <c r="AF339" s="180"/>
      <c r="AG339" s="180"/>
      <c r="AH339" s="180"/>
      <c r="AI339" s="180"/>
      <c r="AJ339" s="180"/>
      <c r="AK339" s="180"/>
      <c r="AL339" s="180"/>
      <c r="AM339" s="180"/>
      <c r="AN339" s="180"/>
      <c r="AO339" s="180"/>
    </row>
    <row r="340" spans="1:41">
      <c r="A340" s="180" t="s">
        <v>48</v>
      </c>
      <c r="B340" s="180">
        <v>3.2</v>
      </c>
      <c r="C340" s="180">
        <v>3.4</v>
      </c>
      <c r="D340" s="180">
        <v>3.5</v>
      </c>
      <c r="E340" s="180">
        <v>4</v>
      </c>
      <c r="F340" s="180">
        <v>3.3</v>
      </c>
      <c r="G340" s="180">
        <v>3.8</v>
      </c>
      <c r="H340" s="180">
        <v>0</v>
      </c>
      <c r="I340" s="180">
        <v>0</v>
      </c>
      <c r="J340" s="180">
        <v>0</v>
      </c>
      <c r="K340" s="180">
        <v>0</v>
      </c>
      <c r="L340" s="180">
        <v>3.3</v>
      </c>
      <c r="M340" s="180">
        <v>3.5</v>
      </c>
      <c r="AD340" s="180"/>
      <c r="AE340" s="180"/>
      <c r="AF340" s="180"/>
      <c r="AG340" s="180"/>
      <c r="AH340" s="180"/>
      <c r="AI340" s="180"/>
      <c r="AJ340" s="180"/>
      <c r="AK340" s="180"/>
      <c r="AL340" s="180"/>
      <c r="AM340" s="180"/>
      <c r="AN340" s="180"/>
      <c r="AO340" s="180"/>
    </row>
    <row r="341" spans="1:41">
      <c r="A341" s="180" t="s">
        <v>553</v>
      </c>
      <c r="B341" s="180">
        <v>56.1</v>
      </c>
      <c r="C341" s="180">
        <v>58.9</v>
      </c>
      <c r="D341" s="180">
        <v>62.5</v>
      </c>
      <c r="E341" s="180">
        <v>75</v>
      </c>
      <c r="F341" s="180">
        <v>56.3</v>
      </c>
      <c r="G341" s="180">
        <v>70</v>
      </c>
      <c r="H341" s="180">
        <v>0</v>
      </c>
      <c r="I341" s="180">
        <v>0</v>
      </c>
      <c r="J341" s="180">
        <v>0</v>
      </c>
      <c r="K341" s="180">
        <v>0</v>
      </c>
      <c r="L341" s="180">
        <v>56.7</v>
      </c>
      <c r="M341" s="180">
        <v>61.8</v>
      </c>
      <c r="AD341" s="180"/>
      <c r="AE341" s="180"/>
      <c r="AF341" s="180"/>
      <c r="AG341" s="180"/>
      <c r="AH341" s="180"/>
      <c r="AI341" s="180"/>
      <c r="AJ341" s="180"/>
      <c r="AK341" s="180"/>
      <c r="AL341" s="180"/>
      <c r="AM341" s="180"/>
      <c r="AN341" s="180"/>
      <c r="AO341" s="180"/>
    </row>
    <row r="342" spans="1:41">
      <c r="A342" s="180"/>
      <c r="B342" s="180"/>
      <c r="C342" s="180"/>
      <c r="D342" s="180"/>
      <c r="E342" s="180"/>
      <c r="F342" s="180"/>
      <c r="G342" s="180"/>
      <c r="H342" s="180"/>
      <c r="I342" s="180"/>
      <c r="J342" s="180"/>
      <c r="K342" s="180"/>
      <c r="L342" s="180"/>
      <c r="M342" s="180"/>
      <c r="AD342" s="180"/>
      <c r="AE342" s="180"/>
      <c r="AF342" s="180"/>
      <c r="AG342" s="180"/>
      <c r="AH342" s="180"/>
      <c r="AI342" s="180"/>
      <c r="AJ342" s="180"/>
      <c r="AK342" s="180"/>
      <c r="AL342" s="180"/>
      <c r="AM342" s="180"/>
      <c r="AN342" s="180"/>
      <c r="AO342" s="180"/>
    </row>
    <row r="343" spans="1:41">
      <c r="A343" s="180"/>
      <c r="B343" s="180"/>
      <c r="C343" s="180"/>
      <c r="D343" s="180"/>
      <c r="E343" s="180"/>
      <c r="F343" s="180"/>
      <c r="G343" s="180"/>
      <c r="H343" s="180"/>
      <c r="I343" s="180"/>
      <c r="J343" s="180"/>
      <c r="K343" s="180"/>
      <c r="L343" s="180"/>
      <c r="M343" s="180"/>
      <c r="AD343" s="180"/>
      <c r="AE343" s="180"/>
      <c r="AF343" s="180"/>
      <c r="AG343" s="180"/>
      <c r="AH343" s="180"/>
      <c r="AI343" s="180"/>
      <c r="AJ343" s="180"/>
      <c r="AK343" s="180"/>
      <c r="AL343" s="180"/>
      <c r="AM343" s="180"/>
      <c r="AN343" s="180"/>
      <c r="AO343" s="180"/>
    </row>
    <row r="344" spans="1:41">
      <c r="A344" s="180" t="s">
        <v>267</v>
      </c>
      <c r="B344" s="180"/>
      <c r="C344" s="180"/>
      <c r="D344" s="180"/>
      <c r="E344" s="180"/>
      <c r="F344" s="180"/>
      <c r="G344" s="180"/>
      <c r="H344" s="180"/>
      <c r="I344" s="180"/>
      <c r="J344" s="180"/>
      <c r="K344" s="180"/>
      <c r="L344" s="180"/>
      <c r="M344" s="180"/>
      <c r="AD344" s="180"/>
      <c r="AE344" s="180"/>
      <c r="AF344" s="180"/>
      <c r="AG344" s="180"/>
      <c r="AH344" s="180"/>
      <c r="AI344" s="180"/>
      <c r="AJ344" s="180"/>
      <c r="AK344" s="180"/>
      <c r="AL344" s="180"/>
      <c r="AM344" s="180"/>
      <c r="AN344" s="180"/>
      <c r="AO344" s="180"/>
    </row>
    <row r="345" spans="1:41">
      <c r="A345" s="180" t="s">
        <v>268</v>
      </c>
      <c r="B345" s="180"/>
      <c r="C345" s="180"/>
      <c r="D345" s="180"/>
      <c r="E345" s="180"/>
      <c r="F345" s="180"/>
      <c r="G345" s="180"/>
      <c r="H345" s="180"/>
      <c r="I345" s="180"/>
      <c r="J345" s="180"/>
      <c r="K345" s="180"/>
      <c r="L345" s="180"/>
      <c r="M345" s="180"/>
      <c r="AD345" s="180"/>
      <c r="AE345" s="180"/>
      <c r="AF345" s="180"/>
      <c r="AG345" s="180"/>
      <c r="AH345" s="180"/>
      <c r="AI345" s="180"/>
      <c r="AJ345" s="180"/>
      <c r="AK345" s="180"/>
      <c r="AL345" s="180"/>
      <c r="AM345" s="180"/>
      <c r="AN345" s="180"/>
      <c r="AO345" s="180"/>
    </row>
    <row r="346" spans="1:41">
      <c r="A346" s="180"/>
      <c r="B346" s="180"/>
      <c r="C346" s="180"/>
      <c r="D346" s="180"/>
      <c r="E346" s="180"/>
      <c r="F346" s="180"/>
      <c r="G346" s="180"/>
      <c r="H346" s="180"/>
      <c r="I346" s="180"/>
      <c r="J346" s="180"/>
      <c r="K346" s="180"/>
      <c r="L346" s="180"/>
      <c r="M346" s="180"/>
      <c r="AD346" s="180"/>
      <c r="AE346" s="180"/>
      <c r="AF346" s="180"/>
      <c r="AG346" s="180"/>
      <c r="AH346" s="180"/>
      <c r="AI346" s="180"/>
      <c r="AJ346" s="180"/>
      <c r="AK346" s="180"/>
      <c r="AL346" s="180"/>
      <c r="AM346" s="180"/>
      <c r="AN346" s="180"/>
      <c r="AO346" s="180"/>
    </row>
    <row r="347" spans="1:41">
      <c r="A347" s="180"/>
      <c r="B347" s="180"/>
      <c r="C347" s="180"/>
      <c r="D347" s="180"/>
      <c r="E347" s="180"/>
      <c r="F347" s="180"/>
      <c r="G347" s="180"/>
      <c r="H347" s="180"/>
      <c r="I347" s="180"/>
      <c r="J347" s="180"/>
      <c r="K347" s="180"/>
      <c r="L347" s="180"/>
      <c r="M347" s="180"/>
      <c r="AD347" s="180"/>
      <c r="AE347" s="180"/>
      <c r="AF347" s="180"/>
      <c r="AG347" s="180"/>
      <c r="AH347" s="180"/>
      <c r="AI347" s="180"/>
      <c r="AJ347" s="180"/>
      <c r="AK347" s="180"/>
      <c r="AL347" s="180"/>
      <c r="AM347" s="180"/>
      <c r="AN347" s="180"/>
      <c r="AO347" s="180"/>
    </row>
    <row r="348" spans="1:41">
      <c r="A348" s="180"/>
      <c r="B348" s="180" t="s">
        <v>33</v>
      </c>
      <c r="C348" s="180"/>
      <c r="D348" s="180" t="s">
        <v>34</v>
      </c>
      <c r="E348" s="180"/>
      <c r="F348" s="180" t="s">
        <v>35</v>
      </c>
      <c r="G348" s="180"/>
      <c r="H348" s="180" t="s">
        <v>36</v>
      </c>
      <c r="I348" s="180"/>
      <c r="J348" s="180" t="s">
        <v>37</v>
      </c>
      <c r="K348" s="180"/>
      <c r="L348" s="180" t="s">
        <v>38</v>
      </c>
      <c r="M348" s="180"/>
      <c r="AD348" s="180"/>
      <c r="AE348" s="180"/>
      <c r="AF348" s="180"/>
      <c r="AG348" s="180"/>
      <c r="AH348" s="180"/>
      <c r="AI348" s="180"/>
      <c r="AJ348" s="180"/>
      <c r="AK348" s="180"/>
      <c r="AL348" s="180"/>
      <c r="AM348" s="180"/>
      <c r="AN348" s="180"/>
      <c r="AO348" s="180"/>
    </row>
    <row r="349" spans="1:41">
      <c r="A349" s="180"/>
      <c r="B349" s="180"/>
      <c r="C349" s="180"/>
      <c r="D349" s="180"/>
      <c r="E349" s="180"/>
      <c r="F349" s="180"/>
      <c r="G349" s="180"/>
      <c r="H349" s="180"/>
      <c r="I349" s="180"/>
      <c r="J349" s="180"/>
      <c r="K349" s="180"/>
      <c r="L349" s="180"/>
      <c r="M349" s="180"/>
      <c r="AD349" s="180"/>
      <c r="AE349" s="180"/>
      <c r="AF349" s="180"/>
      <c r="AG349" s="180"/>
      <c r="AH349" s="180"/>
      <c r="AI349" s="180"/>
      <c r="AJ349" s="180"/>
      <c r="AK349" s="180"/>
      <c r="AL349" s="180"/>
      <c r="AM349" s="180"/>
      <c r="AN349" s="180"/>
      <c r="AO349" s="180"/>
    </row>
    <row r="350" spans="1:41">
      <c r="A350" s="180"/>
      <c r="B350" s="180">
        <v>2016</v>
      </c>
      <c r="C350" s="180">
        <v>2018</v>
      </c>
      <c r="D350" s="180">
        <v>2016</v>
      </c>
      <c r="E350" s="180">
        <v>2018</v>
      </c>
      <c r="F350" s="180">
        <v>2016</v>
      </c>
      <c r="G350" s="180">
        <v>2018</v>
      </c>
      <c r="H350" s="180">
        <v>2016</v>
      </c>
      <c r="I350" s="180">
        <v>2018</v>
      </c>
      <c r="J350" s="180">
        <v>2016</v>
      </c>
      <c r="K350" s="180">
        <v>2018</v>
      </c>
      <c r="L350" s="180">
        <v>2016</v>
      </c>
      <c r="M350" s="180">
        <v>2018</v>
      </c>
      <c r="AD350" s="180"/>
      <c r="AE350" s="180"/>
      <c r="AF350" s="180"/>
      <c r="AG350" s="180"/>
      <c r="AH350" s="180"/>
      <c r="AI350" s="180"/>
      <c r="AJ350" s="180"/>
      <c r="AK350" s="180"/>
      <c r="AL350" s="180"/>
      <c r="AM350" s="180"/>
      <c r="AN350" s="180"/>
      <c r="AO350" s="180"/>
    </row>
    <row r="351" spans="1:41">
      <c r="A351" s="180"/>
      <c r="B351" s="180"/>
      <c r="C351" s="180"/>
      <c r="D351" s="180"/>
      <c r="E351" s="180"/>
      <c r="F351" s="180"/>
      <c r="G351" s="180"/>
      <c r="H351" s="180"/>
      <c r="I351" s="180"/>
      <c r="J351" s="180"/>
      <c r="K351" s="180"/>
      <c r="L351" s="180"/>
      <c r="M351" s="180"/>
      <c r="AD351" s="180"/>
      <c r="AE351" s="180"/>
      <c r="AF351" s="180"/>
      <c r="AG351" s="180"/>
      <c r="AH351" s="180"/>
      <c r="AI351" s="180"/>
      <c r="AJ351" s="180"/>
      <c r="AK351" s="180"/>
      <c r="AL351" s="180"/>
      <c r="AM351" s="180"/>
      <c r="AN351" s="180"/>
      <c r="AO351" s="180"/>
    </row>
    <row r="352" spans="1:41">
      <c r="A352" s="180" t="s">
        <v>227</v>
      </c>
      <c r="B352" s="180">
        <v>35</v>
      </c>
      <c r="C352" s="180">
        <v>41</v>
      </c>
      <c r="D352" s="180">
        <v>3</v>
      </c>
      <c r="E352" s="180">
        <v>6</v>
      </c>
      <c r="F352" s="180">
        <v>4</v>
      </c>
      <c r="G352" s="180">
        <v>5</v>
      </c>
      <c r="H352" s="180">
        <v>0</v>
      </c>
      <c r="I352" s="180">
        <v>0</v>
      </c>
      <c r="J352" s="180">
        <v>0</v>
      </c>
      <c r="K352" s="180">
        <v>0</v>
      </c>
      <c r="L352" s="180">
        <v>42</v>
      </c>
      <c r="M352" s="180">
        <v>52</v>
      </c>
      <c r="AD352" s="180"/>
      <c r="AE352" s="180"/>
      <c r="AF352" s="180"/>
      <c r="AG352" s="180"/>
      <c r="AH352" s="180"/>
      <c r="AI352" s="180"/>
      <c r="AJ352" s="180"/>
      <c r="AK352" s="180"/>
      <c r="AL352" s="180"/>
      <c r="AM352" s="180"/>
      <c r="AN352" s="180"/>
      <c r="AO352" s="180"/>
    </row>
    <row r="353" spans="1:41">
      <c r="A353" s="180" t="s">
        <v>58</v>
      </c>
      <c r="B353" s="180">
        <v>2.9</v>
      </c>
      <c r="C353" s="180">
        <v>2.4</v>
      </c>
      <c r="D353" s="180">
        <v>0</v>
      </c>
      <c r="E353" s="180">
        <v>0</v>
      </c>
      <c r="F353" s="180">
        <v>0</v>
      </c>
      <c r="G353" s="180">
        <v>0</v>
      </c>
      <c r="H353" s="180">
        <v>0</v>
      </c>
      <c r="I353" s="180">
        <v>0</v>
      </c>
      <c r="J353" s="180">
        <v>0</v>
      </c>
      <c r="K353" s="180">
        <v>0</v>
      </c>
      <c r="L353" s="180">
        <v>2.4</v>
      </c>
      <c r="M353" s="180">
        <v>1.9</v>
      </c>
      <c r="AD353" s="180"/>
      <c r="AE353" s="180"/>
      <c r="AF353" s="180"/>
      <c r="AG353" s="180"/>
      <c r="AH353" s="180"/>
      <c r="AI353" s="180"/>
      <c r="AJ353" s="180"/>
      <c r="AK353" s="180"/>
      <c r="AL353" s="180"/>
      <c r="AM353" s="180"/>
      <c r="AN353" s="180"/>
      <c r="AO353" s="180"/>
    </row>
    <row r="354" spans="1:41">
      <c r="A354" s="180" t="s">
        <v>59</v>
      </c>
      <c r="B354" s="180">
        <v>8.6</v>
      </c>
      <c r="C354" s="180">
        <v>7.3</v>
      </c>
      <c r="D354" s="180">
        <v>0</v>
      </c>
      <c r="E354" s="180">
        <v>0</v>
      </c>
      <c r="F354" s="180">
        <v>0</v>
      </c>
      <c r="G354" s="180">
        <v>0</v>
      </c>
      <c r="H354" s="180">
        <v>0</v>
      </c>
      <c r="I354" s="180">
        <v>0</v>
      </c>
      <c r="J354" s="180">
        <v>0</v>
      </c>
      <c r="K354" s="180">
        <v>0</v>
      </c>
      <c r="L354" s="180">
        <v>7.1</v>
      </c>
      <c r="M354" s="180">
        <v>5.8</v>
      </c>
      <c r="AD354" s="180"/>
      <c r="AE354" s="180"/>
      <c r="AF354" s="180"/>
      <c r="AG354" s="180"/>
      <c r="AH354" s="180"/>
      <c r="AI354" s="180"/>
      <c r="AJ354" s="180"/>
      <c r="AK354" s="180"/>
      <c r="AL354" s="180"/>
      <c r="AM354" s="180"/>
      <c r="AN354" s="180"/>
      <c r="AO354" s="180"/>
    </row>
    <row r="355" spans="1:41">
      <c r="A355" s="180" t="s">
        <v>60</v>
      </c>
      <c r="B355" s="180">
        <v>20</v>
      </c>
      <c r="C355" s="180">
        <v>17.100000000000001</v>
      </c>
      <c r="D355" s="180">
        <v>33.299999999999997</v>
      </c>
      <c r="E355" s="180">
        <v>0</v>
      </c>
      <c r="F355" s="180">
        <v>0</v>
      </c>
      <c r="G355" s="180">
        <v>20</v>
      </c>
      <c r="H355" s="180">
        <v>0</v>
      </c>
      <c r="I355" s="180">
        <v>0</v>
      </c>
      <c r="J355" s="180">
        <v>0</v>
      </c>
      <c r="K355" s="180">
        <v>0</v>
      </c>
      <c r="L355" s="180">
        <v>19</v>
      </c>
      <c r="M355" s="180">
        <v>15.4</v>
      </c>
      <c r="AD355" s="180"/>
      <c r="AE355" s="180"/>
      <c r="AF355" s="180"/>
      <c r="AG355" s="180"/>
      <c r="AH355" s="180"/>
      <c r="AI355" s="180"/>
      <c r="AJ355" s="180"/>
      <c r="AK355" s="180"/>
      <c r="AL355" s="180"/>
      <c r="AM355" s="180"/>
      <c r="AN355" s="180"/>
      <c r="AO355" s="180"/>
    </row>
    <row r="356" spans="1:41">
      <c r="A356" s="180" t="s">
        <v>61</v>
      </c>
      <c r="B356" s="180">
        <v>48.6</v>
      </c>
      <c r="C356" s="180">
        <v>39</v>
      </c>
      <c r="D356" s="180">
        <v>66.7</v>
      </c>
      <c r="E356" s="180">
        <v>66.7</v>
      </c>
      <c r="F356" s="180">
        <v>25</v>
      </c>
      <c r="G356" s="180">
        <v>60</v>
      </c>
      <c r="H356" s="180">
        <v>0</v>
      </c>
      <c r="I356" s="180">
        <v>0</v>
      </c>
      <c r="J356" s="180">
        <v>0</v>
      </c>
      <c r="K356" s="180">
        <v>0</v>
      </c>
      <c r="L356" s="180">
        <v>47.6</v>
      </c>
      <c r="M356" s="180">
        <v>44.2</v>
      </c>
      <c r="AD356" s="180"/>
      <c r="AE356" s="180"/>
      <c r="AF356" s="180"/>
      <c r="AG356" s="180"/>
      <c r="AH356" s="180"/>
      <c r="AI356" s="180"/>
      <c r="AJ356" s="180"/>
      <c r="AK356" s="180"/>
      <c r="AL356" s="180"/>
      <c r="AM356" s="180"/>
      <c r="AN356" s="180"/>
      <c r="AO356" s="180"/>
    </row>
    <row r="357" spans="1:41">
      <c r="A357" s="180" t="s">
        <v>62</v>
      </c>
      <c r="B357" s="180">
        <v>5.7</v>
      </c>
      <c r="C357" s="180">
        <v>22</v>
      </c>
      <c r="D357" s="180">
        <v>0</v>
      </c>
      <c r="E357" s="180">
        <v>0</v>
      </c>
      <c r="F357" s="180">
        <v>25</v>
      </c>
      <c r="G357" s="180">
        <v>0</v>
      </c>
      <c r="H357" s="180">
        <v>0</v>
      </c>
      <c r="I357" s="180">
        <v>0</v>
      </c>
      <c r="J357" s="180">
        <v>0</v>
      </c>
      <c r="K357" s="180">
        <v>0</v>
      </c>
      <c r="L357" s="180">
        <v>7.1</v>
      </c>
      <c r="M357" s="180">
        <v>17.3</v>
      </c>
      <c r="AD357" s="180"/>
      <c r="AE357" s="180"/>
      <c r="AF357" s="180"/>
      <c r="AG357" s="180"/>
      <c r="AH357" s="180"/>
      <c r="AI357" s="180"/>
      <c r="AJ357" s="180"/>
      <c r="AK357" s="180"/>
      <c r="AL357" s="180"/>
      <c r="AM357" s="180"/>
      <c r="AN357" s="180"/>
      <c r="AO357" s="180"/>
    </row>
    <row r="358" spans="1:41">
      <c r="A358" s="180" t="s">
        <v>45</v>
      </c>
      <c r="B358" s="180">
        <v>14.3</v>
      </c>
      <c r="C358" s="180">
        <v>12.2</v>
      </c>
      <c r="D358" s="180">
        <v>0</v>
      </c>
      <c r="E358" s="180">
        <v>33.299999999999997</v>
      </c>
      <c r="F358" s="180">
        <v>50</v>
      </c>
      <c r="G358" s="180">
        <v>20</v>
      </c>
      <c r="H358" s="180">
        <v>0</v>
      </c>
      <c r="I358" s="180">
        <v>0</v>
      </c>
      <c r="J358" s="180">
        <v>0</v>
      </c>
      <c r="K358" s="180">
        <v>0</v>
      </c>
      <c r="L358" s="180">
        <v>16.7</v>
      </c>
      <c r="M358" s="180">
        <v>15.4</v>
      </c>
      <c r="AD358" s="180"/>
      <c r="AE358" s="180"/>
      <c r="AF358" s="180"/>
      <c r="AG358" s="180"/>
      <c r="AH358" s="180"/>
      <c r="AI358" s="180"/>
      <c r="AJ358" s="180"/>
      <c r="AK358" s="180"/>
      <c r="AL358" s="180"/>
      <c r="AM358" s="180"/>
      <c r="AN358" s="180"/>
      <c r="AO358" s="180"/>
    </row>
    <row r="359" spans="1:41">
      <c r="A359" s="180" t="s">
        <v>0</v>
      </c>
      <c r="B359" s="180">
        <v>100</v>
      </c>
      <c r="C359" s="180">
        <v>100</v>
      </c>
      <c r="D359" s="180">
        <v>100</v>
      </c>
      <c r="E359" s="180">
        <v>100</v>
      </c>
      <c r="F359" s="180">
        <v>100</v>
      </c>
      <c r="G359" s="180">
        <v>100</v>
      </c>
      <c r="H359" s="180">
        <v>0</v>
      </c>
      <c r="I359" s="180">
        <v>0</v>
      </c>
      <c r="J359" s="180">
        <v>0</v>
      </c>
      <c r="K359" s="180">
        <v>0</v>
      </c>
      <c r="L359" s="180">
        <v>100</v>
      </c>
      <c r="M359" s="180">
        <v>100</v>
      </c>
      <c r="AD359" s="180"/>
      <c r="AE359" s="180"/>
      <c r="AF359" s="180"/>
      <c r="AG359" s="180"/>
      <c r="AH359" s="180"/>
      <c r="AI359" s="180"/>
      <c r="AJ359" s="180"/>
      <c r="AK359" s="180"/>
      <c r="AL359" s="180"/>
      <c r="AM359" s="180"/>
      <c r="AN359" s="180"/>
      <c r="AO359" s="180"/>
    </row>
    <row r="360" spans="1:41">
      <c r="A360" s="180" t="s">
        <v>3</v>
      </c>
      <c r="B360" s="180">
        <v>35</v>
      </c>
      <c r="C360" s="180">
        <v>41</v>
      </c>
      <c r="D360" s="180">
        <v>3</v>
      </c>
      <c r="E360" s="180">
        <v>6</v>
      </c>
      <c r="F360" s="180">
        <v>4</v>
      </c>
      <c r="G360" s="180">
        <v>5</v>
      </c>
      <c r="H360" s="180">
        <v>0</v>
      </c>
      <c r="I360" s="180">
        <v>0</v>
      </c>
      <c r="J360" s="180">
        <v>0</v>
      </c>
      <c r="K360" s="180">
        <v>0</v>
      </c>
      <c r="L360" s="180">
        <v>42</v>
      </c>
      <c r="M360" s="180">
        <v>52</v>
      </c>
      <c r="AD360" s="180"/>
      <c r="AE360" s="180"/>
      <c r="AF360" s="180"/>
      <c r="AG360" s="180"/>
      <c r="AH360" s="180"/>
      <c r="AI360" s="180"/>
      <c r="AJ360" s="180"/>
      <c r="AK360" s="180"/>
      <c r="AL360" s="180"/>
      <c r="AM360" s="180"/>
      <c r="AN360" s="180"/>
      <c r="AO360" s="180"/>
    </row>
    <row r="361" spans="1:41">
      <c r="A361" s="180" t="s">
        <v>46</v>
      </c>
      <c r="B361" s="180">
        <v>54.3</v>
      </c>
      <c r="C361" s="180">
        <v>61</v>
      </c>
      <c r="D361" s="180">
        <v>66.7</v>
      </c>
      <c r="E361" s="180">
        <v>66.7</v>
      </c>
      <c r="F361" s="180">
        <v>50</v>
      </c>
      <c r="G361" s="180">
        <v>60</v>
      </c>
      <c r="H361" s="180">
        <v>0</v>
      </c>
      <c r="I361" s="180">
        <v>0</v>
      </c>
      <c r="J361" s="180">
        <v>0</v>
      </c>
      <c r="K361" s="180">
        <v>0</v>
      </c>
      <c r="L361" s="180">
        <v>54.8</v>
      </c>
      <c r="M361" s="180">
        <v>61.5</v>
      </c>
      <c r="AD361" s="180"/>
      <c r="AE361" s="180"/>
      <c r="AF361" s="180"/>
      <c r="AG361" s="180"/>
      <c r="AH361" s="180"/>
      <c r="AI361" s="180"/>
      <c r="AJ361" s="180"/>
      <c r="AK361" s="180"/>
      <c r="AL361" s="180"/>
      <c r="AM361" s="180"/>
      <c r="AN361" s="180"/>
      <c r="AO361" s="180"/>
    </row>
    <row r="362" spans="1:41">
      <c r="A362" s="180" t="s">
        <v>47</v>
      </c>
      <c r="B362" s="180">
        <v>11.4</v>
      </c>
      <c r="C362" s="180">
        <v>9.8000000000000007</v>
      </c>
      <c r="D362" s="180">
        <v>0</v>
      </c>
      <c r="E362" s="180">
        <v>0</v>
      </c>
      <c r="F362" s="180">
        <v>0</v>
      </c>
      <c r="G362" s="180">
        <v>0</v>
      </c>
      <c r="H362" s="180">
        <v>0</v>
      </c>
      <c r="I362" s="180">
        <v>0</v>
      </c>
      <c r="J362" s="180">
        <v>0</v>
      </c>
      <c r="K362" s="180">
        <v>0</v>
      </c>
      <c r="L362" s="180">
        <v>9.5</v>
      </c>
      <c r="M362" s="180">
        <v>7.7</v>
      </c>
      <c r="AD362" s="180"/>
      <c r="AE362" s="180"/>
      <c r="AF362" s="180"/>
      <c r="AG362" s="180"/>
      <c r="AH362" s="180"/>
      <c r="AI362" s="180"/>
      <c r="AJ362" s="180"/>
      <c r="AK362" s="180"/>
      <c r="AL362" s="180"/>
      <c r="AM362" s="180"/>
      <c r="AN362" s="180"/>
      <c r="AO362" s="180"/>
    </row>
    <row r="363" spans="1:41">
      <c r="A363" s="180" t="s">
        <v>48</v>
      </c>
      <c r="B363" s="180">
        <v>3.5</v>
      </c>
      <c r="C363" s="180">
        <v>3.8</v>
      </c>
      <c r="D363" s="180">
        <v>3.7</v>
      </c>
      <c r="E363" s="180">
        <v>4</v>
      </c>
      <c r="F363" s="180">
        <v>4.5</v>
      </c>
      <c r="G363" s="180">
        <v>3.8</v>
      </c>
      <c r="H363" s="180">
        <v>0</v>
      </c>
      <c r="I363" s="180">
        <v>0</v>
      </c>
      <c r="J363" s="180">
        <v>0</v>
      </c>
      <c r="K363" s="180">
        <v>0</v>
      </c>
      <c r="L363" s="180">
        <v>3.6</v>
      </c>
      <c r="M363" s="180">
        <v>3.8</v>
      </c>
      <c r="AD363" s="180"/>
      <c r="AE363" s="180"/>
      <c r="AF363" s="180"/>
      <c r="AG363" s="180"/>
      <c r="AH363" s="180"/>
      <c r="AI363" s="180"/>
      <c r="AJ363" s="180"/>
      <c r="AK363" s="180"/>
      <c r="AL363" s="180"/>
      <c r="AM363" s="180"/>
      <c r="AN363" s="180"/>
      <c r="AO363" s="180"/>
    </row>
    <row r="364" spans="1:41">
      <c r="A364" s="180" t="s">
        <v>553</v>
      </c>
      <c r="B364" s="180">
        <v>63.3</v>
      </c>
      <c r="C364" s="180">
        <v>70.099999999999994</v>
      </c>
      <c r="D364" s="180">
        <v>66.7</v>
      </c>
      <c r="E364" s="180">
        <v>75</v>
      </c>
      <c r="F364" s="180">
        <v>87.5</v>
      </c>
      <c r="G364" s="180">
        <v>68.8</v>
      </c>
      <c r="H364" s="180">
        <v>0</v>
      </c>
      <c r="I364" s="180">
        <v>0</v>
      </c>
      <c r="J364" s="180">
        <v>0</v>
      </c>
      <c r="K364" s="180">
        <v>0</v>
      </c>
      <c r="L364" s="180">
        <v>65</v>
      </c>
      <c r="M364" s="180">
        <v>70.5</v>
      </c>
      <c r="AD364" s="180"/>
      <c r="AE364" s="180"/>
      <c r="AF364" s="180"/>
      <c r="AG364" s="180"/>
      <c r="AH364" s="180"/>
      <c r="AI364" s="180"/>
      <c r="AJ364" s="180"/>
      <c r="AK364" s="180"/>
      <c r="AL364" s="180"/>
      <c r="AM364" s="180"/>
      <c r="AN364" s="180"/>
      <c r="AO364" s="180"/>
    </row>
    <row r="365" spans="1:41">
      <c r="A365" s="180"/>
      <c r="B365" s="180"/>
      <c r="C365" s="180"/>
      <c r="D365" s="180"/>
      <c r="E365" s="180"/>
      <c r="F365" s="180"/>
      <c r="G365" s="180"/>
      <c r="H365" s="180"/>
      <c r="I365" s="180"/>
      <c r="J365" s="180"/>
      <c r="K365" s="180"/>
      <c r="L365" s="180"/>
      <c r="M365" s="180"/>
      <c r="AD365" s="180"/>
      <c r="AE365" s="180"/>
      <c r="AF365" s="180"/>
      <c r="AG365" s="180"/>
      <c r="AH365" s="180"/>
      <c r="AI365" s="180"/>
      <c r="AJ365" s="180"/>
      <c r="AK365" s="180"/>
      <c r="AL365" s="180"/>
      <c r="AM365" s="180"/>
      <c r="AN365" s="180"/>
      <c r="AO365" s="180"/>
    </row>
    <row r="366" spans="1:41">
      <c r="A366" s="180"/>
      <c r="B366" s="180"/>
      <c r="C366" s="180"/>
      <c r="D366" s="180"/>
      <c r="E366" s="180"/>
      <c r="F366" s="180"/>
      <c r="G366" s="180"/>
      <c r="H366" s="180"/>
      <c r="I366" s="180"/>
      <c r="J366" s="180"/>
      <c r="K366" s="180"/>
      <c r="L366" s="180"/>
      <c r="M366" s="180"/>
      <c r="AD366" s="180"/>
      <c r="AE366" s="180"/>
      <c r="AF366" s="180"/>
      <c r="AG366" s="180"/>
      <c r="AH366" s="180"/>
      <c r="AI366" s="180"/>
      <c r="AJ366" s="180"/>
      <c r="AK366" s="180"/>
      <c r="AL366" s="180"/>
      <c r="AM366" s="180"/>
      <c r="AN366" s="180"/>
      <c r="AO366" s="180"/>
    </row>
    <row r="367" spans="1:41">
      <c r="A367" s="180" t="s">
        <v>269</v>
      </c>
      <c r="B367" s="180"/>
      <c r="C367" s="180"/>
      <c r="D367" s="180"/>
      <c r="E367" s="180"/>
      <c r="F367" s="180"/>
      <c r="G367" s="180"/>
      <c r="H367" s="180"/>
      <c r="I367" s="180"/>
      <c r="J367" s="180"/>
      <c r="K367" s="180"/>
      <c r="L367" s="180"/>
      <c r="M367" s="180"/>
      <c r="AD367" s="180"/>
      <c r="AE367" s="180"/>
      <c r="AF367" s="180"/>
      <c r="AG367" s="180"/>
      <c r="AH367" s="180"/>
      <c r="AI367" s="180"/>
      <c r="AJ367" s="180"/>
      <c r="AK367" s="180"/>
      <c r="AL367" s="180"/>
      <c r="AM367" s="180"/>
      <c r="AN367" s="180"/>
      <c r="AO367" s="180"/>
    </row>
    <row r="368" spans="1:41">
      <c r="A368" s="180"/>
      <c r="B368" s="180"/>
      <c r="C368" s="180"/>
      <c r="D368" s="180"/>
      <c r="E368" s="180"/>
      <c r="F368" s="180"/>
      <c r="G368" s="180"/>
      <c r="H368" s="180"/>
      <c r="I368" s="180"/>
      <c r="J368" s="180"/>
      <c r="K368" s="180"/>
      <c r="L368" s="180"/>
      <c r="M368" s="180"/>
      <c r="AD368" s="180"/>
      <c r="AE368" s="180"/>
      <c r="AF368" s="180"/>
      <c r="AG368" s="180"/>
      <c r="AH368" s="180"/>
      <c r="AI368" s="180"/>
      <c r="AJ368" s="180"/>
      <c r="AK368" s="180"/>
      <c r="AL368" s="180"/>
      <c r="AM368" s="180"/>
      <c r="AN368" s="180"/>
      <c r="AO368" s="180"/>
    </row>
    <row r="369" spans="1:41">
      <c r="A369" s="180"/>
      <c r="B369" s="180"/>
      <c r="C369" s="180"/>
      <c r="D369" s="180"/>
      <c r="E369" s="180"/>
      <c r="F369" s="180"/>
      <c r="G369" s="180"/>
      <c r="H369" s="180"/>
      <c r="I369" s="180"/>
      <c r="J369" s="180"/>
      <c r="K369" s="180"/>
      <c r="L369" s="180"/>
      <c r="M369" s="180"/>
      <c r="AD369" s="180"/>
      <c r="AE369" s="180"/>
      <c r="AF369" s="180"/>
      <c r="AG369" s="180"/>
      <c r="AH369" s="180"/>
      <c r="AI369" s="180"/>
      <c r="AJ369" s="180"/>
      <c r="AK369" s="180"/>
      <c r="AL369" s="180"/>
      <c r="AM369" s="180"/>
      <c r="AN369" s="180"/>
      <c r="AO369" s="180"/>
    </row>
    <row r="370" spans="1:41">
      <c r="A370" s="180"/>
      <c r="B370" s="180" t="s">
        <v>33</v>
      </c>
      <c r="C370" s="180"/>
      <c r="D370" s="180" t="s">
        <v>34</v>
      </c>
      <c r="E370" s="180"/>
      <c r="F370" s="180" t="s">
        <v>35</v>
      </c>
      <c r="G370" s="180"/>
      <c r="H370" s="180" t="s">
        <v>36</v>
      </c>
      <c r="I370" s="180"/>
      <c r="J370" s="180" t="s">
        <v>37</v>
      </c>
      <c r="K370" s="180"/>
      <c r="L370" s="180" t="s">
        <v>38</v>
      </c>
      <c r="M370" s="180"/>
      <c r="AD370" s="180"/>
      <c r="AE370" s="180"/>
      <c r="AF370" s="180"/>
      <c r="AG370" s="180"/>
      <c r="AH370" s="180"/>
      <c r="AI370" s="180"/>
      <c r="AJ370" s="180"/>
      <c r="AK370" s="180"/>
      <c r="AL370" s="180"/>
      <c r="AM370" s="180"/>
      <c r="AN370" s="180"/>
      <c r="AO370" s="180"/>
    </row>
    <row r="371" spans="1:41">
      <c r="A371" s="180"/>
      <c r="B371" s="180"/>
      <c r="C371" s="180"/>
      <c r="D371" s="180"/>
      <c r="E371" s="180"/>
      <c r="F371" s="180"/>
      <c r="G371" s="180"/>
      <c r="H371" s="180"/>
      <c r="I371" s="180"/>
      <c r="J371" s="180"/>
      <c r="K371" s="180"/>
      <c r="L371" s="180"/>
      <c r="M371" s="180"/>
      <c r="AD371" s="180"/>
      <c r="AE371" s="180"/>
      <c r="AF371" s="180"/>
      <c r="AG371" s="180"/>
      <c r="AH371" s="180"/>
      <c r="AI371" s="180"/>
      <c r="AJ371" s="180"/>
      <c r="AK371" s="180"/>
      <c r="AL371" s="180"/>
      <c r="AM371" s="180"/>
      <c r="AN371" s="180"/>
      <c r="AO371" s="180"/>
    </row>
    <row r="372" spans="1:41">
      <c r="A372" s="180"/>
      <c r="B372" s="180">
        <v>2016</v>
      </c>
      <c r="C372" s="180">
        <v>2018</v>
      </c>
      <c r="D372" s="180">
        <v>2016</v>
      </c>
      <c r="E372" s="180">
        <v>2018</v>
      </c>
      <c r="F372" s="180">
        <v>2016</v>
      </c>
      <c r="G372" s="180">
        <v>2018</v>
      </c>
      <c r="H372" s="180">
        <v>2016</v>
      </c>
      <c r="I372" s="180">
        <v>2018</v>
      </c>
      <c r="J372" s="180">
        <v>2016</v>
      </c>
      <c r="K372" s="180">
        <v>2018</v>
      </c>
      <c r="L372" s="180">
        <v>2016</v>
      </c>
      <c r="M372" s="180">
        <v>2018</v>
      </c>
      <c r="AD372" s="180"/>
      <c r="AE372" s="180"/>
      <c r="AF372" s="180"/>
      <c r="AG372" s="180"/>
      <c r="AH372" s="180"/>
      <c r="AI372" s="180"/>
      <c r="AJ372" s="180"/>
      <c r="AK372" s="180"/>
      <c r="AL372" s="180"/>
      <c r="AM372" s="180"/>
      <c r="AN372" s="180"/>
      <c r="AO372" s="180"/>
    </row>
    <row r="373" spans="1:41">
      <c r="A373" s="180"/>
      <c r="B373" s="180"/>
      <c r="C373" s="180"/>
      <c r="D373" s="180"/>
      <c r="E373" s="180"/>
      <c r="F373" s="180"/>
      <c r="G373" s="180"/>
      <c r="H373" s="180"/>
      <c r="I373" s="180"/>
      <c r="J373" s="180"/>
      <c r="K373" s="180"/>
      <c r="L373" s="180"/>
      <c r="M373" s="180"/>
      <c r="AD373" s="180"/>
      <c r="AE373" s="180"/>
      <c r="AF373" s="180"/>
      <c r="AG373" s="180"/>
      <c r="AH373" s="180"/>
      <c r="AI373" s="180"/>
      <c r="AJ373" s="180"/>
      <c r="AK373" s="180"/>
      <c r="AL373" s="180"/>
      <c r="AM373" s="180"/>
      <c r="AN373" s="180"/>
      <c r="AO373" s="180"/>
    </row>
    <row r="374" spans="1:41">
      <c r="A374" s="180" t="s">
        <v>227</v>
      </c>
      <c r="B374" s="180">
        <v>35</v>
      </c>
      <c r="C374" s="180">
        <v>41</v>
      </c>
      <c r="D374" s="180">
        <v>3</v>
      </c>
      <c r="E374" s="180">
        <v>6</v>
      </c>
      <c r="F374" s="180">
        <v>4</v>
      </c>
      <c r="G374" s="180">
        <v>5</v>
      </c>
      <c r="H374" s="180">
        <v>0</v>
      </c>
      <c r="I374" s="180">
        <v>0</v>
      </c>
      <c r="J374" s="180">
        <v>0</v>
      </c>
      <c r="K374" s="180">
        <v>0</v>
      </c>
      <c r="L374" s="180">
        <v>42</v>
      </c>
      <c r="M374" s="180">
        <v>52</v>
      </c>
      <c r="AD374" s="180"/>
      <c r="AE374" s="180"/>
      <c r="AF374" s="180"/>
      <c r="AG374" s="180"/>
      <c r="AH374" s="180"/>
      <c r="AI374" s="180"/>
      <c r="AJ374" s="180"/>
      <c r="AK374" s="180"/>
      <c r="AL374" s="180"/>
      <c r="AM374" s="180"/>
      <c r="AN374" s="180"/>
      <c r="AO374" s="180"/>
    </row>
    <row r="375" spans="1:41">
      <c r="A375" s="180" t="s">
        <v>58</v>
      </c>
      <c r="B375" s="180">
        <v>0</v>
      </c>
      <c r="C375" s="180">
        <v>0</v>
      </c>
      <c r="D375" s="180">
        <v>0</v>
      </c>
      <c r="E375" s="180">
        <v>0</v>
      </c>
      <c r="F375" s="180">
        <v>0</v>
      </c>
      <c r="G375" s="180">
        <v>0</v>
      </c>
      <c r="H375" s="180">
        <v>0</v>
      </c>
      <c r="I375" s="180">
        <v>0</v>
      </c>
      <c r="J375" s="180">
        <v>0</v>
      </c>
      <c r="K375" s="180">
        <v>0</v>
      </c>
      <c r="L375" s="180">
        <v>0</v>
      </c>
      <c r="M375" s="180">
        <v>0</v>
      </c>
      <c r="AD375" s="180"/>
      <c r="AE375" s="180"/>
      <c r="AF375" s="180"/>
      <c r="AG375" s="180"/>
      <c r="AH375" s="180"/>
      <c r="AI375" s="180"/>
      <c r="AJ375" s="180"/>
      <c r="AK375" s="180"/>
      <c r="AL375" s="180"/>
      <c r="AM375" s="180"/>
      <c r="AN375" s="180"/>
      <c r="AO375" s="180"/>
    </row>
    <row r="376" spans="1:41">
      <c r="A376" s="180" t="s">
        <v>59</v>
      </c>
      <c r="B376" s="180">
        <v>0</v>
      </c>
      <c r="C376" s="180">
        <v>0</v>
      </c>
      <c r="D376" s="180">
        <v>0</v>
      </c>
      <c r="E376" s="180">
        <v>0</v>
      </c>
      <c r="F376" s="180">
        <v>0</v>
      </c>
      <c r="G376" s="180">
        <v>0</v>
      </c>
      <c r="H376" s="180">
        <v>0</v>
      </c>
      <c r="I376" s="180">
        <v>0</v>
      </c>
      <c r="J376" s="180">
        <v>0</v>
      </c>
      <c r="K376" s="180">
        <v>0</v>
      </c>
      <c r="L376" s="180">
        <v>0</v>
      </c>
      <c r="M376" s="180">
        <v>0</v>
      </c>
      <c r="AD376" s="180"/>
      <c r="AE376" s="180"/>
      <c r="AF376" s="180"/>
      <c r="AG376" s="180"/>
      <c r="AH376" s="180"/>
      <c r="AI376" s="180"/>
      <c r="AJ376" s="180"/>
      <c r="AK376" s="180"/>
      <c r="AL376" s="180"/>
      <c r="AM376" s="180"/>
      <c r="AN376" s="180"/>
      <c r="AO376" s="180"/>
    </row>
    <row r="377" spans="1:41">
      <c r="A377" s="180" t="s">
        <v>60</v>
      </c>
      <c r="B377" s="180">
        <v>14.3</v>
      </c>
      <c r="C377" s="180">
        <v>7.3</v>
      </c>
      <c r="D377" s="180">
        <v>33.299999999999997</v>
      </c>
      <c r="E377" s="180">
        <v>16.7</v>
      </c>
      <c r="F377" s="180">
        <v>0</v>
      </c>
      <c r="G377" s="180">
        <v>0</v>
      </c>
      <c r="H377" s="180">
        <v>0</v>
      </c>
      <c r="I377" s="180">
        <v>0</v>
      </c>
      <c r="J377" s="180">
        <v>0</v>
      </c>
      <c r="K377" s="180">
        <v>0</v>
      </c>
      <c r="L377" s="180">
        <v>14.3</v>
      </c>
      <c r="M377" s="180">
        <v>7.7</v>
      </c>
      <c r="AD377" s="180"/>
      <c r="AE377" s="180"/>
      <c r="AF377" s="180"/>
      <c r="AG377" s="180"/>
      <c r="AH377" s="180"/>
      <c r="AI377" s="180"/>
      <c r="AJ377" s="180"/>
      <c r="AK377" s="180"/>
      <c r="AL377" s="180"/>
      <c r="AM377" s="180"/>
      <c r="AN377" s="180"/>
      <c r="AO377" s="180"/>
    </row>
    <row r="378" spans="1:41">
      <c r="A378" s="180" t="s">
        <v>61</v>
      </c>
      <c r="B378" s="180">
        <v>54.3</v>
      </c>
      <c r="C378" s="180">
        <v>58.5</v>
      </c>
      <c r="D378" s="180">
        <v>33.299999999999997</v>
      </c>
      <c r="E378" s="180">
        <v>66.7</v>
      </c>
      <c r="F378" s="180">
        <v>50</v>
      </c>
      <c r="G378" s="180">
        <v>60</v>
      </c>
      <c r="H378" s="180">
        <v>0</v>
      </c>
      <c r="I378" s="180">
        <v>0</v>
      </c>
      <c r="J378" s="180">
        <v>0</v>
      </c>
      <c r="K378" s="180">
        <v>0</v>
      </c>
      <c r="L378" s="180">
        <v>52.4</v>
      </c>
      <c r="M378" s="180">
        <v>59.6</v>
      </c>
      <c r="AD378" s="180"/>
      <c r="AE378" s="180"/>
      <c r="AF378" s="180"/>
      <c r="AG378" s="180"/>
      <c r="AH378" s="180"/>
      <c r="AI378" s="180"/>
      <c r="AJ378" s="180"/>
      <c r="AK378" s="180"/>
      <c r="AL378" s="180"/>
      <c r="AM378" s="180"/>
      <c r="AN378" s="180"/>
      <c r="AO378" s="180"/>
    </row>
    <row r="379" spans="1:41">
      <c r="A379" s="180" t="s">
        <v>62</v>
      </c>
      <c r="B379" s="180">
        <v>14.3</v>
      </c>
      <c r="C379" s="180">
        <v>19.5</v>
      </c>
      <c r="D379" s="180">
        <v>33.299999999999997</v>
      </c>
      <c r="E379" s="180">
        <v>0</v>
      </c>
      <c r="F379" s="180">
        <v>25</v>
      </c>
      <c r="G379" s="180">
        <v>20</v>
      </c>
      <c r="H379" s="180">
        <v>0</v>
      </c>
      <c r="I379" s="180">
        <v>0</v>
      </c>
      <c r="J379" s="180">
        <v>0</v>
      </c>
      <c r="K379" s="180">
        <v>0</v>
      </c>
      <c r="L379" s="180">
        <v>16.7</v>
      </c>
      <c r="M379" s="180">
        <v>17.3</v>
      </c>
      <c r="AD379" s="180"/>
      <c r="AE379" s="180"/>
      <c r="AF379" s="180"/>
      <c r="AG379" s="180"/>
      <c r="AH379" s="180"/>
      <c r="AI379" s="180"/>
      <c r="AJ379" s="180"/>
      <c r="AK379" s="180"/>
      <c r="AL379" s="180"/>
      <c r="AM379" s="180"/>
      <c r="AN379" s="180"/>
      <c r="AO379" s="180"/>
    </row>
    <row r="380" spans="1:41">
      <c r="A380" s="180" t="s">
        <v>45</v>
      </c>
      <c r="B380" s="180">
        <v>17.100000000000001</v>
      </c>
      <c r="C380" s="180">
        <v>14.6</v>
      </c>
      <c r="D380" s="180">
        <v>0</v>
      </c>
      <c r="E380" s="180">
        <v>16.7</v>
      </c>
      <c r="F380" s="180">
        <v>25</v>
      </c>
      <c r="G380" s="180">
        <v>20</v>
      </c>
      <c r="H380" s="180">
        <v>0</v>
      </c>
      <c r="I380" s="180">
        <v>0</v>
      </c>
      <c r="J380" s="180">
        <v>0</v>
      </c>
      <c r="K380" s="180">
        <v>0</v>
      </c>
      <c r="L380" s="180">
        <v>16.7</v>
      </c>
      <c r="M380" s="180">
        <v>15.4</v>
      </c>
      <c r="AD380" s="180"/>
      <c r="AE380" s="180"/>
      <c r="AF380" s="180"/>
      <c r="AG380" s="180"/>
      <c r="AH380" s="180"/>
      <c r="AI380" s="180"/>
      <c r="AJ380" s="180"/>
      <c r="AK380" s="180"/>
      <c r="AL380" s="180"/>
      <c r="AM380" s="180"/>
      <c r="AN380" s="180"/>
      <c r="AO380" s="180"/>
    </row>
    <row r="381" spans="1:41">
      <c r="A381" s="180" t="s">
        <v>0</v>
      </c>
      <c r="B381" s="180">
        <v>100</v>
      </c>
      <c r="C381" s="180">
        <v>100</v>
      </c>
      <c r="D381" s="180">
        <v>100</v>
      </c>
      <c r="E381" s="180">
        <v>100</v>
      </c>
      <c r="F381" s="180">
        <v>100</v>
      </c>
      <c r="G381" s="180">
        <v>100</v>
      </c>
      <c r="H381" s="180">
        <v>0</v>
      </c>
      <c r="I381" s="180">
        <v>0</v>
      </c>
      <c r="J381" s="180">
        <v>0</v>
      </c>
      <c r="K381" s="180">
        <v>0</v>
      </c>
      <c r="L381" s="180">
        <v>100</v>
      </c>
      <c r="M381" s="180">
        <v>100</v>
      </c>
      <c r="AD381" s="180"/>
      <c r="AE381" s="180"/>
      <c r="AF381" s="180"/>
      <c r="AG381" s="180"/>
      <c r="AH381" s="180"/>
      <c r="AI381" s="180"/>
      <c r="AJ381" s="180"/>
      <c r="AK381" s="180"/>
      <c r="AL381" s="180"/>
      <c r="AM381" s="180"/>
      <c r="AN381" s="180"/>
      <c r="AO381" s="180"/>
    </row>
    <row r="382" spans="1:41">
      <c r="A382" s="180" t="s">
        <v>3</v>
      </c>
      <c r="B382" s="180">
        <v>35</v>
      </c>
      <c r="C382" s="180">
        <v>41</v>
      </c>
      <c r="D382" s="180">
        <v>3</v>
      </c>
      <c r="E382" s="180">
        <v>6</v>
      </c>
      <c r="F382" s="180">
        <v>4</v>
      </c>
      <c r="G382" s="180">
        <v>5</v>
      </c>
      <c r="H382" s="180">
        <v>0</v>
      </c>
      <c r="I382" s="180">
        <v>0</v>
      </c>
      <c r="J382" s="180">
        <v>0</v>
      </c>
      <c r="K382" s="180">
        <v>0</v>
      </c>
      <c r="L382" s="180">
        <v>42</v>
      </c>
      <c r="M382" s="180">
        <v>52</v>
      </c>
      <c r="AD382" s="180"/>
      <c r="AE382" s="180"/>
      <c r="AF382" s="180"/>
      <c r="AG382" s="180"/>
      <c r="AH382" s="180"/>
      <c r="AI382" s="180"/>
      <c r="AJ382" s="180"/>
      <c r="AK382" s="180"/>
      <c r="AL382" s="180"/>
      <c r="AM382" s="180"/>
      <c r="AN382" s="180"/>
      <c r="AO382" s="180"/>
    </row>
    <row r="383" spans="1:41">
      <c r="A383" s="180" t="s">
        <v>46</v>
      </c>
      <c r="B383" s="180">
        <v>68.599999999999994</v>
      </c>
      <c r="C383" s="180">
        <v>78</v>
      </c>
      <c r="D383" s="180">
        <v>66.7</v>
      </c>
      <c r="E383" s="180">
        <v>66.7</v>
      </c>
      <c r="F383" s="180">
        <v>75</v>
      </c>
      <c r="G383" s="180">
        <v>80</v>
      </c>
      <c r="H383" s="180">
        <v>0</v>
      </c>
      <c r="I383" s="180">
        <v>0</v>
      </c>
      <c r="J383" s="180">
        <v>0</v>
      </c>
      <c r="K383" s="180">
        <v>0</v>
      </c>
      <c r="L383" s="180">
        <v>69</v>
      </c>
      <c r="M383" s="180">
        <v>76.900000000000006</v>
      </c>
      <c r="AD383" s="180"/>
      <c r="AE383" s="180"/>
      <c r="AF383" s="180"/>
      <c r="AG383" s="180"/>
      <c r="AH383" s="180"/>
      <c r="AI383" s="180"/>
      <c r="AJ383" s="180"/>
      <c r="AK383" s="180"/>
      <c r="AL383" s="180"/>
      <c r="AM383" s="180"/>
      <c r="AN383" s="180"/>
      <c r="AO383" s="180"/>
    </row>
    <row r="384" spans="1:41">
      <c r="A384" s="180" t="s">
        <v>47</v>
      </c>
      <c r="B384" s="180">
        <v>0</v>
      </c>
      <c r="C384" s="180">
        <v>0</v>
      </c>
      <c r="D384" s="180">
        <v>0</v>
      </c>
      <c r="E384" s="180">
        <v>0</v>
      </c>
      <c r="F384" s="180">
        <v>0</v>
      </c>
      <c r="G384" s="180">
        <v>0</v>
      </c>
      <c r="H384" s="180">
        <v>0</v>
      </c>
      <c r="I384" s="180">
        <v>0</v>
      </c>
      <c r="J384" s="180">
        <v>0</v>
      </c>
      <c r="K384" s="180">
        <v>0</v>
      </c>
      <c r="L384" s="180">
        <v>0</v>
      </c>
      <c r="M384" s="180">
        <v>0</v>
      </c>
      <c r="AD384" s="180"/>
      <c r="AE384" s="180"/>
      <c r="AF384" s="180"/>
      <c r="AG384" s="180"/>
      <c r="AH384" s="180"/>
      <c r="AI384" s="180"/>
      <c r="AJ384" s="180"/>
      <c r="AK384" s="180"/>
      <c r="AL384" s="180"/>
      <c r="AM384" s="180"/>
      <c r="AN384" s="180"/>
      <c r="AO384" s="180"/>
    </row>
    <row r="385" spans="1:41">
      <c r="A385" s="180" t="s">
        <v>48</v>
      </c>
      <c r="B385" s="180">
        <v>4</v>
      </c>
      <c r="C385" s="180">
        <v>4.0999999999999996</v>
      </c>
      <c r="D385" s="180">
        <v>4</v>
      </c>
      <c r="E385" s="180">
        <v>3.8</v>
      </c>
      <c r="F385" s="180">
        <v>4.3</v>
      </c>
      <c r="G385" s="180">
        <v>4.3</v>
      </c>
      <c r="H385" s="180">
        <v>0</v>
      </c>
      <c r="I385" s="180">
        <v>0</v>
      </c>
      <c r="J385" s="180">
        <v>0</v>
      </c>
      <c r="K385" s="180">
        <v>0</v>
      </c>
      <c r="L385" s="180">
        <v>4</v>
      </c>
      <c r="M385" s="180">
        <v>4.0999999999999996</v>
      </c>
      <c r="AD385" s="180"/>
      <c r="AE385" s="180"/>
      <c r="AF385" s="180"/>
      <c r="AG385" s="180"/>
      <c r="AH385" s="180"/>
      <c r="AI385" s="180"/>
      <c r="AJ385" s="180"/>
      <c r="AK385" s="180"/>
      <c r="AL385" s="180"/>
      <c r="AM385" s="180"/>
      <c r="AN385" s="180"/>
      <c r="AO385" s="180"/>
    </row>
    <row r="386" spans="1:41">
      <c r="A386" s="180" t="s">
        <v>553</v>
      </c>
      <c r="B386" s="180">
        <v>75</v>
      </c>
      <c r="C386" s="180">
        <v>78.599999999999994</v>
      </c>
      <c r="D386" s="180">
        <v>75</v>
      </c>
      <c r="E386" s="180">
        <v>70</v>
      </c>
      <c r="F386" s="180">
        <v>83.3</v>
      </c>
      <c r="G386" s="180">
        <v>81.3</v>
      </c>
      <c r="H386" s="180">
        <v>0</v>
      </c>
      <c r="I386" s="180">
        <v>0</v>
      </c>
      <c r="J386" s="180">
        <v>0</v>
      </c>
      <c r="K386" s="180">
        <v>0</v>
      </c>
      <c r="L386" s="180">
        <v>75.7</v>
      </c>
      <c r="M386" s="180">
        <v>77.8</v>
      </c>
      <c r="AD386" s="180"/>
      <c r="AE386" s="180"/>
      <c r="AF386" s="180"/>
      <c r="AG386" s="180"/>
      <c r="AH386" s="180"/>
      <c r="AI386" s="180"/>
      <c r="AJ386" s="180"/>
      <c r="AK386" s="180"/>
      <c r="AL386" s="180"/>
      <c r="AM386" s="180"/>
      <c r="AN386" s="180"/>
      <c r="AO386" s="180"/>
    </row>
    <row r="387" spans="1:41">
      <c r="A387" s="180"/>
      <c r="B387" s="180"/>
      <c r="C387" s="180"/>
      <c r="D387" s="180"/>
      <c r="E387" s="180"/>
      <c r="F387" s="180"/>
      <c r="G387" s="180"/>
      <c r="H387" s="180"/>
      <c r="I387" s="180"/>
      <c r="J387" s="180"/>
      <c r="K387" s="180"/>
      <c r="L387" s="180"/>
      <c r="M387" s="180"/>
      <c r="AD387" s="180"/>
      <c r="AE387" s="180"/>
      <c r="AF387" s="180"/>
      <c r="AG387" s="180"/>
      <c r="AH387" s="180"/>
      <c r="AI387" s="180"/>
      <c r="AJ387" s="180"/>
      <c r="AK387" s="180"/>
      <c r="AL387" s="180"/>
      <c r="AM387" s="180"/>
      <c r="AN387" s="180"/>
      <c r="AO387" s="180"/>
    </row>
    <row r="388" spans="1:41">
      <c r="A388" s="180"/>
      <c r="B388" s="180"/>
      <c r="C388" s="180"/>
      <c r="D388" s="180"/>
      <c r="E388" s="180"/>
      <c r="F388" s="180"/>
      <c r="G388" s="180"/>
      <c r="H388" s="180"/>
      <c r="I388" s="180"/>
      <c r="J388" s="180"/>
      <c r="K388" s="180"/>
      <c r="L388" s="180"/>
      <c r="M388" s="180"/>
      <c r="AD388" s="180"/>
      <c r="AE388" s="180"/>
      <c r="AF388" s="180"/>
      <c r="AG388" s="180"/>
      <c r="AH388" s="180"/>
      <c r="AI388" s="180"/>
      <c r="AJ388" s="180"/>
      <c r="AK388" s="180"/>
      <c r="AL388" s="180"/>
      <c r="AM388" s="180"/>
      <c r="AN388" s="180"/>
      <c r="AO388" s="180"/>
    </row>
    <row r="389" spans="1:41">
      <c r="A389" s="180" t="s">
        <v>270</v>
      </c>
      <c r="B389" s="180"/>
      <c r="C389" s="180"/>
      <c r="D389" s="180"/>
      <c r="E389" s="180"/>
      <c r="F389" s="180"/>
      <c r="G389" s="180"/>
      <c r="H389" s="180"/>
      <c r="I389" s="180"/>
      <c r="J389" s="180"/>
      <c r="K389" s="180"/>
      <c r="L389" s="180"/>
      <c r="M389" s="180"/>
      <c r="AD389" s="180"/>
      <c r="AE389" s="180"/>
      <c r="AF389" s="180"/>
      <c r="AG389" s="180"/>
      <c r="AH389" s="180"/>
      <c r="AI389" s="180"/>
      <c r="AJ389" s="180"/>
      <c r="AK389" s="180"/>
      <c r="AL389" s="180"/>
      <c r="AM389" s="180"/>
      <c r="AN389" s="180"/>
      <c r="AO389" s="180"/>
    </row>
    <row r="390" spans="1:41">
      <c r="A390" s="180"/>
      <c r="B390" s="180"/>
      <c r="C390" s="180"/>
      <c r="D390" s="180"/>
      <c r="E390" s="180"/>
      <c r="F390" s="180"/>
      <c r="G390" s="180"/>
      <c r="H390" s="180"/>
      <c r="I390" s="180"/>
      <c r="J390" s="180"/>
      <c r="K390" s="180"/>
      <c r="L390" s="180"/>
      <c r="M390" s="180"/>
      <c r="AD390" s="180"/>
      <c r="AE390" s="180"/>
      <c r="AF390" s="180"/>
      <c r="AG390" s="180"/>
      <c r="AH390" s="180"/>
      <c r="AI390" s="180"/>
      <c r="AJ390" s="180"/>
      <c r="AK390" s="180"/>
      <c r="AL390" s="180"/>
      <c r="AM390" s="180"/>
      <c r="AN390" s="180"/>
      <c r="AO390" s="180"/>
    </row>
    <row r="391" spans="1:41">
      <c r="A391" s="180"/>
      <c r="B391" s="180"/>
      <c r="C391" s="180"/>
      <c r="D391" s="180"/>
      <c r="E391" s="180"/>
      <c r="F391" s="180"/>
      <c r="G391" s="180"/>
      <c r="H391" s="180"/>
      <c r="I391" s="180"/>
      <c r="J391" s="180"/>
      <c r="K391" s="180"/>
      <c r="L391" s="180"/>
      <c r="M391" s="180"/>
      <c r="AD391" s="180"/>
      <c r="AE391" s="180"/>
      <c r="AF391" s="180"/>
      <c r="AG391" s="180"/>
      <c r="AH391" s="180"/>
      <c r="AI391" s="180"/>
      <c r="AJ391" s="180"/>
      <c r="AK391" s="180"/>
      <c r="AL391" s="180"/>
      <c r="AM391" s="180"/>
      <c r="AN391" s="180"/>
      <c r="AO391" s="180"/>
    </row>
    <row r="392" spans="1:41">
      <c r="A392" s="180"/>
      <c r="B392" s="180" t="s">
        <v>33</v>
      </c>
      <c r="C392" s="180"/>
      <c r="D392" s="180" t="s">
        <v>34</v>
      </c>
      <c r="E392" s="180"/>
      <c r="F392" s="180" t="s">
        <v>35</v>
      </c>
      <c r="G392" s="180"/>
      <c r="H392" s="180" t="s">
        <v>36</v>
      </c>
      <c r="I392" s="180"/>
      <c r="J392" s="180" t="s">
        <v>37</v>
      </c>
      <c r="K392" s="180"/>
      <c r="L392" s="180" t="s">
        <v>38</v>
      </c>
      <c r="M392" s="180"/>
      <c r="AD392" s="180"/>
      <c r="AE392" s="180"/>
      <c r="AF392" s="180"/>
      <c r="AG392" s="180"/>
      <c r="AH392" s="180"/>
      <c r="AI392" s="180"/>
      <c r="AJ392" s="180"/>
      <c r="AK392" s="180"/>
      <c r="AL392" s="180"/>
      <c r="AM392" s="180"/>
      <c r="AN392" s="180"/>
      <c r="AO392" s="180"/>
    </row>
    <row r="393" spans="1:41">
      <c r="A393" s="180"/>
      <c r="B393" s="180"/>
      <c r="C393" s="180"/>
      <c r="D393" s="180"/>
      <c r="E393" s="180"/>
      <c r="F393" s="180"/>
      <c r="G393" s="180"/>
      <c r="H393" s="180"/>
      <c r="I393" s="180"/>
      <c r="J393" s="180"/>
      <c r="K393" s="180"/>
      <c r="L393" s="180"/>
      <c r="M393" s="180"/>
      <c r="AD393" s="180"/>
      <c r="AE393" s="180"/>
      <c r="AF393" s="180"/>
      <c r="AG393" s="180"/>
      <c r="AH393" s="180"/>
      <c r="AI393" s="180"/>
      <c r="AJ393" s="180"/>
      <c r="AK393" s="180"/>
      <c r="AL393" s="180"/>
      <c r="AM393" s="180"/>
      <c r="AN393" s="180"/>
      <c r="AO393" s="180"/>
    </row>
    <row r="394" spans="1:41">
      <c r="A394" s="180"/>
      <c r="B394" s="180">
        <v>2016</v>
      </c>
      <c r="C394" s="180">
        <v>2018</v>
      </c>
      <c r="D394" s="180">
        <v>2016</v>
      </c>
      <c r="E394" s="180">
        <v>2018</v>
      </c>
      <c r="F394" s="180">
        <v>2016</v>
      </c>
      <c r="G394" s="180">
        <v>2018</v>
      </c>
      <c r="H394" s="180">
        <v>2016</v>
      </c>
      <c r="I394" s="180">
        <v>2018</v>
      </c>
      <c r="J394" s="180">
        <v>2016</v>
      </c>
      <c r="K394" s="180">
        <v>2018</v>
      </c>
      <c r="L394" s="180">
        <v>2016</v>
      </c>
      <c r="M394" s="180">
        <v>2018</v>
      </c>
      <c r="AD394" s="180"/>
      <c r="AE394" s="180"/>
      <c r="AF394" s="180"/>
      <c r="AG394" s="180"/>
      <c r="AH394" s="180"/>
      <c r="AI394" s="180"/>
      <c r="AJ394" s="180"/>
      <c r="AK394" s="180"/>
      <c r="AL394" s="180"/>
      <c r="AM394" s="180"/>
      <c r="AN394" s="180"/>
      <c r="AO394" s="180"/>
    </row>
    <row r="395" spans="1:41">
      <c r="A395" s="180"/>
      <c r="B395" s="180"/>
      <c r="C395" s="180"/>
      <c r="D395" s="180"/>
      <c r="E395" s="180"/>
      <c r="F395" s="180"/>
      <c r="G395" s="180"/>
      <c r="H395" s="180"/>
      <c r="I395" s="180"/>
      <c r="J395" s="180"/>
      <c r="K395" s="180"/>
      <c r="L395" s="180"/>
      <c r="M395" s="180"/>
      <c r="AD395" s="180"/>
      <c r="AE395" s="180"/>
      <c r="AF395" s="180"/>
      <c r="AG395" s="180"/>
      <c r="AH395" s="180"/>
      <c r="AI395" s="180"/>
      <c r="AJ395" s="180"/>
      <c r="AK395" s="180"/>
      <c r="AL395" s="180"/>
      <c r="AM395" s="180"/>
      <c r="AN395" s="180"/>
      <c r="AO395" s="180"/>
    </row>
    <row r="396" spans="1:41">
      <c r="A396" s="180" t="s">
        <v>227</v>
      </c>
      <c r="B396" s="180">
        <v>38</v>
      </c>
      <c r="C396" s="180">
        <v>44</v>
      </c>
      <c r="D396" s="180">
        <v>4</v>
      </c>
      <c r="E396" s="180">
        <v>6</v>
      </c>
      <c r="F396" s="180">
        <v>0</v>
      </c>
      <c r="G396" s="180">
        <v>0</v>
      </c>
      <c r="H396" s="180">
        <v>5</v>
      </c>
      <c r="I396" s="180">
        <v>4</v>
      </c>
      <c r="J396" s="180">
        <v>0</v>
      </c>
      <c r="K396" s="180">
        <v>0</v>
      </c>
      <c r="L396" s="180">
        <v>47</v>
      </c>
      <c r="M396" s="180">
        <v>54</v>
      </c>
      <c r="AD396" s="180"/>
      <c r="AE396" s="180"/>
      <c r="AF396" s="180"/>
      <c r="AG396" s="180"/>
      <c r="AH396" s="180"/>
      <c r="AI396" s="180"/>
      <c r="AJ396" s="180"/>
      <c r="AK396" s="180"/>
      <c r="AL396" s="180"/>
      <c r="AM396" s="180"/>
      <c r="AN396" s="180"/>
      <c r="AO396" s="180"/>
    </row>
    <row r="397" spans="1:41">
      <c r="A397" s="180" t="s">
        <v>1</v>
      </c>
      <c r="B397" s="180">
        <v>84.2</v>
      </c>
      <c r="C397" s="180">
        <v>70.5</v>
      </c>
      <c r="D397" s="180">
        <v>50</v>
      </c>
      <c r="E397" s="180">
        <v>83.3</v>
      </c>
      <c r="F397" s="180">
        <v>0</v>
      </c>
      <c r="G397" s="180">
        <v>0</v>
      </c>
      <c r="H397" s="180">
        <v>100</v>
      </c>
      <c r="I397" s="180">
        <v>100</v>
      </c>
      <c r="J397" s="180">
        <v>0</v>
      </c>
      <c r="K397" s="180">
        <v>0</v>
      </c>
      <c r="L397" s="180">
        <v>83</v>
      </c>
      <c r="M397" s="180">
        <v>74.099999999999994</v>
      </c>
      <c r="AD397" s="180"/>
      <c r="AE397" s="180"/>
      <c r="AF397" s="180"/>
      <c r="AG397" s="180"/>
      <c r="AH397" s="180"/>
      <c r="AI397" s="180"/>
      <c r="AJ397" s="180"/>
      <c r="AK397" s="180"/>
      <c r="AL397" s="180"/>
      <c r="AM397" s="180"/>
      <c r="AN397" s="180"/>
      <c r="AO397" s="180"/>
    </row>
    <row r="398" spans="1:41">
      <c r="A398" s="180" t="s">
        <v>2</v>
      </c>
      <c r="B398" s="180">
        <v>5.3</v>
      </c>
      <c r="C398" s="180">
        <v>25</v>
      </c>
      <c r="D398" s="180">
        <v>25</v>
      </c>
      <c r="E398" s="180">
        <v>0</v>
      </c>
      <c r="F398" s="180">
        <v>0</v>
      </c>
      <c r="G398" s="180">
        <v>0</v>
      </c>
      <c r="H398" s="180">
        <v>0</v>
      </c>
      <c r="I398" s="180">
        <v>0</v>
      </c>
      <c r="J398" s="180">
        <v>0</v>
      </c>
      <c r="K398" s="180">
        <v>0</v>
      </c>
      <c r="L398" s="180">
        <v>6.4</v>
      </c>
      <c r="M398" s="180">
        <v>20.399999999999999</v>
      </c>
      <c r="AD398" s="180"/>
      <c r="AE398" s="180"/>
      <c r="AF398" s="180"/>
      <c r="AG398" s="180"/>
      <c r="AH398" s="180"/>
      <c r="AI398" s="180"/>
      <c r="AJ398" s="180"/>
      <c r="AK398" s="180"/>
      <c r="AL398" s="180"/>
      <c r="AM398" s="180"/>
      <c r="AN398" s="180"/>
      <c r="AO398" s="180"/>
    </row>
    <row r="399" spans="1:41">
      <c r="A399" s="180" t="s">
        <v>45</v>
      </c>
      <c r="B399" s="180">
        <v>10.5</v>
      </c>
      <c r="C399" s="180">
        <v>4.5</v>
      </c>
      <c r="D399" s="180">
        <v>25</v>
      </c>
      <c r="E399" s="180">
        <v>16.7</v>
      </c>
      <c r="F399" s="180">
        <v>0</v>
      </c>
      <c r="G399" s="180">
        <v>0</v>
      </c>
      <c r="H399" s="180">
        <v>0</v>
      </c>
      <c r="I399" s="180">
        <v>0</v>
      </c>
      <c r="J399" s="180">
        <v>0</v>
      </c>
      <c r="K399" s="180">
        <v>0</v>
      </c>
      <c r="L399" s="180">
        <v>10.6</v>
      </c>
      <c r="M399" s="180">
        <v>5.6</v>
      </c>
      <c r="AD399" s="180"/>
      <c r="AE399" s="180"/>
      <c r="AF399" s="180"/>
      <c r="AG399" s="180"/>
      <c r="AH399" s="180"/>
      <c r="AI399" s="180"/>
      <c r="AJ399" s="180"/>
      <c r="AK399" s="180"/>
      <c r="AL399" s="180"/>
      <c r="AM399" s="180"/>
      <c r="AN399" s="180"/>
      <c r="AO399" s="180"/>
    </row>
    <row r="400" spans="1:41">
      <c r="A400" s="180" t="s">
        <v>0</v>
      </c>
      <c r="B400" s="180">
        <v>100</v>
      </c>
      <c r="C400" s="180">
        <v>100</v>
      </c>
      <c r="D400" s="180">
        <v>100</v>
      </c>
      <c r="E400" s="180">
        <v>100</v>
      </c>
      <c r="F400" s="180">
        <v>0</v>
      </c>
      <c r="G400" s="180">
        <v>0</v>
      </c>
      <c r="H400" s="180">
        <v>100</v>
      </c>
      <c r="I400" s="180">
        <v>100</v>
      </c>
      <c r="J400" s="180">
        <v>0</v>
      </c>
      <c r="K400" s="180">
        <v>0</v>
      </c>
      <c r="L400" s="180">
        <v>100</v>
      </c>
      <c r="M400" s="180">
        <v>100</v>
      </c>
      <c r="AD400" s="180"/>
      <c r="AE400" s="180"/>
      <c r="AF400" s="180"/>
      <c r="AG400" s="180"/>
      <c r="AH400" s="180"/>
      <c r="AI400" s="180"/>
      <c r="AJ400" s="180"/>
      <c r="AK400" s="180"/>
      <c r="AL400" s="180"/>
      <c r="AM400" s="180"/>
      <c r="AN400" s="180"/>
      <c r="AO400" s="180"/>
    </row>
    <row r="401" spans="1:41">
      <c r="A401" s="180" t="s">
        <v>3</v>
      </c>
      <c r="B401" s="180">
        <v>38</v>
      </c>
      <c r="C401" s="180">
        <v>44</v>
      </c>
      <c r="D401" s="180">
        <v>4</v>
      </c>
      <c r="E401" s="180">
        <v>6</v>
      </c>
      <c r="F401" s="180">
        <v>0</v>
      </c>
      <c r="G401" s="180">
        <v>0</v>
      </c>
      <c r="H401" s="180">
        <v>5</v>
      </c>
      <c r="I401" s="180">
        <v>4</v>
      </c>
      <c r="J401" s="180">
        <v>0</v>
      </c>
      <c r="K401" s="180">
        <v>0</v>
      </c>
      <c r="L401" s="180">
        <v>47</v>
      </c>
      <c r="M401" s="180">
        <v>54</v>
      </c>
      <c r="AD401" s="180"/>
      <c r="AE401" s="180"/>
      <c r="AF401" s="180"/>
      <c r="AG401" s="180"/>
      <c r="AH401" s="180"/>
      <c r="AI401" s="180"/>
      <c r="AJ401" s="180"/>
      <c r="AK401" s="180"/>
      <c r="AL401" s="180"/>
      <c r="AM401" s="180"/>
      <c r="AN401" s="180"/>
      <c r="AO401" s="180"/>
    </row>
    <row r="402" spans="1:41">
      <c r="A402" s="180"/>
      <c r="B402" s="180"/>
      <c r="C402" s="180"/>
      <c r="D402" s="180"/>
      <c r="E402" s="180"/>
      <c r="F402" s="180"/>
      <c r="G402" s="180"/>
      <c r="H402" s="180"/>
      <c r="I402" s="180"/>
      <c r="J402" s="180"/>
      <c r="K402" s="180"/>
      <c r="L402" s="180"/>
      <c r="M402" s="180"/>
      <c r="AD402" s="180"/>
      <c r="AE402" s="180"/>
      <c r="AF402" s="180"/>
      <c r="AG402" s="180"/>
      <c r="AH402" s="180"/>
      <c r="AI402" s="180"/>
      <c r="AJ402" s="180"/>
      <c r="AK402" s="180"/>
      <c r="AL402" s="180"/>
      <c r="AM402" s="180"/>
      <c r="AN402" s="180"/>
      <c r="AO402" s="180"/>
    </row>
    <row r="403" spans="1:41">
      <c r="A403" s="180"/>
      <c r="B403" s="180"/>
      <c r="C403" s="180"/>
      <c r="D403" s="180"/>
      <c r="E403" s="180"/>
      <c r="F403" s="180"/>
      <c r="G403" s="180"/>
      <c r="H403" s="180"/>
      <c r="I403" s="180"/>
      <c r="J403" s="180"/>
      <c r="K403" s="180"/>
      <c r="L403" s="180"/>
      <c r="M403" s="180"/>
      <c r="AD403" s="180"/>
      <c r="AE403" s="180"/>
      <c r="AF403" s="180"/>
      <c r="AG403" s="180"/>
      <c r="AH403" s="180"/>
      <c r="AI403" s="180"/>
      <c r="AJ403" s="180"/>
      <c r="AK403" s="180"/>
      <c r="AL403" s="180"/>
      <c r="AM403" s="180"/>
      <c r="AN403" s="180"/>
      <c r="AO403" s="180"/>
    </row>
    <row r="404" spans="1:41">
      <c r="A404" s="180" t="s">
        <v>271</v>
      </c>
      <c r="B404" s="180"/>
      <c r="C404" s="180"/>
      <c r="D404" s="180"/>
      <c r="E404" s="180"/>
      <c r="F404" s="180"/>
      <c r="G404" s="180"/>
      <c r="H404" s="180"/>
      <c r="I404" s="180"/>
      <c r="J404" s="180"/>
      <c r="K404" s="180"/>
      <c r="L404" s="180"/>
      <c r="M404" s="180"/>
      <c r="AD404" s="180"/>
      <c r="AE404" s="180"/>
      <c r="AF404" s="180"/>
      <c r="AG404" s="180"/>
      <c r="AH404" s="180"/>
      <c r="AI404" s="180"/>
      <c r="AJ404" s="180"/>
      <c r="AK404" s="180"/>
      <c r="AL404" s="180"/>
      <c r="AM404" s="180"/>
      <c r="AN404" s="180"/>
      <c r="AO404" s="180"/>
    </row>
    <row r="405" spans="1:41">
      <c r="A405" s="180" t="s">
        <v>272</v>
      </c>
      <c r="B405" s="180"/>
      <c r="C405" s="180"/>
      <c r="D405" s="180"/>
      <c r="E405" s="180"/>
      <c r="F405" s="180"/>
      <c r="G405" s="180"/>
      <c r="H405" s="180"/>
      <c r="I405" s="180"/>
      <c r="J405" s="180"/>
      <c r="K405" s="180"/>
      <c r="L405" s="180"/>
      <c r="M405" s="180"/>
      <c r="AD405" s="180"/>
      <c r="AE405" s="180"/>
      <c r="AF405" s="180"/>
      <c r="AG405" s="180"/>
      <c r="AH405" s="180"/>
      <c r="AI405" s="180"/>
      <c r="AJ405" s="180"/>
      <c r="AK405" s="180"/>
      <c r="AL405" s="180"/>
      <c r="AM405" s="180"/>
      <c r="AN405" s="180"/>
      <c r="AO405" s="180"/>
    </row>
    <row r="406" spans="1:41">
      <c r="A406" s="180"/>
      <c r="B406" s="180"/>
      <c r="C406" s="180"/>
      <c r="D406" s="180"/>
      <c r="E406" s="180"/>
      <c r="F406" s="180"/>
      <c r="G406" s="180"/>
      <c r="H406" s="180"/>
      <c r="I406" s="180"/>
      <c r="J406" s="180"/>
      <c r="K406" s="180"/>
      <c r="L406" s="180"/>
      <c r="M406" s="180"/>
      <c r="AD406" s="180"/>
      <c r="AE406" s="180"/>
      <c r="AF406" s="180"/>
      <c r="AG406" s="180"/>
      <c r="AH406" s="180"/>
      <c r="AI406" s="180"/>
      <c r="AJ406" s="180"/>
      <c r="AK406" s="180"/>
      <c r="AL406" s="180"/>
      <c r="AM406" s="180"/>
      <c r="AN406" s="180"/>
      <c r="AO406" s="180"/>
    </row>
    <row r="407" spans="1:41">
      <c r="A407" s="180"/>
      <c r="B407" s="180"/>
      <c r="C407" s="180"/>
      <c r="D407" s="180"/>
      <c r="E407" s="180"/>
      <c r="F407" s="180"/>
      <c r="G407" s="180"/>
      <c r="H407" s="180"/>
      <c r="I407" s="180"/>
      <c r="J407" s="180"/>
      <c r="K407" s="180"/>
      <c r="L407" s="180"/>
      <c r="M407" s="180"/>
      <c r="AD407" s="180"/>
      <c r="AE407" s="180"/>
      <c r="AF407" s="180"/>
      <c r="AG407" s="180"/>
      <c r="AH407" s="180"/>
      <c r="AI407" s="180"/>
      <c r="AJ407" s="180"/>
      <c r="AK407" s="180"/>
      <c r="AL407" s="180"/>
      <c r="AM407" s="180"/>
      <c r="AN407" s="180"/>
      <c r="AO407" s="180"/>
    </row>
    <row r="408" spans="1:41">
      <c r="A408" s="180"/>
      <c r="B408" s="180" t="s">
        <v>33</v>
      </c>
      <c r="C408" s="180"/>
      <c r="D408" s="180" t="s">
        <v>34</v>
      </c>
      <c r="E408" s="180"/>
      <c r="F408" s="180" t="s">
        <v>35</v>
      </c>
      <c r="G408" s="180"/>
      <c r="H408" s="180" t="s">
        <v>36</v>
      </c>
      <c r="I408" s="180"/>
      <c r="J408" s="180" t="s">
        <v>37</v>
      </c>
      <c r="K408" s="180"/>
      <c r="L408" s="180" t="s">
        <v>38</v>
      </c>
      <c r="M408" s="180"/>
      <c r="AD408" s="180"/>
      <c r="AE408" s="180"/>
      <c r="AF408" s="180"/>
      <c r="AG408" s="180"/>
      <c r="AH408" s="180"/>
      <c r="AI408" s="180"/>
      <c r="AJ408" s="180"/>
      <c r="AK408" s="180"/>
      <c r="AL408" s="180"/>
      <c r="AM408" s="180"/>
      <c r="AN408" s="180"/>
      <c r="AO408" s="180"/>
    </row>
    <row r="409" spans="1:41">
      <c r="A409" s="180"/>
      <c r="B409" s="180"/>
      <c r="C409" s="180"/>
      <c r="D409" s="180"/>
      <c r="E409" s="180"/>
      <c r="F409" s="180"/>
      <c r="G409" s="180"/>
      <c r="H409" s="180"/>
      <c r="I409" s="180"/>
      <c r="J409" s="180"/>
      <c r="K409" s="180"/>
      <c r="L409" s="180"/>
      <c r="M409" s="180"/>
      <c r="AD409" s="180"/>
      <c r="AE409" s="180"/>
      <c r="AF409" s="180"/>
      <c r="AG409" s="180"/>
      <c r="AH409" s="180"/>
      <c r="AI409" s="180"/>
      <c r="AJ409" s="180"/>
      <c r="AK409" s="180"/>
      <c r="AL409" s="180"/>
      <c r="AM409" s="180"/>
      <c r="AN409" s="180"/>
      <c r="AO409" s="180"/>
    </row>
    <row r="410" spans="1:41">
      <c r="A410" s="180"/>
      <c r="B410" s="180">
        <v>2016</v>
      </c>
      <c r="C410" s="180">
        <v>2018</v>
      </c>
      <c r="D410" s="180">
        <v>2016</v>
      </c>
      <c r="E410" s="180">
        <v>2018</v>
      </c>
      <c r="F410" s="180">
        <v>2016</v>
      </c>
      <c r="G410" s="180">
        <v>2018</v>
      </c>
      <c r="H410" s="180">
        <v>2016</v>
      </c>
      <c r="I410" s="180">
        <v>2018</v>
      </c>
      <c r="J410" s="180">
        <v>2016</v>
      </c>
      <c r="K410" s="180">
        <v>2018</v>
      </c>
      <c r="L410" s="180">
        <v>2016</v>
      </c>
      <c r="M410" s="180">
        <v>2018</v>
      </c>
      <c r="AD410" s="180"/>
      <c r="AE410" s="180"/>
      <c r="AF410" s="180"/>
      <c r="AG410" s="180"/>
      <c r="AH410" s="180"/>
      <c r="AI410" s="180"/>
      <c r="AJ410" s="180"/>
      <c r="AK410" s="180"/>
      <c r="AL410" s="180"/>
      <c r="AM410" s="180"/>
      <c r="AN410" s="180"/>
      <c r="AO410" s="180"/>
    </row>
    <row r="411" spans="1:41">
      <c r="A411" s="180"/>
      <c r="B411" s="180"/>
      <c r="C411" s="180"/>
      <c r="D411" s="180"/>
      <c r="E411" s="180"/>
      <c r="F411" s="180"/>
      <c r="G411" s="180"/>
      <c r="H411" s="180"/>
      <c r="I411" s="180"/>
      <c r="J411" s="180"/>
      <c r="K411" s="180"/>
      <c r="L411" s="180"/>
      <c r="M411" s="180"/>
      <c r="AD411" s="180"/>
      <c r="AE411" s="180"/>
      <c r="AF411" s="180"/>
      <c r="AG411" s="180"/>
      <c r="AH411" s="180"/>
      <c r="AI411" s="180"/>
      <c r="AJ411" s="180"/>
      <c r="AK411" s="180"/>
      <c r="AL411" s="180"/>
      <c r="AM411" s="180"/>
      <c r="AN411" s="180"/>
      <c r="AO411" s="180"/>
    </row>
    <row r="412" spans="1:41">
      <c r="A412" s="180" t="s">
        <v>227</v>
      </c>
      <c r="B412" s="180">
        <v>38</v>
      </c>
      <c r="C412" s="180">
        <v>44</v>
      </c>
      <c r="D412" s="180">
        <v>0</v>
      </c>
      <c r="E412" s="180">
        <v>0</v>
      </c>
      <c r="F412" s="180">
        <v>0</v>
      </c>
      <c r="G412" s="180">
        <v>0</v>
      </c>
      <c r="H412" s="180">
        <v>0</v>
      </c>
      <c r="I412" s="180">
        <v>0</v>
      </c>
      <c r="J412" s="180">
        <v>0</v>
      </c>
      <c r="K412" s="180">
        <v>0</v>
      </c>
      <c r="L412" s="180">
        <v>38</v>
      </c>
      <c r="M412" s="180">
        <v>44</v>
      </c>
      <c r="AD412" s="180"/>
      <c r="AE412" s="180"/>
      <c r="AF412" s="180"/>
      <c r="AG412" s="180"/>
      <c r="AH412" s="180"/>
      <c r="AI412" s="180"/>
      <c r="AJ412" s="180"/>
      <c r="AK412" s="180"/>
      <c r="AL412" s="180"/>
      <c r="AM412" s="180"/>
      <c r="AN412" s="180"/>
      <c r="AO412" s="180"/>
    </row>
    <row r="413" spans="1:41">
      <c r="A413" s="180" t="s">
        <v>58</v>
      </c>
      <c r="B413" s="180">
        <v>0</v>
      </c>
      <c r="C413" s="180">
        <v>2.2999999999999998</v>
      </c>
      <c r="D413" s="180">
        <v>0</v>
      </c>
      <c r="E413" s="180">
        <v>0</v>
      </c>
      <c r="F413" s="180">
        <v>0</v>
      </c>
      <c r="G413" s="180">
        <v>0</v>
      </c>
      <c r="H413" s="180">
        <v>0</v>
      </c>
      <c r="I413" s="180">
        <v>0</v>
      </c>
      <c r="J413" s="180">
        <v>0</v>
      </c>
      <c r="K413" s="180">
        <v>0</v>
      </c>
      <c r="L413" s="180">
        <v>0</v>
      </c>
      <c r="M413" s="180">
        <v>2.2999999999999998</v>
      </c>
      <c r="AD413" s="180"/>
      <c r="AE413" s="180"/>
      <c r="AF413" s="180"/>
      <c r="AG413" s="180"/>
      <c r="AH413" s="180"/>
      <c r="AI413" s="180"/>
      <c r="AJ413" s="180"/>
      <c r="AK413" s="180"/>
      <c r="AL413" s="180"/>
      <c r="AM413" s="180"/>
      <c r="AN413" s="180"/>
      <c r="AO413" s="180"/>
    </row>
    <row r="414" spans="1:41">
      <c r="A414" s="180" t="s">
        <v>59</v>
      </c>
      <c r="B414" s="180">
        <v>7.9</v>
      </c>
      <c r="C414" s="180">
        <v>4.5</v>
      </c>
      <c r="D414" s="180">
        <v>0</v>
      </c>
      <c r="E414" s="180">
        <v>0</v>
      </c>
      <c r="F414" s="180">
        <v>0</v>
      </c>
      <c r="G414" s="180">
        <v>0</v>
      </c>
      <c r="H414" s="180">
        <v>0</v>
      </c>
      <c r="I414" s="180">
        <v>0</v>
      </c>
      <c r="J414" s="180">
        <v>0</v>
      </c>
      <c r="K414" s="180">
        <v>0</v>
      </c>
      <c r="L414" s="180">
        <v>7.9</v>
      </c>
      <c r="M414" s="180">
        <v>4.5</v>
      </c>
      <c r="AD414" s="180"/>
      <c r="AE414" s="180"/>
      <c r="AF414" s="180"/>
      <c r="AG414" s="180"/>
      <c r="AH414" s="180"/>
      <c r="AI414" s="180"/>
      <c r="AJ414" s="180"/>
      <c r="AK414" s="180"/>
      <c r="AL414" s="180"/>
      <c r="AM414" s="180"/>
      <c r="AN414" s="180"/>
      <c r="AO414" s="180"/>
    </row>
    <row r="415" spans="1:41">
      <c r="A415" s="180" t="s">
        <v>60</v>
      </c>
      <c r="B415" s="180">
        <v>10.5</v>
      </c>
      <c r="C415" s="180">
        <v>15.9</v>
      </c>
      <c r="D415" s="180">
        <v>0</v>
      </c>
      <c r="E415" s="180">
        <v>0</v>
      </c>
      <c r="F415" s="180">
        <v>0</v>
      </c>
      <c r="G415" s="180">
        <v>0</v>
      </c>
      <c r="H415" s="180">
        <v>0</v>
      </c>
      <c r="I415" s="180">
        <v>0</v>
      </c>
      <c r="J415" s="180">
        <v>0</v>
      </c>
      <c r="K415" s="180">
        <v>0</v>
      </c>
      <c r="L415" s="180">
        <v>10.5</v>
      </c>
      <c r="M415" s="180">
        <v>15.9</v>
      </c>
      <c r="AD415" s="180"/>
      <c r="AE415" s="180"/>
      <c r="AF415" s="180"/>
      <c r="AG415" s="180"/>
      <c r="AH415" s="180"/>
      <c r="AI415" s="180"/>
      <c r="AJ415" s="180"/>
      <c r="AK415" s="180"/>
      <c r="AL415" s="180"/>
      <c r="AM415" s="180"/>
      <c r="AN415" s="180"/>
      <c r="AO415" s="180"/>
    </row>
    <row r="416" spans="1:41">
      <c r="A416" s="180" t="s">
        <v>61</v>
      </c>
      <c r="B416" s="180">
        <v>36.799999999999997</v>
      </c>
      <c r="C416" s="180">
        <v>29.5</v>
      </c>
      <c r="D416" s="180">
        <v>0</v>
      </c>
      <c r="E416" s="180">
        <v>0</v>
      </c>
      <c r="F416" s="180">
        <v>0</v>
      </c>
      <c r="G416" s="180">
        <v>0</v>
      </c>
      <c r="H416" s="180">
        <v>0</v>
      </c>
      <c r="I416" s="180">
        <v>0</v>
      </c>
      <c r="J416" s="180">
        <v>0</v>
      </c>
      <c r="K416" s="180">
        <v>0</v>
      </c>
      <c r="L416" s="180">
        <v>36.799999999999997</v>
      </c>
      <c r="M416" s="180">
        <v>29.5</v>
      </c>
      <c r="AD416" s="180"/>
      <c r="AE416" s="180"/>
      <c r="AF416" s="180"/>
      <c r="AG416" s="180"/>
      <c r="AH416" s="180"/>
      <c r="AI416" s="180"/>
      <c r="AJ416" s="180"/>
      <c r="AK416" s="180"/>
      <c r="AL416" s="180"/>
      <c r="AM416" s="180"/>
      <c r="AN416" s="180"/>
      <c r="AO416" s="180"/>
    </row>
    <row r="417" spans="1:41">
      <c r="A417" s="180" t="s">
        <v>62</v>
      </c>
      <c r="B417" s="180">
        <v>42.1</v>
      </c>
      <c r="C417" s="180">
        <v>47.7</v>
      </c>
      <c r="D417" s="180">
        <v>0</v>
      </c>
      <c r="E417" s="180">
        <v>0</v>
      </c>
      <c r="F417" s="180">
        <v>0</v>
      </c>
      <c r="G417" s="180">
        <v>0</v>
      </c>
      <c r="H417" s="180">
        <v>0</v>
      </c>
      <c r="I417" s="180">
        <v>0</v>
      </c>
      <c r="J417" s="180">
        <v>0</v>
      </c>
      <c r="K417" s="180">
        <v>0</v>
      </c>
      <c r="L417" s="180">
        <v>42.1</v>
      </c>
      <c r="M417" s="180">
        <v>47.7</v>
      </c>
      <c r="AD417" s="180"/>
      <c r="AE417" s="180"/>
      <c r="AF417" s="180"/>
      <c r="AG417" s="180"/>
      <c r="AH417" s="180"/>
      <c r="AI417" s="180"/>
      <c r="AJ417" s="180"/>
      <c r="AK417" s="180"/>
      <c r="AL417" s="180"/>
      <c r="AM417" s="180"/>
      <c r="AN417" s="180"/>
      <c r="AO417" s="180"/>
    </row>
    <row r="418" spans="1:41">
      <c r="A418" s="180" t="s">
        <v>45</v>
      </c>
      <c r="B418" s="180">
        <v>2.6</v>
      </c>
      <c r="C418" s="180">
        <v>0</v>
      </c>
      <c r="D418" s="180">
        <v>0</v>
      </c>
      <c r="E418" s="180">
        <v>0</v>
      </c>
      <c r="F418" s="180">
        <v>0</v>
      </c>
      <c r="G418" s="180">
        <v>0</v>
      </c>
      <c r="H418" s="180">
        <v>0</v>
      </c>
      <c r="I418" s="180">
        <v>0</v>
      </c>
      <c r="J418" s="180">
        <v>0</v>
      </c>
      <c r="K418" s="180">
        <v>0</v>
      </c>
      <c r="L418" s="180">
        <v>2.6</v>
      </c>
      <c r="M418" s="180">
        <v>0</v>
      </c>
      <c r="AD418" s="180"/>
      <c r="AE418" s="180"/>
      <c r="AF418" s="180"/>
      <c r="AG418" s="180"/>
      <c r="AH418" s="180"/>
      <c r="AI418" s="180"/>
      <c r="AJ418" s="180"/>
      <c r="AK418" s="180"/>
      <c r="AL418" s="180"/>
      <c r="AM418" s="180"/>
      <c r="AN418" s="180"/>
      <c r="AO418" s="180"/>
    </row>
    <row r="419" spans="1:41">
      <c r="A419" s="180" t="s">
        <v>0</v>
      </c>
      <c r="B419" s="180">
        <v>100</v>
      </c>
      <c r="C419" s="180">
        <v>100</v>
      </c>
      <c r="D419" s="180">
        <v>0</v>
      </c>
      <c r="E419" s="180">
        <v>0</v>
      </c>
      <c r="F419" s="180">
        <v>0</v>
      </c>
      <c r="G419" s="180">
        <v>0</v>
      </c>
      <c r="H419" s="180">
        <v>0</v>
      </c>
      <c r="I419" s="180">
        <v>0</v>
      </c>
      <c r="J419" s="180">
        <v>0</v>
      </c>
      <c r="K419" s="180">
        <v>0</v>
      </c>
      <c r="L419" s="180">
        <v>100</v>
      </c>
      <c r="M419" s="180">
        <v>100</v>
      </c>
      <c r="AD419" s="180"/>
      <c r="AE419" s="180"/>
      <c r="AF419" s="180"/>
      <c r="AG419" s="180"/>
      <c r="AH419" s="180"/>
      <c r="AI419" s="180"/>
      <c r="AJ419" s="180"/>
      <c r="AK419" s="180"/>
      <c r="AL419" s="180"/>
      <c r="AM419" s="180"/>
      <c r="AN419" s="180"/>
      <c r="AO419" s="180"/>
    </row>
    <row r="420" spans="1:41">
      <c r="A420" s="180" t="s">
        <v>3</v>
      </c>
      <c r="B420" s="180">
        <v>38</v>
      </c>
      <c r="C420" s="180">
        <v>44</v>
      </c>
      <c r="D420" s="180">
        <v>0</v>
      </c>
      <c r="E420" s="180">
        <v>0</v>
      </c>
      <c r="F420" s="180">
        <v>0</v>
      </c>
      <c r="G420" s="180">
        <v>0</v>
      </c>
      <c r="H420" s="180">
        <v>0</v>
      </c>
      <c r="I420" s="180">
        <v>0</v>
      </c>
      <c r="J420" s="180">
        <v>0</v>
      </c>
      <c r="K420" s="180">
        <v>0</v>
      </c>
      <c r="L420" s="180">
        <v>38</v>
      </c>
      <c r="M420" s="180">
        <v>44</v>
      </c>
      <c r="AD420" s="180"/>
      <c r="AE420" s="180"/>
      <c r="AF420" s="180"/>
      <c r="AG420" s="180"/>
      <c r="AH420" s="180"/>
      <c r="AI420" s="180"/>
      <c r="AJ420" s="180"/>
      <c r="AK420" s="180"/>
      <c r="AL420" s="180"/>
      <c r="AM420" s="180"/>
      <c r="AN420" s="180"/>
      <c r="AO420" s="180"/>
    </row>
    <row r="421" spans="1:41">
      <c r="A421" s="180" t="s">
        <v>46</v>
      </c>
      <c r="B421" s="180">
        <v>78.900000000000006</v>
      </c>
      <c r="C421" s="180">
        <v>77.3</v>
      </c>
      <c r="D421" s="180">
        <v>0</v>
      </c>
      <c r="E421" s="180">
        <v>0</v>
      </c>
      <c r="F421" s="180">
        <v>0</v>
      </c>
      <c r="G421" s="180">
        <v>0</v>
      </c>
      <c r="H421" s="180">
        <v>0</v>
      </c>
      <c r="I421" s="180">
        <v>0</v>
      </c>
      <c r="J421" s="180">
        <v>0</v>
      </c>
      <c r="K421" s="180">
        <v>0</v>
      </c>
      <c r="L421" s="180">
        <v>78.900000000000006</v>
      </c>
      <c r="M421" s="180">
        <v>77.3</v>
      </c>
      <c r="AD421" s="180"/>
      <c r="AE421" s="180"/>
      <c r="AF421" s="180"/>
      <c r="AG421" s="180"/>
      <c r="AH421" s="180"/>
      <c r="AI421" s="180"/>
      <c r="AJ421" s="180"/>
      <c r="AK421" s="180"/>
      <c r="AL421" s="180"/>
      <c r="AM421" s="180"/>
      <c r="AN421" s="180"/>
      <c r="AO421" s="180"/>
    </row>
    <row r="422" spans="1:41">
      <c r="A422" s="180" t="s">
        <v>47</v>
      </c>
      <c r="B422" s="180">
        <v>7.9</v>
      </c>
      <c r="C422" s="180">
        <v>6.8</v>
      </c>
      <c r="D422" s="180">
        <v>0</v>
      </c>
      <c r="E422" s="180">
        <v>0</v>
      </c>
      <c r="F422" s="180">
        <v>0</v>
      </c>
      <c r="G422" s="180">
        <v>0</v>
      </c>
      <c r="H422" s="180">
        <v>0</v>
      </c>
      <c r="I422" s="180">
        <v>0</v>
      </c>
      <c r="J422" s="180">
        <v>0</v>
      </c>
      <c r="K422" s="180">
        <v>0</v>
      </c>
      <c r="L422" s="180">
        <v>7.9</v>
      </c>
      <c r="M422" s="180">
        <v>6.8</v>
      </c>
      <c r="AD422" s="180"/>
      <c r="AE422" s="180"/>
      <c r="AF422" s="180"/>
      <c r="AG422" s="180"/>
      <c r="AH422" s="180"/>
      <c r="AI422" s="180"/>
      <c r="AJ422" s="180"/>
      <c r="AK422" s="180"/>
      <c r="AL422" s="180"/>
      <c r="AM422" s="180"/>
      <c r="AN422" s="180"/>
      <c r="AO422" s="180"/>
    </row>
    <row r="423" spans="1:41">
      <c r="A423" s="180" t="s">
        <v>48</v>
      </c>
      <c r="B423" s="180">
        <v>4.2</v>
      </c>
      <c r="C423" s="180">
        <v>4.2</v>
      </c>
      <c r="D423" s="180">
        <v>0</v>
      </c>
      <c r="E423" s="180">
        <v>0</v>
      </c>
      <c r="F423" s="180">
        <v>0</v>
      </c>
      <c r="G423" s="180">
        <v>0</v>
      </c>
      <c r="H423" s="180">
        <v>0</v>
      </c>
      <c r="I423" s="180">
        <v>0</v>
      </c>
      <c r="J423" s="180">
        <v>0</v>
      </c>
      <c r="K423" s="180">
        <v>0</v>
      </c>
      <c r="L423" s="180">
        <v>4.2</v>
      </c>
      <c r="M423" s="180">
        <v>4.2</v>
      </c>
      <c r="AD423" s="180"/>
      <c r="AE423" s="180"/>
      <c r="AF423" s="180"/>
      <c r="AG423" s="180"/>
      <c r="AH423" s="180"/>
      <c r="AI423" s="180"/>
      <c r="AJ423" s="180"/>
      <c r="AK423" s="180"/>
      <c r="AL423" s="180"/>
      <c r="AM423" s="180"/>
      <c r="AN423" s="180"/>
      <c r="AO423" s="180"/>
    </row>
    <row r="424" spans="1:41">
      <c r="A424" s="180" t="s">
        <v>553</v>
      </c>
      <c r="B424" s="180">
        <v>79.099999999999994</v>
      </c>
      <c r="C424" s="180">
        <v>79</v>
      </c>
      <c r="D424" s="180">
        <v>0</v>
      </c>
      <c r="E424" s="180">
        <v>0</v>
      </c>
      <c r="F424" s="180">
        <v>0</v>
      </c>
      <c r="G424" s="180">
        <v>0</v>
      </c>
      <c r="H424" s="180">
        <v>0</v>
      </c>
      <c r="I424" s="180">
        <v>0</v>
      </c>
      <c r="J424" s="180">
        <v>0</v>
      </c>
      <c r="K424" s="180">
        <v>0</v>
      </c>
      <c r="L424" s="180">
        <v>79.099999999999994</v>
      </c>
      <c r="M424" s="180">
        <v>79</v>
      </c>
      <c r="AD424" s="180"/>
      <c r="AE424" s="180"/>
      <c r="AF424" s="180"/>
      <c r="AG424" s="180"/>
      <c r="AH424" s="180"/>
      <c r="AI424" s="180"/>
      <c r="AJ424" s="180"/>
      <c r="AK424" s="180"/>
      <c r="AL424" s="180"/>
      <c r="AM424" s="180"/>
      <c r="AN424" s="180"/>
      <c r="AO424" s="180"/>
    </row>
    <row r="425" spans="1:41">
      <c r="A425" s="180"/>
      <c r="B425" s="180"/>
      <c r="C425" s="180"/>
      <c r="D425" s="180"/>
      <c r="E425" s="180"/>
      <c r="F425" s="180"/>
      <c r="G425" s="180"/>
      <c r="H425" s="180"/>
      <c r="I425" s="180"/>
      <c r="J425" s="180"/>
      <c r="K425" s="180"/>
      <c r="L425" s="180"/>
      <c r="M425" s="180"/>
      <c r="AD425" s="180"/>
      <c r="AE425" s="180"/>
      <c r="AF425" s="180"/>
      <c r="AG425" s="180"/>
      <c r="AH425" s="180"/>
      <c r="AI425" s="180"/>
      <c r="AJ425" s="180"/>
      <c r="AK425" s="180"/>
      <c r="AL425" s="180"/>
      <c r="AM425" s="180"/>
      <c r="AN425" s="180"/>
      <c r="AO425" s="180"/>
    </row>
    <row r="426" spans="1:41">
      <c r="A426" s="180"/>
      <c r="B426" s="180"/>
      <c r="C426" s="180"/>
      <c r="D426" s="180"/>
      <c r="E426" s="180"/>
      <c r="F426" s="180"/>
      <c r="G426" s="180"/>
      <c r="H426" s="180"/>
      <c r="I426" s="180"/>
      <c r="J426" s="180"/>
      <c r="K426" s="180"/>
      <c r="L426" s="180"/>
      <c r="M426" s="180"/>
      <c r="AD426" s="180"/>
      <c r="AE426" s="180"/>
      <c r="AF426" s="180"/>
      <c r="AG426" s="180"/>
      <c r="AH426" s="180"/>
      <c r="AI426" s="180"/>
      <c r="AJ426" s="180"/>
      <c r="AK426" s="180"/>
      <c r="AL426" s="180"/>
      <c r="AM426" s="180"/>
      <c r="AN426" s="180"/>
      <c r="AO426" s="180"/>
    </row>
    <row r="427" spans="1:41">
      <c r="A427" s="180" t="s">
        <v>271</v>
      </c>
      <c r="B427" s="180"/>
      <c r="C427" s="180"/>
      <c r="D427" s="180"/>
      <c r="E427" s="180"/>
      <c r="F427" s="180"/>
      <c r="G427" s="180"/>
      <c r="H427" s="180"/>
      <c r="I427" s="180"/>
      <c r="J427" s="180"/>
      <c r="K427" s="180"/>
      <c r="L427" s="180"/>
      <c r="M427" s="180"/>
      <c r="AD427" s="180"/>
      <c r="AE427" s="180"/>
      <c r="AF427" s="180"/>
      <c r="AG427" s="180"/>
      <c r="AH427" s="180"/>
      <c r="AI427" s="180"/>
      <c r="AJ427" s="180"/>
      <c r="AK427" s="180"/>
      <c r="AL427" s="180"/>
      <c r="AM427" s="180"/>
      <c r="AN427" s="180"/>
      <c r="AO427" s="180"/>
    </row>
    <row r="428" spans="1:41">
      <c r="A428" s="180" t="s">
        <v>273</v>
      </c>
      <c r="B428" s="180"/>
      <c r="C428" s="180"/>
      <c r="D428" s="180"/>
      <c r="E428" s="180"/>
      <c r="F428" s="180"/>
      <c r="G428" s="180"/>
      <c r="H428" s="180"/>
      <c r="I428" s="180"/>
      <c r="J428" s="180"/>
      <c r="K428" s="180"/>
      <c r="L428" s="180"/>
      <c r="M428" s="180"/>
      <c r="AD428" s="180"/>
      <c r="AE428" s="180"/>
      <c r="AF428" s="180"/>
      <c r="AG428" s="180"/>
      <c r="AH428" s="180"/>
      <c r="AI428" s="180"/>
      <c r="AJ428" s="180"/>
      <c r="AK428" s="180"/>
      <c r="AL428" s="180"/>
      <c r="AM428" s="180"/>
      <c r="AN428" s="180"/>
      <c r="AO428" s="180"/>
    </row>
    <row r="429" spans="1:41">
      <c r="A429" s="180"/>
      <c r="B429" s="180"/>
      <c r="C429" s="180"/>
      <c r="D429" s="180"/>
      <c r="E429" s="180"/>
      <c r="F429" s="180"/>
      <c r="G429" s="180"/>
      <c r="H429" s="180"/>
      <c r="I429" s="180"/>
      <c r="J429" s="180"/>
      <c r="K429" s="180"/>
      <c r="L429" s="180"/>
      <c r="M429" s="180"/>
      <c r="AD429" s="180"/>
      <c r="AE429" s="180"/>
      <c r="AF429" s="180"/>
      <c r="AG429" s="180"/>
      <c r="AH429" s="180"/>
      <c r="AI429" s="180"/>
      <c r="AJ429" s="180"/>
      <c r="AK429" s="180"/>
      <c r="AL429" s="180"/>
      <c r="AM429" s="180"/>
      <c r="AN429" s="180"/>
      <c r="AO429" s="180"/>
    </row>
    <row r="430" spans="1:41">
      <c r="A430" s="180"/>
      <c r="B430" s="180"/>
      <c r="C430" s="180"/>
      <c r="D430" s="180"/>
      <c r="E430" s="180"/>
      <c r="F430" s="180"/>
      <c r="G430" s="180"/>
      <c r="H430" s="180"/>
      <c r="I430" s="180"/>
      <c r="J430" s="180"/>
      <c r="K430" s="180"/>
      <c r="L430" s="180"/>
      <c r="M430" s="180"/>
      <c r="AD430" s="180"/>
      <c r="AE430" s="180"/>
      <c r="AF430" s="180"/>
      <c r="AG430" s="180"/>
      <c r="AH430" s="180"/>
      <c r="AI430" s="180"/>
      <c r="AJ430" s="180"/>
      <c r="AK430" s="180"/>
      <c r="AL430" s="180"/>
      <c r="AM430" s="180"/>
      <c r="AN430" s="180"/>
      <c r="AO430" s="180"/>
    </row>
    <row r="431" spans="1:41">
      <c r="A431" s="180"/>
      <c r="B431" s="180" t="s">
        <v>33</v>
      </c>
      <c r="C431" s="180"/>
      <c r="D431" s="180" t="s">
        <v>34</v>
      </c>
      <c r="E431" s="180"/>
      <c r="F431" s="180" t="s">
        <v>35</v>
      </c>
      <c r="G431" s="180"/>
      <c r="H431" s="180" t="s">
        <v>36</v>
      </c>
      <c r="I431" s="180"/>
      <c r="J431" s="180" t="s">
        <v>37</v>
      </c>
      <c r="K431" s="180"/>
      <c r="L431" s="180" t="s">
        <v>38</v>
      </c>
      <c r="M431" s="180"/>
      <c r="AD431" s="180"/>
      <c r="AE431" s="180"/>
      <c r="AF431" s="180"/>
      <c r="AG431" s="180"/>
      <c r="AH431" s="180"/>
      <c r="AI431" s="180"/>
      <c r="AJ431" s="180"/>
      <c r="AK431" s="180"/>
      <c r="AL431" s="180"/>
      <c r="AM431" s="180"/>
      <c r="AN431" s="180"/>
      <c r="AO431" s="180"/>
    </row>
    <row r="432" spans="1:41">
      <c r="A432" s="180"/>
      <c r="B432" s="180"/>
      <c r="C432" s="180"/>
      <c r="D432" s="180"/>
      <c r="E432" s="180"/>
      <c r="F432" s="180"/>
      <c r="G432" s="180"/>
      <c r="H432" s="180"/>
      <c r="I432" s="180"/>
      <c r="J432" s="180"/>
      <c r="K432" s="180"/>
      <c r="L432" s="180"/>
      <c r="M432" s="180"/>
      <c r="AD432" s="180"/>
      <c r="AE432" s="180"/>
      <c r="AF432" s="180"/>
      <c r="AG432" s="180"/>
      <c r="AH432" s="180"/>
      <c r="AI432" s="180"/>
      <c r="AJ432" s="180"/>
      <c r="AK432" s="180"/>
      <c r="AL432" s="180"/>
      <c r="AM432" s="180"/>
      <c r="AN432" s="180"/>
      <c r="AO432" s="180"/>
    </row>
    <row r="433" spans="1:41">
      <c r="A433" s="180"/>
      <c r="B433" s="180">
        <v>2016</v>
      </c>
      <c r="C433" s="180">
        <v>2018</v>
      </c>
      <c r="D433" s="180">
        <v>2016</v>
      </c>
      <c r="E433" s="180">
        <v>2018</v>
      </c>
      <c r="F433" s="180">
        <v>2016</v>
      </c>
      <c r="G433" s="180">
        <v>2018</v>
      </c>
      <c r="H433" s="180">
        <v>2016</v>
      </c>
      <c r="I433" s="180">
        <v>2018</v>
      </c>
      <c r="J433" s="180">
        <v>2016</v>
      </c>
      <c r="K433" s="180">
        <v>2018</v>
      </c>
      <c r="L433" s="180">
        <v>2016</v>
      </c>
      <c r="M433" s="180">
        <v>2018</v>
      </c>
      <c r="AD433" s="180"/>
      <c r="AE433" s="180"/>
      <c r="AF433" s="180"/>
      <c r="AG433" s="180"/>
      <c r="AH433" s="180"/>
      <c r="AI433" s="180"/>
      <c r="AJ433" s="180"/>
      <c r="AK433" s="180"/>
      <c r="AL433" s="180"/>
      <c r="AM433" s="180"/>
      <c r="AN433" s="180"/>
      <c r="AO433" s="180"/>
    </row>
    <row r="434" spans="1:41">
      <c r="A434" s="180"/>
      <c r="B434" s="180"/>
      <c r="C434" s="180"/>
      <c r="D434" s="180"/>
      <c r="E434" s="180"/>
      <c r="F434" s="180"/>
      <c r="G434" s="180"/>
      <c r="H434" s="180"/>
      <c r="I434" s="180"/>
      <c r="J434" s="180"/>
      <c r="K434" s="180"/>
      <c r="L434" s="180"/>
      <c r="M434" s="180"/>
      <c r="AD434" s="180"/>
      <c r="AE434" s="180"/>
      <c r="AF434" s="180"/>
      <c r="AG434" s="180"/>
      <c r="AH434" s="180"/>
      <c r="AI434" s="180"/>
      <c r="AJ434" s="180"/>
      <c r="AK434" s="180"/>
      <c r="AL434" s="180"/>
      <c r="AM434" s="180"/>
      <c r="AN434" s="180"/>
      <c r="AO434" s="180"/>
    </row>
    <row r="435" spans="1:41">
      <c r="A435" s="180" t="s">
        <v>227</v>
      </c>
      <c r="B435" s="180">
        <v>38</v>
      </c>
      <c r="C435" s="180">
        <v>44</v>
      </c>
      <c r="D435" s="180">
        <v>0</v>
      </c>
      <c r="E435" s="180">
        <v>0</v>
      </c>
      <c r="F435" s="180">
        <v>0</v>
      </c>
      <c r="G435" s="180">
        <v>0</v>
      </c>
      <c r="H435" s="180">
        <v>0</v>
      </c>
      <c r="I435" s="180">
        <v>0</v>
      </c>
      <c r="J435" s="180">
        <v>0</v>
      </c>
      <c r="K435" s="180">
        <v>0</v>
      </c>
      <c r="L435" s="180">
        <v>38</v>
      </c>
      <c r="M435" s="180">
        <v>44</v>
      </c>
      <c r="AD435" s="180"/>
      <c r="AE435" s="180"/>
      <c r="AF435" s="180"/>
      <c r="AG435" s="180"/>
      <c r="AH435" s="180"/>
      <c r="AI435" s="180"/>
      <c r="AJ435" s="180"/>
      <c r="AK435" s="180"/>
      <c r="AL435" s="180"/>
      <c r="AM435" s="180"/>
      <c r="AN435" s="180"/>
      <c r="AO435" s="180"/>
    </row>
    <row r="436" spans="1:41">
      <c r="A436" s="180" t="s">
        <v>58</v>
      </c>
      <c r="B436" s="180">
        <v>2.6</v>
      </c>
      <c r="C436" s="180">
        <v>2.2999999999999998</v>
      </c>
      <c r="D436" s="180">
        <v>0</v>
      </c>
      <c r="E436" s="180">
        <v>0</v>
      </c>
      <c r="F436" s="180">
        <v>0</v>
      </c>
      <c r="G436" s="180">
        <v>0</v>
      </c>
      <c r="H436" s="180">
        <v>0</v>
      </c>
      <c r="I436" s="180">
        <v>0</v>
      </c>
      <c r="J436" s="180">
        <v>0</v>
      </c>
      <c r="K436" s="180">
        <v>0</v>
      </c>
      <c r="L436" s="180">
        <v>2.6</v>
      </c>
      <c r="M436" s="180">
        <v>2.2999999999999998</v>
      </c>
      <c r="AD436" s="180"/>
      <c r="AE436" s="180"/>
      <c r="AF436" s="180"/>
      <c r="AG436" s="180"/>
      <c r="AH436" s="180"/>
      <c r="AI436" s="180"/>
      <c r="AJ436" s="180"/>
      <c r="AK436" s="180"/>
      <c r="AL436" s="180"/>
      <c r="AM436" s="180"/>
      <c r="AN436" s="180"/>
      <c r="AO436" s="180"/>
    </row>
    <row r="437" spans="1:41">
      <c r="A437" s="180" t="s">
        <v>59</v>
      </c>
      <c r="B437" s="180">
        <v>5.3</v>
      </c>
      <c r="C437" s="180">
        <v>4.5</v>
      </c>
      <c r="D437" s="180">
        <v>0</v>
      </c>
      <c r="E437" s="180">
        <v>0</v>
      </c>
      <c r="F437" s="180">
        <v>0</v>
      </c>
      <c r="G437" s="180">
        <v>0</v>
      </c>
      <c r="H437" s="180">
        <v>0</v>
      </c>
      <c r="I437" s="180">
        <v>0</v>
      </c>
      <c r="J437" s="180">
        <v>0</v>
      </c>
      <c r="K437" s="180">
        <v>0</v>
      </c>
      <c r="L437" s="180">
        <v>5.3</v>
      </c>
      <c r="M437" s="180">
        <v>4.5</v>
      </c>
      <c r="AD437" s="180"/>
      <c r="AE437" s="180"/>
      <c r="AF437" s="180"/>
      <c r="AG437" s="180"/>
      <c r="AH437" s="180"/>
      <c r="AI437" s="180"/>
      <c r="AJ437" s="180"/>
      <c r="AK437" s="180"/>
      <c r="AL437" s="180"/>
      <c r="AM437" s="180"/>
      <c r="AN437" s="180"/>
      <c r="AO437" s="180"/>
    </row>
    <row r="438" spans="1:41">
      <c r="A438" s="180" t="s">
        <v>60</v>
      </c>
      <c r="B438" s="180">
        <v>2.6</v>
      </c>
      <c r="C438" s="180">
        <v>22.7</v>
      </c>
      <c r="D438" s="180">
        <v>0</v>
      </c>
      <c r="E438" s="180">
        <v>0</v>
      </c>
      <c r="F438" s="180">
        <v>0</v>
      </c>
      <c r="G438" s="180">
        <v>0</v>
      </c>
      <c r="H438" s="180">
        <v>0</v>
      </c>
      <c r="I438" s="180">
        <v>0</v>
      </c>
      <c r="J438" s="180">
        <v>0</v>
      </c>
      <c r="K438" s="180">
        <v>0</v>
      </c>
      <c r="L438" s="180">
        <v>2.6</v>
      </c>
      <c r="M438" s="180">
        <v>22.7</v>
      </c>
      <c r="AD438" s="180"/>
      <c r="AE438" s="180"/>
      <c r="AF438" s="180"/>
      <c r="AG438" s="180"/>
      <c r="AH438" s="180"/>
      <c r="AI438" s="180"/>
      <c r="AJ438" s="180"/>
      <c r="AK438" s="180"/>
      <c r="AL438" s="180"/>
      <c r="AM438" s="180"/>
      <c r="AN438" s="180"/>
      <c r="AO438" s="180"/>
    </row>
    <row r="439" spans="1:41">
      <c r="A439" s="180" t="s">
        <v>61</v>
      </c>
      <c r="B439" s="180">
        <v>44.7</v>
      </c>
      <c r="C439" s="180">
        <v>31.8</v>
      </c>
      <c r="D439" s="180">
        <v>0</v>
      </c>
      <c r="E439" s="180">
        <v>0</v>
      </c>
      <c r="F439" s="180">
        <v>0</v>
      </c>
      <c r="G439" s="180">
        <v>0</v>
      </c>
      <c r="H439" s="180">
        <v>0</v>
      </c>
      <c r="I439" s="180">
        <v>0</v>
      </c>
      <c r="J439" s="180">
        <v>0</v>
      </c>
      <c r="K439" s="180">
        <v>0</v>
      </c>
      <c r="L439" s="180">
        <v>44.7</v>
      </c>
      <c r="M439" s="180">
        <v>31.8</v>
      </c>
      <c r="AD439" s="180"/>
      <c r="AE439" s="180"/>
      <c r="AF439" s="180"/>
      <c r="AG439" s="180"/>
      <c r="AH439" s="180"/>
      <c r="AI439" s="180"/>
      <c r="AJ439" s="180"/>
      <c r="AK439" s="180"/>
      <c r="AL439" s="180"/>
      <c r="AM439" s="180"/>
      <c r="AN439" s="180"/>
      <c r="AO439" s="180"/>
    </row>
    <row r="440" spans="1:41">
      <c r="A440" s="180" t="s">
        <v>62</v>
      </c>
      <c r="B440" s="180">
        <v>28.9</v>
      </c>
      <c r="C440" s="180">
        <v>31.8</v>
      </c>
      <c r="D440" s="180">
        <v>0</v>
      </c>
      <c r="E440" s="180">
        <v>0</v>
      </c>
      <c r="F440" s="180">
        <v>0</v>
      </c>
      <c r="G440" s="180">
        <v>0</v>
      </c>
      <c r="H440" s="180">
        <v>0</v>
      </c>
      <c r="I440" s="180">
        <v>0</v>
      </c>
      <c r="J440" s="180">
        <v>0</v>
      </c>
      <c r="K440" s="180">
        <v>0</v>
      </c>
      <c r="L440" s="180">
        <v>28.9</v>
      </c>
      <c r="M440" s="180">
        <v>31.8</v>
      </c>
      <c r="AD440" s="180"/>
      <c r="AE440" s="180"/>
      <c r="AF440" s="180"/>
      <c r="AG440" s="180"/>
      <c r="AH440" s="180"/>
      <c r="AI440" s="180"/>
      <c r="AJ440" s="180"/>
      <c r="AK440" s="180"/>
      <c r="AL440" s="180"/>
      <c r="AM440" s="180"/>
      <c r="AN440" s="180"/>
      <c r="AO440" s="180"/>
    </row>
    <row r="441" spans="1:41">
      <c r="A441" s="180" t="s">
        <v>45</v>
      </c>
      <c r="B441" s="180">
        <v>15.8</v>
      </c>
      <c r="C441" s="180">
        <v>6.8</v>
      </c>
      <c r="D441" s="180">
        <v>0</v>
      </c>
      <c r="E441" s="180">
        <v>0</v>
      </c>
      <c r="F441" s="180">
        <v>0</v>
      </c>
      <c r="G441" s="180">
        <v>0</v>
      </c>
      <c r="H441" s="180">
        <v>0</v>
      </c>
      <c r="I441" s="180">
        <v>0</v>
      </c>
      <c r="J441" s="180">
        <v>0</v>
      </c>
      <c r="K441" s="180">
        <v>0</v>
      </c>
      <c r="L441" s="180">
        <v>15.8</v>
      </c>
      <c r="M441" s="180">
        <v>6.8</v>
      </c>
      <c r="AD441" s="180"/>
      <c r="AE441" s="180"/>
      <c r="AF441" s="180"/>
      <c r="AG441" s="180"/>
      <c r="AH441" s="180"/>
      <c r="AI441" s="180"/>
      <c r="AJ441" s="180"/>
      <c r="AK441" s="180"/>
      <c r="AL441" s="180"/>
      <c r="AM441" s="180"/>
      <c r="AN441" s="180"/>
      <c r="AO441" s="180"/>
    </row>
    <row r="442" spans="1:41">
      <c r="A442" s="180" t="s">
        <v>0</v>
      </c>
      <c r="B442" s="180">
        <v>100</v>
      </c>
      <c r="C442" s="180">
        <v>100</v>
      </c>
      <c r="D442" s="180">
        <v>0</v>
      </c>
      <c r="E442" s="180">
        <v>0</v>
      </c>
      <c r="F442" s="180">
        <v>0</v>
      </c>
      <c r="G442" s="180">
        <v>0</v>
      </c>
      <c r="H442" s="180">
        <v>0</v>
      </c>
      <c r="I442" s="180">
        <v>0</v>
      </c>
      <c r="J442" s="180">
        <v>0</v>
      </c>
      <c r="K442" s="180">
        <v>0</v>
      </c>
      <c r="L442" s="180">
        <v>100</v>
      </c>
      <c r="M442" s="180">
        <v>100</v>
      </c>
      <c r="AD442" s="180"/>
      <c r="AE442" s="180"/>
      <c r="AF442" s="180"/>
      <c r="AG442" s="180"/>
      <c r="AH442" s="180"/>
      <c r="AI442" s="180"/>
      <c r="AJ442" s="180"/>
      <c r="AK442" s="180"/>
      <c r="AL442" s="180"/>
      <c r="AM442" s="180"/>
      <c r="AN442" s="180"/>
      <c r="AO442" s="180"/>
    </row>
    <row r="443" spans="1:41">
      <c r="A443" s="180" t="s">
        <v>3</v>
      </c>
      <c r="B443" s="180">
        <v>38</v>
      </c>
      <c r="C443" s="180">
        <v>44</v>
      </c>
      <c r="D443" s="180">
        <v>0</v>
      </c>
      <c r="E443" s="180">
        <v>0</v>
      </c>
      <c r="F443" s="180">
        <v>0</v>
      </c>
      <c r="G443" s="180">
        <v>0</v>
      </c>
      <c r="H443" s="180">
        <v>0</v>
      </c>
      <c r="I443" s="180">
        <v>0</v>
      </c>
      <c r="J443" s="180">
        <v>0</v>
      </c>
      <c r="K443" s="180">
        <v>0</v>
      </c>
      <c r="L443" s="180">
        <v>38</v>
      </c>
      <c r="M443" s="180">
        <v>44</v>
      </c>
      <c r="AD443" s="180"/>
      <c r="AE443" s="180"/>
      <c r="AF443" s="180"/>
      <c r="AG443" s="180"/>
      <c r="AH443" s="180"/>
      <c r="AI443" s="180"/>
      <c r="AJ443" s="180"/>
      <c r="AK443" s="180"/>
      <c r="AL443" s="180"/>
      <c r="AM443" s="180"/>
      <c r="AN443" s="180"/>
      <c r="AO443" s="180"/>
    </row>
    <row r="444" spans="1:41">
      <c r="A444" s="180" t="s">
        <v>46</v>
      </c>
      <c r="B444" s="180">
        <v>73.7</v>
      </c>
      <c r="C444" s="180">
        <v>63.6</v>
      </c>
      <c r="D444" s="180">
        <v>0</v>
      </c>
      <c r="E444" s="180">
        <v>0</v>
      </c>
      <c r="F444" s="180">
        <v>0</v>
      </c>
      <c r="G444" s="180">
        <v>0</v>
      </c>
      <c r="H444" s="180">
        <v>0</v>
      </c>
      <c r="I444" s="180">
        <v>0</v>
      </c>
      <c r="J444" s="180">
        <v>0</v>
      </c>
      <c r="K444" s="180">
        <v>0</v>
      </c>
      <c r="L444" s="180">
        <v>73.7</v>
      </c>
      <c r="M444" s="180">
        <v>63.6</v>
      </c>
      <c r="AD444" s="180"/>
      <c r="AE444" s="180"/>
      <c r="AF444" s="180"/>
      <c r="AG444" s="180"/>
      <c r="AH444" s="180"/>
      <c r="AI444" s="180"/>
      <c r="AJ444" s="180"/>
      <c r="AK444" s="180"/>
      <c r="AL444" s="180"/>
      <c r="AM444" s="180"/>
      <c r="AN444" s="180"/>
      <c r="AO444" s="180"/>
    </row>
    <row r="445" spans="1:41">
      <c r="A445" s="180" t="s">
        <v>47</v>
      </c>
      <c r="B445" s="180">
        <v>7.9</v>
      </c>
      <c r="C445" s="180">
        <v>6.8</v>
      </c>
      <c r="D445" s="180">
        <v>0</v>
      </c>
      <c r="E445" s="180">
        <v>0</v>
      </c>
      <c r="F445" s="180">
        <v>0</v>
      </c>
      <c r="G445" s="180">
        <v>0</v>
      </c>
      <c r="H445" s="180">
        <v>0</v>
      </c>
      <c r="I445" s="180">
        <v>0</v>
      </c>
      <c r="J445" s="180">
        <v>0</v>
      </c>
      <c r="K445" s="180">
        <v>0</v>
      </c>
      <c r="L445" s="180">
        <v>7.9</v>
      </c>
      <c r="M445" s="180">
        <v>6.8</v>
      </c>
      <c r="AD445" s="180"/>
      <c r="AE445" s="180"/>
      <c r="AF445" s="180"/>
      <c r="AG445" s="180"/>
      <c r="AH445" s="180"/>
      <c r="AI445" s="180"/>
      <c r="AJ445" s="180"/>
      <c r="AK445" s="180"/>
      <c r="AL445" s="180"/>
      <c r="AM445" s="180"/>
      <c r="AN445" s="180"/>
      <c r="AO445" s="180"/>
    </row>
    <row r="446" spans="1:41">
      <c r="A446" s="180" t="s">
        <v>48</v>
      </c>
      <c r="B446" s="180">
        <v>4.0999999999999996</v>
      </c>
      <c r="C446" s="180">
        <v>3.9</v>
      </c>
      <c r="D446" s="180">
        <v>0</v>
      </c>
      <c r="E446" s="180">
        <v>0</v>
      </c>
      <c r="F446" s="180">
        <v>0</v>
      </c>
      <c r="G446" s="180">
        <v>0</v>
      </c>
      <c r="H446" s="180">
        <v>0</v>
      </c>
      <c r="I446" s="180">
        <v>0</v>
      </c>
      <c r="J446" s="180">
        <v>0</v>
      </c>
      <c r="K446" s="180">
        <v>0</v>
      </c>
      <c r="L446" s="180">
        <v>4.0999999999999996</v>
      </c>
      <c r="M446" s="180">
        <v>3.9</v>
      </c>
      <c r="AD446" s="180"/>
      <c r="AE446" s="180"/>
      <c r="AF446" s="180"/>
      <c r="AG446" s="180"/>
      <c r="AH446" s="180"/>
      <c r="AI446" s="180"/>
      <c r="AJ446" s="180"/>
      <c r="AK446" s="180"/>
      <c r="AL446" s="180"/>
      <c r="AM446" s="180"/>
      <c r="AN446" s="180"/>
      <c r="AO446" s="180"/>
    </row>
    <row r="447" spans="1:41">
      <c r="A447" s="180" t="s">
        <v>553</v>
      </c>
      <c r="B447" s="180">
        <v>77.3</v>
      </c>
      <c r="C447" s="180">
        <v>73.2</v>
      </c>
      <c r="D447" s="180">
        <v>0</v>
      </c>
      <c r="E447" s="180">
        <v>0</v>
      </c>
      <c r="F447" s="180">
        <v>0</v>
      </c>
      <c r="G447" s="180">
        <v>0</v>
      </c>
      <c r="H447" s="180">
        <v>0</v>
      </c>
      <c r="I447" s="180">
        <v>0</v>
      </c>
      <c r="J447" s="180">
        <v>0</v>
      </c>
      <c r="K447" s="180">
        <v>0</v>
      </c>
      <c r="L447" s="180">
        <v>77.3</v>
      </c>
      <c r="M447" s="180">
        <v>73.2</v>
      </c>
      <c r="AD447" s="180"/>
      <c r="AE447" s="180"/>
      <c r="AF447" s="180"/>
      <c r="AG447" s="180"/>
      <c r="AH447" s="180"/>
      <c r="AI447" s="180"/>
      <c r="AJ447" s="180"/>
      <c r="AK447" s="180"/>
      <c r="AL447" s="180"/>
      <c r="AM447" s="180"/>
      <c r="AN447" s="180"/>
      <c r="AO447" s="180"/>
    </row>
    <row r="448" spans="1:41">
      <c r="A448" s="180"/>
      <c r="B448" s="180"/>
      <c r="C448" s="180"/>
      <c r="D448" s="180"/>
      <c r="E448" s="180"/>
      <c r="F448" s="180"/>
      <c r="G448" s="180"/>
      <c r="H448" s="180"/>
      <c r="I448" s="180"/>
      <c r="J448" s="180"/>
      <c r="K448" s="180"/>
      <c r="L448" s="180"/>
      <c r="M448" s="180"/>
      <c r="AD448" s="180"/>
      <c r="AE448" s="180"/>
      <c r="AF448" s="180"/>
      <c r="AG448" s="180"/>
      <c r="AH448" s="180"/>
      <c r="AI448" s="180"/>
      <c r="AJ448" s="180"/>
      <c r="AK448" s="180"/>
      <c r="AL448" s="180"/>
      <c r="AM448" s="180"/>
      <c r="AN448" s="180"/>
      <c r="AO448" s="180"/>
    </row>
    <row r="449" spans="1:41">
      <c r="A449" s="180"/>
      <c r="B449" s="180"/>
      <c r="C449" s="180"/>
      <c r="D449" s="180"/>
      <c r="E449" s="180"/>
      <c r="F449" s="180"/>
      <c r="G449" s="180"/>
      <c r="H449" s="180"/>
      <c r="I449" s="180"/>
      <c r="J449" s="180"/>
      <c r="K449" s="180"/>
      <c r="L449" s="180"/>
      <c r="M449" s="180"/>
      <c r="AD449" s="180"/>
      <c r="AE449" s="180"/>
      <c r="AF449" s="180"/>
      <c r="AG449" s="180"/>
      <c r="AH449" s="180"/>
      <c r="AI449" s="180"/>
      <c r="AJ449" s="180"/>
      <c r="AK449" s="180"/>
      <c r="AL449" s="180"/>
      <c r="AM449" s="180"/>
      <c r="AN449" s="180"/>
      <c r="AO449" s="180"/>
    </row>
    <row r="450" spans="1:41">
      <c r="A450" s="180" t="s">
        <v>271</v>
      </c>
      <c r="B450" s="180"/>
      <c r="C450" s="180"/>
      <c r="D450" s="180"/>
      <c r="E450" s="180"/>
      <c r="F450" s="180"/>
      <c r="G450" s="180"/>
      <c r="H450" s="180"/>
      <c r="I450" s="180"/>
      <c r="J450" s="180"/>
      <c r="K450" s="180"/>
      <c r="L450" s="180"/>
      <c r="M450" s="180"/>
      <c r="AD450" s="180"/>
      <c r="AE450" s="180"/>
      <c r="AF450" s="180"/>
      <c r="AG450" s="180"/>
      <c r="AH450" s="180"/>
      <c r="AI450" s="180"/>
      <c r="AJ450" s="180"/>
      <c r="AK450" s="180"/>
      <c r="AL450" s="180"/>
      <c r="AM450" s="180"/>
      <c r="AN450" s="180"/>
      <c r="AO450" s="180"/>
    </row>
    <row r="451" spans="1:41">
      <c r="A451" s="180" t="s">
        <v>274</v>
      </c>
      <c r="B451" s="180"/>
      <c r="C451" s="180"/>
      <c r="D451" s="180"/>
      <c r="E451" s="180"/>
      <c r="F451" s="180"/>
      <c r="G451" s="180"/>
      <c r="H451" s="180"/>
      <c r="I451" s="180"/>
      <c r="J451" s="180"/>
      <c r="K451" s="180"/>
      <c r="L451" s="180"/>
      <c r="M451" s="180"/>
      <c r="AD451" s="180"/>
      <c r="AE451" s="180"/>
      <c r="AF451" s="180"/>
      <c r="AG451" s="180"/>
      <c r="AH451" s="180"/>
      <c r="AI451" s="180"/>
      <c r="AJ451" s="180"/>
      <c r="AK451" s="180"/>
      <c r="AL451" s="180"/>
      <c r="AM451" s="180"/>
      <c r="AN451" s="180"/>
      <c r="AO451" s="180"/>
    </row>
    <row r="452" spans="1:41">
      <c r="A452" s="180"/>
      <c r="B452" s="180"/>
      <c r="C452" s="180"/>
      <c r="D452" s="180"/>
      <c r="E452" s="180"/>
      <c r="F452" s="180"/>
      <c r="G452" s="180"/>
      <c r="H452" s="180"/>
      <c r="I452" s="180"/>
      <c r="J452" s="180"/>
      <c r="K452" s="180"/>
      <c r="L452" s="180"/>
      <c r="M452" s="180"/>
      <c r="AD452" s="180"/>
      <c r="AE452" s="180"/>
      <c r="AF452" s="180"/>
      <c r="AG452" s="180"/>
      <c r="AH452" s="180"/>
      <c r="AI452" s="180"/>
      <c r="AJ452" s="180"/>
      <c r="AK452" s="180"/>
      <c r="AL452" s="180"/>
      <c r="AM452" s="180"/>
      <c r="AN452" s="180"/>
      <c r="AO452" s="180"/>
    </row>
    <row r="453" spans="1:41">
      <c r="A453" s="180"/>
      <c r="B453" s="180"/>
      <c r="C453" s="180"/>
      <c r="D453" s="180"/>
      <c r="E453" s="180"/>
      <c r="F453" s="180"/>
      <c r="G453" s="180"/>
      <c r="H453" s="180"/>
      <c r="I453" s="180"/>
      <c r="J453" s="180"/>
      <c r="K453" s="180"/>
      <c r="L453" s="180"/>
      <c r="M453" s="180"/>
      <c r="AD453" s="180"/>
      <c r="AE453" s="180"/>
      <c r="AF453" s="180"/>
      <c r="AG453" s="180"/>
      <c r="AH453" s="180"/>
      <c r="AI453" s="180"/>
      <c r="AJ453" s="180"/>
      <c r="AK453" s="180"/>
      <c r="AL453" s="180"/>
      <c r="AM453" s="180"/>
      <c r="AN453" s="180"/>
      <c r="AO453" s="180"/>
    </row>
    <row r="454" spans="1:41">
      <c r="A454" s="180"/>
      <c r="B454" s="180" t="s">
        <v>33</v>
      </c>
      <c r="C454" s="180"/>
      <c r="D454" s="180" t="s">
        <v>34</v>
      </c>
      <c r="E454" s="180"/>
      <c r="F454" s="180" t="s">
        <v>35</v>
      </c>
      <c r="G454" s="180"/>
      <c r="H454" s="180" t="s">
        <v>36</v>
      </c>
      <c r="I454" s="180"/>
      <c r="J454" s="180" t="s">
        <v>37</v>
      </c>
      <c r="K454" s="180"/>
      <c r="L454" s="180" t="s">
        <v>38</v>
      </c>
      <c r="M454" s="180"/>
      <c r="AD454" s="180"/>
      <c r="AE454" s="180"/>
      <c r="AF454" s="180"/>
      <c r="AG454" s="180"/>
      <c r="AH454" s="180"/>
      <c r="AI454" s="180"/>
      <c r="AJ454" s="180"/>
      <c r="AK454" s="180"/>
      <c r="AL454" s="180"/>
      <c r="AM454" s="180"/>
      <c r="AN454" s="180"/>
      <c r="AO454" s="180"/>
    </row>
    <row r="455" spans="1:41">
      <c r="A455" s="180"/>
      <c r="B455" s="180"/>
      <c r="C455" s="180"/>
      <c r="D455" s="180"/>
      <c r="E455" s="180"/>
      <c r="F455" s="180"/>
      <c r="G455" s="180"/>
      <c r="H455" s="180"/>
      <c r="I455" s="180"/>
      <c r="J455" s="180"/>
      <c r="K455" s="180"/>
      <c r="L455" s="180"/>
      <c r="M455" s="180"/>
      <c r="AD455" s="180"/>
      <c r="AE455" s="180"/>
      <c r="AF455" s="180"/>
      <c r="AG455" s="180"/>
      <c r="AH455" s="180"/>
      <c r="AI455" s="180"/>
      <c r="AJ455" s="180"/>
      <c r="AK455" s="180"/>
      <c r="AL455" s="180"/>
      <c r="AM455" s="180"/>
      <c r="AN455" s="180"/>
      <c r="AO455" s="180"/>
    </row>
    <row r="456" spans="1:41">
      <c r="A456" s="180"/>
      <c r="B456" s="180">
        <v>2016</v>
      </c>
      <c r="C456" s="180">
        <v>2018</v>
      </c>
      <c r="D456" s="180">
        <v>2016</v>
      </c>
      <c r="E456" s="180">
        <v>2018</v>
      </c>
      <c r="F456" s="180">
        <v>2016</v>
      </c>
      <c r="G456" s="180">
        <v>2018</v>
      </c>
      <c r="H456" s="180">
        <v>2016</v>
      </c>
      <c r="I456" s="180">
        <v>2018</v>
      </c>
      <c r="J456" s="180">
        <v>2016</v>
      </c>
      <c r="K456" s="180">
        <v>2018</v>
      </c>
      <c r="L456" s="180">
        <v>2016</v>
      </c>
      <c r="M456" s="180">
        <v>2018</v>
      </c>
      <c r="AD456" s="180"/>
      <c r="AE456" s="180"/>
      <c r="AF456" s="180"/>
      <c r="AG456" s="180"/>
      <c r="AH456" s="180"/>
      <c r="AI456" s="180"/>
      <c r="AJ456" s="180"/>
      <c r="AK456" s="180"/>
      <c r="AL456" s="180"/>
      <c r="AM456" s="180"/>
      <c r="AN456" s="180"/>
      <c r="AO456" s="180"/>
    </row>
    <row r="457" spans="1:41">
      <c r="A457" s="180"/>
      <c r="B457" s="180"/>
      <c r="C457" s="180"/>
      <c r="D457" s="180"/>
      <c r="E457" s="180"/>
      <c r="F457" s="180"/>
      <c r="G457" s="180"/>
      <c r="H457" s="180"/>
      <c r="I457" s="180"/>
      <c r="J457" s="180"/>
      <c r="K457" s="180"/>
      <c r="L457" s="180"/>
      <c r="M457" s="180"/>
      <c r="AD457" s="180"/>
      <c r="AE457" s="180"/>
      <c r="AF457" s="180"/>
      <c r="AG457" s="180"/>
      <c r="AH457" s="180"/>
      <c r="AI457" s="180"/>
      <c r="AJ457" s="180"/>
      <c r="AK457" s="180"/>
      <c r="AL457" s="180"/>
      <c r="AM457" s="180"/>
      <c r="AN457" s="180"/>
      <c r="AO457" s="180"/>
    </row>
    <row r="458" spans="1:41">
      <c r="A458" s="180" t="s">
        <v>227</v>
      </c>
      <c r="B458" s="180">
        <v>38</v>
      </c>
      <c r="C458" s="180">
        <v>44</v>
      </c>
      <c r="D458" s="180">
        <v>0</v>
      </c>
      <c r="E458" s="180">
        <v>0</v>
      </c>
      <c r="F458" s="180">
        <v>0</v>
      </c>
      <c r="G458" s="180">
        <v>0</v>
      </c>
      <c r="H458" s="180">
        <v>0</v>
      </c>
      <c r="I458" s="180">
        <v>0</v>
      </c>
      <c r="J458" s="180">
        <v>0</v>
      </c>
      <c r="K458" s="180">
        <v>0</v>
      </c>
      <c r="L458" s="180">
        <v>38</v>
      </c>
      <c r="M458" s="180">
        <v>44</v>
      </c>
      <c r="AD458" s="180"/>
      <c r="AE458" s="180"/>
      <c r="AF458" s="180"/>
      <c r="AG458" s="180"/>
      <c r="AH458" s="180"/>
      <c r="AI458" s="180"/>
      <c r="AJ458" s="180"/>
      <c r="AK458" s="180"/>
      <c r="AL458" s="180"/>
      <c r="AM458" s="180"/>
      <c r="AN458" s="180"/>
      <c r="AO458" s="180"/>
    </row>
    <row r="459" spans="1:41">
      <c r="A459" s="180" t="s">
        <v>58</v>
      </c>
      <c r="B459" s="180">
        <v>2.6</v>
      </c>
      <c r="C459" s="180">
        <v>0</v>
      </c>
      <c r="D459" s="180">
        <v>0</v>
      </c>
      <c r="E459" s="180">
        <v>0</v>
      </c>
      <c r="F459" s="180">
        <v>0</v>
      </c>
      <c r="G459" s="180">
        <v>0</v>
      </c>
      <c r="H459" s="180">
        <v>0</v>
      </c>
      <c r="I459" s="180">
        <v>0</v>
      </c>
      <c r="J459" s="180">
        <v>0</v>
      </c>
      <c r="K459" s="180">
        <v>0</v>
      </c>
      <c r="L459" s="180">
        <v>2.6</v>
      </c>
      <c r="M459" s="180">
        <v>0</v>
      </c>
      <c r="AD459" s="180"/>
      <c r="AE459" s="180"/>
      <c r="AF459" s="180"/>
      <c r="AG459" s="180"/>
      <c r="AH459" s="180"/>
      <c r="AI459" s="180"/>
      <c r="AJ459" s="180"/>
      <c r="AK459" s="180"/>
      <c r="AL459" s="180"/>
      <c r="AM459" s="180"/>
      <c r="AN459" s="180"/>
      <c r="AO459" s="180"/>
    </row>
    <row r="460" spans="1:41">
      <c r="A460" s="180" t="s">
        <v>59</v>
      </c>
      <c r="B460" s="180">
        <v>0</v>
      </c>
      <c r="C460" s="180">
        <v>0</v>
      </c>
      <c r="D460" s="180">
        <v>0</v>
      </c>
      <c r="E460" s="180">
        <v>0</v>
      </c>
      <c r="F460" s="180">
        <v>0</v>
      </c>
      <c r="G460" s="180">
        <v>0</v>
      </c>
      <c r="H460" s="180">
        <v>0</v>
      </c>
      <c r="I460" s="180">
        <v>0</v>
      </c>
      <c r="J460" s="180">
        <v>0</v>
      </c>
      <c r="K460" s="180">
        <v>0</v>
      </c>
      <c r="L460" s="180">
        <v>0</v>
      </c>
      <c r="M460" s="180">
        <v>0</v>
      </c>
      <c r="AD460" s="180"/>
      <c r="AE460" s="180"/>
      <c r="AF460" s="180"/>
      <c r="AG460" s="180"/>
      <c r="AH460" s="180"/>
      <c r="AI460" s="180"/>
      <c r="AJ460" s="180"/>
      <c r="AK460" s="180"/>
      <c r="AL460" s="180"/>
      <c r="AM460" s="180"/>
      <c r="AN460" s="180"/>
      <c r="AO460" s="180"/>
    </row>
    <row r="461" spans="1:41">
      <c r="A461" s="180" t="s">
        <v>60</v>
      </c>
      <c r="B461" s="180">
        <v>7.9</v>
      </c>
      <c r="C461" s="180">
        <v>9.1</v>
      </c>
      <c r="D461" s="180">
        <v>0</v>
      </c>
      <c r="E461" s="180">
        <v>0</v>
      </c>
      <c r="F461" s="180">
        <v>0</v>
      </c>
      <c r="G461" s="180">
        <v>0</v>
      </c>
      <c r="H461" s="180">
        <v>0</v>
      </c>
      <c r="I461" s="180">
        <v>0</v>
      </c>
      <c r="J461" s="180">
        <v>0</v>
      </c>
      <c r="K461" s="180">
        <v>0</v>
      </c>
      <c r="L461" s="180">
        <v>7.9</v>
      </c>
      <c r="M461" s="180">
        <v>9.1</v>
      </c>
      <c r="AD461" s="180"/>
      <c r="AE461" s="180"/>
      <c r="AF461" s="180"/>
      <c r="AG461" s="180"/>
      <c r="AH461" s="180"/>
      <c r="AI461" s="180"/>
      <c r="AJ461" s="180"/>
      <c r="AK461" s="180"/>
      <c r="AL461" s="180"/>
      <c r="AM461" s="180"/>
      <c r="AN461" s="180"/>
      <c r="AO461" s="180"/>
    </row>
    <row r="462" spans="1:41">
      <c r="A462" s="180" t="s">
        <v>61</v>
      </c>
      <c r="B462" s="180">
        <v>23.7</v>
      </c>
      <c r="C462" s="180">
        <v>38.6</v>
      </c>
      <c r="D462" s="180">
        <v>0</v>
      </c>
      <c r="E462" s="180">
        <v>0</v>
      </c>
      <c r="F462" s="180">
        <v>0</v>
      </c>
      <c r="G462" s="180">
        <v>0</v>
      </c>
      <c r="H462" s="180">
        <v>0</v>
      </c>
      <c r="I462" s="180">
        <v>0</v>
      </c>
      <c r="J462" s="180">
        <v>0</v>
      </c>
      <c r="K462" s="180">
        <v>0</v>
      </c>
      <c r="L462" s="180">
        <v>23.7</v>
      </c>
      <c r="M462" s="180">
        <v>38.6</v>
      </c>
      <c r="AD462" s="180"/>
      <c r="AE462" s="180"/>
      <c r="AF462" s="180"/>
      <c r="AG462" s="180"/>
      <c r="AH462" s="180"/>
      <c r="AI462" s="180"/>
      <c r="AJ462" s="180"/>
      <c r="AK462" s="180"/>
      <c r="AL462" s="180"/>
      <c r="AM462" s="180"/>
      <c r="AN462" s="180"/>
      <c r="AO462" s="180"/>
    </row>
    <row r="463" spans="1:41">
      <c r="A463" s="180" t="s">
        <v>62</v>
      </c>
      <c r="B463" s="180">
        <v>50</v>
      </c>
      <c r="C463" s="180">
        <v>50</v>
      </c>
      <c r="D463" s="180">
        <v>0</v>
      </c>
      <c r="E463" s="180">
        <v>0</v>
      </c>
      <c r="F463" s="180">
        <v>0</v>
      </c>
      <c r="G463" s="180">
        <v>0</v>
      </c>
      <c r="H463" s="180">
        <v>0</v>
      </c>
      <c r="I463" s="180">
        <v>0</v>
      </c>
      <c r="J463" s="180">
        <v>0</v>
      </c>
      <c r="K463" s="180">
        <v>0</v>
      </c>
      <c r="L463" s="180">
        <v>50</v>
      </c>
      <c r="M463" s="180">
        <v>50</v>
      </c>
      <c r="AD463" s="180"/>
      <c r="AE463" s="180"/>
      <c r="AF463" s="180"/>
      <c r="AG463" s="180"/>
      <c r="AH463" s="180"/>
      <c r="AI463" s="180"/>
      <c r="AJ463" s="180"/>
      <c r="AK463" s="180"/>
      <c r="AL463" s="180"/>
      <c r="AM463" s="180"/>
      <c r="AN463" s="180"/>
      <c r="AO463" s="180"/>
    </row>
    <row r="464" spans="1:41">
      <c r="A464" s="180" t="s">
        <v>45</v>
      </c>
      <c r="B464" s="180">
        <v>15.8</v>
      </c>
      <c r="C464" s="180">
        <v>2.2999999999999998</v>
      </c>
      <c r="D464" s="180">
        <v>0</v>
      </c>
      <c r="E464" s="180">
        <v>0</v>
      </c>
      <c r="F464" s="180">
        <v>0</v>
      </c>
      <c r="G464" s="180">
        <v>0</v>
      </c>
      <c r="H464" s="180">
        <v>0</v>
      </c>
      <c r="I464" s="180">
        <v>0</v>
      </c>
      <c r="J464" s="180">
        <v>0</v>
      </c>
      <c r="K464" s="180">
        <v>0</v>
      </c>
      <c r="L464" s="180">
        <v>15.8</v>
      </c>
      <c r="M464" s="180">
        <v>2.2999999999999998</v>
      </c>
      <c r="AD464" s="180"/>
      <c r="AE464" s="180"/>
      <c r="AF464" s="180"/>
      <c r="AG464" s="180"/>
      <c r="AH464" s="180"/>
      <c r="AI464" s="180"/>
      <c r="AJ464" s="180"/>
      <c r="AK464" s="180"/>
      <c r="AL464" s="180"/>
      <c r="AM464" s="180"/>
      <c r="AN464" s="180"/>
      <c r="AO464" s="180"/>
    </row>
    <row r="465" spans="1:41">
      <c r="A465" s="180" t="s">
        <v>0</v>
      </c>
      <c r="B465" s="180">
        <v>100</v>
      </c>
      <c r="C465" s="180">
        <v>100</v>
      </c>
      <c r="D465" s="180">
        <v>0</v>
      </c>
      <c r="E465" s="180">
        <v>0</v>
      </c>
      <c r="F465" s="180">
        <v>0</v>
      </c>
      <c r="G465" s="180">
        <v>0</v>
      </c>
      <c r="H465" s="180">
        <v>0</v>
      </c>
      <c r="I465" s="180">
        <v>0</v>
      </c>
      <c r="J465" s="180">
        <v>0</v>
      </c>
      <c r="K465" s="180">
        <v>0</v>
      </c>
      <c r="L465" s="180">
        <v>100</v>
      </c>
      <c r="M465" s="180">
        <v>100</v>
      </c>
      <c r="AD465" s="180"/>
      <c r="AE465" s="180"/>
      <c r="AF465" s="180"/>
      <c r="AG465" s="180"/>
      <c r="AH465" s="180"/>
      <c r="AI465" s="180"/>
      <c r="AJ465" s="180"/>
      <c r="AK465" s="180"/>
      <c r="AL465" s="180"/>
      <c r="AM465" s="180"/>
      <c r="AN465" s="180"/>
      <c r="AO465" s="180"/>
    </row>
    <row r="466" spans="1:41">
      <c r="A466" s="180" t="s">
        <v>3</v>
      </c>
      <c r="B466" s="180">
        <v>38</v>
      </c>
      <c r="C466" s="180">
        <v>44</v>
      </c>
      <c r="D466" s="180">
        <v>0</v>
      </c>
      <c r="E466" s="180">
        <v>0</v>
      </c>
      <c r="F466" s="180">
        <v>0</v>
      </c>
      <c r="G466" s="180">
        <v>0</v>
      </c>
      <c r="H466" s="180">
        <v>0</v>
      </c>
      <c r="I466" s="180">
        <v>0</v>
      </c>
      <c r="J466" s="180">
        <v>0</v>
      </c>
      <c r="K466" s="180">
        <v>0</v>
      </c>
      <c r="L466" s="180">
        <v>38</v>
      </c>
      <c r="M466" s="180">
        <v>44</v>
      </c>
      <c r="AD466" s="180"/>
      <c r="AE466" s="180"/>
      <c r="AF466" s="180"/>
      <c r="AG466" s="180"/>
      <c r="AH466" s="180"/>
      <c r="AI466" s="180"/>
      <c r="AJ466" s="180"/>
      <c r="AK466" s="180"/>
      <c r="AL466" s="180"/>
      <c r="AM466" s="180"/>
      <c r="AN466" s="180"/>
      <c r="AO466" s="180"/>
    </row>
    <row r="467" spans="1:41">
      <c r="A467" s="180" t="s">
        <v>46</v>
      </c>
      <c r="B467" s="180">
        <v>73.7</v>
      </c>
      <c r="C467" s="180">
        <v>88.6</v>
      </c>
      <c r="D467" s="180">
        <v>0</v>
      </c>
      <c r="E467" s="180">
        <v>0</v>
      </c>
      <c r="F467" s="180">
        <v>0</v>
      </c>
      <c r="G467" s="180">
        <v>0</v>
      </c>
      <c r="H467" s="180">
        <v>0</v>
      </c>
      <c r="I467" s="180">
        <v>0</v>
      </c>
      <c r="J467" s="180">
        <v>0</v>
      </c>
      <c r="K467" s="180">
        <v>0</v>
      </c>
      <c r="L467" s="180">
        <v>73.7</v>
      </c>
      <c r="M467" s="180">
        <v>88.6</v>
      </c>
      <c r="AD467" s="180"/>
      <c r="AE467" s="180"/>
      <c r="AF467" s="180"/>
      <c r="AG467" s="180"/>
      <c r="AH467" s="180"/>
      <c r="AI467" s="180"/>
      <c r="AJ467" s="180"/>
      <c r="AK467" s="180"/>
      <c r="AL467" s="180"/>
      <c r="AM467" s="180"/>
      <c r="AN467" s="180"/>
      <c r="AO467" s="180"/>
    </row>
    <row r="468" spans="1:41">
      <c r="A468" s="180" t="s">
        <v>47</v>
      </c>
      <c r="B468" s="180">
        <v>2.6</v>
      </c>
      <c r="C468" s="180">
        <v>0</v>
      </c>
      <c r="D468" s="180">
        <v>0</v>
      </c>
      <c r="E468" s="180">
        <v>0</v>
      </c>
      <c r="F468" s="180">
        <v>0</v>
      </c>
      <c r="G468" s="180">
        <v>0</v>
      </c>
      <c r="H468" s="180">
        <v>0</v>
      </c>
      <c r="I468" s="180">
        <v>0</v>
      </c>
      <c r="J468" s="180">
        <v>0</v>
      </c>
      <c r="K468" s="180">
        <v>0</v>
      </c>
      <c r="L468" s="180">
        <v>2.6</v>
      </c>
      <c r="M468" s="180">
        <v>0</v>
      </c>
      <c r="AD468" s="180"/>
      <c r="AE468" s="180"/>
      <c r="AF468" s="180"/>
      <c r="AG468" s="180"/>
      <c r="AH468" s="180"/>
      <c r="AI468" s="180"/>
      <c r="AJ468" s="180"/>
      <c r="AK468" s="180"/>
      <c r="AL468" s="180"/>
      <c r="AM468" s="180"/>
      <c r="AN468" s="180"/>
      <c r="AO468" s="180"/>
    </row>
    <row r="469" spans="1:41">
      <c r="A469" s="180" t="s">
        <v>48</v>
      </c>
      <c r="B469" s="180">
        <v>4.4000000000000004</v>
      </c>
      <c r="C469" s="180">
        <v>4.4000000000000004</v>
      </c>
      <c r="D469" s="180">
        <v>0</v>
      </c>
      <c r="E469" s="180">
        <v>0</v>
      </c>
      <c r="F469" s="180">
        <v>0</v>
      </c>
      <c r="G469" s="180">
        <v>0</v>
      </c>
      <c r="H469" s="180">
        <v>0</v>
      </c>
      <c r="I469" s="180">
        <v>0</v>
      </c>
      <c r="J469" s="180">
        <v>0</v>
      </c>
      <c r="K469" s="180">
        <v>0</v>
      </c>
      <c r="L469" s="180">
        <v>4.4000000000000004</v>
      </c>
      <c r="M469" s="180">
        <v>4.4000000000000004</v>
      </c>
      <c r="AD469" s="180"/>
      <c r="AE469" s="180"/>
      <c r="AF469" s="180"/>
      <c r="AG469" s="180"/>
      <c r="AH469" s="180"/>
      <c r="AI469" s="180"/>
      <c r="AJ469" s="180"/>
      <c r="AK469" s="180"/>
      <c r="AL469" s="180"/>
      <c r="AM469" s="180"/>
      <c r="AN469" s="180"/>
      <c r="AO469" s="180"/>
    </row>
    <row r="470" spans="1:41">
      <c r="A470" s="180" t="s">
        <v>553</v>
      </c>
      <c r="B470" s="180">
        <v>85.2</v>
      </c>
      <c r="C470" s="180">
        <v>85.5</v>
      </c>
      <c r="D470" s="180">
        <v>0</v>
      </c>
      <c r="E470" s="180">
        <v>0</v>
      </c>
      <c r="F470" s="180">
        <v>0</v>
      </c>
      <c r="G470" s="180">
        <v>0</v>
      </c>
      <c r="H470" s="180">
        <v>0</v>
      </c>
      <c r="I470" s="180">
        <v>0</v>
      </c>
      <c r="J470" s="180">
        <v>0</v>
      </c>
      <c r="K470" s="180">
        <v>0</v>
      </c>
      <c r="L470" s="180">
        <v>85.2</v>
      </c>
      <c r="M470" s="180">
        <v>85.5</v>
      </c>
      <c r="AD470" s="180"/>
      <c r="AE470" s="180"/>
      <c r="AF470" s="180"/>
      <c r="AG470" s="180"/>
      <c r="AH470" s="180"/>
      <c r="AI470" s="180"/>
      <c r="AJ470" s="180"/>
      <c r="AK470" s="180"/>
      <c r="AL470" s="180"/>
      <c r="AM470" s="180"/>
      <c r="AN470" s="180"/>
      <c r="AO470" s="180"/>
    </row>
    <row r="471" spans="1:41">
      <c r="A471" s="180"/>
      <c r="B471" s="180"/>
      <c r="C471" s="180"/>
      <c r="D471" s="180"/>
      <c r="E471" s="180"/>
      <c r="F471" s="180"/>
      <c r="G471" s="180"/>
      <c r="H471" s="180"/>
      <c r="I471" s="180"/>
      <c r="J471" s="180"/>
      <c r="K471" s="180"/>
      <c r="L471" s="180"/>
      <c r="M471" s="180"/>
      <c r="AD471" s="180"/>
      <c r="AE471" s="180"/>
      <c r="AF471" s="180"/>
      <c r="AG471" s="180"/>
      <c r="AH471" s="180"/>
      <c r="AI471" s="180"/>
      <c r="AJ471" s="180"/>
      <c r="AK471" s="180"/>
      <c r="AL471" s="180"/>
      <c r="AM471" s="180"/>
      <c r="AN471" s="180"/>
      <c r="AO471" s="180"/>
    </row>
    <row r="472" spans="1:41">
      <c r="A472" s="180"/>
      <c r="B472" s="180"/>
      <c r="C472" s="180"/>
      <c r="D472" s="180"/>
      <c r="E472" s="180"/>
      <c r="F472" s="180"/>
      <c r="G472" s="180"/>
      <c r="H472" s="180"/>
      <c r="I472" s="180"/>
      <c r="J472" s="180"/>
      <c r="K472" s="180"/>
      <c r="L472" s="180"/>
      <c r="M472" s="180"/>
      <c r="AD472" s="180"/>
      <c r="AE472" s="180"/>
      <c r="AF472" s="180"/>
      <c r="AG472" s="180"/>
      <c r="AH472" s="180"/>
      <c r="AI472" s="180"/>
      <c r="AJ472" s="180"/>
      <c r="AK472" s="180"/>
      <c r="AL472" s="180"/>
      <c r="AM472" s="180"/>
      <c r="AN472" s="180"/>
      <c r="AO472" s="180"/>
    </row>
    <row r="473" spans="1:41">
      <c r="A473" s="180" t="s">
        <v>271</v>
      </c>
      <c r="B473" s="180"/>
      <c r="C473" s="180"/>
      <c r="D473" s="180"/>
      <c r="E473" s="180"/>
      <c r="F473" s="180"/>
      <c r="G473" s="180"/>
      <c r="H473" s="180"/>
      <c r="I473" s="180"/>
      <c r="J473" s="180"/>
      <c r="K473" s="180"/>
      <c r="L473" s="180"/>
      <c r="M473" s="180"/>
      <c r="AD473" s="180"/>
      <c r="AE473" s="180"/>
      <c r="AF473" s="180"/>
      <c r="AG473" s="180"/>
      <c r="AH473" s="180"/>
      <c r="AI473" s="180"/>
      <c r="AJ473" s="180"/>
      <c r="AK473" s="180"/>
      <c r="AL473" s="180"/>
      <c r="AM473" s="180"/>
      <c r="AN473" s="180"/>
      <c r="AO473" s="180"/>
    </row>
    <row r="474" spans="1:41">
      <c r="A474" s="180" t="s">
        <v>275</v>
      </c>
      <c r="B474" s="180"/>
      <c r="C474" s="180"/>
      <c r="D474" s="180"/>
      <c r="E474" s="180"/>
      <c r="F474" s="180"/>
      <c r="G474" s="180"/>
      <c r="H474" s="180"/>
      <c r="I474" s="180"/>
      <c r="J474" s="180"/>
      <c r="K474" s="180"/>
      <c r="L474" s="180"/>
      <c r="M474" s="180"/>
      <c r="AD474" s="180"/>
      <c r="AE474" s="180"/>
      <c r="AF474" s="180"/>
      <c r="AG474" s="180"/>
      <c r="AH474" s="180"/>
      <c r="AI474" s="180"/>
      <c r="AJ474" s="180"/>
      <c r="AK474" s="180"/>
      <c r="AL474" s="180"/>
      <c r="AM474" s="180"/>
      <c r="AN474" s="180"/>
      <c r="AO474" s="180"/>
    </row>
    <row r="475" spans="1:41">
      <c r="A475" s="180"/>
      <c r="B475" s="180"/>
      <c r="C475" s="180"/>
      <c r="D475" s="180"/>
      <c r="E475" s="180"/>
      <c r="F475" s="180"/>
      <c r="G475" s="180"/>
      <c r="H475" s="180"/>
      <c r="I475" s="180"/>
      <c r="J475" s="180"/>
      <c r="K475" s="180"/>
      <c r="L475" s="180"/>
      <c r="M475" s="180"/>
      <c r="AD475" s="180"/>
      <c r="AE475" s="180"/>
      <c r="AF475" s="180"/>
      <c r="AG475" s="180"/>
      <c r="AH475" s="180"/>
      <c r="AI475" s="180"/>
      <c r="AJ475" s="180"/>
      <c r="AK475" s="180"/>
      <c r="AL475" s="180"/>
      <c r="AM475" s="180"/>
      <c r="AN475" s="180"/>
      <c r="AO475" s="180"/>
    </row>
    <row r="476" spans="1:41">
      <c r="A476" s="180"/>
      <c r="B476" s="180"/>
      <c r="C476" s="180"/>
      <c r="D476" s="180"/>
      <c r="E476" s="180"/>
      <c r="F476" s="180"/>
      <c r="G476" s="180"/>
      <c r="H476" s="180"/>
      <c r="I476" s="180"/>
      <c r="J476" s="180"/>
      <c r="K476" s="180"/>
      <c r="L476" s="180"/>
      <c r="M476" s="180"/>
      <c r="AD476" s="180"/>
      <c r="AE476" s="180"/>
      <c r="AF476" s="180"/>
      <c r="AG476" s="180"/>
      <c r="AH476" s="180"/>
      <c r="AI476" s="180"/>
      <c r="AJ476" s="180"/>
      <c r="AK476" s="180"/>
      <c r="AL476" s="180"/>
      <c r="AM476" s="180"/>
      <c r="AN476" s="180"/>
      <c r="AO476" s="180"/>
    </row>
    <row r="477" spans="1:41">
      <c r="A477" s="180"/>
      <c r="B477" s="180" t="s">
        <v>33</v>
      </c>
      <c r="C477" s="180"/>
      <c r="D477" s="180" t="s">
        <v>34</v>
      </c>
      <c r="E477" s="180"/>
      <c r="F477" s="180" t="s">
        <v>35</v>
      </c>
      <c r="G477" s="180"/>
      <c r="H477" s="180" t="s">
        <v>36</v>
      </c>
      <c r="I477" s="180"/>
      <c r="J477" s="180" t="s">
        <v>37</v>
      </c>
      <c r="K477" s="180"/>
      <c r="L477" s="180" t="s">
        <v>38</v>
      </c>
      <c r="M477" s="180"/>
      <c r="AD477" s="180"/>
      <c r="AE477" s="180"/>
      <c r="AF477" s="180"/>
      <c r="AG477" s="180"/>
      <c r="AH477" s="180"/>
      <c r="AI477" s="180"/>
      <c r="AJ477" s="180"/>
      <c r="AK477" s="180"/>
      <c r="AL477" s="180"/>
      <c r="AM477" s="180"/>
      <c r="AN477" s="180"/>
      <c r="AO477" s="180"/>
    </row>
    <row r="478" spans="1:41">
      <c r="A478" s="180"/>
      <c r="B478" s="180"/>
      <c r="C478" s="180"/>
      <c r="D478" s="180"/>
      <c r="E478" s="180"/>
      <c r="F478" s="180"/>
      <c r="G478" s="180"/>
      <c r="H478" s="180"/>
      <c r="I478" s="180"/>
      <c r="J478" s="180"/>
      <c r="K478" s="180"/>
      <c r="L478" s="180"/>
      <c r="M478" s="180"/>
      <c r="AD478" s="180"/>
      <c r="AE478" s="180"/>
      <c r="AF478" s="180"/>
      <c r="AG478" s="180"/>
      <c r="AH478" s="180"/>
      <c r="AI478" s="180"/>
      <c r="AJ478" s="180"/>
      <c r="AK478" s="180"/>
      <c r="AL478" s="180"/>
      <c r="AM478" s="180"/>
      <c r="AN478" s="180"/>
      <c r="AO478" s="180"/>
    </row>
    <row r="479" spans="1:41">
      <c r="A479" s="180"/>
      <c r="B479" s="180">
        <v>2016</v>
      </c>
      <c r="C479" s="180">
        <v>2018</v>
      </c>
      <c r="D479" s="180">
        <v>2016</v>
      </c>
      <c r="E479" s="180">
        <v>2018</v>
      </c>
      <c r="F479" s="180">
        <v>2016</v>
      </c>
      <c r="G479" s="180">
        <v>2018</v>
      </c>
      <c r="H479" s="180">
        <v>2016</v>
      </c>
      <c r="I479" s="180">
        <v>2018</v>
      </c>
      <c r="J479" s="180">
        <v>2016</v>
      </c>
      <c r="K479" s="180">
        <v>2018</v>
      </c>
      <c r="L479" s="180">
        <v>2016</v>
      </c>
      <c r="M479" s="180">
        <v>2018</v>
      </c>
      <c r="AD479" s="180"/>
      <c r="AE479" s="180"/>
      <c r="AF479" s="180"/>
      <c r="AG479" s="180"/>
      <c r="AH479" s="180"/>
      <c r="AI479" s="180"/>
      <c r="AJ479" s="180"/>
      <c r="AK479" s="180"/>
      <c r="AL479" s="180"/>
      <c r="AM479" s="180"/>
      <c r="AN479" s="180"/>
      <c r="AO479" s="180"/>
    </row>
    <row r="480" spans="1:41">
      <c r="A480" s="180"/>
      <c r="B480" s="180"/>
      <c r="C480" s="180"/>
      <c r="D480" s="180"/>
      <c r="E480" s="180"/>
      <c r="F480" s="180"/>
      <c r="G480" s="180"/>
      <c r="H480" s="180"/>
      <c r="I480" s="180"/>
      <c r="J480" s="180"/>
      <c r="K480" s="180"/>
      <c r="L480" s="180"/>
      <c r="M480" s="180"/>
      <c r="AD480" s="180"/>
      <c r="AE480" s="180"/>
      <c r="AF480" s="180"/>
      <c r="AG480" s="180"/>
      <c r="AH480" s="180"/>
      <c r="AI480" s="180"/>
      <c r="AJ480" s="180"/>
      <c r="AK480" s="180"/>
      <c r="AL480" s="180"/>
      <c r="AM480" s="180"/>
      <c r="AN480" s="180"/>
      <c r="AO480" s="180"/>
    </row>
    <row r="481" spans="1:41">
      <c r="A481" s="180" t="s">
        <v>227</v>
      </c>
      <c r="B481" s="180">
        <v>38</v>
      </c>
      <c r="C481" s="180">
        <v>44</v>
      </c>
      <c r="D481" s="180">
        <v>0</v>
      </c>
      <c r="E481" s="180">
        <v>0</v>
      </c>
      <c r="F481" s="180">
        <v>0</v>
      </c>
      <c r="G481" s="180">
        <v>0</v>
      </c>
      <c r="H481" s="180">
        <v>0</v>
      </c>
      <c r="I481" s="180">
        <v>0</v>
      </c>
      <c r="J481" s="180">
        <v>0</v>
      </c>
      <c r="K481" s="180">
        <v>0</v>
      </c>
      <c r="L481" s="180">
        <v>38</v>
      </c>
      <c r="M481" s="180">
        <v>44</v>
      </c>
      <c r="AD481" s="180"/>
      <c r="AE481" s="180"/>
      <c r="AF481" s="180"/>
      <c r="AG481" s="180"/>
      <c r="AH481" s="180"/>
      <c r="AI481" s="180"/>
      <c r="AJ481" s="180"/>
      <c r="AK481" s="180"/>
      <c r="AL481" s="180"/>
      <c r="AM481" s="180"/>
      <c r="AN481" s="180"/>
      <c r="AO481" s="180"/>
    </row>
    <row r="482" spans="1:41">
      <c r="A482" s="180" t="s">
        <v>58</v>
      </c>
      <c r="B482" s="180">
        <v>2.6</v>
      </c>
      <c r="C482" s="180">
        <v>0</v>
      </c>
      <c r="D482" s="180">
        <v>0</v>
      </c>
      <c r="E482" s="180">
        <v>0</v>
      </c>
      <c r="F482" s="180">
        <v>0</v>
      </c>
      <c r="G482" s="180">
        <v>0</v>
      </c>
      <c r="H482" s="180">
        <v>0</v>
      </c>
      <c r="I482" s="180">
        <v>0</v>
      </c>
      <c r="J482" s="180">
        <v>0</v>
      </c>
      <c r="K482" s="180">
        <v>0</v>
      </c>
      <c r="L482" s="180">
        <v>2.6</v>
      </c>
      <c r="M482" s="180">
        <v>0</v>
      </c>
      <c r="AD482" s="180"/>
      <c r="AE482" s="180"/>
      <c r="AF482" s="180"/>
      <c r="AG482" s="180"/>
      <c r="AH482" s="180"/>
      <c r="AI482" s="180"/>
      <c r="AJ482" s="180"/>
      <c r="AK482" s="180"/>
      <c r="AL482" s="180"/>
      <c r="AM482" s="180"/>
      <c r="AN482" s="180"/>
      <c r="AO482" s="180"/>
    </row>
    <row r="483" spans="1:41">
      <c r="A483" s="180" t="s">
        <v>59</v>
      </c>
      <c r="B483" s="180">
        <v>0</v>
      </c>
      <c r="C483" s="180">
        <v>2.2999999999999998</v>
      </c>
      <c r="D483" s="180">
        <v>0</v>
      </c>
      <c r="E483" s="180">
        <v>0</v>
      </c>
      <c r="F483" s="180">
        <v>0</v>
      </c>
      <c r="G483" s="180">
        <v>0</v>
      </c>
      <c r="H483" s="180">
        <v>0</v>
      </c>
      <c r="I483" s="180">
        <v>0</v>
      </c>
      <c r="J483" s="180">
        <v>0</v>
      </c>
      <c r="K483" s="180">
        <v>0</v>
      </c>
      <c r="L483" s="180">
        <v>0</v>
      </c>
      <c r="M483" s="180">
        <v>2.2999999999999998</v>
      </c>
      <c r="AD483" s="180"/>
      <c r="AE483" s="180"/>
      <c r="AF483" s="180"/>
      <c r="AG483" s="180"/>
      <c r="AH483" s="180"/>
      <c r="AI483" s="180"/>
      <c r="AJ483" s="180"/>
      <c r="AK483" s="180"/>
      <c r="AL483" s="180"/>
      <c r="AM483" s="180"/>
      <c r="AN483" s="180"/>
      <c r="AO483" s="180"/>
    </row>
    <row r="484" spans="1:41">
      <c r="A484" s="180" t="s">
        <v>60</v>
      </c>
      <c r="B484" s="180">
        <v>5.3</v>
      </c>
      <c r="C484" s="180">
        <v>6.8</v>
      </c>
      <c r="D484" s="180">
        <v>0</v>
      </c>
      <c r="E484" s="180">
        <v>0</v>
      </c>
      <c r="F484" s="180">
        <v>0</v>
      </c>
      <c r="G484" s="180">
        <v>0</v>
      </c>
      <c r="H484" s="180">
        <v>0</v>
      </c>
      <c r="I484" s="180">
        <v>0</v>
      </c>
      <c r="J484" s="180">
        <v>0</v>
      </c>
      <c r="K484" s="180">
        <v>0</v>
      </c>
      <c r="L484" s="180">
        <v>5.3</v>
      </c>
      <c r="M484" s="180">
        <v>6.8</v>
      </c>
      <c r="AD484" s="180"/>
      <c r="AE484" s="180"/>
      <c r="AF484" s="180"/>
      <c r="AG484" s="180"/>
      <c r="AH484" s="180"/>
      <c r="AI484" s="180"/>
      <c r="AJ484" s="180"/>
      <c r="AK484" s="180"/>
      <c r="AL484" s="180"/>
      <c r="AM484" s="180"/>
      <c r="AN484" s="180"/>
      <c r="AO484" s="180"/>
    </row>
    <row r="485" spans="1:41">
      <c r="A485" s="180" t="s">
        <v>61</v>
      </c>
      <c r="B485" s="180">
        <v>26.3</v>
      </c>
      <c r="C485" s="180">
        <v>15.9</v>
      </c>
      <c r="D485" s="180">
        <v>0</v>
      </c>
      <c r="E485" s="180">
        <v>0</v>
      </c>
      <c r="F485" s="180">
        <v>0</v>
      </c>
      <c r="G485" s="180">
        <v>0</v>
      </c>
      <c r="H485" s="180">
        <v>0</v>
      </c>
      <c r="I485" s="180">
        <v>0</v>
      </c>
      <c r="J485" s="180">
        <v>0</v>
      </c>
      <c r="K485" s="180">
        <v>0</v>
      </c>
      <c r="L485" s="180">
        <v>26.3</v>
      </c>
      <c r="M485" s="180">
        <v>15.9</v>
      </c>
      <c r="AD485" s="180"/>
      <c r="AE485" s="180"/>
      <c r="AF485" s="180"/>
      <c r="AG485" s="180"/>
      <c r="AH485" s="180"/>
      <c r="AI485" s="180"/>
      <c r="AJ485" s="180"/>
      <c r="AK485" s="180"/>
      <c r="AL485" s="180"/>
      <c r="AM485" s="180"/>
      <c r="AN485" s="180"/>
      <c r="AO485" s="180"/>
    </row>
    <row r="486" spans="1:41">
      <c r="A486" s="180" t="s">
        <v>62</v>
      </c>
      <c r="B486" s="180">
        <v>60.5</v>
      </c>
      <c r="C486" s="180">
        <v>75</v>
      </c>
      <c r="D486" s="180">
        <v>0</v>
      </c>
      <c r="E486" s="180">
        <v>0</v>
      </c>
      <c r="F486" s="180">
        <v>0</v>
      </c>
      <c r="G486" s="180">
        <v>0</v>
      </c>
      <c r="H486" s="180">
        <v>0</v>
      </c>
      <c r="I486" s="180">
        <v>0</v>
      </c>
      <c r="J486" s="180">
        <v>0</v>
      </c>
      <c r="K486" s="180">
        <v>0</v>
      </c>
      <c r="L486" s="180">
        <v>60.5</v>
      </c>
      <c r="M486" s="180">
        <v>75</v>
      </c>
      <c r="AD486" s="180"/>
      <c r="AE486" s="180"/>
      <c r="AF486" s="180"/>
      <c r="AG486" s="180"/>
      <c r="AH486" s="180"/>
      <c r="AI486" s="180"/>
      <c r="AJ486" s="180"/>
      <c r="AK486" s="180"/>
      <c r="AL486" s="180"/>
      <c r="AM486" s="180"/>
      <c r="AN486" s="180"/>
      <c r="AO486" s="180"/>
    </row>
    <row r="487" spans="1:41">
      <c r="A487" s="180" t="s">
        <v>45</v>
      </c>
      <c r="B487" s="180">
        <v>5.3</v>
      </c>
      <c r="C487" s="180">
        <v>0</v>
      </c>
      <c r="D487" s="180">
        <v>0</v>
      </c>
      <c r="E487" s="180">
        <v>0</v>
      </c>
      <c r="F487" s="180">
        <v>0</v>
      </c>
      <c r="G487" s="180">
        <v>0</v>
      </c>
      <c r="H487" s="180">
        <v>0</v>
      </c>
      <c r="I487" s="180">
        <v>0</v>
      </c>
      <c r="J487" s="180">
        <v>0</v>
      </c>
      <c r="K487" s="180">
        <v>0</v>
      </c>
      <c r="L487" s="180">
        <v>5.3</v>
      </c>
      <c r="M487" s="180">
        <v>0</v>
      </c>
      <c r="AD487" s="180"/>
      <c r="AE487" s="180"/>
      <c r="AF487" s="180"/>
      <c r="AG487" s="180"/>
      <c r="AH487" s="180"/>
      <c r="AI487" s="180"/>
      <c r="AJ487" s="180"/>
      <c r="AK487" s="180"/>
      <c r="AL487" s="180"/>
      <c r="AM487" s="180"/>
      <c r="AN487" s="180"/>
      <c r="AO487" s="180"/>
    </row>
    <row r="488" spans="1:41">
      <c r="A488" s="180" t="s">
        <v>0</v>
      </c>
      <c r="B488" s="180">
        <v>100</v>
      </c>
      <c r="C488" s="180">
        <v>100</v>
      </c>
      <c r="D488" s="180">
        <v>0</v>
      </c>
      <c r="E488" s="180">
        <v>0</v>
      </c>
      <c r="F488" s="180">
        <v>0</v>
      </c>
      <c r="G488" s="180">
        <v>0</v>
      </c>
      <c r="H488" s="180">
        <v>0</v>
      </c>
      <c r="I488" s="180">
        <v>0</v>
      </c>
      <c r="J488" s="180">
        <v>0</v>
      </c>
      <c r="K488" s="180">
        <v>0</v>
      </c>
      <c r="L488" s="180">
        <v>100</v>
      </c>
      <c r="M488" s="180">
        <v>100</v>
      </c>
      <c r="AD488" s="180"/>
      <c r="AE488" s="180"/>
      <c r="AF488" s="180"/>
      <c r="AG488" s="180"/>
      <c r="AH488" s="180"/>
      <c r="AI488" s="180"/>
      <c r="AJ488" s="180"/>
      <c r="AK488" s="180"/>
      <c r="AL488" s="180"/>
      <c r="AM488" s="180"/>
      <c r="AN488" s="180"/>
      <c r="AO488" s="180"/>
    </row>
    <row r="489" spans="1:41">
      <c r="A489" s="180" t="s">
        <v>3</v>
      </c>
      <c r="B489" s="180">
        <v>38</v>
      </c>
      <c r="C489" s="180">
        <v>44</v>
      </c>
      <c r="D489" s="180">
        <v>0</v>
      </c>
      <c r="E489" s="180">
        <v>0</v>
      </c>
      <c r="F489" s="180">
        <v>0</v>
      </c>
      <c r="G489" s="180">
        <v>0</v>
      </c>
      <c r="H489" s="180">
        <v>0</v>
      </c>
      <c r="I489" s="180">
        <v>0</v>
      </c>
      <c r="J489" s="180">
        <v>0</v>
      </c>
      <c r="K489" s="180">
        <v>0</v>
      </c>
      <c r="L489" s="180">
        <v>38</v>
      </c>
      <c r="M489" s="180">
        <v>44</v>
      </c>
      <c r="AD489" s="180"/>
      <c r="AE489" s="180"/>
      <c r="AF489" s="180"/>
      <c r="AG489" s="180"/>
      <c r="AH489" s="180"/>
      <c r="AI489" s="180"/>
      <c r="AJ489" s="180"/>
      <c r="AK489" s="180"/>
      <c r="AL489" s="180"/>
      <c r="AM489" s="180"/>
      <c r="AN489" s="180"/>
      <c r="AO489" s="180"/>
    </row>
    <row r="490" spans="1:41">
      <c r="A490" s="180" t="s">
        <v>46</v>
      </c>
      <c r="B490" s="180">
        <v>86.8</v>
      </c>
      <c r="C490" s="180">
        <v>90.9</v>
      </c>
      <c r="D490" s="180">
        <v>0</v>
      </c>
      <c r="E490" s="180">
        <v>0</v>
      </c>
      <c r="F490" s="180">
        <v>0</v>
      </c>
      <c r="G490" s="180">
        <v>0</v>
      </c>
      <c r="H490" s="180">
        <v>0</v>
      </c>
      <c r="I490" s="180">
        <v>0</v>
      </c>
      <c r="J490" s="180">
        <v>0</v>
      </c>
      <c r="K490" s="180">
        <v>0</v>
      </c>
      <c r="L490" s="180">
        <v>86.8</v>
      </c>
      <c r="M490" s="180">
        <v>90.9</v>
      </c>
      <c r="AD490" s="180"/>
      <c r="AE490" s="180"/>
      <c r="AF490" s="180"/>
      <c r="AG490" s="180"/>
      <c r="AH490" s="180"/>
      <c r="AI490" s="180"/>
      <c r="AJ490" s="180"/>
      <c r="AK490" s="180"/>
      <c r="AL490" s="180"/>
      <c r="AM490" s="180"/>
      <c r="AN490" s="180"/>
      <c r="AO490" s="180"/>
    </row>
    <row r="491" spans="1:41">
      <c r="A491" s="180" t="s">
        <v>47</v>
      </c>
      <c r="B491" s="180">
        <v>2.6</v>
      </c>
      <c r="C491" s="180">
        <v>2.2999999999999998</v>
      </c>
      <c r="D491" s="180">
        <v>0</v>
      </c>
      <c r="E491" s="180">
        <v>0</v>
      </c>
      <c r="F491" s="180">
        <v>0</v>
      </c>
      <c r="G491" s="180">
        <v>0</v>
      </c>
      <c r="H491" s="180">
        <v>0</v>
      </c>
      <c r="I491" s="180">
        <v>0</v>
      </c>
      <c r="J491" s="180">
        <v>0</v>
      </c>
      <c r="K491" s="180">
        <v>0</v>
      </c>
      <c r="L491" s="180">
        <v>2.6</v>
      </c>
      <c r="M491" s="180">
        <v>2.2999999999999998</v>
      </c>
      <c r="AD491" s="180"/>
      <c r="AE491" s="180"/>
      <c r="AF491" s="180"/>
      <c r="AG491" s="180"/>
      <c r="AH491" s="180"/>
      <c r="AI491" s="180"/>
      <c r="AJ491" s="180"/>
      <c r="AK491" s="180"/>
      <c r="AL491" s="180"/>
      <c r="AM491" s="180"/>
      <c r="AN491" s="180"/>
      <c r="AO491" s="180"/>
    </row>
    <row r="492" spans="1:41">
      <c r="A492" s="180" t="s">
        <v>48</v>
      </c>
      <c r="B492" s="180">
        <v>4.5</v>
      </c>
      <c r="C492" s="180">
        <v>4.5999999999999996</v>
      </c>
      <c r="D492" s="180">
        <v>0</v>
      </c>
      <c r="E492" s="180">
        <v>0</v>
      </c>
      <c r="F492" s="180">
        <v>0</v>
      </c>
      <c r="G492" s="180">
        <v>0</v>
      </c>
      <c r="H492" s="180">
        <v>0</v>
      </c>
      <c r="I492" s="180">
        <v>0</v>
      </c>
      <c r="J492" s="180">
        <v>0</v>
      </c>
      <c r="K492" s="180">
        <v>0</v>
      </c>
      <c r="L492" s="180">
        <v>4.5</v>
      </c>
      <c r="M492" s="180">
        <v>4.5999999999999996</v>
      </c>
      <c r="AD492" s="180"/>
      <c r="AE492" s="180"/>
      <c r="AF492" s="180"/>
      <c r="AG492" s="180"/>
      <c r="AH492" s="180"/>
      <c r="AI492" s="180"/>
      <c r="AJ492" s="180"/>
      <c r="AK492" s="180"/>
      <c r="AL492" s="180"/>
      <c r="AM492" s="180"/>
      <c r="AN492" s="180"/>
      <c r="AO492" s="180"/>
    </row>
    <row r="493" spans="1:41">
      <c r="A493" s="180" t="s">
        <v>553</v>
      </c>
      <c r="B493" s="180">
        <v>87.5</v>
      </c>
      <c r="C493" s="180">
        <v>90.9</v>
      </c>
      <c r="D493" s="180">
        <v>0</v>
      </c>
      <c r="E493" s="180">
        <v>0</v>
      </c>
      <c r="F493" s="180">
        <v>0</v>
      </c>
      <c r="G493" s="180">
        <v>0</v>
      </c>
      <c r="H493" s="180">
        <v>0</v>
      </c>
      <c r="I493" s="180">
        <v>0</v>
      </c>
      <c r="J493" s="180">
        <v>0</v>
      </c>
      <c r="K493" s="180">
        <v>0</v>
      </c>
      <c r="L493" s="180">
        <v>87.5</v>
      </c>
      <c r="M493" s="180">
        <v>90.9</v>
      </c>
      <c r="AD493" s="180"/>
      <c r="AE493" s="180"/>
      <c r="AF493" s="180"/>
      <c r="AG493" s="180"/>
      <c r="AH493" s="180"/>
      <c r="AI493" s="180"/>
      <c r="AJ493" s="180"/>
      <c r="AK493" s="180"/>
      <c r="AL493" s="180"/>
      <c r="AM493" s="180"/>
      <c r="AN493" s="180"/>
      <c r="AO493" s="180"/>
    </row>
    <row r="494" spans="1:41">
      <c r="A494" s="180"/>
      <c r="B494" s="180"/>
      <c r="C494" s="180"/>
      <c r="D494" s="180"/>
      <c r="E494" s="180"/>
      <c r="F494" s="180"/>
      <c r="G494" s="180"/>
      <c r="H494" s="180"/>
      <c r="I494" s="180"/>
      <c r="J494" s="180"/>
      <c r="K494" s="180"/>
      <c r="L494" s="180"/>
      <c r="M494" s="180"/>
      <c r="AD494" s="180"/>
      <c r="AE494" s="180"/>
      <c r="AF494" s="180"/>
      <c r="AG494" s="180"/>
      <c r="AH494" s="180"/>
      <c r="AI494" s="180"/>
      <c r="AJ494" s="180"/>
      <c r="AK494" s="180"/>
      <c r="AL494" s="180"/>
      <c r="AM494" s="180"/>
      <c r="AN494" s="180"/>
      <c r="AO494" s="180"/>
    </row>
    <row r="495" spans="1:41">
      <c r="A495" s="180"/>
      <c r="B495" s="180"/>
      <c r="C495" s="180"/>
      <c r="D495" s="180"/>
      <c r="E495" s="180"/>
      <c r="F495" s="180"/>
      <c r="G495" s="180"/>
      <c r="H495" s="180"/>
      <c r="I495" s="180"/>
      <c r="J495" s="180"/>
      <c r="K495" s="180"/>
      <c r="L495" s="180"/>
      <c r="M495" s="180"/>
      <c r="AD495" s="180"/>
      <c r="AE495" s="180"/>
      <c r="AF495" s="180"/>
      <c r="AG495" s="180"/>
      <c r="AH495" s="180"/>
      <c r="AI495" s="180"/>
      <c r="AJ495" s="180"/>
      <c r="AK495" s="180"/>
      <c r="AL495" s="180"/>
      <c r="AM495" s="180"/>
      <c r="AN495" s="180"/>
      <c r="AO495" s="180"/>
    </row>
    <row r="496" spans="1:41">
      <c r="A496" s="180" t="s">
        <v>271</v>
      </c>
      <c r="B496" s="180"/>
      <c r="C496" s="180"/>
      <c r="D496" s="180"/>
      <c r="E496" s="180"/>
      <c r="F496" s="180"/>
      <c r="G496" s="180"/>
      <c r="H496" s="180"/>
      <c r="I496" s="180"/>
      <c r="J496" s="180"/>
      <c r="K496" s="180"/>
      <c r="L496" s="180"/>
      <c r="M496" s="180"/>
      <c r="AD496" s="180"/>
      <c r="AE496" s="180"/>
      <c r="AF496" s="180"/>
      <c r="AG496" s="180"/>
      <c r="AH496" s="180"/>
      <c r="AI496" s="180"/>
      <c r="AJ496" s="180"/>
      <c r="AK496" s="180"/>
      <c r="AL496" s="180"/>
      <c r="AM496" s="180"/>
      <c r="AN496" s="180"/>
      <c r="AO496" s="180"/>
    </row>
    <row r="497" spans="1:41">
      <c r="A497" s="180" t="s">
        <v>276</v>
      </c>
      <c r="B497" s="180"/>
      <c r="C497" s="180"/>
      <c r="D497" s="180"/>
      <c r="E497" s="180"/>
      <c r="F497" s="180"/>
      <c r="G497" s="180"/>
      <c r="H497" s="180"/>
      <c r="I497" s="180"/>
      <c r="J497" s="180"/>
      <c r="K497" s="180"/>
      <c r="L497" s="180"/>
      <c r="M497" s="180"/>
      <c r="AD497" s="180"/>
      <c r="AE497" s="180"/>
      <c r="AF497" s="180"/>
      <c r="AG497" s="180"/>
      <c r="AH497" s="180"/>
      <c r="AI497" s="180"/>
      <c r="AJ497" s="180"/>
      <c r="AK497" s="180"/>
      <c r="AL497" s="180"/>
      <c r="AM497" s="180"/>
      <c r="AN497" s="180"/>
      <c r="AO497" s="180"/>
    </row>
    <row r="498" spans="1:41">
      <c r="A498" s="180"/>
      <c r="B498" s="180"/>
      <c r="C498" s="180"/>
      <c r="D498" s="180"/>
      <c r="E498" s="180"/>
      <c r="F498" s="180"/>
      <c r="G498" s="180"/>
      <c r="H498" s="180"/>
      <c r="I498" s="180"/>
      <c r="J498" s="180"/>
      <c r="K498" s="180"/>
      <c r="L498" s="180"/>
      <c r="M498" s="180"/>
      <c r="AD498" s="180"/>
      <c r="AE498" s="180"/>
      <c r="AF498" s="180"/>
      <c r="AG498" s="180"/>
      <c r="AH498" s="180"/>
      <c r="AI498" s="180"/>
      <c r="AJ498" s="180"/>
      <c r="AK498" s="180"/>
      <c r="AL498" s="180"/>
      <c r="AM498" s="180"/>
      <c r="AN498" s="180"/>
      <c r="AO498" s="180"/>
    </row>
    <row r="499" spans="1:41">
      <c r="A499" s="180"/>
      <c r="B499" s="180"/>
      <c r="C499" s="180"/>
      <c r="D499" s="180"/>
      <c r="E499" s="180"/>
      <c r="F499" s="180"/>
      <c r="G499" s="180"/>
      <c r="H499" s="180"/>
      <c r="I499" s="180"/>
      <c r="J499" s="180"/>
      <c r="K499" s="180"/>
      <c r="L499" s="180"/>
      <c r="M499" s="180"/>
      <c r="AD499" s="180"/>
      <c r="AE499" s="180"/>
      <c r="AF499" s="180"/>
      <c r="AG499" s="180"/>
      <c r="AH499" s="180"/>
      <c r="AI499" s="180"/>
      <c r="AJ499" s="180"/>
      <c r="AK499" s="180"/>
      <c r="AL499" s="180"/>
      <c r="AM499" s="180"/>
      <c r="AN499" s="180"/>
      <c r="AO499" s="180"/>
    </row>
    <row r="500" spans="1:41">
      <c r="A500" s="180"/>
      <c r="B500" s="180" t="s">
        <v>33</v>
      </c>
      <c r="C500" s="180"/>
      <c r="D500" s="180" t="s">
        <v>34</v>
      </c>
      <c r="E500" s="180"/>
      <c r="F500" s="180" t="s">
        <v>35</v>
      </c>
      <c r="G500" s="180"/>
      <c r="H500" s="180" t="s">
        <v>36</v>
      </c>
      <c r="I500" s="180"/>
      <c r="J500" s="180" t="s">
        <v>37</v>
      </c>
      <c r="K500" s="180"/>
      <c r="L500" s="180" t="s">
        <v>38</v>
      </c>
      <c r="M500" s="180"/>
      <c r="AD500" s="180"/>
      <c r="AE500" s="180"/>
      <c r="AF500" s="180"/>
      <c r="AG500" s="180"/>
      <c r="AH500" s="180"/>
      <c r="AI500" s="180"/>
      <c r="AJ500" s="180"/>
      <c r="AK500" s="180"/>
      <c r="AL500" s="180"/>
      <c r="AM500" s="180"/>
      <c r="AN500" s="180"/>
      <c r="AO500" s="180"/>
    </row>
    <row r="501" spans="1:41">
      <c r="A501" s="180"/>
      <c r="B501" s="180"/>
      <c r="C501" s="180"/>
      <c r="D501" s="180"/>
      <c r="E501" s="180"/>
      <c r="F501" s="180"/>
      <c r="G501" s="180"/>
      <c r="H501" s="180"/>
      <c r="I501" s="180"/>
      <c r="J501" s="180"/>
      <c r="K501" s="180"/>
      <c r="L501" s="180"/>
      <c r="M501" s="180"/>
      <c r="AD501" s="180"/>
      <c r="AE501" s="180"/>
      <c r="AF501" s="180"/>
      <c r="AG501" s="180"/>
      <c r="AH501" s="180"/>
      <c r="AI501" s="180"/>
      <c r="AJ501" s="180"/>
      <c r="AK501" s="180"/>
      <c r="AL501" s="180"/>
      <c r="AM501" s="180"/>
      <c r="AN501" s="180"/>
      <c r="AO501" s="180"/>
    </row>
    <row r="502" spans="1:41">
      <c r="A502" s="180"/>
      <c r="B502" s="180">
        <v>2016</v>
      </c>
      <c r="C502" s="180">
        <v>2018</v>
      </c>
      <c r="D502" s="180">
        <v>2016</v>
      </c>
      <c r="E502" s="180">
        <v>2018</v>
      </c>
      <c r="F502" s="180">
        <v>2016</v>
      </c>
      <c r="G502" s="180">
        <v>2018</v>
      </c>
      <c r="H502" s="180">
        <v>2016</v>
      </c>
      <c r="I502" s="180">
        <v>2018</v>
      </c>
      <c r="J502" s="180">
        <v>2016</v>
      </c>
      <c r="K502" s="180">
        <v>2018</v>
      </c>
      <c r="L502" s="180">
        <v>2016</v>
      </c>
      <c r="M502" s="180">
        <v>2018</v>
      </c>
      <c r="AD502" s="180"/>
      <c r="AE502" s="180"/>
      <c r="AF502" s="180"/>
      <c r="AG502" s="180"/>
      <c r="AH502" s="180"/>
      <c r="AI502" s="180"/>
      <c r="AJ502" s="180"/>
      <c r="AK502" s="180"/>
      <c r="AL502" s="180"/>
      <c r="AM502" s="180"/>
      <c r="AN502" s="180"/>
      <c r="AO502" s="180"/>
    </row>
    <row r="503" spans="1:41">
      <c r="A503" s="180"/>
      <c r="B503" s="180"/>
      <c r="C503" s="180"/>
      <c r="D503" s="180"/>
      <c r="E503" s="180"/>
      <c r="F503" s="180"/>
      <c r="G503" s="180"/>
      <c r="H503" s="180"/>
      <c r="I503" s="180"/>
      <c r="J503" s="180"/>
      <c r="K503" s="180"/>
      <c r="L503" s="180"/>
      <c r="M503" s="180"/>
      <c r="AD503" s="180"/>
      <c r="AE503" s="180"/>
      <c r="AF503" s="180"/>
      <c r="AG503" s="180"/>
      <c r="AH503" s="180"/>
      <c r="AI503" s="180"/>
      <c r="AJ503" s="180"/>
      <c r="AK503" s="180"/>
      <c r="AL503" s="180"/>
      <c r="AM503" s="180"/>
      <c r="AN503" s="180"/>
      <c r="AO503" s="180"/>
    </row>
    <row r="504" spans="1:41">
      <c r="A504" s="180" t="s">
        <v>227</v>
      </c>
      <c r="B504" s="180">
        <v>38</v>
      </c>
      <c r="C504" s="180">
        <v>44</v>
      </c>
      <c r="D504" s="180">
        <v>0</v>
      </c>
      <c r="E504" s="180">
        <v>0</v>
      </c>
      <c r="F504" s="180">
        <v>0</v>
      </c>
      <c r="G504" s="180">
        <v>0</v>
      </c>
      <c r="H504" s="180">
        <v>0</v>
      </c>
      <c r="I504" s="180">
        <v>0</v>
      </c>
      <c r="J504" s="180">
        <v>0</v>
      </c>
      <c r="K504" s="180">
        <v>0</v>
      </c>
      <c r="L504" s="180">
        <v>38</v>
      </c>
      <c r="M504" s="180">
        <v>44</v>
      </c>
      <c r="AD504" s="180"/>
      <c r="AE504" s="180"/>
      <c r="AF504" s="180"/>
      <c r="AG504" s="180"/>
      <c r="AH504" s="180"/>
      <c r="AI504" s="180"/>
      <c r="AJ504" s="180"/>
      <c r="AK504" s="180"/>
      <c r="AL504" s="180"/>
      <c r="AM504" s="180"/>
      <c r="AN504" s="180"/>
      <c r="AO504" s="180"/>
    </row>
    <row r="505" spans="1:41">
      <c r="A505" s="180" t="s">
        <v>58</v>
      </c>
      <c r="B505" s="180">
        <v>2.6</v>
      </c>
      <c r="C505" s="180">
        <v>0</v>
      </c>
      <c r="D505" s="180">
        <v>0</v>
      </c>
      <c r="E505" s="180">
        <v>0</v>
      </c>
      <c r="F505" s="180">
        <v>0</v>
      </c>
      <c r="G505" s="180">
        <v>0</v>
      </c>
      <c r="H505" s="180">
        <v>0</v>
      </c>
      <c r="I505" s="180">
        <v>0</v>
      </c>
      <c r="J505" s="180">
        <v>0</v>
      </c>
      <c r="K505" s="180">
        <v>0</v>
      </c>
      <c r="L505" s="180">
        <v>2.6</v>
      </c>
      <c r="M505" s="180">
        <v>0</v>
      </c>
      <c r="AD505" s="180"/>
      <c r="AE505" s="180"/>
      <c r="AF505" s="180"/>
      <c r="AG505" s="180"/>
      <c r="AH505" s="180"/>
      <c r="AI505" s="180"/>
      <c r="AJ505" s="180"/>
      <c r="AK505" s="180"/>
      <c r="AL505" s="180"/>
      <c r="AM505" s="180"/>
      <c r="AN505" s="180"/>
      <c r="AO505" s="180"/>
    </row>
    <row r="506" spans="1:41">
      <c r="A506" s="180" t="s">
        <v>59</v>
      </c>
      <c r="B506" s="180">
        <v>2.6</v>
      </c>
      <c r="C506" s="180">
        <v>4.5</v>
      </c>
      <c r="D506" s="180">
        <v>0</v>
      </c>
      <c r="E506" s="180">
        <v>0</v>
      </c>
      <c r="F506" s="180">
        <v>0</v>
      </c>
      <c r="G506" s="180">
        <v>0</v>
      </c>
      <c r="H506" s="180">
        <v>0</v>
      </c>
      <c r="I506" s="180">
        <v>0</v>
      </c>
      <c r="J506" s="180">
        <v>0</v>
      </c>
      <c r="K506" s="180">
        <v>0</v>
      </c>
      <c r="L506" s="180">
        <v>2.6</v>
      </c>
      <c r="M506" s="180">
        <v>4.5</v>
      </c>
      <c r="AD506" s="180"/>
      <c r="AE506" s="180"/>
      <c r="AF506" s="180"/>
      <c r="AG506" s="180"/>
      <c r="AH506" s="180"/>
      <c r="AI506" s="180"/>
      <c r="AJ506" s="180"/>
      <c r="AK506" s="180"/>
      <c r="AL506" s="180"/>
      <c r="AM506" s="180"/>
      <c r="AN506" s="180"/>
      <c r="AO506" s="180"/>
    </row>
    <row r="507" spans="1:41">
      <c r="A507" s="180" t="s">
        <v>60</v>
      </c>
      <c r="B507" s="180">
        <v>18.399999999999999</v>
      </c>
      <c r="C507" s="180">
        <v>9.1</v>
      </c>
      <c r="D507" s="180">
        <v>0</v>
      </c>
      <c r="E507" s="180">
        <v>0</v>
      </c>
      <c r="F507" s="180">
        <v>0</v>
      </c>
      <c r="G507" s="180">
        <v>0</v>
      </c>
      <c r="H507" s="180">
        <v>0</v>
      </c>
      <c r="I507" s="180">
        <v>0</v>
      </c>
      <c r="J507" s="180">
        <v>0</v>
      </c>
      <c r="K507" s="180">
        <v>0</v>
      </c>
      <c r="L507" s="180">
        <v>18.399999999999999</v>
      </c>
      <c r="M507" s="180">
        <v>9.1</v>
      </c>
      <c r="AD507" s="180"/>
      <c r="AE507" s="180"/>
      <c r="AF507" s="180"/>
      <c r="AG507" s="180"/>
      <c r="AH507" s="180"/>
      <c r="AI507" s="180"/>
      <c r="AJ507" s="180"/>
      <c r="AK507" s="180"/>
      <c r="AL507" s="180"/>
      <c r="AM507" s="180"/>
      <c r="AN507" s="180"/>
      <c r="AO507" s="180"/>
    </row>
    <row r="508" spans="1:41">
      <c r="A508" s="180" t="s">
        <v>61</v>
      </c>
      <c r="B508" s="180">
        <v>26.3</v>
      </c>
      <c r="C508" s="180">
        <v>27.3</v>
      </c>
      <c r="D508" s="180">
        <v>0</v>
      </c>
      <c r="E508" s="180">
        <v>0</v>
      </c>
      <c r="F508" s="180">
        <v>0</v>
      </c>
      <c r="G508" s="180">
        <v>0</v>
      </c>
      <c r="H508" s="180">
        <v>0</v>
      </c>
      <c r="I508" s="180">
        <v>0</v>
      </c>
      <c r="J508" s="180">
        <v>0</v>
      </c>
      <c r="K508" s="180">
        <v>0</v>
      </c>
      <c r="L508" s="180">
        <v>26.3</v>
      </c>
      <c r="M508" s="180">
        <v>27.3</v>
      </c>
      <c r="AD508" s="180"/>
      <c r="AE508" s="180"/>
      <c r="AF508" s="180"/>
      <c r="AG508" s="180"/>
      <c r="AH508" s="180"/>
      <c r="AI508" s="180"/>
      <c r="AJ508" s="180"/>
      <c r="AK508" s="180"/>
      <c r="AL508" s="180"/>
      <c r="AM508" s="180"/>
      <c r="AN508" s="180"/>
      <c r="AO508" s="180"/>
    </row>
    <row r="509" spans="1:41">
      <c r="A509" s="180" t="s">
        <v>62</v>
      </c>
      <c r="B509" s="180">
        <v>50</v>
      </c>
      <c r="C509" s="180">
        <v>59.1</v>
      </c>
      <c r="D509" s="180">
        <v>0</v>
      </c>
      <c r="E509" s="180">
        <v>0</v>
      </c>
      <c r="F509" s="180">
        <v>0</v>
      </c>
      <c r="G509" s="180">
        <v>0</v>
      </c>
      <c r="H509" s="180">
        <v>0</v>
      </c>
      <c r="I509" s="180">
        <v>0</v>
      </c>
      <c r="J509" s="180">
        <v>0</v>
      </c>
      <c r="K509" s="180">
        <v>0</v>
      </c>
      <c r="L509" s="180">
        <v>50</v>
      </c>
      <c r="M509" s="180">
        <v>59.1</v>
      </c>
      <c r="AD509" s="180"/>
      <c r="AE509" s="180"/>
      <c r="AF509" s="180"/>
      <c r="AG509" s="180"/>
      <c r="AH509" s="180"/>
      <c r="AI509" s="180"/>
      <c r="AJ509" s="180"/>
      <c r="AK509" s="180"/>
      <c r="AL509" s="180"/>
      <c r="AM509" s="180"/>
      <c r="AN509" s="180"/>
      <c r="AO509" s="180"/>
    </row>
    <row r="510" spans="1:41">
      <c r="A510" s="180" t="s">
        <v>45</v>
      </c>
      <c r="B510" s="180">
        <v>0</v>
      </c>
      <c r="C510" s="180">
        <v>0</v>
      </c>
      <c r="D510" s="180">
        <v>0</v>
      </c>
      <c r="E510" s="180">
        <v>0</v>
      </c>
      <c r="F510" s="180">
        <v>0</v>
      </c>
      <c r="G510" s="180">
        <v>0</v>
      </c>
      <c r="H510" s="180">
        <v>0</v>
      </c>
      <c r="I510" s="180">
        <v>0</v>
      </c>
      <c r="J510" s="180">
        <v>0</v>
      </c>
      <c r="K510" s="180">
        <v>0</v>
      </c>
      <c r="L510" s="180">
        <v>0</v>
      </c>
      <c r="M510" s="180">
        <v>0</v>
      </c>
      <c r="AD510" s="180"/>
      <c r="AE510" s="180"/>
      <c r="AF510" s="180"/>
      <c r="AG510" s="180"/>
      <c r="AH510" s="180"/>
      <c r="AI510" s="180"/>
      <c r="AJ510" s="180"/>
      <c r="AK510" s="180"/>
      <c r="AL510" s="180"/>
      <c r="AM510" s="180"/>
      <c r="AN510" s="180"/>
      <c r="AO510" s="180"/>
    </row>
    <row r="511" spans="1:41">
      <c r="A511" s="180" t="s">
        <v>0</v>
      </c>
      <c r="B511" s="180">
        <v>100</v>
      </c>
      <c r="C511" s="180">
        <v>100</v>
      </c>
      <c r="D511" s="180">
        <v>0</v>
      </c>
      <c r="E511" s="180">
        <v>0</v>
      </c>
      <c r="F511" s="180">
        <v>0</v>
      </c>
      <c r="G511" s="180">
        <v>0</v>
      </c>
      <c r="H511" s="180">
        <v>0</v>
      </c>
      <c r="I511" s="180">
        <v>0</v>
      </c>
      <c r="J511" s="180">
        <v>0</v>
      </c>
      <c r="K511" s="180">
        <v>0</v>
      </c>
      <c r="L511" s="180">
        <v>100</v>
      </c>
      <c r="M511" s="180">
        <v>100</v>
      </c>
      <c r="AD511" s="180"/>
      <c r="AE511" s="180"/>
      <c r="AF511" s="180"/>
      <c r="AG511" s="180"/>
      <c r="AH511" s="180"/>
      <c r="AI511" s="180"/>
      <c r="AJ511" s="180"/>
      <c r="AK511" s="180"/>
      <c r="AL511" s="180"/>
      <c r="AM511" s="180"/>
      <c r="AN511" s="180"/>
      <c r="AO511" s="180"/>
    </row>
    <row r="512" spans="1:41">
      <c r="A512" s="180" t="s">
        <v>3</v>
      </c>
      <c r="B512" s="180">
        <v>38</v>
      </c>
      <c r="C512" s="180">
        <v>44</v>
      </c>
      <c r="D512" s="180">
        <v>0</v>
      </c>
      <c r="E512" s="180">
        <v>0</v>
      </c>
      <c r="F512" s="180">
        <v>0</v>
      </c>
      <c r="G512" s="180">
        <v>0</v>
      </c>
      <c r="H512" s="180">
        <v>0</v>
      </c>
      <c r="I512" s="180">
        <v>0</v>
      </c>
      <c r="J512" s="180">
        <v>0</v>
      </c>
      <c r="K512" s="180">
        <v>0</v>
      </c>
      <c r="L512" s="180">
        <v>38</v>
      </c>
      <c r="M512" s="180">
        <v>44</v>
      </c>
      <c r="AD512" s="180"/>
      <c r="AE512" s="180"/>
      <c r="AF512" s="180"/>
      <c r="AG512" s="180"/>
      <c r="AH512" s="180"/>
      <c r="AI512" s="180"/>
      <c r="AJ512" s="180"/>
      <c r="AK512" s="180"/>
      <c r="AL512" s="180"/>
      <c r="AM512" s="180"/>
      <c r="AN512" s="180"/>
      <c r="AO512" s="180"/>
    </row>
    <row r="513" spans="1:41">
      <c r="A513" s="180" t="s">
        <v>46</v>
      </c>
      <c r="B513" s="180">
        <v>76.3</v>
      </c>
      <c r="C513" s="180">
        <v>86.4</v>
      </c>
      <c r="D513" s="180">
        <v>0</v>
      </c>
      <c r="E513" s="180">
        <v>0</v>
      </c>
      <c r="F513" s="180">
        <v>0</v>
      </c>
      <c r="G513" s="180">
        <v>0</v>
      </c>
      <c r="H513" s="180">
        <v>0</v>
      </c>
      <c r="I513" s="180">
        <v>0</v>
      </c>
      <c r="J513" s="180">
        <v>0</v>
      </c>
      <c r="K513" s="180">
        <v>0</v>
      </c>
      <c r="L513" s="180">
        <v>76.3</v>
      </c>
      <c r="M513" s="180">
        <v>86.4</v>
      </c>
      <c r="AD513" s="180"/>
      <c r="AE513" s="180"/>
      <c r="AF513" s="180"/>
      <c r="AG513" s="180"/>
      <c r="AH513" s="180"/>
      <c r="AI513" s="180"/>
      <c r="AJ513" s="180"/>
      <c r="AK513" s="180"/>
      <c r="AL513" s="180"/>
      <c r="AM513" s="180"/>
      <c r="AN513" s="180"/>
      <c r="AO513" s="180"/>
    </row>
    <row r="514" spans="1:41">
      <c r="A514" s="180" t="s">
        <v>47</v>
      </c>
      <c r="B514" s="180">
        <v>5.3</v>
      </c>
      <c r="C514" s="180">
        <v>4.5</v>
      </c>
      <c r="D514" s="180">
        <v>0</v>
      </c>
      <c r="E514" s="180">
        <v>0</v>
      </c>
      <c r="F514" s="180">
        <v>0</v>
      </c>
      <c r="G514" s="180">
        <v>0</v>
      </c>
      <c r="H514" s="180">
        <v>0</v>
      </c>
      <c r="I514" s="180">
        <v>0</v>
      </c>
      <c r="J514" s="180">
        <v>0</v>
      </c>
      <c r="K514" s="180">
        <v>0</v>
      </c>
      <c r="L514" s="180">
        <v>5.3</v>
      </c>
      <c r="M514" s="180">
        <v>4.5</v>
      </c>
      <c r="AD514" s="180"/>
      <c r="AE514" s="180"/>
      <c r="AF514" s="180"/>
      <c r="AG514" s="180"/>
      <c r="AH514" s="180"/>
      <c r="AI514" s="180"/>
      <c r="AJ514" s="180"/>
      <c r="AK514" s="180"/>
      <c r="AL514" s="180"/>
      <c r="AM514" s="180"/>
      <c r="AN514" s="180"/>
      <c r="AO514" s="180"/>
    </row>
    <row r="515" spans="1:41">
      <c r="A515" s="180" t="s">
        <v>48</v>
      </c>
      <c r="B515" s="180">
        <v>4.2</v>
      </c>
      <c r="C515" s="180">
        <v>4.4000000000000004</v>
      </c>
      <c r="D515" s="180">
        <v>0</v>
      </c>
      <c r="E515" s="180">
        <v>0</v>
      </c>
      <c r="F515" s="180">
        <v>0</v>
      </c>
      <c r="G515" s="180">
        <v>0</v>
      </c>
      <c r="H515" s="180">
        <v>0</v>
      </c>
      <c r="I515" s="180">
        <v>0</v>
      </c>
      <c r="J515" s="180">
        <v>0</v>
      </c>
      <c r="K515" s="180">
        <v>0</v>
      </c>
      <c r="L515" s="180">
        <v>4.2</v>
      </c>
      <c r="M515" s="180">
        <v>4.4000000000000004</v>
      </c>
      <c r="AD515" s="180"/>
      <c r="AE515" s="180"/>
      <c r="AF515" s="180"/>
      <c r="AG515" s="180"/>
      <c r="AH515" s="180"/>
      <c r="AI515" s="180"/>
      <c r="AJ515" s="180"/>
      <c r="AK515" s="180"/>
      <c r="AL515" s="180"/>
      <c r="AM515" s="180"/>
      <c r="AN515" s="180"/>
      <c r="AO515" s="180"/>
    </row>
    <row r="516" spans="1:41">
      <c r="A516" s="180" t="s">
        <v>553</v>
      </c>
      <c r="B516" s="180">
        <v>79.599999999999994</v>
      </c>
      <c r="C516" s="180">
        <v>85.2</v>
      </c>
      <c r="D516" s="180">
        <v>0</v>
      </c>
      <c r="E516" s="180">
        <v>0</v>
      </c>
      <c r="F516" s="180">
        <v>0</v>
      </c>
      <c r="G516" s="180">
        <v>0</v>
      </c>
      <c r="H516" s="180">
        <v>0</v>
      </c>
      <c r="I516" s="180">
        <v>0</v>
      </c>
      <c r="J516" s="180">
        <v>0</v>
      </c>
      <c r="K516" s="180">
        <v>0</v>
      </c>
      <c r="L516" s="180">
        <v>79.599999999999994</v>
      </c>
      <c r="M516" s="180">
        <v>85.2</v>
      </c>
      <c r="AD516" s="180"/>
      <c r="AE516" s="180"/>
      <c r="AF516" s="180"/>
      <c r="AG516" s="180"/>
      <c r="AH516" s="180"/>
      <c r="AI516" s="180"/>
      <c r="AJ516" s="180"/>
      <c r="AK516" s="180"/>
      <c r="AL516" s="180"/>
      <c r="AM516" s="180"/>
      <c r="AN516" s="180"/>
      <c r="AO516" s="180"/>
    </row>
    <row r="517" spans="1:41">
      <c r="A517" s="180"/>
      <c r="B517" s="180"/>
      <c r="C517" s="180"/>
      <c r="D517" s="180"/>
      <c r="E517" s="180"/>
      <c r="F517" s="180"/>
      <c r="G517" s="180"/>
      <c r="H517" s="180"/>
      <c r="I517" s="180"/>
      <c r="J517" s="180"/>
      <c r="K517" s="180"/>
      <c r="L517" s="180"/>
      <c r="M517" s="180"/>
      <c r="AD517" s="180"/>
      <c r="AE517" s="180"/>
      <c r="AF517" s="180"/>
      <c r="AG517" s="180"/>
      <c r="AH517" s="180"/>
      <c r="AI517" s="180"/>
      <c r="AJ517" s="180"/>
      <c r="AK517" s="180"/>
      <c r="AL517" s="180"/>
      <c r="AM517" s="180"/>
      <c r="AN517" s="180"/>
      <c r="AO517" s="180"/>
    </row>
    <row r="518" spans="1:41">
      <c r="A518" s="180"/>
      <c r="B518" s="180"/>
      <c r="C518" s="180"/>
      <c r="D518" s="180"/>
      <c r="E518" s="180"/>
      <c r="F518" s="180"/>
      <c r="G518" s="180"/>
      <c r="H518" s="180"/>
      <c r="I518" s="180"/>
      <c r="J518" s="180"/>
      <c r="K518" s="180"/>
      <c r="L518" s="180"/>
      <c r="M518" s="180"/>
      <c r="AD518" s="180"/>
      <c r="AE518" s="180"/>
      <c r="AF518" s="180"/>
      <c r="AG518" s="180"/>
      <c r="AH518" s="180"/>
      <c r="AI518" s="180"/>
      <c r="AJ518" s="180"/>
      <c r="AK518" s="180"/>
      <c r="AL518" s="180"/>
      <c r="AM518" s="180"/>
      <c r="AN518" s="180"/>
      <c r="AO518" s="180"/>
    </row>
    <row r="519" spans="1:41">
      <c r="A519" s="180" t="s">
        <v>271</v>
      </c>
      <c r="B519" s="180"/>
      <c r="C519" s="180"/>
      <c r="D519" s="180"/>
      <c r="E519" s="180"/>
      <c r="F519" s="180"/>
      <c r="G519" s="180"/>
      <c r="H519" s="180"/>
      <c r="I519" s="180"/>
      <c r="J519" s="180"/>
      <c r="K519" s="180"/>
      <c r="L519" s="180"/>
      <c r="M519" s="180"/>
      <c r="AD519" s="180"/>
      <c r="AE519" s="180"/>
      <c r="AF519" s="180"/>
      <c r="AG519" s="180"/>
      <c r="AH519" s="180"/>
      <c r="AI519" s="180"/>
      <c r="AJ519" s="180"/>
      <c r="AK519" s="180"/>
      <c r="AL519" s="180"/>
      <c r="AM519" s="180"/>
      <c r="AN519" s="180"/>
      <c r="AO519" s="180"/>
    </row>
    <row r="520" spans="1:41">
      <c r="A520" s="180" t="s">
        <v>277</v>
      </c>
      <c r="B520" s="180"/>
      <c r="C520" s="180"/>
      <c r="D520" s="180"/>
      <c r="E520" s="180"/>
      <c r="F520" s="180"/>
      <c r="G520" s="180"/>
      <c r="H520" s="180"/>
      <c r="I520" s="180"/>
      <c r="J520" s="180"/>
      <c r="K520" s="180"/>
      <c r="L520" s="180"/>
      <c r="M520" s="180"/>
      <c r="AD520" s="180"/>
      <c r="AE520" s="180"/>
      <c r="AF520" s="180"/>
      <c r="AG520" s="180"/>
      <c r="AH520" s="180"/>
      <c r="AI520" s="180"/>
      <c r="AJ520" s="180"/>
      <c r="AK520" s="180"/>
      <c r="AL520" s="180"/>
      <c r="AM520" s="180"/>
      <c r="AN520" s="180"/>
      <c r="AO520" s="180"/>
    </row>
    <row r="521" spans="1:41">
      <c r="A521" s="180"/>
      <c r="B521" s="180"/>
      <c r="C521" s="180"/>
      <c r="D521" s="180"/>
      <c r="E521" s="180"/>
      <c r="F521" s="180"/>
      <c r="G521" s="180"/>
      <c r="H521" s="180"/>
      <c r="I521" s="180"/>
      <c r="J521" s="180"/>
      <c r="K521" s="180"/>
      <c r="L521" s="180"/>
      <c r="M521" s="180"/>
      <c r="AD521" s="180"/>
      <c r="AE521" s="180"/>
      <c r="AF521" s="180"/>
      <c r="AG521" s="180"/>
      <c r="AH521" s="180"/>
      <c r="AI521" s="180"/>
      <c r="AJ521" s="180"/>
      <c r="AK521" s="180"/>
      <c r="AL521" s="180"/>
      <c r="AM521" s="180"/>
      <c r="AN521" s="180"/>
      <c r="AO521" s="180"/>
    </row>
    <row r="522" spans="1:41">
      <c r="A522" s="180"/>
      <c r="B522" s="180"/>
      <c r="C522" s="180"/>
      <c r="D522" s="180"/>
      <c r="E522" s="180"/>
      <c r="F522" s="180"/>
      <c r="G522" s="180"/>
      <c r="H522" s="180"/>
      <c r="I522" s="180"/>
      <c r="J522" s="180"/>
      <c r="K522" s="180"/>
      <c r="L522" s="180"/>
      <c r="M522" s="180"/>
      <c r="AD522" s="180"/>
      <c r="AE522" s="180"/>
      <c r="AF522" s="180"/>
      <c r="AG522" s="180"/>
      <c r="AH522" s="180"/>
      <c r="AI522" s="180"/>
      <c r="AJ522" s="180"/>
      <c r="AK522" s="180"/>
      <c r="AL522" s="180"/>
      <c r="AM522" s="180"/>
      <c r="AN522" s="180"/>
      <c r="AO522" s="180"/>
    </row>
    <row r="523" spans="1:41">
      <c r="A523" s="180"/>
      <c r="B523" s="180" t="s">
        <v>33</v>
      </c>
      <c r="C523" s="180"/>
      <c r="D523" s="180" t="s">
        <v>34</v>
      </c>
      <c r="E523" s="180"/>
      <c r="F523" s="180" t="s">
        <v>35</v>
      </c>
      <c r="G523" s="180"/>
      <c r="H523" s="180" t="s">
        <v>36</v>
      </c>
      <c r="I523" s="180"/>
      <c r="J523" s="180" t="s">
        <v>37</v>
      </c>
      <c r="K523" s="180"/>
      <c r="L523" s="180" t="s">
        <v>38</v>
      </c>
      <c r="M523" s="180"/>
      <c r="AD523" s="180"/>
      <c r="AE523" s="180"/>
      <c r="AF523" s="180"/>
      <c r="AG523" s="180"/>
      <c r="AH523" s="180"/>
      <c r="AI523" s="180"/>
      <c r="AJ523" s="180"/>
      <c r="AK523" s="180"/>
      <c r="AL523" s="180"/>
      <c r="AM523" s="180"/>
      <c r="AN523" s="180"/>
      <c r="AO523" s="180"/>
    </row>
    <row r="524" spans="1:41">
      <c r="A524" s="180"/>
      <c r="B524" s="180"/>
      <c r="C524" s="180"/>
      <c r="D524" s="180"/>
      <c r="E524" s="180"/>
      <c r="F524" s="180"/>
      <c r="G524" s="180"/>
      <c r="H524" s="180"/>
      <c r="I524" s="180"/>
      <c r="J524" s="180"/>
      <c r="K524" s="180"/>
      <c r="L524" s="180"/>
      <c r="M524" s="180"/>
      <c r="AD524" s="180"/>
      <c r="AE524" s="180"/>
      <c r="AF524" s="180"/>
      <c r="AG524" s="180"/>
      <c r="AH524" s="180"/>
      <c r="AI524" s="180"/>
      <c r="AJ524" s="180"/>
      <c r="AK524" s="180"/>
      <c r="AL524" s="180"/>
      <c r="AM524" s="180"/>
      <c r="AN524" s="180"/>
      <c r="AO524" s="180"/>
    </row>
    <row r="525" spans="1:41">
      <c r="A525" s="180"/>
      <c r="B525" s="180">
        <v>2016</v>
      </c>
      <c r="C525" s="180">
        <v>2018</v>
      </c>
      <c r="D525" s="180">
        <v>2016</v>
      </c>
      <c r="E525" s="180">
        <v>2018</v>
      </c>
      <c r="F525" s="180">
        <v>2016</v>
      </c>
      <c r="G525" s="180">
        <v>2018</v>
      </c>
      <c r="H525" s="180">
        <v>2016</v>
      </c>
      <c r="I525" s="180">
        <v>2018</v>
      </c>
      <c r="J525" s="180">
        <v>2016</v>
      </c>
      <c r="K525" s="180">
        <v>2018</v>
      </c>
      <c r="L525" s="180">
        <v>2016</v>
      </c>
      <c r="M525" s="180">
        <v>2018</v>
      </c>
      <c r="AD525" s="180"/>
      <c r="AE525" s="180"/>
      <c r="AF525" s="180"/>
      <c r="AG525" s="180"/>
      <c r="AH525" s="180"/>
      <c r="AI525" s="180"/>
      <c r="AJ525" s="180"/>
      <c r="AK525" s="180"/>
      <c r="AL525" s="180"/>
      <c r="AM525" s="180"/>
      <c r="AN525" s="180"/>
      <c r="AO525" s="180"/>
    </row>
    <row r="526" spans="1:41">
      <c r="A526" s="180"/>
      <c r="B526" s="180"/>
      <c r="C526" s="180"/>
      <c r="D526" s="180"/>
      <c r="E526" s="180"/>
      <c r="F526" s="180"/>
      <c r="G526" s="180"/>
      <c r="H526" s="180"/>
      <c r="I526" s="180"/>
      <c r="J526" s="180"/>
      <c r="K526" s="180"/>
      <c r="L526" s="180"/>
      <c r="M526" s="180"/>
      <c r="AD526" s="180"/>
      <c r="AE526" s="180"/>
      <c r="AF526" s="180"/>
      <c r="AG526" s="180"/>
      <c r="AH526" s="180"/>
      <c r="AI526" s="180"/>
      <c r="AJ526" s="180"/>
      <c r="AK526" s="180"/>
      <c r="AL526" s="180"/>
      <c r="AM526" s="180"/>
      <c r="AN526" s="180"/>
      <c r="AO526" s="180"/>
    </row>
    <row r="527" spans="1:41">
      <c r="A527" s="180" t="s">
        <v>227</v>
      </c>
      <c r="B527" s="180">
        <v>38</v>
      </c>
      <c r="C527" s="180">
        <v>44</v>
      </c>
      <c r="D527" s="180">
        <v>0</v>
      </c>
      <c r="E527" s="180">
        <v>0</v>
      </c>
      <c r="F527" s="180">
        <v>0</v>
      </c>
      <c r="G527" s="180">
        <v>0</v>
      </c>
      <c r="H527" s="180">
        <v>0</v>
      </c>
      <c r="I527" s="180">
        <v>0</v>
      </c>
      <c r="J527" s="180">
        <v>0</v>
      </c>
      <c r="K527" s="180">
        <v>0</v>
      </c>
      <c r="L527" s="180">
        <v>38</v>
      </c>
      <c r="M527" s="180">
        <v>44</v>
      </c>
      <c r="AD527" s="180"/>
      <c r="AE527" s="180"/>
      <c r="AF527" s="180"/>
      <c r="AG527" s="180"/>
      <c r="AH527" s="180"/>
      <c r="AI527" s="180"/>
      <c r="AJ527" s="180"/>
      <c r="AK527" s="180"/>
      <c r="AL527" s="180"/>
      <c r="AM527" s="180"/>
      <c r="AN527" s="180"/>
      <c r="AO527" s="180"/>
    </row>
    <row r="528" spans="1:41">
      <c r="A528" s="180" t="s">
        <v>58</v>
      </c>
      <c r="B528" s="180">
        <v>2.6</v>
      </c>
      <c r="C528" s="180">
        <v>0</v>
      </c>
      <c r="D528" s="180">
        <v>0</v>
      </c>
      <c r="E528" s="180">
        <v>0</v>
      </c>
      <c r="F528" s="180">
        <v>0</v>
      </c>
      <c r="G528" s="180">
        <v>0</v>
      </c>
      <c r="H528" s="180">
        <v>0</v>
      </c>
      <c r="I528" s="180">
        <v>0</v>
      </c>
      <c r="J528" s="180">
        <v>0</v>
      </c>
      <c r="K528" s="180">
        <v>0</v>
      </c>
      <c r="L528" s="180">
        <v>2.6</v>
      </c>
      <c r="M528" s="180">
        <v>0</v>
      </c>
      <c r="AD528" s="180"/>
      <c r="AE528" s="180"/>
      <c r="AF528" s="180"/>
      <c r="AG528" s="180"/>
      <c r="AH528" s="180"/>
      <c r="AI528" s="180"/>
      <c r="AJ528" s="180"/>
      <c r="AK528" s="180"/>
      <c r="AL528" s="180"/>
      <c r="AM528" s="180"/>
      <c r="AN528" s="180"/>
      <c r="AO528" s="180"/>
    </row>
    <row r="529" spans="1:41">
      <c r="A529" s="180" t="s">
        <v>59</v>
      </c>
      <c r="B529" s="180">
        <v>2.6</v>
      </c>
      <c r="C529" s="180">
        <v>4.5</v>
      </c>
      <c r="D529" s="180">
        <v>0</v>
      </c>
      <c r="E529" s="180">
        <v>0</v>
      </c>
      <c r="F529" s="180">
        <v>0</v>
      </c>
      <c r="G529" s="180">
        <v>0</v>
      </c>
      <c r="H529" s="180">
        <v>0</v>
      </c>
      <c r="I529" s="180">
        <v>0</v>
      </c>
      <c r="J529" s="180">
        <v>0</v>
      </c>
      <c r="K529" s="180">
        <v>0</v>
      </c>
      <c r="L529" s="180">
        <v>2.6</v>
      </c>
      <c r="M529" s="180">
        <v>4.5</v>
      </c>
      <c r="AD529" s="180"/>
      <c r="AE529" s="180"/>
      <c r="AF529" s="180"/>
      <c r="AG529" s="180"/>
      <c r="AH529" s="180"/>
      <c r="AI529" s="180"/>
      <c r="AJ529" s="180"/>
      <c r="AK529" s="180"/>
      <c r="AL529" s="180"/>
      <c r="AM529" s="180"/>
      <c r="AN529" s="180"/>
      <c r="AO529" s="180"/>
    </row>
    <row r="530" spans="1:41">
      <c r="A530" s="180" t="s">
        <v>60</v>
      </c>
      <c r="B530" s="180">
        <v>13.2</v>
      </c>
      <c r="C530" s="180">
        <v>15.9</v>
      </c>
      <c r="D530" s="180">
        <v>0</v>
      </c>
      <c r="E530" s="180">
        <v>0</v>
      </c>
      <c r="F530" s="180">
        <v>0</v>
      </c>
      <c r="G530" s="180">
        <v>0</v>
      </c>
      <c r="H530" s="180">
        <v>0</v>
      </c>
      <c r="I530" s="180">
        <v>0</v>
      </c>
      <c r="J530" s="180">
        <v>0</v>
      </c>
      <c r="K530" s="180">
        <v>0</v>
      </c>
      <c r="L530" s="180">
        <v>13.2</v>
      </c>
      <c r="M530" s="180">
        <v>15.9</v>
      </c>
      <c r="AD530" s="180"/>
      <c r="AE530" s="180"/>
      <c r="AF530" s="180"/>
      <c r="AG530" s="180"/>
      <c r="AH530" s="180"/>
      <c r="AI530" s="180"/>
      <c r="AJ530" s="180"/>
      <c r="AK530" s="180"/>
      <c r="AL530" s="180"/>
      <c r="AM530" s="180"/>
      <c r="AN530" s="180"/>
      <c r="AO530" s="180"/>
    </row>
    <row r="531" spans="1:41">
      <c r="A531" s="180" t="s">
        <v>61</v>
      </c>
      <c r="B531" s="180">
        <v>28.9</v>
      </c>
      <c r="C531" s="180">
        <v>25</v>
      </c>
      <c r="D531" s="180">
        <v>0</v>
      </c>
      <c r="E531" s="180">
        <v>0</v>
      </c>
      <c r="F531" s="180">
        <v>0</v>
      </c>
      <c r="G531" s="180">
        <v>0</v>
      </c>
      <c r="H531" s="180">
        <v>0</v>
      </c>
      <c r="I531" s="180">
        <v>0</v>
      </c>
      <c r="J531" s="180">
        <v>0</v>
      </c>
      <c r="K531" s="180">
        <v>0</v>
      </c>
      <c r="L531" s="180">
        <v>28.9</v>
      </c>
      <c r="M531" s="180">
        <v>25</v>
      </c>
      <c r="AD531" s="180"/>
      <c r="AE531" s="180"/>
      <c r="AF531" s="180"/>
      <c r="AG531" s="180"/>
      <c r="AH531" s="180"/>
      <c r="AI531" s="180"/>
      <c r="AJ531" s="180"/>
      <c r="AK531" s="180"/>
      <c r="AL531" s="180"/>
      <c r="AM531" s="180"/>
      <c r="AN531" s="180"/>
      <c r="AO531" s="180"/>
    </row>
    <row r="532" spans="1:41">
      <c r="A532" s="180" t="s">
        <v>62</v>
      </c>
      <c r="B532" s="180">
        <v>47.4</v>
      </c>
      <c r="C532" s="180">
        <v>52.3</v>
      </c>
      <c r="D532" s="180">
        <v>0</v>
      </c>
      <c r="E532" s="180">
        <v>0</v>
      </c>
      <c r="F532" s="180">
        <v>0</v>
      </c>
      <c r="G532" s="180">
        <v>0</v>
      </c>
      <c r="H532" s="180">
        <v>0</v>
      </c>
      <c r="I532" s="180">
        <v>0</v>
      </c>
      <c r="J532" s="180">
        <v>0</v>
      </c>
      <c r="K532" s="180">
        <v>0</v>
      </c>
      <c r="L532" s="180">
        <v>47.4</v>
      </c>
      <c r="M532" s="180">
        <v>52.3</v>
      </c>
      <c r="AD532" s="180"/>
      <c r="AE532" s="180"/>
      <c r="AF532" s="180"/>
      <c r="AG532" s="180"/>
      <c r="AH532" s="180"/>
      <c r="AI532" s="180"/>
      <c r="AJ532" s="180"/>
      <c r="AK532" s="180"/>
      <c r="AL532" s="180"/>
      <c r="AM532" s="180"/>
      <c r="AN532" s="180"/>
      <c r="AO532" s="180"/>
    </row>
    <row r="533" spans="1:41">
      <c r="A533" s="180" t="s">
        <v>45</v>
      </c>
      <c r="B533" s="180">
        <v>5.3</v>
      </c>
      <c r="C533" s="180">
        <v>2.2999999999999998</v>
      </c>
      <c r="D533" s="180">
        <v>0</v>
      </c>
      <c r="E533" s="180">
        <v>0</v>
      </c>
      <c r="F533" s="180">
        <v>0</v>
      </c>
      <c r="G533" s="180">
        <v>0</v>
      </c>
      <c r="H533" s="180">
        <v>0</v>
      </c>
      <c r="I533" s="180">
        <v>0</v>
      </c>
      <c r="J533" s="180">
        <v>0</v>
      </c>
      <c r="K533" s="180">
        <v>0</v>
      </c>
      <c r="L533" s="180">
        <v>5.3</v>
      </c>
      <c r="M533" s="180">
        <v>2.2999999999999998</v>
      </c>
      <c r="AD533" s="180"/>
      <c r="AE533" s="180"/>
      <c r="AF533" s="180"/>
      <c r="AG533" s="180"/>
      <c r="AH533" s="180"/>
      <c r="AI533" s="180"/>
      <c r="AJ533" s="180"/>
      <c r="AK533" s="180"/>
      <c r="AL533" s="180"/>
      <c r="AM533" s="180"/>
      <c r="AN533" s="180"/>
      <c r="AO533" s="180"/>
    </row>
    <row r="534" spans="1:41">
      <c r="A534" s="180" t="s">
        <v>0</v>
      </c>
      <c r="B534" s="180">
        <v>100</v>
      </c>
      <c r="C534" s="180">
        <v>100</v>
      </c>
      <c r="D534" s="180">
        <v>0</v>
      </c>
      <c r="E534" s="180">
        <v>0</v>
      </c>
      <c r="F534" s="180">
        <v>0</v>
      </c>
      <c r="G534" s="180">
        <v>0</v>
      </c>
      <c r="H534" s="180">
        <v>0</v>
      </c>
      <c r="I534" s="180">
        <v>0</v>
      </c>
      <c r="J534" s="180">
        <v>0</v>
      </c>
      <c r="K534" s="180">
        <v>0</v>
      </c>
      <c r="L534" s="180">
        <v>100</v>
      </c>
      <c r="M534" s="180">
        <v>100</v>
      </c>
      <c r="AD534" s="180"/>
      <c r="AE534" s="180"/>
      <c r="AF534" s="180"/>
      <c r="AG534" s="180"/>
      <c r="AH534" s="180"/>
      <c r="AI534" s="180"/>
      <c r="AJ534" s="180"/>
      <c r="AK534" s="180"/>
      <c r="AL534" s="180"/>
      <c r="AM534" s="180"/>
      <c r="AN534" s="180"/>
      <c r="AO534" s="180"/>
    </row>
    <row r="535" spans="1:41">
      <c r="A535" s="180" t="s">
        <v>3</v>
      </c>
      <c r="B535" s="180">
        <v>38</v>
      </c>
      <c r="C535" s="180">
        <v>44</v>
      </c>
      <c r="D535" s="180">
        <v>0</v>
      </c>
      <c r="E535" s="180">
        <v>0</v>
      </c>
      <c r="F535" s="180">
        <v>0</v>
      </c>
      <c r="G535" s="180">
        <v>0</v>
      </c>
      <c r="H535" s="180">
        <v>0</v>
      </c>
      <c r="I535" s="180">
        <v>0</v>
      </c>
      <c r="J535" s="180">
        <v>0</v>
      </c>
      <c r="K535" s="180">
        <v>0</v>
      </c>
      <c r="L535" s="180">
        <v>38</v>
      </c>
      <c r="M535" s="180">
        <v>44</v>
      </c>
      <c r="AD535" s="180"/>
      <c r="AE535" s="180"/>
      <c r="AF535" s="180"/>
      <c r="AG535" s="180"/>
      <c r="AH535" s="180"/>
      <c r="AI535" s="180"/>
      <c r="AJ535" s="180"/>
      <c r="AK535" s="180"/>
      <c r="AL535" s="180"/>
      <c r="AM535" s="180"/>
      <c r="AN535" s="180"/>
      <c r="AO535" s="180"/>
    </row>
    <row r="536" spans="1:41">
      <c r="A536" s="180" t="s">
        <v>46</v>
      </c>
      <c r="B536" s="180">
        <v>76.3</v>
      </c>
      <c r="C536" s="180">
        <v>77.3</v>
      </c>
      <c r="D536" s="180">
        <v>0</v>
      </c>
      <c r="E536" s="180">
        <v>0</v>
      </c>
      <c r="F536" s="180">
        <v>0</v>
      </c>
      <c r="G536" s="180">
        <v>0</v>
      </c>
      <c r="H536" s="180">
        <v>0</v>
      </c>
      <c r="I536" s="180">
        <v>0</v>
      </c>
      <c r="J536" s="180">
        <v>0</v>
      </c>
      <c r="K536" s="180">
        <v>0</v>
      </c>
      <c r="L536" s="180">
        <v>76.3</v>
      </c>
      <c r="M536" s="180">
        <v>77.3</v>
      </c>
      <c r="AD536" s="180"/>
      <c r="AE536" s="180"/>
      <c r="AF536" s="180"/>
      <c r="AG536" s="180"/>
      <c r="AH536" s="180"/>
      <c r="AI536" s="180"/>
      <c r="AJ536" s="180"/>
      <c r="AK536" s="180"/>
      <c r="AL536" s="180"/>
      <c r="AM536" s="180"/>
      <c r="AN536" s="180"/>
      <c r="AO536" s="180"/>
    </row>
    <row r="537" spans="1:41">
      <c r="A537" s="180" t="s">
        <v>47</v>
      </c>
      <c r="B537" s="180">
        <v>5.3</v>
      </c>
      <c r="C537" s="180">
        <v>4.5</v>
      </c>
      <c r="D537" s="180">
        <v>0</v>
      </c>
      <c r="E537" s="180">
        <v>0</v>
      </c>
      <c r="F537" s="180">
        <v>0</v>
      </c>
      <c r="G537" s="180">
        <v>0</v>
      </c>
      <c r="H537" s="180">
        <v>0</v>
      </c>
      <c r="I537" s="180">
        <v>0</v>
      </c>
      <c r="J537" s="180">
        <v>0</v>
      </c>
      <c r="K537" s="180">
        <v>0</v>
      </c>
      <c r="L537" s="180">
        <v>5.3</v>
      </c>
      <c r="M537" s="180">
        <v>4.5</v>
      </c>
      <c r="AD537" s="180"/>
      <c r="AE537" s="180"/>
      <c r="AF537" s="180"/>
      <c r="AG537" s="180"/>
      <c r="AH537" s="180"/>
      <c r="AI537" s="180"/>
      <c r="AJ537" s="180"/>
      <c r="AK537" s="180"/>
      <c r="AL537" s="180"/>
      <c r="AM537" s="180"/>
      <c r="AN537" s="180"/>
      <c r="AO537" s="180"/>
    </row>
    <row r="538" spans="1:41">
      <c r="A538" s="180" t="s">
        <v>48</v>
      </c>
      <c r="B538" s="180">
        <v>4.2</v>
      </c>
      <c r="C538" s="180">
        <v>4.3</v>
      </c>
      <c r="D538" s="180">
        <v>0</v>
      </c>
      <c r="E538" s="180">
        <v>0</v>
      </c>
      <c r="F538" s="180">
        <v>0</v>
      </c>
      <c r="G538" s="180">
        <v>0</v>
      </c>
      <c r="H538" s="180">
        <v>0</v>
      </c>
      <c r="I538" s="180">
        <v>0</v>
      </c>
      <c r="J538" s="180">
        <v>0</v>
      </c>
      <c r="K538" s="180">
        <v>0</v>
      </c>
      <c r="L538" s="180">
        <v>4.2</v>
      </c>
      <c r="M538" s="180">
        <v>4.3</v>
      </c>
      <c r="AD538" s="180"/>
      <c r="AE538" s="180"/>
      <c r="AF538" s="180"/>
      <c r="AG538" s="180"/>
      <c r="AH538" s="180"/>
      <c r="AI538" s="180"/>
      <c r="AJ538" s="180"/>
      <c r="AK538" s="180"/>
      <c r="AL538" s="180"/>
      <c r="AM538" s="180"/>
      <c r="AN538" s="180"/>
      <c r="AO538" s="180"/>
    </row>
    <row r="539" spans="1:41">
      <c r="A539" s="180" t="s">
        <v>553</v>
      </c>
      <c r="B539" s="180">
        <v>80.599999999999994</v>
      </c>
      <c r="C539" s="180">
        <v>82</v>
      </c>
      <c r="D539" s="180">
        <v>0</v>
      </c>
      <c r="E539" s="180">
        <v>0</v>
      </c>
      <c r="F539" s="180">
        <v>0</v>
      </c>
      <c r="G539" s="180">
        <v>0</v>
      </c>
      <c r="H539" s="180">
        <v>0</v>
      </c>
      <c r="I539" s="180">
        <v>0</v>
      </c>
      <c r="J539" s="180">
        <v>0</v>
      </c>
      <c r="K539" s="180">
        <v>0</v>
      </c>
      <c r="L539" s="180">
        <v>80.599999999999994</v>
      </c>
      <c r="M539" s="180">
        <v>82</v>
      </c>
      <c r="AD539" s="180"/>
      <c r="AE539" s="180"/>
      <c r="AF539" s="180"/>
      <c r="AG539" s="180"/>
      <c r="AH539" s="180"/>
      <c r="AI539" s="180"/>
      <c r="AJ539" s="180"/>
      <c r="AK539" s="180"/>
      <c r="AL539" s="180"/>
      <c r="AM539" s="180"/>
      <c r="AN539" s="180"/>
      <c r="AO539" s="180"/>
    </row>
    <row r="540" spans="1:41">
      <c r="A540" s="180"/>
      <c r="B540" s="180"/>
      <c r="C540" s="180"/>
      <c r="D540" s="180"/>
      <c r="E540" s="180"/>
      <c r="F540" s="180"/>
      <c r="G540" s="180"/>
      <c r="H540" s="180"/>
      <c r="I540" s="180"/>
      <c r="J540" s="180"/>
      <c r="K540" s="180"/>
      <c r="L540" s="180"/>
      <c r="M540" s="180"/>
      <c r="AD540" s="180"/>
      <c r="AE540" s="180"/>
      <c r="AF540" s="180"/>
      <c r="AG540" s="180"/>
      <c r="AH540" s="180"/>
      <c r="AI540" s="180"/>
      <c r="AJ540" s="180"/>
      <c r="AK540" s="180"/>
      <c r="AL540" s="180"/>
      <c r="AM540" s="180"/>
      <c r="AN540" s="180"/>
      <c r="AO540" s="180"/>
    </row>
    <row r="541" spans="1:41">
      <c r="A541" s="180"/>
      <c r="B541" s="180"/>
      <c r="C541" s="180"/>
      <c r="D541" s="180"/>
      <c r="E541" s="180"/>
      <c r="F541" s="180"/>
      <c r="G541" s="180"/>
      <c r="H541" s="180"/>
      <c r="I541" s="180"/>
      <c r="J541" s="180"/>
      <c r="K541" s="180"/>
      <c r="L541" s="180"/>
      <c r="M541" s="180"/>
      <c r="AD541" s="180"/>
      <c r="AE541" s="180"/>
      <c r="AF541" s="180"/>
      <c r="AG541" s="180"/>
      <c r="AH541" s="180"/>
      <c r="AI541" s="180"/>
      <c r="AJ541" s="180"/>
      <c r="AK541" s="180"/>
      <c r="AL541" s="180"/>
      <c r="AM541" s="180"/>
      <c r="AN541" s="180"/>
      <c r="AO541" s="180"/>
    </row>
    <row r="542" spans="1:41">
      <c r="A542" s="180" t="s">
        <v>278</v>
      </c>
      <c r="B542" s="180"/>
      <c r="C542" s="180"/>
      <c r="D542" s="180"/>
      <c r="E542" s="180"/>
      <c r="F542" s="180"/>
      <c r="G542" s="180"/>
      <c r="H542" s="180"/>
      <c r="I542" s="180"/>
      <c r="J542" s="180"/>
      <c r="K542" s="180"/>
      <c r="L542" s="180"/>
      <c r="M542" s="180"/>
      <c r="AD542" s="180"/>
      <c r="AE542" s="180"/>
      <c r="AF542" s="180"/>
      <c r="AG542" s="180"/>
      <c r="AH542" s="180"/>
      <c r="AI542" s="180"/>
      <c r="AJ542" s="180"/>
      <c r="AK542" s="180"/>
      <c r="AL542" s="180"/>
      <c r="AM542" s="180"/>
      <c r="AN542" s="180"/>
      <c r="AO542" s="180"/>
    </row>
    <row r="543" spans="1:41">
      <c r="A543" s="180" t="s">
        <v>279</v>
      </c>
      <c r="B543" s="180"/>
      <c r="C543" s="180"/>
      <c r="D543" s="180"/>
      <c r="E543" s="180"/>
      <c r="F543" s="180"/>
      <c r="G543" s="180"/>
      <c r="H543" s="180"/>
      <c r="I543" s="180"/>
      <c r="J543" s="180"/>
      <c r="K543" s="180"/>
      <c r="L543" s="180"/>
      <c r="M543" s="180"/>
      <c r="AD543" s="180"/>
      <c r="AE543" s="180"/>
      <c r="AF543" s="180"/>
      <c r="AG543" s="180"/>
      <c r="AH543" s="180"/>
      <c r="AI543" s="180"/>
      <c r="AJ543" s="180"/>
      <c r="AK543" s="180"/>
      <c r="AL543" s="180"/>
      <c r="AM543" s="180"/>
      <c r="AN543" s="180"/>
      <c r="AO543" s="180"/>
    </row>
    <row r="544" spans="1:41">
      <c r="A544" s="180"/>
      <c r="B544" s="180"/>
      <c r="C544" s="180"/>
      <c r="D544" s="180"/>
      <c r="E544" s="180"/>
      <c r="F544" s="180"/>
      <c r="G544" s="180"/>
      <c r="H544" s="180"/>
      <c r="I544" s="180"/>
      <c r="J544" s="180"/>
      <c r="K544" s="180"/>
      <c r="L544" s="180"/>
      <c r="M544" s="180"/>
      <c r="AD544" s="180"/>
      <c r="AE544" s="180"/>
      <c r="AF544" s="180"/>
      <c r="AG544" s="180"/>
      <c r="AH544" s="180"/>
      <c r="AI544" s="180"/>
      <c r="AJ544" s="180"/>
      <c r="AK544" s="180"/>
      <c r="AL544" s="180"/>
      <c r="AM544" s="180"/>
      <c r="AN544" s="180"/>
      <c r="AO544" s="180"/>
    </row>
    <row r="545" spans="1:41">
      <c r="A545" s="180"/>
      <c r="B545" s="180"/>
      <c r="C545" s="180"/>
      <c r="D545" s="180"/>
      <c r="E545" s="180"/>
      <c r="F545" s="180"/>
      <c r="G545" s="180"/>
      <c r="H545" s="180"/>
      <c r="I545" s="180"/>
      <c r="J545" s="180"/>
      <c r="K545" s="180"/>
      <c r="L545" s="180"/>
      <c r="M545" s="180"/>
      <c r="AD545" s="180"/>
      <c r="AE545" s="180"/>
      <c r="AF545" s="180"/>
      <c r="AG545" s="180"/>
      <c r="AH545" s="180"/>
      <c r="AI545" s="180"/>
      <c r="AJ545" s="180"/>
      <c r="AK545" s="180"/>
      <c r="AL545" s="180"/>
      <c r="AM545" s="180"/>
      <c r="AN545" s="180"/>
      <c r="AO545" s="180"/>
    </row>
    <row r="546" spans="1:41">
      <c r="A546" s="180"/>
      <c r="B546" s="180" t="s">
        <v>33</v>
      </c>
      <c r="C546" s="180"/>
      <c r="D546" s="180" t="s">
        <v>34</v>
      </c>
      <c r="E546" s="180"/>
      <c r="F546" s="180" t="s">
        <v>35</v>
      </c>
      <c r="G546" s="180"/>
      <c r="H546" s="180" t="s">
        <v>36</v>
      </c>
      <c r="I546" s="180"/>
      <c r="J546" s="180" t="s">
        <v>37</v>
      </c>
      <c r="K546" s="180"/>
      <c r="L546" s="180" t="s">
        <v>38</v>
      </c>
      <c r="M546" s="180"/>
      <c r="AD546" s="180"/>
      <c r="AE546" s="180"/>
      <c r="AF546" s="180"/>
      <c r="AG546" s="180"/>
      <c r="AH546" s="180"/>
      <c r="AI546" s="180"/>
      <c r="AJ546" s="180"/>
      <c r="AK546" s="180"/>
      <c r="AL546" s="180"/>
      <c r="AM546" s="180"/>
      <c r="AN546" s="180"/>
      <c r="AO546" s="180"/>
    </row>
    <row r="547" spans="1:41">
      <c r="A547" s="180"/>
      <c r="B547" s="180"/>
      <c r="C547" s="180"/>
      <c r="D547" s="180"/>
      <c r="E547" s="180"/>
      <c r="F547" s="180"/>
      <c r="G547" s="180"/>
      <c r="H547" s="180"/>
      <c r="I547" s="180"/>
      <c r="J547" s="180"/>
      <c r="K547" s="180"/>
      <c r="L547" s="180"/>
      <c r="M547" s="180"/>
      <c r="AD547" s="180"/>
      <c r="AE547" s="180"/>
      <c r="AF547" s="180"/>
      <c r="AG547" s="180"/>
      <c r="AH547" s="180"/>
      <c r="AI547" s="180"/>
      <c r="AJ547" s="180"/>
      <c r="AK547" s="180"/>
      <c r="AL547" s="180"/>
      <c r="AM547" s="180"/>
      <c r="AN547" s="180"/>
      <c r="AO547" s="180"/>
    </row>
    <row r="548" spans="1:41">
      <c r="A548" s="180"/>
      <c r="B548" s="180">
        <v>2016</v>
      </c>
      <c r="C548" s="180">
        <v>2018</v>
      </c>
      <c r="D548" s="180">
        <v>2016</v>
      </c>
      <c r="E548" s="180">
        <v>2018</v>
      </c>
      <c r="F548" s="180">
        <v>2016</v>
      </c>
      <c r="G548" s="180">
        <v>2018</v>
      </c>
      <c r="H548" s="180">
        <v>2016</v>
      </c>
      <c r="I548" s="180">
        <v>2018</v>
      </c>
      <c r="J548" s="180">
        <v>2016</v>
      </c>
      <c r="K548" s="180">
        <v>2018</v>
      </c>
      <c r="L548" s="180">
        <v>2016</v>
      </c>
      <c r="M548" s="180">
        <v>2018</v>
      </c>
      <c r="AD548" s="180"/>
      <c r="AE548" s="180"/>
      <c r="AF548" s="180"/>
      <c r="AG548" s="180"/>
      <c r="AH548" s="180"/>
      <c r="AI548" s="180"/>
      <c r="AJ548" s="180"/>
      <c r="AK548" s="180"/>
      <c r="AL548" s="180"/>
      <c r="AM548" s="180"/>
      <c r="AN548" s="180"/>
      <c r="AO548" s="180"/>
    </row>
    <row r="549" spans="1:41">
      <c r="A549" s="180"/>
      <c r="B549" s="180"/>
      <c r="C549" s="180"/>
      <c r="D549" s="180"/>
      <c r="E549" s="180"/>
      <c r="F549" s="180"/>
      <c r="G549" s="180"/>
      <c r="H549" s="180"/>
      <c r="I549" s="180"/>
      <c r="J549" s="180"/>
      <c r="K549" s="180"/>
      <c r="L549" s="180"/>
      <c r="M549" s="180"/>
      <c r="AD549" s="180"/>
      <c r="AE549" s="180"/>
      <c r="AF549" s="180"/>
      <c r="AG549" s="180"/>
      <c r="AH549" s="180"/>
      <c r="AI549" s="180"/>
      <c r="AJ549" s="180"/>
      <c r="AK549" s="180"/>
      <c r="AL549" s="180"/>
      <c r="AM549" s="180"/>
      <c r="AN549" s="180"/>
      <c r="AO549" s="180"/>
    </row>
    <row r="550" spans="1:41">
      <c r="A550" s="180" t="s">
        <v>227</v>
      </c>
      <c r="B550" s="180">
        <v>38</v>
      </c>
      <c r="C550" s="180">
        <v>44</v>
      </c>
      <c r="D550" s="180">
        <v>4</v>
      </c>
      <c r="E550" s="180">
        <v>6</v>
      </c>
      <c r="F550" s="180">
        <v>0</v>
      </c>
      <c r="G550" s="180">
        <v>0</v>
      </c>
      <c r="H550" s="180">
        <v>5</v>
      </c>
      <c r="I550" s="180">
        <v>4</v>
      </c>
      <c r="J550" s="180">
        <v>0</v>
      </c>
      <c r="K550" s="180">
        <v>0</v>
      </c>
      <c r="L550" s="180">
        <v>47</v>
      </c>
      <c r="M550" s="180">
        <v>54</v>
      </c>
      <c r="AD550" s="180"/>
      <c r="AE550" s="180"/>
      <c r="AF550" s="180"/>
      <c r="AG550" s="180"/>
      <c r="AH550" s="180"/>
      <c r="AI550" s="180"/>
      <c r="AJ550" s="180"/>
      <c r="AK550" s="180"/>
      <c r="AL550" s="180"/>
      <c r="AM550" s="180"/>
      <c r="AN550" s="180"/>
      <c r="AO550" s="180"/>
    </row>
    <row r="551" spans="1:41">
      <c r="A551" s="180" t="s">
        <v>58</v>
      </c>
      <c r="B551" s="180">
        <v>2.6</v>
      </c>
      <c r="C551" s="180">
        <v>0</v>
      </c>
      <c r="D551" s="180">
        <v>0</v>
      </c>
      <c r="E551" s="180">
        <v>0</v>
      </c>
      <c r="F551" s="180">
        <v>0</v>
      </c>
      <c r="G551" s="180">
        <v>0</v>
      </c>
      <c r="H551" s="180">
        <v>0</v>
      </c>
      <c r="I551" s="180">
        <v>0</v>
      </c>
      <c r="J551" s="180">
        <v>0</v>
      </c>
      <c r="K551" s="180">
        <v>0</v>
      </c>
      <c r="L551" s="180">
        <v>2.1</v>
      </c>
      <c r="M551" s="180">
        <v>0</v>
      </c>
      <c r="AD551" s="180"/>
      <c r="AE551" s="180"/>
      <c r="AF551" s="180"/>
      <c r="AG551" s="180"/>
      <c r="AH551" s="180"/>
      <c r="AI551" s="180"/>
      <c r="AJ551" s="180"/>
      <c r="AK551" s="180"/>
      <c r="AL551" s="180"/>
      <c r="AM551" s="180"/>
      <c r="AN551" s="180"/>
      <c r="AO551" s="180"/>
    </row>
    <row r="552" spans="1:41">
      <c r="A552" s="180" t="s">
        <v>59</v>
      </c>
      <c r="B552" s="180">
        <v>13.2</v>
      </c>
      <c r="C552" s="180">
        <v>11.4</v>
      </c>
      <c r="D552" s="180">
        <v>0</v>
      </c>
      <c r="E552" s="180">
        <v>0</v>
      </c>
      <c r="F552" s="180">
        <v>0</v>
      </c>
      <c r="G552" s="180">
        <v>0</v>
      </c>
      <c r="H552" s="180">
        <v>0</v>
      </c>
      <c r="I552" s="180">
        <v>0</v>
      </c>
      <c r="J552" s="180">
        <v>0</v>
      </c>
      <c r="K552" s="180">
        <v>0</v>
      </c>
      <c r="L552" s="180">
        <v>10.6</v>
      </c>
      <c r="M552" s="180">
        <v>9.3000000000000007</v>
      </c>
      <c r="AD552" s="180"/>
      <c r="AE552" s="180"/>
      <c r="AF552" s="180"/>
      <c r="AG552" s="180"/>
      <c r="AH552" s="180"/>
      <c r="AI552" s="180"/>
      <c r="AJ552" s="180"/>
      <c r="AK552" s="180"/>
      <c r="AL552" s="180"/>
      <c r="AM552" s="180"/>
      <c r="AN552" s="180"/>
      <c r="AO552" s="180"/>
    </row>
    <row r="553" spans="1:41">
      <c r="A553" s="180" t="s">
        <v>60</v>
      </c>
      <c r="B553" s="180">
        <v>15.8</v>
      </c>
      <c r="C553" s="180">
        <v>20.5</v>
      </c>
      <c r="D553" s="180">
        <v>25</v>
      </c>
      <c r="E553" s="180">
        <v>16.7</v>
      </c>
      <c r="F553" s="180">
        <v>0</v>
      </c>
      <c r="G553" s="180">
        <v>0</v>
      </c>
      <c r="H553" s="180">
        <v>0</v>
      </c>
      <c r="I553" s="180">
        <v>0</v>
      </c>
      <c r="J553" s="180">
        <v>0</v>
      </c>
      <c r="K553" s="180">
        <v>0</v>
      </c>
      <c r="L553" s="180">
        <v>14.9</v>
      </c>
      <c r="M553" s="180">
        <v>18.5</v>
      </c>
      <c r="AD553" s="180"/>
      <c r="AE553" s="180"/>
      <c r="AF553" s="180"/>
      <c r="AG553" s="180"/>
      <c r="AH553" s="180"/>
      <c r="AI553" s="180"/>
      <c r="AJ553" s="180"/>
      <c r="AK553" s="180"/>
      <c r="AL553" s="180"/>
      <c r="AM553" s="180"/>
      <c r="AN553" s="180"/>
      <c r="AO553" s="180"/>
    </row>
    <row r="554" spans="1:41">
      <c r="A554" s="180" t="s">
        <v>61</v>
      </c>
      <c r="B554" s="180">
        <v>34.200000000000003</v>
      </c>
      <c r="C554" s="180">
        <v>34.1</v>
      </c>
      <c r="D554" s="180">
        <v>25</v>
      </c>
      <c r="E554" s="180">
        <v>50</v>
      </c>
      <c r="F554" s="180">
        <v>0</v>
      </c>
      <c r="G554" s="180">
        <v>0</v>
      </c>
      <c r="H554" s="180">
        <v>80</v>
      </c>
      <c r="I554" s="180">
        <v>0</v>
      </c>
      <c r="J554" s="180">
        <v>0</v>
      </c>
      <c r="K554" s="180">
        <v>0</v>
      </c>
      <c r="L554" s="180">
        <v>38.299999999999997</v>
      </c>
      <c r="M554" s="180">
        <v>33.299999999999997</v>
      </c>
      <c r="AD554" s="180"/>
      <c r="AE554" s="180"/>
      <c r="AF554" s="180"/>
      <c r="AG554" s="180"/>
      <c r="AH554" s="180"/>
      <c r="AI554" s="180"/>
      <c r="AJ554" s="180"/>
      <c r="AK554" s="180"/>
      <c r="AL554" s="180"/>
      <c r="AM554" s="180"/>
      <c r="AN554" s="180"/>
      <c r="AO554" s="180"/>
    </row>
    <row r="555" spans="1:41">
      <c r="A555" s="180" t="s">
        <v>62</v>
      </c>
      <c r="B555" s="180">
        <v>18.399999999999999</v>
      </c>
      <c r="C555" s="180">
        <v>27.3</v>
      </c>
      <c r="D555" s="180">
        <v>25</v>
      </c>
      <c r="E555" s="180">
        <v>16.7</v>
      </c>
      <c r="F555" s="180">
        <v>0</v>
      </c>
      <c r="G555" s="180">
        <v>0</v>
      </c>
      <c r="H555" s="180">
        <v>20</v>
      </c>
      <c r="I555" s="180">
        <v>100</v>
      </c>
      <c r="J555" s="180">
        <v>0</v>
      </c>
      <c r="K555" s="180">
        <v>0</v>
      </c>
      <c r="L555" s="180">
        <v>19.100000000000001</v>
      </c>
      <c r="M555" s="180">
        <v>31.5</v>
      </c>
      <c r="AD555" s="180"/>
      <c r="AE555" s="180"/>
      <c r="AF555" s="180"/>
      <c r="AG555" s="180"/>
      <c r="AH555" s="180"/>
      <c r="AI555" s="180"/>
      <c r="AJ555" s="180"/>
      <c r="AK555" s="180"/>
      <c r="AL555" s="180"/>
      <c r="AM555" s="180"/>
      <c r="AN555" s="180"/>
      <c r="AO555" s="180"/>
    </row>
    <row r="556" spans="1:41">
      <c r="A556" s="180" t="s">
        <v>45</v>
      </c>
      <c r="B556" s="180">
        <v>15.8</v>
      </c>
      <c r="C556" s="180">
        <v>6.8</v>
      </c>
      <c r="D556" s="180">
        <v>25</v>
      </c>
      <c r="E556" s="180">
        <v>16.7</v>
      </c>
      <c r="F556" s="180">
        <v>0</v>
      </c>
      <c r="G556" s="180">
        <v>0</v>
      </c>
      <c r="H556" s="180">
        <v>0</v>
      </c>
      <c r="I556" s="180">
        <v>0</v>
      </c>
      <c r="J556" s="180">
        <v>0</v>
      </c>
      <c r="K556" s="180">
        <v>0</v>
      </c>
      <c r="L556" s="180">
        <v>14.9</v>
      </c>
      <c r="M556" s="180">
        <v>7.4</v>
      </c>
      <c r="AD556" s="180"/>
      <c r="AE556" s="180"/>
      <c r="AF556" s="180"/>
      <c r="AG556" s="180"/>
      <c r="AH556" s="180"/>
      <c r="AI556" s="180"/>
      <c r="AJ556" s="180"/>
      <c r="AK556" s="180"/>
      <c r="AL556" s="180"/>
      <c r="AM556" s="180"/>
      <c r="AN556" s="180"/>
      <c r="AO556" s="180"/>
    </row>
    <row r="557" spans="1:41">
      <c r="A557" s="180" t="s">
        <v>0</v>
      </c>
      <c r="B557" s="180">
        <v>100</v>
      </c>
      <c r="C557" s="180">
        <v>100</v>
      </c>
      <c r="D557" s="180">
        <v>100</v>
      </c>
      <c r="E557" s="180">
        <v>100</v>
      </c>
      <c r="F557" s="180">
        <v>0</v>
      </c>
      <c r="G557" s="180">
        <v>0</v>
      </c>
      <c r="H557" s="180">
        <v>100</v>
      </c>
      <c r="I557" s="180">
        <v>100</v>
      </c>
      <c r="J557" s="180">
        <v>0</v>
      </c>
      <c r="K557" s="180">
        <v>0</v>
      </c>
      <c r="L557" s="180">
        <v>100</v>
      </c>
      <c r="M557" s="180">
        <v>100</v>
      </c>
      <c r="AD557" s="180"/>
      <c r="AE557" s="180"/>
      <c r="AF557" s="180"/>
      <c r="AG557" s="180"/>
      <c r="AH557" s="180"/>
      <c r="AI557" s="180"/>
      <c r="AJ557" s="180"/>
      <c r="AK557" s="180"/>
      <c r="AL557" s="180"/>
      <c r="AM557" s="180"/>
      <c r="AN557" s="180"/>
      <c r="AO557" s="180"/>
    </row>
    <row r="558" spans="1:41">
      <c r="A558" s="180" t="s">
        <v>3</v>
      </c>
      <c r="B558" s="180">
        <v>38</v>
      </c>
      <c r="C558" s="180">
        <v>44</v>
      </c>
      <c r="D558" s="180">
        <v>4</v>
      </c>
      <c r="E558" s="180">
        <v>6</v>
      </c>
      <c r="F558" s="180">
        <v>0</v>
      </c>
      <c r="G558" s="180">
        <v>0</v>
      </c>
      <c r="H558" s="180">
        <v>5</v>
      </c>
      <c r="I558" s="180">
        <v>4</v>
      </c>
      <c r="J558" s="180">
        <v>0</v>
      </c>
      <c r="K558" s="180">
        <v>0</v>
      </c>
      <c r="L558" s="180">
        <v>47</v>
      </c>
      <c r="M558" s="180">
        <v>54</v>
      </c>
      <c r="AD558" s="180"/>
      <c r="AE558" s="180"/>
      <c r="AF558" s="180"/>
      <c r="AG558" s="180"/>
      <c r="AH558" s="180"/>
      <c r="AI558" s="180"/>
      <c r="AJ558" s="180"/>
      <c r="AK558" s="180"/>
      <c r="AL558" s="180"/>
      <c r="AM558" s="180"/>
      <c r="AN558" s="180"/>
      <c r="AO558" s="180"/>
    </row>
    <row r="559" spans="1:41">
      <c r="A559" s="180" t="s">
        <v>46</v>
      </c>
      <c r="B559" s="180">
        <v>52.6</v>
      </c>
      <c r="C559" s="180">
        <v>61.4</v>
      </c>
      <c r="D559" s="180">
        <v>50</v>
      </c>
      <c r="E559" s="180">
        <v>66.7</v>
      </c>
      <c r="F559" s="180">
        <v>0</v>
      </c>
      <c r="G559" s="180">
        <v>0</v>
      </c>
      <c r="H559" s="180">
        <v>100</v>
      </c>
      <c r="I559" s="180">
        <v>100</v>
      </c>
      <c r="J559" s="180">
        <v>0</v>
      </c>
      <c r="K559" s="180">
        <v>0</v>
      </c>
      <c r="L559" s="180">
        <v>57.4</v>
      </c>
      <c r="M559" s="180">
        <v>64.8</v>
      </c>
      <c r="AD559" s="180"/>
      <c r="AE559" s="180"/>
      <c r="AF559" s="180"/>
      <c r="AG559" s="180"/>
      <c r="AH559" s="180"/>
      <c r="AI559" s="180"/>
      <c r="AJ559" s="180"/>
      <c r="AK559" s="180"/>
      <c r="AL559" s="180"/>
      <c r="AM559" s="180"/>
      <c r="AN559" s="180"/>
      <c r="AO559" s="180"/>
    </row>
    <row r="560" spans="1:41">
      <c r="A560" s="180" t="s">
        <v>47</v>
      </c>
      <c r="B560" s="180">
        <v>15.8</v>
      </c>
      <c r="C560" s="180">
        <v>11.4</v>
      </c>
      <c r="D560" s="180">
        <v>0</v>
      </c>
      <c r="E560" s="180">
        <v>0</v>
      </c>
      <c r="F560" s="180">
        <v>0</v>
      </c>
      <c r="G560" s="180">
        <v>0</v>
      </c>
      <c r="H560" s="180">
        <v>0</v>
      </c>
      <c r="I560" s="180">
        <v>0</v>
      </c>
      <c r="J560" s="180">
        <v>0</v>
      </c>
      <c r="K560" s="180">
        <v>0</v>
      </c>
      <c r="L560" s="180">
        <v>12.8</v>
      </c>
      <c r="M560" s="180">
        <v>9.3000000000000007</v>
      </c>
      <c r="AD560" s="180"/>
      <c r="AE560" s="180"/>
      <c r="AF560" s="180"/>
      <c r="AG560" s="180"/>
      <c r="AH560" s="180"/>
      <c r="AI560" s="180"/>
      <c r="AJ560" s="180"/>
      <c r="AK560" s="180"/>
      <c r="AL560" s="180"/>
      <c r="AM560" s="180"/>
      <c r="AN560" s="180"/>
      <c r="AO560" s="180"/>
    </row>
    <row r="561" spans="1:41">
      <c r="A561" s="180" t="s">
        <v>48</v>
      </c>
      <c r="B561" s="180">
        <v>3.6</v>
      </c>
      <c r="C561" s="180">
        <v>3.8</v>
      </c>
      <c r="D561" s="180">
        <v>4</v>
      </c>
      <c r="E561" s="180">
        <v>4</v>
      </c>
      <c r="F561" s="180">
        <v>0</v>
      </c>
      <c r="G561" s="180">
        <v>0</v>
      </c>
      <c r="H561" s="180">
        <v>4.2</v>
      </c>
      <c r="I561" s="180">
        <v>5</v>
      </c>
      <c r="J561" s="180">
        <v>0</v>
      </c>
      <c r="K561" s="180">
        <v>0</v>
      </c>
      <c r="L561" s="180">
        <v>3.7</v>
      </c>
      <c r="M561" s="180">
        <v>3.9</v>
      </c>
      <c r="AD561" s="180"/>
      <c r="AE561" s="180"/>
      <c r="AF561" s="180"/>
      <c r="AG561" s="180"/>
      <c r="AH561" s="180"/>
      <c r="AI561" s="180"/>
      <c r="AJ561" s="180"/>
      <c r="AK561" s="180"/>
      <c r="AL561" s="180"/>
      <c r="AM561" s="180"/>
      <c r="AN561" s="180"/>
      <c r="AO561" s="180"/>
    </row>
    <row r="562" spans="1:41">
      <c r="A562" s="180" t="s">
        <v>553</v>
      </c>
      <c r="B562" s="180">
        <v>65.599999999999994</v>
      </c>
      <c r="C562" s="180">
        <v>70.7</v>
      </c>
      <c r="D562" s="180">
        <v>75</v>
      </c>
      <c r="E562" s="180">
        <v>75</v>
      </c>
      <c r="F562" s="180">
        <v>0</v>
      </c>
      <c r="G562" s="180">
        <v>0</v>
      </c>
      <c r="H562" s="180">
        <v>80</v>
      </c>
      <c r="I562" s="180">
        <v>100</v>
      </c>
      <c r="J562" s="180">
        <v>0</v>
      </c>
      <c r="K562" s="180">
        <v>0</v>
      </c>
      <c r="L562" s="180">
        <v>68.099999999999994</v>
      </c>
      <c r="M562" s="180">
        <v>73.5</v>
      </c>
      <c r="AD562" s="180"/>
      <c r="AE562" s="180"/>
      <c r="AF562" s="180"/>
      <c r="AG562" s="180"/>
      <c r="AH562" s="180"/>
      <c r="AI562" s="180"/>
      <c r="AJ562" s="180"/>
      <c r="AK562" s="180"/>
      <c r="AL562" s="180"/>
      <c r="AM562" s="180"/>
      <c r="AN562" s="180"/>
      <c r="AO562" s="180"/>
    </row>
    <row r="563" spans="1:41">
      <c r="A563" s="180"/>
      <c r="B563" s="180"/>
      <c r="C563" s="180"/>
      <c r="D563" s="180"/>
      <c r="E563" s="180"/>
      <c r="F563" s="180"/>
      <c r="G563" s="180"/>
      <c r="H563" s="180"/>
      <c r="I563" s="180"/>
      <c r="J563" s="180"/>
      <c r="K563" s="180"/>
      <c r="L563" s="180"/>
      <c r="M563" s="180"/>
      <c r="AD563" s="180"/>
      <c r="AE563" s="180"/>
      <c r="AF563" s="180"/>
      <c r="AG563" s="180"/>
      <c r="AH563" s="180"/>
      <c r="AI563" s="180"/>
      <c r="AJ563" s="180"/>
      <c r="AK563" s="180"/>
      <c r="AL563" s="180"/>
      <c r="AM563" s="180"/>
      <c r="AN563" s="180"/>
      <c r="AO563" s="180"/>
    </row>
    <row r="564" spans="1:41">
      <c r="A564" s="180"/>
      <c r="B564" s="180"/>
      <c r="C564" s="180"/>
      <c r="D564" s="180"/>
      <c r="E564" s="180"/>
      <c r="F564" s="180"/>
      <c r="G564" s="180"/>
      <c r="H564" s="180"/>
      <c r="I564" s="180"/>
      <c r="J564" s="180"/>
      <c r="K564" s="180"/>
      <c r="L564" s="180"/>
      <c r="M564" s="180"/>
      <c r="AD564" s="180"/>
      <c r="AE564" s="180"/>
      <c r="AF564" s="180"/>
      <c r="AG564" s="180"/>
      <c r="AH564" s="180"/>
      <c r="AI564" s="180"/>
      <c r="AJ564" s="180"/>
      <c r="AK564" s="180"/>
      <c r="AL564" s="180"/>
      <c r="AM564" s="180"/>
      <c r="AN564" s="180"/>
      <c r="AO564" s="180"/>
    </row>
    <row r="565" spans="1:41">
      <c r="A565" s="180" t="s">
        <v>280</v>
      </c>
      <c r="B565" s="180"/>
      <c r="C565" s="180"/>
      <c r="D565" s="180"/>
      <c r="E565" s="180"/>
      <c r="F565" s="180"/>
      <c r="G565" s="180"/>
      <c r="H565" s="180"/>
      <c r="I565" s="180"/>
      <c r="J565" s="180"/>
      <c r="K565" s="180"/>
      <c r="L565" s="180"/>
      <c r="M565" s="180"/>
      <c r="AD565" s="180"/>
      <c r="AE565" s="180"/>
      <c r="AF565" s="180"/>
      <c r="AG565" s="180"/>
      <c r="AH565" s="180"/>
      <c r="AI565" s="180"/>
      <c r="AJ565" s="180"/>
      <c r="AK565" s="180"/>
      <c r="AL565" s="180"/>
      <c r="AM565" s="180"/>
      <c r="AN565" s="180"/>
      <c r="AO565" s="180"/>
    </row>
    <row r="566" spans="1:41">
      <c r="A566" s="180" t="s">
        <v>281</v>
      </c>
      <c r="B566" s="180"/>
      <c r="C566" s="180"/>
      <c r="D566" s="180"/>
      <c r="E566" s="180"/>
      <c r="F566" s="180"/>
      <c r="G566" s="180"/>
      <c r="H566" s="180"/>
      <c r="I566" s="180"/>
      <c r="J566" s="180"/>
      <c r="K566" s="180"/>
      <c r="L566" s="180"/>
      <c r="M566" s="180"/>
      <c r="AD566" s="180"/>
      <c r="AE566" s="180"/>
      <c r="AF566" s="180"/>
      <c r="AG566" s="180"/>
      <c r="AH566" s="180"/>
      <c r="AI566" s="180"/>
      <c r="AJ566" s="180"/>
      <c r="AK566" s="180"/>
      <c r="AL566" s="180"/>
      <c r="AM566" s="180"/>
      <c r="AN566" s="180"/>
      <c r="AO566" s="180"/>
    </row>
    <row r="567" spans="1:41">
      <c r="A567" s="180"/>
      <c r="B567" s="180"/>
      <c r="C567" s="180"/>
      <c r="D567" s="180"/>
      <c r="E567" s="180"/>
      <c r="F567" s="180"/>
      <c r="G567" s="180"/>
      <c r="H567" s="180"/>
      <c r="I567" s="180"/>
      <c r="J567" s="180"/>
      <c r="K567" s="180"/>
      <c r="L567" s="180"/>
      <c r="M567" s="180"/>
      <c r="AD567" s="180"/>
      <c r="AE567" s="180"/>
      <c r="AF567" s="180"/>
      <c r="AG567" s="180"/>
      <c r="AH567" s="180"/>
      <c r="AI567" s="180"/>
      <c r="AJ567" s="180"/>
      <c r="AK567" s="180"/>
      <c r="AL567" s="180"/>
      <c r="AM567" s="180"/>
      <c r="AN567" s="180"/>
      <c r="AO567" s="180"/>
    </row>
    <row r="568" spans="1:41">
      <c r="A568" s="180"/>
      <c r="B568" s="180"/>
      <c r="C568" s="180"/>
      <c r="D568" s="180"/>
      <c r="E568" s="180"/>
      <c r="F568" s="180"/>
      <c r="G568" s="180"/>
      <c r="H568" s="180"/>
      <c r="I568" s="180"/>
      <c r="J568" s="180"/>
      <c r="K568" s="180"/>
      <c r="L568" s="180"/>
      <c r="M568" s="180"/>
      <c r="AD568" s="180"/>
      <c r="AE568" s="180"/>
      <c r="AF568" s="180"/>
      <c r="AG568" s="180"/>
      <c r="AH568" s="180"/>
      <c r="AI568" s="180"/>
      <c r="AJ568" s="180"/>
      <c r="AK568" s="180"/>
      <c r="AL568" s="180"/>
      <c r="AM568" s="180"/>
      <c r="AN568" s="180"/>
      <c r="AO568" s="180"/>
    </row>
    <row r="569" spans="1:41">
      <c r="A569" s="180"/>
      <c r="B569" s="180" t="s">
        <v>33</v>
      </c>
      <c r="C569" s="180"/>
      <c r="D569" s="180" t="s">
        <v>34</v>
      </c>
      <c r="E569" s="180"/>
      <c r="F569" s="180" t="s">
        <v>35</v>
      </c>
      <c r="G569" s="180"/>
      <c r="H569" s="180" t="s">
        <v>36</v>
      </c>
      <c r="I569" s="180"/>
      <c r="J569" s="180" t="s">
        <v>37</v>
      </c>
      <c r="K569" s="180"/>
      <c r="L569" s="180" t="s">
        <v>38</v>
      </c>
      <c r="M569" s="180"/>
      <c r="AD569" s="180"/>
      <c r="AE569" s="180"/>
      <c r="AF569" s="180"/>
      <c r="AG569" s="180"/>
      <c r="AH569" s="180"/>
      <c r="AI569" s="180"/>
      <c r="AJ569" s="180"/>
      <c r="AK569" s="180"/>
      <c r="AL569" s="180"/>
      <c r="AM569" s="180"/>
      <c r="AN569" s="180"/>
      <c r="AO569" s="180"/>
    </row>
    <row r="570" spans="1:41">
      <c r="A570" s="180"/>
      <c r="B570" s="180"/>
      <c r="C570" s="180"/>
      <c r="D570" s="180"/>
      <c r="E570" s="180"/>
      <c r="F570" s="180"/>
      <c r="G570" s="180"/>
      <c r="H570" s="180"/>
      <c r="I570" s="180"/>
      <c r="J570" s="180"/>
      <c r="K570" s="180"/>
      <c r="L570" s="180"/>
      <c r="M570" s="180"/>
      <c r="AD570" s="180"/>
      <c r="AE570" s="180"/>
      <c r="AF570" s="180"/>
      <c r="AG570" s="180"/>
      <c r="AH570" s="180"/>
      <c r="AI570" s="180"/>
      <c r="AJ570" s="180"/>
      <c r="AK570" s="180"/>
      <c r="AL570" s="180"/>
      <c r="AM570" s="180"/>
      <c r="AN570" s="180"/>
      <c r="AO570" s="180"/>
    </row>
    <row r="571" spans="1:41">
      <c r="A571" s="180"/>
      <c r="B571" s="180">
        <v>2016</v>
      </c>
      <c r="C571" s="180">
        <v>2018</v>
      </c>
      <c r="D571" s="180">
        <v>2016</v>
      </c>
      <c r="E571" s="180">
        <v>2018</v>
      </c>
      <c r="F571" s="180">
        <v>2016</v>
      </c>
      <c r="G571" s="180">
        <v>2018</v>
      </c>
      <c r="H571" s="180">
        <v>2016</v>
      </c>
      <c r="I571" s="180">
        <v>2018</v>
      </c>
      <c r="J571" s="180">
        <v>2016</v>
      </c>
      <c r="K571" s="180">
        <v>2018</v>
      </c>
      <c r="L571" s="180">
        <v>2016</v>
      </c>
      <c r="M571" s="180">
        <v>2018</v>
      </c>
      <c r="AD571" s="180"/>
      <c r="AE571" s="180"/>
      <c r="AF571" s="180"/>
      <c r="AG571" s="180"/>
      <c r="AH571" s="180"/>
      <c r="AI571" s="180"/>
      <c r="AJ571" s="180"/>
      <c r="AK571" s="180"/>
      <c r="AL571" s="180"/>
      <c r="AM571" s="180"/>
      <c r="AN571" s="180"/>
      <c r="AO571" s="180"/>
    </row>
    <row r="572" spans="1:41">
      <c r="A572" s="180"/>
      <c r="B572" s="180"/>
      <c r="C572" s="180"/>
      <c r="D572" s="180"/>
      <c r="E572" s="180"/>
      <c r="F572" s="180"/>
      <c r="G572" s="180"/>
      <c r="H572" s="180"/>
      <c r="I572" s="180"/>
      <c r="J572" s="180"/>
      <c r="K572" s="180"/>
      <c r="L572" s="180"/>
      <c r="M572" s="180"/>
      <c r="AD572" s="180"/>
      <c r="AE572" s="180"/>
      <c r="AF572" s="180"/>
      <c r="AG572" s="180"/>
      <c r="AH572" s="180"/>
      <c r="AI572" s="180"/>
      <c r="AJ572" s="180"/>
      <c r="AK572" s="180"/>
      <c r="AL572" s="180"/>
      <c r="AM572" s="180"/>
      <c r="AN572" s="180"/>
      <c r="AO572" s="180"/>
    </row>
    <row r="573" spans="1:41">
      <c r="A573" s="180" t="s">
        <v>227</v>
      </c>
      <c r="B573" s="180">
        <v>38</v>
      </c>
      <c r="C573" s="180">
        <v>44</v>
      </c>
      <c r="D573" s="180">
        <v>0</v>
      </c>
      <c r="E573" s="180">
        <v>0</v>
      </c>
      <c r="F573" s="180">
        <v>0</v>
      </c>
      <c r="G573" s="180">
        <v>0</v>
      </c>
      <c r="H573" s="180">
        <v>0</v>
      </c>
      <c r="I573" s="180">
        <v>0</v>
      </c>
      <c r="J573" s="180">
        <v>0</v>
      </c>
      <c r="K573" s="180">
        <v>0</v>
      </c>
      <c r="L573" s="180">
        <v>38</v>
      </c>
      <c r="M573" s="180">
        <v>44</v>
      </c>
      <c r="AD573" s="180"/>
      <c r="AE573" s="180"/>
      <c r="AF573" s="180"/>
      <c r="AG573" s="180"/>
      <c r="AH573" s="180"/>
      <c r="AI573" s="180"/>
      <c r="AJ573" s="180"/>
      <c r="AK573" s="180"/>
      <c r="AL573" s="180"/>
      <c r="AM573" s="180"/>
      <c r="AN573" s="180"/>
      <c r="AO573" s="180"/>
    </row>
    <row r="574" spans="1:41">
      <c r="A574" s="180" t="s">
        <v>8</v>
      </c>
      <c r="B574" s="180">
        <v>0</v>
      </c>
      <c r="C574" s="180">
        <v>0</v>
      </c>
      <c r="D574" s="180">
        <v>0</v>
      </c>
      <c r="E574" s="180">
        <v>0</v>
      </c>
      <c r="F574" s="180">
        <v>0</v>
      </c>
      <c r="G574" s="180">
        <v>0</v>
      </c>
      <c r="H574" s="180">
        <v>0</v>
      </c>
      <c r="I574" s="180">
        <v>0</v>
      </c>
      <c r="J574" s="180">
        <v>0</v>
      </c>
      <c r="K574" s="180">
        <v>0</v>
      </c>
      <c r="L574" s="180">
        <v>0</v>
      </c>
      <c r="M574" s="180">
        <v>0</v>
      </c>
      <c r="AD574" s="180"/>
      <c r="AE574" s="180"/>
      <c r="AF574" s="180"/>
      <c r="AG574" s="180"/>
      <c r="AH574" s="180"/>
      <c r="AI574" s="180"/>
      <c r="AJ574" s="180"/>
      <c r="AK574" s="180"/>
      <c r="AL574" s="180"/>
      <c r="AM574" s="180"/>
      <c r="AN574" s="180"/>
      <c r="AO574" s="180"/>
    </row>
    <row r="575" spans="1:41">
      <c r="A575" s="180" t="s">
        <v>7</v>
      </c>
      <c r="B575" s="180">
        <v>13.2</v>
      </c>
      <c r="C575" s="180">
        <v>4.5</v>
      </c>
      <c r="D575" s="180">
        <v>0</v>
      </c>
      <c r="E575" s="180">
        <v>0</v>
      </c>
      <c r="F575" s="180">
        <v>0</v>
      </c>
      <c r="G575" s="180">
        <v>0</v>
      </c>
      <c r="H575" s="180">
        <v>0</v>
      </c>
      <c r="I575" s="180">
        <v>0</v>
      </c>
      <c r="J575" s="180">
        <v>0</v>
      </c>
      <c r="K575" s="180">
        <v>0</v>
      </c>
      <c r="L575" s="180">
        <v>13.2</v>
      </c>
      <c r="M575" s="180">
        <v>4.5</v>
      </c>
      <c r="AD575" s="180"/>
      <c r="AE575" s="180"/>
      <c r="AF575" s="180"/>
      <c r="AG575" s="180"/>
      <c r="AH575" s="180"/>
      <c r="AI575" s="180"/>
      <c r="AJ575" s="180"/>
      <c r="AK575" s="180"/>
      <c r="AL575" s="180"/>
      <c r="AM575" s="180"/>
      <c r="AN575" s="180"/>
      <c r="AO575" s="180"/>
    </row>
    <row r="576" spans="1:41">
      <c r="A576" s="180" t="s">
        <v>6</v>
      </c>
      <c r="B576" s="180">
        <v>10.5</v>
      </c>
      <c r="C576" s="180">
        <v>22.7</v>
      </c>
      <c r="D576" s="180">
        <v>0</v>
      </c>
      <c r="E576" s="180">
        <v>0</v>
      </c>
      <c r="F576" s="180">
        <v>0</v>
      </c>
      <c r="G576" s="180">
        <v>0</v>
      </c>
      <c r="H576" s="180">
        <v>0</v>
      </c>
      <c r="I576" s="180">
        <v>0</v>
      </c>
      <c r="J576" s="180">
        <v>0</v>
      </c>
      <c r="K576" s="180">
        <v>0</v>
      </c>
      <c r="L576" s="180">
        <v>10.5</v>
      </c>
      <c r="M576" s="180">
        <v>22.7</v>
      </c>
      <c r="AD576" s="180"/>
      <c r="AE576" s="180"/>
      <c r="AF576" s="180"/>
      <c r="AG576" s="180"/>
      <c r="AH576" s="180"/>
      <c r="AI576" s="180"/>
      <c r="AJ576" s="180"/>
      <c r="AK576" s="180"/>
      <c r="AL576" s="180"/>
      <c r="AM576" s="180"/>
      <c r="AN576" s="180"/>
      <c r="AO576" s="180"/>
    </row>
    <row r="577" spans="1:41">
      <c r="A577" s="180" t="s">
        <v>5</v>
      </c>
      <c r="B577" s="180">
        <v>44.7</v>
      </c>
      <c r="C577" s="180">
        <v>40.9</v>
      </c>
      <c r="D577" s="180">
        <v>0</v>
      </c>
      <c r="E577" s="180">
        <v>0</v>
      </c>
      <c r="F577" s="180">
        <v>0</v>
      </c>
      <c r="G577" s="180">
        <v>0</v>
      </c>
      <c r="H577" s="180">
        <v>0</v>
      </c>
      <c r="I577" s="180">
        <v>0</v>
      </c>
      <c r="J577" s="180">
        <v>0</v>
      </c>
      <c r="K577" s="180">
        <v>0</v>
      </c>
      <c r="L577" s="180">
        <v>44.7</v>
      </c>
      <c r="M577" s="180">
        <v>40.9</v>
      </c>
      <c r="AD577" s="180"/>
      <c r="AE577" s="180"/>
      <c r="AF577" s="180"/>
      <c r="AG577" s="180"/>
      <c r="AH577" s="180"/>
      <c r="AI577" s="180"/>
      <c r="AJ577" s="180"/>
      <c r="AK577" s="180"/>
      <c r="AL577" s="180"/>
      <c r="AM577" s="180"/>
      <c r="AN577" s="180"/>
      <c r="AO577" s="180"/>
    </row>
    <row r="578" spans="1:41">
      <c r="A578" s="180" t="s">
        <v>4</v>
      </c>
      <c r="B578" s="180">
        <v>28.9</v>
      </c>
      <c r="C578" s="180">
        <v>31.8</v>
      </c>
      <c r="D578" s="180">
        <v>0</v>
      </c>
      <c r="E578" s="180">
        <v>0</v>
      </c>
      <c r="F578" s="180">
        <v>0</v>
      </c>
      <c r="G578" s="180">
        <v>0</v>
      </c>
      <c r="H578" s="180">
        <v>0</v>
      </c>
      <c r="I578" s="180">
        <v>0</v>
      </c>
      <c r="J578" s="180">
        <v>0</v>
      </c>
      <c r="K578" s="180">
        <v>0</v>
      </c>
      <c r="L578" s="180">
        <v>28.9</v>
      </c>
      <c r="M578" s="180">
        <v>31.8</v>
      </c>
      <c r="AD578" s="180"/>
      <c r="AE578" s="180"/>
      <c r="AF578" s="180"/>
      <c r="AG578" s="180"/>
      <c r="AH578" s="180"/>
      <c r="AI578" s="180"/>
      <c r="AJ578" s="180"/>
      <c r="AK578" s="180"/>
      <c r="AL578" s="180"/>
      <c r="AM578" s="180"/>
      <c r="AN578" s="180"/>
      <c r="AO578" s="180"/>
    </row>
    <row r="579" spans="1:41">
      <c r="A579" s="180" t="s">
        <v>45</v>
      </c>
      <c r="B579" s="180">
        <v>2.6</v>
      </c>
      <c r="C579" s="180">
        <v>0</v>
      </c>
      <c r="D579" s="180">
        <v>0</v>
      </c>
      <c r="E579" s="180">
        <v>0</v>
      </c>
      <c r="F579" s="180">
        <v>0</v>
      </c>
      <c r="G579" s="180">
        <v>0</v>
      </c>
      <c r="H579" s="180">
        <v>0</v>
      </c>
      <c r="I579" s="180">
        <v>0</v>
      </c>
      <c r="J579" s="180">
        <v>0</v>
      </c>
      <c r="K579" s="180">
        <v>0</v>
      </c>
      <c r="L579" s="180">
        <v>2.6</v>
      </c>
      <c r="M579" s="180">
        <v>0</v>
      </c>
      <c r="AD579" s="180"/>
      <c r="AE579" s="180"/>
      <c r="AF579" s="180"/>
      <c r="AG579" s="180"/>
      <c r="AH579" s="180"/>
      <c r="AI579" s="180"/>
      <c r="AJ579" s="180"/>
      <c r="AK579" s="180"/>
      <c r="AL579" s="180"/>
      <c r="AM579" s="180"/>
      <c r="AN579" s="180"/>
      <c r="AO579" s="180"/>
    </row>
    <row r="580" spans="1:41">
      <c r="A580" s="180" t="s">
        <v>0</v>
      </c>
      <c r="B580" s="180">
        <v>100</v>
      </c>
      <c r="C580" s="180">
        <v>100</v>
      </c>
      <c r="D580" s="180">
        <v>0</v>
      </c>
      <c r="E580" s="180">
        <v>0</v>
      </c>
      <c r="F580" s="180">
        <v>0</v>
      </c>
      <c r="G580" s="180">
        <v>0</v>
      </c>
      <c r="H580" s="180">
        <v>0</v>
      </c>
      <c r="I580" s="180">
        <v>0</v>
      </c>
      <c r="J580" s="180">
        <v>0</v>
      </c>
      <c r="K580" s="180">
        <v>0</v>
      </c>
      <c r="L580" s="180">
        <v>100</v>
      </c>
      <c r="M580" s="180">
        <v>100</v>
      </c>
      <c r="AD580" s="180"/>
      <c r="AE580" s="180"/>
      <c r="AF580" s="180"/>
      <c r="AG580" s="180"/>
      <c r="AH580" s="180"/>
      <c r="AI580" s="180"/>
      <c r="AJ580" s="180"/>
      <c r="AK580" s="180"/>
      <c r="AL580" s="180"/>
      <c r="AM580" s="180"/>
      <c r="AN580" s="180"/>
      <c r="AO580" s="180"/>
    </row>
    <row r="581" spans="1:41">
      <c r="A581" s="180" t="s">
        <v>3</v>
      </c>
      <c r="B581" s="180">
        <v>38</v>
      </c>
      <c r="C581" s="180">
        <v>44</v>
      </c>
      <c r="D581" s="180">
        <v>0</v>
      </c>
      <c r="E581" s="180">
        <v>0</v>
      </c>
      <c r="F581" s="180">
        <v>0</v>
      </c>
      <c r="G581" s="180">
        <v>0</v>
      </c>
      <c r="H581" s="180">
        <v>0</v>
      </c>
      <c r="I581" s="180">
        <v>0</v>
      </c>
      <c r="J581" s="180">
        <v>0</v>
      </c>
      <c r="K581" s="180">
        <v>0</v>
      </c>
      <c r="L581" s="180">
        <v>38</v>
      </c>
      <c r="M581" s="180">
        <v>44</v>
      </c>
      <c r="AD581" s="180"/>
      <c r="AE581" s="180"/>
      <c r="AF581" s="180"/>
      <c r="AG581" s="180"/>
      <c r="AH581" s="180"/>
      <c r="AI581" s="180"/>
      <c r="AJ581" s="180"/>
      <c r="AK581" s="180"/>
      <c r="AL581" s="180"/>
      <c r="AM581" s="180"/>
      <c r="AN581" s="180"/>
      <c r="AO581" s="180"/>
    </row>
    <row r="582" spans="1:41">
      <c r="A582" s="180" t="s">
        <v>46</v>
      </c>
      <c r="B582" s="180">
        <v>73.7</v>
      </c>
      <c r="C582" s="180">
        <v>72.7</v>
      </c>
      <c r="D582" s="180">
        <v>0</v>
      </c>
      <c r="E582" s="180">
        <v>0</v>
      </c>
      <c r="F582" s="180">
        <v>0</v>
      </c>
      <c r="G582" s="180">
        <v>0</v>
      </c>
      <c r="H582" s="180">
        <v>0</v>
      </c>
      <c r="I582" s="180">
        <v>0</v>
      </c>
      <c r="J582" s="180">
        <v>0</v>
      </c>
      <c r="K582" s="180">
        <v>0</v>
      </c>
      <c r="L582" s="180">
        <v>73.7</v>
      </c>
      <c r="M582" s="180">
        <v>72.7</v>
      </c>
      <c r="AD582" s="180"/>
      <c r="AE582" s="180"/>
      <c r="AF582" s="180"/>
      <c r="AG582" s="180"/>
      <c r="AH582" s="180"/>
      <c r="AI582" s="180"/>
      <c r="AJ582" s="180"/>
      <c r="AK582" s="180"/>
      <c r="AL582" s="180"/>
      <c r="AM582" s="180"/>
      <c r="AN582" s="180"/>
      <c r="AO582" s="180"/>
    </row>
    <row r="583" spans="1:41">
      <c r="A583" s="180" t="s">
        <v>47</v>
      </c>
      <c r="B583" s="180">
        <v>13.2</v>
      </c>
      <c r="C583" s="180">
        <v>4.5</v>
      </c>
      <c r="D583" s="180">
        <v>0</v>
      </c>
      <c r="E583" s="180">
        <v>0</v>
      </c>
      <c r="F583" s="180">
        <v>0</v>
      </c>
      <c r="G583" s="180">
        <v>0</v>
      </c>
      <c r="H583" s="180">
        <v>0</v>
      </c>
      <c r="I583" s="180">
        <v>0</v>
      </c>
      <c r="J583" s="180">
        <v>0</v>
      </c>
      <c r="K583" s="180">
        <v>0</v>
      </c>
      <c r="L583" s="180">
        <v>13.2</v>
      </c>
      <c r="M583" s="180">
        <v>4.5</v>
      </c>
      <c r="AD583" s="180"/>
      <c r="AE583" s="180"/>
      <c r="AF583" s="180"/>
      <c r="AG583" s="180"/>
      <c r="AH583" s="180"/>
      <c r="AI583" s="180"/>
      <c r="AJ583" s="180"/>
      <c r="AK583" s="180"/>
      <c r="AL583" s="180"/>
      <c r="AM583" s="180"/>
      <c r="AN583" s="180"/>
      <c r="AO583" s="180"/>
    </row>
    <row r="584" spans="1:41">
      <c r="A584" s="180" t="s">
        <v>48</v>
      </c>
      <c r="B584" s="180">
        <v>3.9</v>
      </c>
      <c r="C584" s="180">
        <v>4</v>
      </c>
      <c r="D584" s="180">
        <v>0</v>
      </c>
      <c r="E584" s="180">
        <v>0</v>
      </c>
      <c r="F584" s="180">
        <v>0</v>
      </c>
      <c r="G584" s="180">
        <v>0</v>
      </c>
      <c r="H584" s="180">
        <v>0</v>
      </c>
      <c r="I584" s="180">
        <v>0</v>
      </c>
      <c r="J584" s="180">
        <v>0</v>
      </c>
      <c r="K584" s="180">
        <v>0</v>
      </c>
      <c r="L584" s="180">
        <v>3.9</v>
      </c>
      <c r="M584" s="180">
        <v>4</v>
      </c>
      <c r="AD584" s="180"/>
      <c r="AE584" s="180"/>
      <c r="AF584" s="180"/>
      <c r="AG584" s="180"/>
      <c r="AH584" s="180"/>
      <c r="AI584" s="180"/>
      <c r="AJ584" s="180"/>
      <c r="AK584" s="180"/>
      <c r="AL584" s="180"/>
      <c r="AM584" s="180"/>
      <c r="AN584" s="180"/>
      <c r="AO584" s="180"/>
    </row>
    <row r="585" spans="1:41">
      <c r="A585" s="180" t="s">
        <v>553</v>
      </c>
      <c r="B585" s="180">
        <v>73</v>
      </c>
      <c r="C585" s="180">
        <v>75</v>
      </c>
      <c r="D585" s="180">
        <v>0</v>
      </c>
      <c r="E585" s="180">
        <v>0</v>
      </c>
      <c r="F585" s="180">
        <v>0</v>
      </c>
      <c r="G585" s="180">
        <v>0</v>
      </c>
      <c r="H585" s="180">
        <v>0</v>
      </c>
      <c r="I585" s="180">
        <v>0</v>
      </c>
      <c r="J585" s="180">
        <v>0</v>
      </c>
      <c r="K585" s="180">
        <v>0</v>
      </c>
      <c r="L585" s="180">
        <v>73</v>
      </c>
      <c r="M585" s="180">
        <v>75</v>
      </c>
      <c r="AD585" s="180"/>
      <c r="AE585" s="180"/>
      <c r="AF585" s="180"/>
      <c r="AG585" s="180"/>
      <c r="AH585" s="180"/>
      <c r="AI585" s="180"/>
      <c r="AJ585" s="180"/>
      <c r="AK585" s="180"/>
      <c r="AL585" s="180"/>
      <c r="AM585" s="180"/>
      <c r="AN585" s="180"/>
      <c r="AO585" s="180"/>
    </row>
    <row r="586" spans="1:41">
      <c r="A586" s="180"/>
      <c r="B586" s="180"/>
      <c r="C586" s="180"/>
      <c r="D586" s="180"/>
      <c r="E586" s="180"/>
      <c r="F586" s="180"/>
      <c r="G586" s="180"/>
      <c r="H586" s="180"/>
      <c r="I586" s="180"/>
      <c r="J586" s="180"/>
      <c r="K586" s="180"/>
      <c r="L586" s="180"/>
      <c r="M586" s="180"/>
      <c r="AD586" s="180"/>
      <c r="AE586" s="180"/>
      <c r="AF586" s="180"/>
      <c r="AG586" s="180"/>
      <c r="AH586" s="180"/>
      <c r="AI586" s="180"/>
      <c r="AJ586" s="180"/>
      <c r="AK586" s="180"/>
      <c r="AL586" s="180"/>
      <c r="AM586" s="180"/>
      <c r="AN586" s="180"/>
      <c r="AO586" s="180"/>
    </row>
    <row r="587" spans="1:41">
      <c r="A587" s="180"/>
      <c r="B587" s="180"/>
      <c r="C587" s="180"/>
      <c r="D587" s="180"/>
      <c r="E587" s="180"/>
      <c r="F587" s="180"/>
      <c r="G587" s="180"/>
      <c r="H587" s="180"/>
      <c r="I587" s="180"/>
      <c r="J587" s="180"/>
      <c r="K587" s="180"/>
      <c r="L587" s="180"/>
      <c r="M587" s="180"/>
      <c r="AD587" s="180"/>
      <c r="AE587" s="180"/>
      <c r="AF587" s="180"/>
      <c r="AG587" s="180"/>
      <c r="AH587" s="180"/>
      <c r="AI587" s="180"/>
      <c r="AJ587" s="180"/>
      <c r="AK587" s="180"/>
      <c r="AL587" s="180"/>
      <c r="AM587" s="180"/>
      <c r="AN587" s="180"/>
      <c r="AO587" s="180"/>
    </row>
    <row r="588" spans="1:41">
      <c r="A588" s="180" t="s">
        <v>282</v>
      </c>
      <c r="B588" s="180"/>
      <c r="C588" s="180"/>
      <c r="D588" s="180"/>
      <c r="E588" s="180"/>
      <c r="F588" s="180"/>
      <c r="G588" s="180"/>
      <c r="H588" s="180"/>
      <c r="I588" s="180"/>
      <c r="J588" s="180"/>
      <c r="K588" s="180"/>
      <c r="L588" s="180"/>
      <c r="M588" s="180"/>
      <c r="AD588" s="180"/>
      <c r="AE588" s="180"/>
      <c r="AF588" s="180"/>
      <c r="AG588" s="180"/>
      <c r="AH588" s="180"/>
      <c r="AI588" s="180"/>
      <c r="AJ588" s="180"/>
      <c r="AK588" s="180"/>
      <c r="AL588" s="180"/>
      <c r="AM588" s="180"/>
      <c r="AN588" s="180"/>
      <c r="AO588" s="180"/>
    </row>
    <row r="589" spans="1:41">
      <c r="A589" s="180"/>
      <c r="B589" s="180"/>
      <c r="C589" s="180"/>
      <c r="D589" s="180"/>
      <c r="E589" s="180"/>
      <c r="F589" s="180"/>
      <c r="G589" s="180"/>
      <c r="H589" s="180"/>
      <c r="I589" s="180"/>
      <c r="J589" s="180"/>
      <c r="K589" s="180"/>
      <c r="L589" s="180"/>
      <c r="M589" s="180"/>
      <c r="AD589" s="180"/>
      <c r="AE589" s="180"/>
      <c r="AF589" s="180"/>
      <c r="AG589" s="180"/>
      <c r="AH589" s="180"/>
      <c r="AI589" s="180"/>
      <c r="AJ589" s="180"/>
      <c r="AK589" s="180"/>
      <c r="AL589" s="180"/>
      <c r="AM589" s="180"/>
      <c r="AN589" s="180"/>
      <c r="AO589" s="180"/>
    </row>
    <row r="590" spans="1:41">
      <c r="A590" s="180"/>
      <c r="B590" s="180"/>
      <c r="C590" s="180"/>
      <c r="D590" s="180"/>
      <c r="E590" s="180"/>
      <c r="F590" s="180"/>
      <c r="G590" s="180"/>
      <c r="H590" s="180"/>
      <c r="I590" s="180"/>
      <c r="J590" s="180"/>
      <c r="K590" s="180"/>
      <c r="L590" s="180"/>
      <c r="M590" s="180"/>
      <c r="AD590" s="180"/>
      <c r="AE590" s="180"/>
      <c r="AF590" s="180"/>
      <c r="AG590" s="180"/>
      <c r="AH590" s="180"/>
      <c r="AI590" s="180"/>
      <c r="AJ590" s="180"/>
      <c r="AK590" s="180"/>
      <c r="AL590" s="180"/>
      <c r="AM590" s="180"/>
      <c r="AN590" s="180"/>
      <c r="AO590" s="180"/>
    </row>
    <row r="591" spans="1:41">
      <c r="A591" s="180"/>
      <c r="B591" s="180" t="s">
        <v>33</v>
      </c>
      <c r="C591" s="180"/>
      <c r="D591" s="180" t="s">
        <v>34</v>
      </c>
      <c r="E591" s="180"/>
      <c r="F591" s="180" t="s">
        <v>35</v>
      </c>
      <c r="G591" s="180"/>
      <c r="H591" s="180" t="s">
        <v>36</v>
      </c>
      <c r="I591" s="180"/>
      <c r="J591" s="180" t="s">
        <v>37</v>
      </c>
      <c r="K591" s="180"/>
      <c r="L591" s="180" t="s">
        <v>38</v>
      </c>
      <c r="M591" s="180"/>
      <c r="AD591" s="180"/>
      <c r="AE591" s="180"/>
      <c r="AF591" s="180"/>
      <c r="AG591" s="180"/>
      <c r="AH591" s="180"/>
      <c r="AI591" s="180"/>
      <c r="AJ591" s="180"/>
      <c r="AK591" s="180"/>
      <c r="AL591" s="180"/>
      <c r="AM591" s="180"/>
      <c r="AN591" s="180"/>
      <c r="AO591" s="180"/>
    </row>
    <row r="592" spans="1:41">
      <c r="A592" s="180"/>
      <c r="B592" s="180"/>
      <c r="C592" s="180"/>
      <c r="D592" s="180"/>
      <c r="E592" s="180"/>
      <c r="F592" s="180"/>
      <c r="G592" s="180"/>
      <c r="H592" s="180"/>
      <c r="I592" s="180"/>
      <c r="J592" s="180"/>
      <c r="K592" s="180"/>
      <c r="L592" s="180"/>
      <c r="M592" s="180"/>
      <c r="AD592" s="180"/>
      <c r="AE592" s="180"/>
      <c r="AF592" s="180"/>
      <c r="AG592" s="180"/>
      <c r="AH592" s="180"/>
      <c r="AI592" s="180"/>
      <c r="AJ592" s="180"/>
      <c r="AK592" s="180"/>
      <c r="AL592" s="180"/>
      <c r="AM592" s="180"/>
      <c r="AN592" s="180"/>
      <c r="AO592" s="180"/>
    </row>
    <row r="593" spans="1:41">
      <c r="A593" s="180"/>
      <c r="B593" s="180">
        <v>2016</v>
      </c>
      <c r="C593" s="180">
        <v>2018</v>
      </c>
      <c r="D593" s="180">
        <v>2016</v>
      </c>
      <c r="E593" s="180">
        <v>2018</v>
      </c>
      <c r="F593" s="180">
        <v>2016</v>
      </c>
      <c r="G593" s="180">
        <v>2018</v>
      </c>
      <c r="H593" s="180">
        <v>2016</v>
      </c>
      <c r="I593" s="180">
        <v>2018</v>
      </c>
      <c r="J593" s="180">
        <v>2016</v>
      </c>
      <c r="K593" s="180">
        <v>2018</v>
      </c>
      <c r="L593" s="180">
        <v>2016</v>
      </c>
      <c r="M593" s="180">
        <v>2018</v>
      </c>
      <c r="AD593" s="180"/>
      <c r="AE593" s="180"/>
      <c r="AF593" s="180"/>
      <c r="AG593" s="180"/>
      <c r="AH593" s="180"/>
      <c r="AI593" s="180"/>
      <c r="AJ593" s="180"/>
      <c r="AK593" s="180"/>
      <c r="AL593" s="180"/>
      <c r="AM593" s="180"/>
      <c r="AN593" s="180"/>
      <c r="AO593" s="180"/>
    </row>
    <row r="594" spans="1:41">
      <c r="A594" s="180"/>
      <c r="B594" s="180"/>
      <c r="C594" s="180"/>
      <c r="D594" s="180"/>
      <c r="E594" s="180"/>
      <c r="F594" s="180"/>
      <c r="G594" s="180"/>
      <c r="H594" s="180"/>
      <c r="I594" s="180"/>
      <c r="J594" s="180"/>
      <c r="K594" s="180"/>
      <c r="L594" s="180"/>
      <c r="M594" s="180"/>
      <c r="AD594" s="180"/>
      <c r="AE594" s="180"/>
      <c r="AF594" s="180"/>
      <c r="AG594" s="180"/>
      <c r="AH594" s="180"/>
      <c r="AI594" s="180"/>
      <c r="AJ594" s="180"/>
      <c r="AK594" s="180"/>
      <c r="AL594" s="180"/>
      <c r="AM594" s="180"/>
      <c r="AN594" s="180"/>
      <c r="AO594" s="180"/>
    </row>
    <row r="595" spans="1:41">
      <c r="A595" s="180" t="s">
        <v>227</v>
      </c>
      <c r="B595" s="180">
        <v>37</v>
      </c>
      <c r="C595" s="180">
        <v>44</v>
      </c>
      <c r="D595" s="180">
        <v>0</v>
      </c>
      <c r="E595" s="180">
        <v>0</v>
      </c>
      <c r="F595" s="180">
        <v>0</v>
      </c>
      <c r="G595" s="180">
        <v>0</v>
      </c>
      <c r="H595" s="180">
        <v>0</v>
      </c>
      <c r="I595" s="180">
        <v>0</v>
      </c>
      <c r="J595" s="180">
        <v>0</v>
      </c>
      <c r="K595" s="180">
        <v>0</v>
      </c>
      <c r="L595" s="180">
        <v>37</v>
      </c>
      <c r="M595" s="180">
        <v>44</v>
      </c>
      <c r="AD595" s="180"/>
      <c r="AE595" s="180"/>
      <c r="AF595" s="180"/>
      <c r="AG595" s="180"/>
      <c r="AH595" s="180"/>
      <c r="AI595" s="180"/>
      <c r="AJ595" s="180"/>
      <c r="AK595" s="180"/>
      <c r="AL595" s="180"/>
      <c r="AM595" s="180"/>
      <c r="AN595" s="180"/>
      <c r="AO595" s="180"/>
    </row>
    <row r="596" spans="1:41">
      <c r="A596" s="180" t="s">
        <v>58</v>
      </c>
      <c r="B596" s="180">
        <v>0</v>
      </c>
      <c r="C596" s="180">
        <v>4.5</v>
      </c>
      <c r="D596" s="180">
        <v>0</v>
      </c>
      <c r="E596" s="180">
        <v>0</v>
      </c>
      <c r="F596" s="180">
        <v>0</v>
      </c>
      <c r="G596" s="180">
        <v>0</v>
      </c>
      <c r="H596" s="180">
        <v>0</v>
      </c>
      <c r="I596" s="180">
        <v>0</v>
      </c>
      <c r="J596" s="180">
        <v>0</v>
      </c>
      <c r="K596" s="180">
        <v>0</v>
      </c>
      <c r="L596" s="180">
        <v>0</v>
      </c>
      <c r="M596" s="180">
        <v>4.5</v>
      </c>
      <c r="AD596" s="180"/>
      <c r="AE596" s="180"/>
      <c r="AF596" s="180"/>
      <c r="AG596" s="180"/>
      <c r="AH596" s="180"/>
      <c r="AI596" s="180"/>
      <c r="AJ596" s="180"/>
      <c r="AK596" s="180"/>
      <c r="AL596" s="180"/>
      <c r="AM596" s="180"/>
      <c r="AN596" s="180"/>
      <c r="AO596" s="180"/>
    </row>
    <row r="597" spans="1:41">
      <c r="A597" s="180" t="s">
        <v>59</v>
      </c>
      <c r="B597" s="180">
        <v>8.1</v>
      </c>
      <c r="C597" s="180">
        <v>2.2999999999999998</v>
      </c>
      <c r="D597" s="180">
        <v>0</v>
      </c>
      <c r="E597" s="180">
        <v>0</v>
      </c>
      <c r="F597" s="180">
        <v>0</v>
      </c>
      <c r="G597" s="180">
        <v>0</v>
      </c>
      <c r="H597" s="180">
        <v>0</v>
      </c>
      <c r="I597" s="180">
        <v>0</v>
      </c>
      <c r="J597" s="180">
        <v>0</v>
      </c>
      <c r="K597" s="180">
        <v>0</v>
      </c>
      <c r="L597" s="180">
        <v>8.1</v>
      </c>
      <c r="M597" s="180">
        <v>2.2999999999999998</v>
      </c>
      <c r="AD597" s="180"/>
      <c r="AE597" s="180"/>
      <c r="AF597" s="180"/>
      <c r="AG597" s="180"/>
      <c r="AH597" s="180"/>
      <c r="AI597" s="180"/>
      <c r="AJ597" s="180"/>
      <c r="AK597" s="180"/>
      <c r="AL597" s="180"/>
      <c r="AM597" s="180"/>
      <c r="AN597" s="180"/>
      <c r="AO597" s="180"/>
    </row>
    <row r="598" spans="1:41">
      <c r="A598" s="180" t="s">
        <v>60</v>
      </c>
      <c r="B598" s="180">
        <v>18.899999999999999</v>
      </c>
      <c r="C598" s="180">
        <v>25</v>
      </c>
      <c r="D598" s="180">
        <v>0</v>
      </c>
      <c r="E598" s="180">
        <v>0</v>
      </c>
      <c r="F598" s="180">
        <v>0</v>
      </c>
      <c r="G598" s="180">
        <v>0</v>
      </c>
      <c r="H598" s="180">
        <v>0</v>
      </c>
      <c r="I598" s="180">
        <v>0</v>
      </c>
      <c r="J598" s="180">
        <v>0</v>
      </c>
      <c r="K598" s="180">
        <v>0</v>
      </c>
      <c r="L598" s="180">
        <v>18.899999999999999</v>
      </c>
      <c r="M598" s="180">
        <v>25</v>
      </c>
      <c r="AD598" s="180"/>
      <c r="AE598" s="180"/>
      <c r="AF598" s="180"/>
      <c r="AG598" s="180"/>
      <c r="AH598" s="180"/>
      <c r="AI598" s="180"/>
      <c r="AJ598" s="180"/>
      <c r="AK598" s="180"/>
      <c r="AL598" s="180"/>
      <c r="AM598" s="180"/>
      <c r="AN598" s="180"/>
      <c r="AO598" s="180"/>
    </row>
    <row r="599" spans="1:41">
      <c r="A599" s="180" t="s">
        <v>61</v>
      </c>
      <c r="B599" s="180">
        <v>56.8</v>
      </c>
      <c r="C599" s="180">
        <v>38.6</v>
      </c>
      <c r="D599" s="180">
        <v>0</v>
      </c>
      <c r="E599" s="180">
        <v>0</v>
      </c>
      <c r="F599" s="180">
        <v>0</v>
      </c>
      <c r="G599" s="180">
        <v>0</v>
      </c>
      <c r="H599" s="180">
        <v>0</v>
      </c>
      <c r="I599" s="180">
        <v>0</v>
      </c>
      <c r="J599" s="180">
        <v>0</v>
      </c>
      <c r="K599" s="180">
        <v>0</v>
      </c>
      <c r="L599" s="180">
        <v>56.8</v>
      </c>
      <c r="M599" s="180">
        <v>38.6</v>
      </c>
      <c r="AD599" s="180"/>
      <c r="AE599" s="180"/>
      <c r="AF599" s="180"/>
      <c r="AG599" s="180"/>
      <c r="AH599" s="180"/>
      <c r="AI599" s="180"/>
      <c r="AJ599" s="180"/>
      <c r="AK599" s="180"/>
      <c r="AL599" s="180"/>
      <c r="AM599" s="180"/>
      <c r="AN599" s="180"/>
      <c r="AO599" s="180"/>
    </row>
    <row r="600" spans="1:41">
      <c r="A600" s="180" t="s">
        <v>62</v>
      </c>
      <c r="B600" s="180">
        <v>16.2</v>
      </c>
      <c r="C600" s="180">
        <v>29.5</v>
      </c>
      <c r="D600" s="180">
        <v>0</v>
      </c>
      <c r="E600" s="180">
        <v>0</v>
      </c>
      <c r="F600" s="180">
        <v>0</v>
      </c>
      <c r="G600" s="180">
        <v>0</v>
      </c>
      <c r="H600" s="180">
        <v>0</v>
      </c>
      <c r="I600" s="180">
        <v>0</v>
      </c>
      <c r="J600" s="180">
        <v>0</v>
      </c>
      <c r="K600" s="180">
        <v>0</v>
      </c>
      <c r="L600" s="180">
        <v>16.2</v>
      </c>
      <c r="M600" s="180">
        <v>29.5</v>
      </c>
      <c r="AD600" s="180"/>
      <c r="AE600" s="180"/>
      <c r="AF600" s="180"/>
      <c r="AG600" s="180"/>
      <c r="AH600" s="180"/>
      <c r="AI600" s="180"/>
      <c r="AJ600" s="180"/>
      <c r="AK600" s="180"/>
      <c r="AL600" s="180"/>
      <c r="AM600" s="180"/>
      <c r="AN600" s="180"/>
      <c r="AO600" s="180"/>
    </row>
    <row r="601" spans="1:41">
      <c r="A601" s="180" t="s">
        <v>45</v>
      </c>
      <c r="B601" s="180">
        <v>0</v>
      </c>
      <c r="C601" s="180">
        <v>0</v>
      </c>
      <c r="D601" s="180">
        <v>0</v>
      </c>
      <c r="E601" s="180">
        <v>0</v>
      </c>
      <c r="F601" s="180">
        <v>0</v>
      </c>
      <c r="G601" s="180">
        <v>0</v>
      </c>
      <c r="H601" s="180">
        <v>0</v>
      </c>
      <c r="I601" s="180">
        <v>0</v>
      </c>
      <c r="J601" s="180">
        <v>0</v>
      </c>
      <c r="K601" s="180">
        <v>0</v>
      </c>
      <c r="L601" s="180">
        <v>0</v>
      </c>
      <c r="M601" s="180">
        <v>0</v>
      </c>
      <c r="AD601" s="180"/>
      <c r="AE601" s="180"/>
      <c r="AF601" s="180"/>
      <c r="AG601" s="180"/>
      <c r="AH601" s="180"/>
      <c r="AI601" s="180"/>
      <c r="AJ601" s="180"/>
      <c r="AK601" s="180"/>
      <c r="AL601" s="180"/>
      <c r="AM601" s="180"/>
      <c r="AN601" s="180"/>
      <c r="AO601" s="180"/>
    </row>
    <row r="602" spans="1:41">
      <c r="A602" s="180" t="s">
        <v>0</v>
      </c>
      <c r="B602" s="180">
        <v>100</v>
      </c>
      <c r="C602" s="180">
        <v>100</v>
      </c>
      <c r="D602" s="180">
        <v>0</v>
      </c>
      <c r="E602" s="180">
        <v>0</v>
      </c>
      <c r="F602" s="180">
        <v>0</v>
      </c>
      <c r="G602" s="180">
        <v>0</v>
      </c>
      <c r="H602" s="180">
        <v>0</v>
      </c>
      <c r="I602" s="180">
        <v>0</v>
      </c>
      <c r="J602" s="180">
        <v>0</v>
      </c>
      <c r="K602" s="180">
        <v>0</v>
      </c>
      <c r="L602" s="180">
        <v>100</v>
      </c>
      <c r="M602" s="180">
        <v>100</v>
      </c>
      <c r="AD602" s="180"/>
      <c r="AE602" s="180"/>
      <c r="AF602" s="180"/>
      <c r="AG602" s="180"/>
      <c r="AH602" s="180"/>
      <c r="AI602" s="180"/>
      <c r="AJ602" s="180"/>
      <c r="AK602" s="180"/>
      <c r="AL602" s="180"/>
      <c r="AM602" s="180"/>
      <c r="AN602" s="180"/>
      <c r="AO602" s="180"/>
    </row>
    <row r="603" spans="1:41">
      <c r="A603" s="180" t="s">
        <v>3</v>
      </c>
      <c r="B603" s="180">
        <v>37</v>
      </c>
      <c r="C603" s="180">
        <v>44</v>
      </c>
      <c r="D603" s="180">
        <v>0</v>
      </c>
      <c r="E603" s="180">
        <v>0</v>
      </c>
      <c r="F603" s="180">
        <v>0</v>
      </c>
      <c r="G603" s="180">
        <v>0</v>
      </c>
      <c r="H603" s="180">
        <v>0</v>
      </c>
      <c r="I603" s="180">
        <v>0</v>
      </c>
      <c r="J603" s="180">
        <v>0</v>
      </c>
      <c r="K603" s="180">
        <v>0</v>
      </c>
      <c r="L603" s="180">
        <v>37</v>
      </c>
      <c r="M603" s="180">
        <v>44</v>
      </c>
      <c r="AD603" s="180"/>
      <c r="AE603" s="180"/>
      <c r="AF603" s="180"/>
      <c r="AG603" s="180"/>
      <c r="AH603" s="180"/>
      <c r="AI603" s="180"/>
      <c r="AJ603" s="180"/>
      <c r="AK603" s="180"/>
      <c r="AL603" s="180"/>
      <c r="AM603" s="180"/>
      <c r="AN603" s="180"/>
      <c r="AO603" s="180"/>
    </row>
    <row r="604" spans="1:41">
      <c r="A604" s="180" t="s">
        <v>46</v>
      </c>
      <c r="B604" s="180">
        <v>73</v>
      </c>
      <c r="C604" s="180">
        <v>68.2</v>
      </c>
      <c r="D604" s="180">
        <v>0</v>
      </c>
      <c r="E604" s="180">
        <v>0</v>
      </c>
      <c r="F604" s="180">
        <v>0</v>
      </c>
      <c r="G604" s="180">
        <v>0</v>
      </c>
      <c r="H604" s="180">
        <v>0</v>
      </c>
      <c r="I604" s="180">
        <v>0</v>
      </c>
      <c r="J604" s="180">
        <v>0</v>
      </c>
      <c r="K604" s="180">
        <v>0</v>
      </c>
      <c r="L604" s="180">
        <v>73</v>
      </c>
      <c r="M604" s="180">
        <v>68.2</v>
      </c>
      <c r="AD604" s="180"/>
      <c r="AE604" s="180"/>
      <c r="AF604" s="180"/>
      <c r="AG604" s="180"/>
      <c r="AH604" s="180"/>
      <c r="AI604" s="180"/>
      <c r="AJ604" s="180"/>
      <c r="AK604" s="180"/>
      <c r="AL604" s="180"/>
      <c r="AM604" s="180"/>
      <c r="AN604" s="180"/>
      <c r="AO604" s="180"/>
    </row>
    <row r="605" spans="1:41">
      <c r="A605" s="180" t="s">
        <v>47</v>
      </c>
      <c r="B605" s="180">
        <v>8.1</v>
      </c>
      <c r="C605" s="180">
        <v>6.8</v>
      </c>
      <c r="D605" s="180">
        <v>0</v>
      </c>
      <c r="E605" s="180">
        <v>0</v>
      </c>
      <c r="F605" s="180">
        <v>0</v>
      </c>
      <c r="G605" s="180">
        <v>0</v>
      </c>
      <c r="H605" s="180">
        <v>0</v>
      </c>
      <c r="I605" s="180">
        <v>0</v>
      </c>
      <c r="J605" s="180">
        <v>0</v>
      </c>
      <c r="K605" s="180">
        <v>0</v>
      </c>
      <c r="L605" s="180">
        <v>8.1</v>
      </c>
      <c r="M605" s="180">
        <v>6.8</v>
      </c>
      <c r="AD605" s="180"/>
      <c r="AE605" s="180"/>
      <c r="AF605" s="180"/>
      <c r="AG605" s="180"/>
      <c r="AH605" s="180"/>
      <c r="AI605" s="180"/>
      <c r="AJ605" s="180"/>
      <c r="AK605" s="180"/>
      <c r="AL605" s="180"/>
      <c r="AM605" s="180"/>
      <c r="AN605" s="180"/>
      <c r="AO605" s="180"/>
    </row>
    <row r="606" spans="1:41">
      <c r="A606" s="180" t="s">
        <v>48</v>
      </c>
      <c r="B606" s="180">
        <v>3.8</v>
      </c>
      <c r="C606" s="180">
        <v>3.9</v>
      </c>
      <c r="D606" s="180">
        <v>0</v>
      </c>
      <c r="E606" s="180">
        <v>0</v>
      </c>
      <c r="F606" s="180">
        <v>0</v>
      </c>
      <c r="G606" s="180">
        <v>0</v>
      </c>
      <c r="H606" s="180">
        <v>0</v>
      </c>
      <c r="I606" s="180">
        <v>0</v>
      </c>
      <c r="J606" s="180">
        <v>0</v>
      </c>
      <c r="K606" s="180">
        <v>0</v>
      </c>
      <c r="L606" s="180">
        <v>3.8</v>
      </c>
      <c r="M606" s="180">
        <v>3.9</v>
      </c>
      <c r="AD606" s="180"/>
      <c r="AE606" s="180"/>
      <c r="AF606" s="180"/>
      <c r="AG606" s="180"/>
      <c r="AH606" s="180"/>
      <c r="AI606" s="180"/>
      <c r="AJ606" s="180"/>
      <c r="AK606" s="180"/>
      <c r="AL606" s="180"/>
      <c r="AM606" s="180"/>
      <c r="AN606" s="180"/>
      <c r="AO606" s="180"/>
    </row>
    <row r="607" spans="1:41">
      <c r="A607" s="180" t="s">
        <v>553</v>
      </c>
      <c r="B607" s="180">
        <v>70.3</v>
      </c>
      <c r="C607" s="180">
        <v>71.599999999999994</v>
      </c>
      <c r="D607" s="180">
        <v>0</v>
      </c>
      <c r="E607" s="180">
        <v>0</v>
      </c>
      <c r="F607" s="180">
        <v>0</v>
      </c>
      <c r="G607" s="180">
        <v>0</v>
      </c>
      <c r="H607" s="180">
        <v>0</v>
      </c>
      <c r="I607" s="180">
        <v>0</v>
      </c>
      <c r="J607" s="180">
        <v>0</v>
      </c>
      <c r="K607" s="180">
        <v>0</v>
      </c>
      <c r="L607" s="180">
        <v>70.3</v>
      </c>
      <c r="M607" s="180">
        <v>71.599999999999994</v>
      </c>
      <c r="AD607" s="180"/>
      <c r="AE607" s="180"/>
      <c r="AF607" s="180"/>
      <c r="AG607" s="180"/>
      <c r="AH607" s="180"/>
      <c r="AI607" s="180"/>
      <c r="AJ607" s="180"/>
      <c r="AK607" s="180"/>
      <c r="AL607" s="180"/>
      <c r="AM607" s="180"/>
      <c r="AN607" s="180"/>
      <c r="AO607" s="180"/>
    </row>
    <row r="608" spans="1:41">
      <c r="A608" s="180"/>
      <c r="B608" s="180"/>
      <c r="C608" s="180"/>
      <c r="D608" s="180"/>
      <c r="E608" s="180"/>
      <c r="F608" s="180"/>
      <c r="G608" s="180"/>
      <c r="H608" s="180"/>
      <c r="I608" s="180"/>
      <c r="J608" s="180"/>
      <c r="K608" s="180"/>
      <c r="L608" s="180"/>
      <c r="M608" s="180"/>
      <c r="AD608" s="180"/>
      <c r="AE608" s="180"/>
      <c r="AF608" s="180"/>
      <c r="AG608" s="180"/>
      <c r="AH608" s="180"/>
      <c r="AI608" s="180"/>
      <c r="AJ608" s="180"/>
      <c r="AK608" s="180"/>
      <c r="AL608" s="180"/>
      <c r="AM608" s="180"/>
      <c r="AN608" s="180"/>
      <c r="AO608" s="180"/>
    </row>
    <row r="609" spans="1:41">
      <c r="A609" s="180"/>
      <c r="B609" s="180"/>
      <c r="C609" s="180"/>
      <c r="D609" s="180"/>
      <c r="E609" s="180"/>
      <c r="F609" s="180"/>
      <c r="G609" s="180"/>
      <c r="H609" s="180"/>
      <c r="I609" s="180"/>
      <c r="J609" s="180"/>
      <c r="K609" s="180"/>
      <c r="L609" s="180"/>
      <c r="M609" s="180"/>
      <c r="AD609" s="180"/>
      <c r="AE609" s="180"/>
      <c r="AF609" s="180"/>
      <c r="AG609" s="180"/>
      <c r="AH609" s="180"/>
      <c r="AI609" s="180"/>
      <c r="AJ609" s="180"/>
      <c r="AK609" s="180"/>
      <c r="AL609" s="180"/>
      <c r="AM609" s="180"/>
      <c r="AN609" s="180"/>
      <c r="AO609" s="180"/>
    </row>
    <row r="610" spans="1:41">
      <c r="A610" s="180" t="s">
        <v>283</v>
      </c>
      <c r="B610" s="180"/>
      <c r="C610" s="180"/>
      <c r="D610" s="180"/>
      <c r="E610" s="180"/>
      <c r="F610" s="180"/>
      <c r="G610" s="180"/>
      <c r="H610" s="180"/>
      <c r="I610" s="180"/>
      <c r="J610" s="180"/>
      <c r="K610" s="180"/>
      <c r="L610" s="180"/>
      <c r="M610" s="180"/>
      <c r="AD610" s="180"/>
      <c r="AE610" s="180"/>
      <c r="AF610" s="180"/>
      <c r="AG610" s="180"/>
      <c r="AH610" s="180"/>
      <c r="AI610" s="180"/>
      <c r="AJ610" s="180"/>
      <c r="AK610" s="180"/>
      <c r="AL610" s="180"/>
      <c r="AM610" s="180"/>
      <c r="AN610" s="180"/>
      <c r="AO610" s="180"/>
    </row>
    <row r="611" spans="1:41">
      <c r="A611" s="180" t="s">
        <v>284</v>
      </c>
      <c r="B611" s="180"/>
      <c r="C611" s="180"/>
      <c r="D611" s="180"/>
      <c r="E611" s="180"/>
      <c r="F611" s="180"/>
      <c r="G611" s="180"/>
      <c r="H611" s="180"/>
      <c r="I611" s="180"/>
      <c r="J611" s="180"/>
      <c r="K611" s="180"/>
      <c r="L611" s="180"/>
      <c r="M611" s="180"/>
      <c r="AD611" s="180"/>
      <c r="AE611" s="180"/>
      <c r="AF611" s="180"/>
      <c r="AG611" s="180"/>
      <c r="AH611" s="180"/>
      <c r="AI611" s="180"/>
      <c r="AJ611" s="180"/>
      <c r="AK611" s="180"/>
      <c r="AL611" s="180"/>
      <c r="AM611" s="180"/>
      <c r="AN611" s="180"/>
      <c r="AO611" s="180"/>
    </row>
    <row r="612" spans="1:41">
      <c r="A612" s="180"/>
      <c r="B612" s="180"/>
      <c r="C612" s="180"/>
      <c r="D612" s="180"/>
      <c r="E612" s="180"/>
      <c r="F612" s="180"/>
      <c r="G612" s="180"/>
      <c r="H612" s="180"/>
      <c r="I612" s="180"/>
      <c r="J612" s="180"/>
      <c r="K612" s="180"/>
      <c r="L612" s="180"/>
      <c r="M612" s="180"/>
      <c r="AD612" s="180"/>
      <c r="AE612" s="180"/>
      <c r="AF612" s="180"/>
      <c r="AG612" s="180"/>
      <c r="AH612" s="180"/>
      <c r="AI612" s="180"/>
      <c r="AJ612" s="180"/>
      <c r="AK612" s="180"/>
      <c r="AL612" s="180"/>
      <c r="AM612" s="180"/>
      <c r="AN612" s="180"/>
      <c r="AO612" s="180"/>
    </row>
    <row r="613" spans="1:41">
      <c r="A613" s="180"/>
      <c r="B613" s="180"/>
      <c r="C613" s="180"/>
      <c r="D613" s="180"/>
      <c r="E613" s="180"/>
      <c r="F613" s="180"/>
      <c r="G613" s="180"/>
      <c r="H613" s="180"/>
      <c r="I613" s="180"/>
      <c r="J613" s="180"/>
      <c r="K613" s="180"/>
      <c r="L613" s="180"/>
      <c r="M613" s="180"/>
      <c r="AD613" s="180"/>
      <c r="AE613" s="180"/>
      <c r="AF613" s="180"/>
      <c r="AG613" s="180"/>
      <c r="AH613" s="180"/>
      <c r="AI613" s="180"/>
      <c r="AJ613" s="180"/>
      <c r="AK613" s="180"/>
      <c r="AL613" s="180"/>
      <c r="AM613" s="180"/>
      <c r="AN613" s="180"/>
      <c r="AO613" s="180"/>
    </row>
    <row r="614" spans="1:41">
      <c r="A614" s="180"/>
      <c r="B614" s="180" t="s">
        <v>33</v>
      </c>
      <c r="C614" s="180"/>
      <c r="D614" s="180" t="s">
        <v>34</v>
      </c>
      <c r="E614" s="180"/>
      <c r="F614" s="180" t="s">
        <v>35</v>
      </c>
      <c r="G614" s="180"/>
      <c r="H614" s="180" t="s">
        <v>36</v>
      </c>
      <c r="I614" s="180"/>
      <c r="J614" s="180" t="s">
        <v>37</v>
      </c>
      <c r="K614" s="180"/>
      <c r="L614" s="180" t="s">
        <v>38</v>
      </c>
      <c r="M614" s="180"/>
      <c r="AD614" s="180"/>
      <c r="AE614" s="180"/>
      <c r="AF614" s="180"/>
      <c r="AG614" s="180"/>
      <c r="AH614" s="180"/>
      <c r="AI614" s="180"/>
      <c r="AJ614" s="180"/>
      <c r="AK614" s="180"/>
      <c r="AL614" s="180"/>
      <c r="AM614" s="180"/>
      <c r="AN614" s="180"/>
      <c r="AO614" s="180"/>
    </row>
    <row r="615" spans="1:41">
      <c r="A615" s="180"/>
      <c r="B615" s="180"/>
      <c r="C615" s="180"/>
      <c r="D615" s="180"/>
      <c r="E615" s="180"/>
      <c r="F615" s="180"/>
      <c r="G615" s="180"/>
      <c r="H615" s="180"/>
      <c r="I615" s="180"/>
      <c r="J615" s="180"/>
      <c r="K615" s="180"/>
      <c r="L615" s="180"/>
      <c r="M615" s="180"/>
      <c r="AD615" s="180"/>
      <c r="AE615" s="180"/>
      <c r="AF615" s="180"/>
      <c r="AG615" s="180"/>
      <c r="AH615" s="180"/>
      <c r="AI615" s="180"/>
      <c r="AJ615" s="180"/>
      <c r="AK615" s="180"/>
      <c r="AL615" s="180"/>
      <c r="AM615" s="180"/>
      <c r="AN615" s="180"/>
      <c r="AO615" s="180"/>
    </row>
    <row r="616" spans="1:41">
      <c r="A616" s="180"/>
      <c r="B616" s="180">
        <v>2016</v>
      </c>
      <c r="C616" s="180">
        <v>2018</v>
      </c>
      <c r="D616" s="180">
        <v>2016</v>
      </c>
      <c r="E616" s="180">
        <v>2018</v>
      </c>
      <c r="F616" s="180">
        <v>2016</v>
      </c>
      <c r="G616" s="180">
        <v>2018</v>
      </c>
      <c r="H616" s="180">
        <v>2016</v>
      </c>
      <c r="I616" s="180">
        <v>2018</v>
      </c>
      <c r="J616" s="180">
        <v>2016</v>
      </c>
      <c r="K616" s="180">
        <v>2018</v>
      </c>
      <c r="L616" s="180">
        <v>2016</v>
      </c>
      <c r="M616" s="180">
        <v>2018</v>
      </c>
      <c r="AD616" s="180"/>
      <c r="AE616" s="180"/>
      <c r="AF616" s="180"/>
      <c r="AG616" s="180"/>
      <c r="AH616" s="180"/>
      <c r="AI616" s="180"/>
      <c r="AJ616" s="180"/>
      <c r="AK616" s="180"/>
      <c r="AL616" s="180"/>
      <c r="AM616" s="180"/>
      <c r="AN616" s="180"/>
      <c r="AO616" s="180"/>
    </row>
    <row r="617" spans="1:41">
      <c r="A617" s="180"/>
      <c r="B617" s="180"/>
      <c r="C617" s="180"/>
      <c r="D617" s="180"/>
      <c r="E617" s="180"/>
      <c r="F617" s="180"/>
      <c r="G617" s="180"/>
      <c r="H617" s="180"/>
      <c r="I617" s="180"/>
      <c r="J617" s="180"/>
      <c r="K617" s="180"/>
      <c r="L617" s="180"/>
      <c r="M617" s="180"/>
      <c r="AD617" s="180"/>
      <c r="AE617" s="180"/>
      <c r="AF617" s="180"/>
      <c r="AG617" s="180"/>
      <c r="AH617" s="180"/>
      <c r="AI617" s="180"/>
      <c r="AJ617" s="180"/>
      <c r="AK617" s="180"/>
      <c r="AL617" s="180"/>
      <c r="AM617" s="180"/>
      <c r="AN617" s="180"/>
      <c r="AO617" s="180"/>
    </row>
    <row r="618" spans="1:41">
      <c r="A618" s="180" t="s">
        <v>227</v>
      </c>
      <c r="B618" s="180">
        <v>38</v>
      </c>
      <c r="C618" s="180">
        <v>44</v>
      </c>
      <c r="D618" s="180">
        <v>4</v>
      </c>
      <c r="E618" s="180">
        <v>6</v>
      </c>
      <c r="F618" s="180">
        <v>4</v>
      </c>
      <c r="G618" s="180">
        <v>5</v>
      </c>
      <c r="H618" s="180">
        <v>0</v>
      </c>
      <c r="I618" s="180">
        <v>0</v>
      </c>
      <c r="J618" s="180">
        <v>0</v>
      </c>
      <c r="K618" s="180">
        <v>0</v>
      </c>
      <c r="L618" s="180">
        <v>46</v>
      </c>
      <c r="M618" s="180">
        <v>55</v>
      </c>
      <c r="AD618" s="180"/>
      <c r="AE618" s="180"/>
      <c r="AF618" s="180"/>
      <c r="AG618" s="180"/>
      <c r="AH618" s="180"/>
      <c r="AI618" s="180"/>
      <c r="AJ618" s="180"/>
      <c r="AK618" s="180"/>
      <c r="AL618" s="180"/>
      <c r="AM618" s="180"/>
      <c r="AN618" s="180"/>
      <c r="AO618" s="180"/>
    </row>
    <row r="619" spans="1:41">
      <c r="A619" s="180" t="s">
        <v>58</v>
      </c>
      <c r="B619" s="180">
        <v>7.9</v>
      </c>
      <c r="C619" s="180">
        <v>4.5</v>
      </c>
      <c r="D619" s="180">
        <v>0</v>
      </c>
      <c r="E619" s="180">
        <v>0</v>
      </c>
      <c r="F619" s="180">
        <v>0</v>
      </c>
      <c r="G619" s="180">
        <v>0</v>
      </c>
      <c r="H619" s="180">
        <v>0</v>
      </c>
      <c r="I619" s="180">
        <v>0</v>
      </c>
      <c r="J619" s="180">
        <v>0</v>
      </c>
      <c r="K619" s="180">
        <v>0</v>
      </c>
      <c r="L619" s="180">
        <v>6.5</v>
      </c>
      <c r="M619" s="180">
        <v>3.6</v>
      </c>
      <c r="AD619" s="180"/>
      <c r="AE619" s="180"/>
      <c r="AF619" s="180"/>
      <c r="AG619" s="180"/>
      <c r="AH619" s="180"/>
      <c r="AI619" s="180"/>
      <c r="AJ619" s="180"/>
      <c r="AK619" s="180"/>
      <c r="AL619" s="180"/>
      <c r="AM619" s="180"/>
      <c r="AN619" s="180"/>
      <c r="AO619" s="180"/>
    </row>
    <row r="620" spans="1:41">
      <c r="A620" s="180" t="s">
        <v>59</v>
      </c>
      <c r="B620" s="180">
        <v>10.5</v>
      </c>
      <c r="C620" s="180">
        <v>13.6</v>
      </c>
      <c r="D620" s="180">
        <v>0</v>
      </c>
      <c r="E620" s="180">
        <v>0</v>
      </c>
      <c r="F620" s="180">
        <v>0</v>
      </c>
      <c r="G620" s="180">
        <v>0</v>
      </c>
      <c r="H620" s="180">
        <v>0</v>
      </c>
      <c r="I620" s="180">
        <v>0</v>
      </c>
      <c r="J620" s="180">
        <v>0</v>
      </c>
      <c r="K620" s="180">
        <v>0</v>
      </c>
      <c r="L620" s="180">
        <v>8.6999999999999993</v>
      </c>
      <c r="M620" s="180">
        <v>10.9</v>
      </c>
      <c r="AD620" s="180"/>
      <c r="AE620" s="180"/>
      <c r="AF620" s="180"/>
      <c r="AG620" s="180"/>
      <c r="AH620" s="180"/>
      <c r="AI620" s="180"/>
      <c r="AJ620" s="180"/>
      <c r="AK620" s="180"/>
      <c r="AL620" s="180"/>
      <c r="AM620" s="180"/>
      <c r="AN620" s="180"/>
      <c r="AO620" s="180"/>
    </row>
    <row r="621" spans="1:41">
      <c r="A621" s="180" t="s">
        <v>60</v>
      </c>
      <c r="B621" s="180">
        <v>26.3</v>
      </c>
      <c r="C621" s="180">
        <v>15.9</v>
      </c>
      <c r="D621" s="180">
        <v>75</v>
      </c>
      <c r="E621" s="180">
        <v>50</v>
      </c>
      <c r="F621" s="180">
        <v>0</v>
      </c>
      <c r="G621" s="180">
        <v>0</v>
      </c>
      <c r="H621" s="180">
        <v>0</v>
      </c>
      <c r="I621" s="180">
        <v>0</v>
      </c>
      <c r="J621" s="180">
        <v>0</v>
      </c>
      <c r="K621" s="180">
        <v>0</v>
      </c>
      <c r="L621" s="180">
        <v>28.3</v>
      </c>
      <c r="M621" s="180">
        <v>18.2</v>
      </c>
      <c r="AD621" s="180"/>
      <c r="AE621" s="180"/>
      <c r="AF621" s="180"/>
      <c r="AG621" s="180"/>
      <c r="AH621" s="180"/>
      <c r="AI621" s="180"/>
      <c r="AJ621" s="180"/>
      <c r="AK621" s="180"/>
      <c r="AL621" s="180"/>
      <c r="AM621" s="180"/>
      <c r="AN621" s="180"/>
      <c r="AO621" s="180"/>
    </row>
    <row r="622" spans="1:41">
      <c r="A622" s="180" t="s">
        <v>61</v>
      </c>
      <c r="B622" s="180">
        <v>34.200000000000003</v>
      </c>
      <c r="C622" s="180">
        <v>22.7</v>
      </c>
      <c r="D622" s="180">
        <v>25</v>
      </c>
      <c r="E622" s="180">
        <v>16.7</v>
      </c>
      <c r="F622" s="180">
        <v>75</v>
      </c>
      <c r="G622" s="180">
        <v>60</v>
      </c>
      <c r="H622" s="180">
        <v>0</v>
      </c>
      <c r="I622" s="180">
        <v>0</v>
      </c>
      <c r="J622" s="180">
        <v>0</v>
      </c>
      <c r="K622" s="180">
        <v>0</v>
      </c>
      <c r="L622" s="180">
        <v>37</v>
      </c>
      <c r="M622" s="180">
        <v>25.5</v>
      </c>
      <c r="AD622" s="180"/>
      <c r="AE622" s="180"/>
      <c r="AF622" s="180"/>
      <c r="AG622" s="180"/>
      <c r="AH622" s="180"/>
      <c r="AI622" s="180"/>
      <c r="AJ622" s="180"/>
      <c r="AK622" s="180"/>
      <c r="AL622" s="180"/>
      <c r="AM622" s="180"/>
      <c r="AN622" s="180"/>
      <c r="AO622" s="180"/>
    </row>
    <row r="623" spans="1:41">
      <c r="A623" s="180" t="s">
        <v>62</v>
      </c>
      <c r="B623" s="180">
        <v>18.399999999999999</v>
      </c>
      <c r="C623" s="180">
        <v>43.2</v>
      </c>
      <c r="D623" s="180">
        <v>0</v>
      </c>
      <c r="E623" s="180">
        <v>33.299999999999997</v>
      </c>
      <c r="F623" s="180">
        <v>25</v>
      </c>
      <c r="G623" s="180">
        <v>40</v>
      </c>
      <c r="H623" s="180">
        <v>0</v>
      </c>
      <c r="I623" s="180">
        <v>0</v>
      </c>
      <c r="J623" s="180">
        <v>0</v>
      </c>
      <c r="K623" s="180">
        <v>0</v>
      </c>
      <c r="L623" s="180">
        <v>17.399999999999999</v>
      </c>
      <c r="M623" s="180">
        <v>41.8</v>
      </c>
      <c r="AD623" s="180"/>
      <c r="AE623" s="180"/>
      <c r="AF623" s="180"/>
      <c r="AG623" s="180"/>
      <c r="AH623" s="180"/>
      <c r="AI623" s="180"/>
      <c r="AJ623" s="180"/>
      <c r="AK623" s="180"/>
      <c r="AL623" s="180"/>
      <c r="AM623" s="180"/>
      <c r="AN623" s="180"/>
      <c r="AO623" s="180"/>
    </row>
    <row r="624" spans="1:41">
      <c r="A624" s="180" t="s">
        <v>45</v>
      </c>
      <c r="B624" s="180">
        <v>2.6</v>
      </c>
      <c r="C624" s="180">
        <v>0</v>
      </c>
      <c r="D624" s="180">
        <v>0</v>
      </c>
      <c r="E624" s="180">
        <v>0</v>
      </c>
      <c r="F624" s="180">
        <v>0</v>
      </c>
      <c r="G624" s="180">
        <v>0</v>
      </c>
      <c r="H624" s="180">
        <v>0</v>
      </c>
      <c r="I624" s="180">
        <v>0</v>
      </c>
      <c r="J624" s="180">
        <v>0</v>
      </c>
      <c r="K624" s="180">
        <v>0</v>
      </c>
      <c r="L624" s="180">
        <v>2.2000000000000002</v>
      </c>
      <c r="M624" s="180">
        <v>0</v>
      </c>
      <c r="AD624" s="180"/>
      <c r="AE624" s="180"/>
      <c r="AF624" s="180"/>
      <c r="AG624" s="180"/>
      <c r="AH624" s="180"/>
      <c r="AI624" s="180"/>
      <c r="AJ624" s="180"/>
      <c r="AK624" s="180"/>
      <c r="AL624" s="180"/>
      <c r="AM624" s="180"/>
      <c r="AN624" s="180"/>
      <c r="AO624" s="180"/>
    </row>
    <row r="625" spans="1:41">
      <c r="A625" s="180" t="s">
        <v>0</v>
      </c>
      <c r="B625" s="180">
        <v>100</v>
      </c>
      <c r="C625" s="180">
        <v>100</v>
      </c>
      <c r="D625" s="180">
        <v>100</v>
      </c>
      <c r="E625" s="180">
        <v>100</v>
      </c>
      <c r="F625" s="180">
        <v>100</v>
      </c>
      <c r="G625" s="180">
        <v>100</v>
      </c>
      <c r="H625" s="180">
        <v>0</v>
      </c>
      <c r="I625" s="180">
        <v>0</v>
      </c>
      <c r="J625" s="180">
        <v>0</v>
      </c>
      <c r="K625" s="180">
        <v>0</v>
      </c>
      <c r="L625" s="180">
        <v>100</v>
      </c>
      <c r="M625" s="180">
        <v>100</v>
      </c>
      <c r="AD625" s="180"/>
      <c r="AE625" s="180"/>
      <c r="AF625" s="180"/>
      <c r="AG625" s="180"/>
      <c r="AH625" s="180"/>
      <c r="AI625" s="180"/>
      <c r="AJ625" s="180"/>
      <c r="AK625" s="180"/>
      <c r="AL625" s="180"/>
      <c r="AM625" s="180"/>
      <c r="AN625" s="180"/>
      <c r="AO625" s="180"/>
    </row>
    <row r="626" spans="1:41">
      <c r="A626" s="180" t="s">
        <v>3</v>
      </c>
      <c r="B626" s="180">
        <v>38</v>
      </c>
      <c r="C626" s="180">
        <v>44</v>
      </c>
      <c r="D626" s="180">
        <v>4</v>
      </c>
      <c r="E626" s="180">
        <v>6</v>
      </c>
      <c r="F626" s="180">
        <v>4</v>
      </c>
      <c r="G626" s="180">
        <v>5</v>
      </c>
      <c r="H626" s="180">
        <v>0</v>
      </c>
      <c r="I626" s="180">
        <v>0</v>
      </c>
      <c r="J626" s="180">
        <v>0</v>
      </c>
      <c r="K626" s="180">
        <v>0</v>
      </c>
      <c r="L626" s="180">
        <v>46</v>
      </c>
      <c r="M626" s="180">
        <v>55</v>
      </c>
      <c r="AD626" s="180"/>
      <c r="AE626" s="180"/>
      <c r="AF626" s="180"/>
      <c r="AG626" s="180"/>
      <c r="AH626" s="180"/>
      <c r="AI626" s="180"/>
      <c r="AJ626" s="180"/>
      <c r="AK626" s="180"/>
      <c r="AL626" s="180"/>
      <c r="AM626" s="180"/>
      <c r="AN626" s="180"/>
      <c r="AO626" s="180"/>
    </row>
    <row r="627" spans="1:41">
      <c r="A627" s="180" t="s">
        <v>46</v>
      </c>
      <c r="B627" s="180">
        <v>52.6</v>
      </c>
      <c r="C627" s="180">
        <v>65.900000000000006</v>
      </c>
      <c r="D627" s="180">
        <v>25</v>
      </c>
      <c r="E627" s="180">
        <v>50</v>
      </c>
      <c r="F627" s="180">
        <v>100</v>
      </c>
      <c r="G627" s="180">
        <v>100</v>
      </c>
      <c r="H627" s="180">
        <v>0</v>
      </c>
      <c r="I627" s="180">
        <v>0</v>
      </c>
      <c r="J627" s="180">
        <v>0</v>
      </c>
      <c r="K627" s="180">
        <v>0</v>
      </c>
      <c r="L627" s="180">
        <v>54.3</v>
      </c>
      <c r="M627" s="180">
        <v>67.3</v>
      </c>
      <c r="AD627" s="180"/>
      <c r="AE627" s="180"/>
      <c r="AF627" s="180"/>
      <c r="AG627" s="180"/>
      <c r="AH627" s="180"/>
      <c r="AI627" s="180"/>
      <c r="AJ627" s="180"/>
      <c r="AK627" s="180"/>
      <c r="AL627" s="180"/>
      <c r="AM627" s="180"/>
      <c r="AN627" s="180"/>
      <c r="AO627" s="180"/>
    </row>
    <row r="628" spans="1:41">
      <c r="A628" s="180" t="s">
        <v>47</v>
      </c>
      <c r="B628" s="180">
        <v>18.399999999999999</v>
      </c>
      <c r="C628" s="180">
        <v>18.2</v>
      </c>
      <c r="D628" s="180">
        <v>0</v>
      </c>
      <c r="E628" s="180">
        <v>0</v>
      </c>
      <c r="F628" s="180">
        <v>0</v>
      </c>
      <c r="G628" s="180">
        <v>0</v>
      </c>
      <c r="H628" s="180">
        <v>0</v>
      </c>
      <c r="I628" s="180">
        <v>0</v>
      </c>
      <c r="J628" s="180">
        <v>0</v>
      </c>
      <c r="K628" s="180">
        <v>0</v>
      </c>
      <c r="L628" s="180">
        <v>15.2</v>
      </c>
      <c r="M628" s="180">
        <v>14.5</v>
      </c>
      <c r="AD628" s="180"/>
      <c r="AE628" s="180"/>
      <c r="AF628" s="180"/>
      <c r="AG628" s="180"/>
      <c r="AH628" s="180"/>
      <c r="AI628" s="180"/>
      <c r="AJ628" s="180"/>
      <c r="AK628" s="180"/>
      <c r="AL628" s="180"/>
      <c r="AM628" s="180"/>
      <c r="AN628" s="180"/>
      <c r="AO628" s="180"/>
    </row>
    <row r="629" spans="1:41">
      <c r="A629" s="180" t="s">
        <v>48</v>
      </c>
      <c r="B629" s="180">
        <v>3.5</v>
      </c>
      <c r="C629" s="180">
        <v>3.9</v>
      </c>
      <c r="D629" s="180">
        <v>3.3</v>
      </c>
      <c r="E629" s="180">
        <v>3.8</v>
      </c>
      <c r="F629" s="180">
        <v>4.3</v>
      </c>
      <c r="G629" s="180">
        <v>4.4000000000000004</v>
      </c>
      <c r="H629" s="180">
        <v>0</v>
      </c>
      <c r="I629" s="180">
        <v>0</v>
      </c>
      <c r="J629" s="180">
        <v>0</v>
      </c>
      <c r="K629" s="180">
        <v>0</v>
      </c>
      <c r="L629" s="180">
        <v>3.5</v>
      </c>
      <c r="M629" s="180">
        <v>3.9</v>
      </c>
      <c r="AD629" s="180"/>
      <c r="AE629" s="180"/>
      <c r="AF629" s="180"/>
      <c r="AG629" s="180"/>
      <c r="AH629" s="180"/>
      <c r="AI629" s="180"/>
      <c r="AJ629" s="180"/>
      <c r="AK629" s="180"/>
      <c r="AL629" s="180"/>
      <c r="AM629" s="180"/>
      <c r="AN629" s="180"/>
      <c r="AO629" s="180"/>
    </row>
    <row r="630" spans="1:41">
      <c r="A630" s="180" t="s">
        <v>553</v>
      </c>
      <c r="B630" s="180">
        <v>61.5</v>
      </c>
      <c r="C630" s="180">
        <v>71.599999999999994</v>
      </c>
      <c r="D630" s="180">
        <v>56.3</v>
      </c>
      <c r="E630" s="180">
        <v>70.8</v>
      </c>
      <c r="F630" s="180">
        <v>81.3</v>
      </c>
      <c r="G630" s="180">
        <v>85</v>
      </c>
      <c r="H630" s="180">
        <v>0</v>
      </c>
      <c r="I630" s="180">
        <v>0</v>
      </c>
      <c r="J630" s="180">
        <v>0</v>
      </c>
      <c r="K630" s="180">
        <v>0</v>
      </c>
      <c r="L630" s="180">
        <v>62.8</v>
      </c>
      <c r="M630" s="180">
        <v>72.7</v>
      </c>
      <c r="AD630" s="180"/>
      <c r="AE630" s="180"/>
      <c r="AF630" s="180"/>
      <c r="AG630" s="180"/>
      <c r="AH630" s="180"/>
      <c r="AI630" s="180"/>
      <c r="AJ630" s="180"/>
      <c r="AK630" s="180"/>
      <c r="AL630" s="180"/>
      <c r="AM630" s="180"/>
      <c r="AN630" s="180"/>
      <c r="AO630" s="180"/>
    </row>
    <row r="631" spans="1:41">
      <c r="A631" s="180"/>
      <c r="B631" s="180"/>
      <c r="C631" s="180"/>
      <c r="D631" s="180"/>
      <c r="E631" s="180"/>
      <c r="F631" s="180"/>
      <c r="G631" s="180"/>
      <c r="H631" s="180"/>
      <c r="I631" s="180"/>
      <c r="J631" s="180"/>
      <c r="K631" s="180"/>
      <c r="L631" s="180"/>
      <c r="M631" s="180"/>
      <c r="AD631" s="180"/>
      <c r="AE631" s="180"/>
      <c r="AF631" s="180"/>
      <c r="AG631" s="180"/>
      <c r="AH631" s="180"/>
      <c r="AI631" s="180"/>
      <c r="AJ631" s="180"/>
      <c r="AK631" s="180"/>
      <c r="AL631" s="180"/>
      <c r="AM631" s="180"/>
      <c r="AN631" s="180"/>
      <c r="AO631" s="180"/>
    </row>
    <row r="632" spans="1:41">
      <c r="A632" s="180"/>
      <c r="B632" s="180"/>
      <c r="C632" s="180"/>
      <c r="D632" s="180"/>
      <c r="E632" s="180"/>
      <c r="F632" s="180"/>
      <c r="G632" s="180"/>
      <c r="H632" s="180"/>
      <c r="I632" s="180"/>
      <c r="J632" s="180"/>
      <c r="K632" s="180"/>
      <c r="L632" s="180"/>
      <c r="M632" s="180"/>
      <c r="AD632" s="180"/>
      <c r="AE632" s="180"/>
      <c r="AF632" s="180"/>
      <c r="AG632" s="180"/>
      <c r="AH632" s="180"/>
      <c r="AI632" s="180"/>
      <c r="AJ632" s="180"/>
      <c r="AK632" s="180"/>
      <c r="AL632" s="180"/>
      <c r="AM632" s="180"/>
      <c r="AN632" s="180"/>
      <c r="AO632" s="180"/>
    </row>
    <row r="633" spans="1:41">
      <c r="A633" s="180" t="s">
        <v>285</v>
      </c>
      <c r="B633" s="180"/>
      <c r="C633" s="180"/>
      <c r="D633" s="180"/>
      <c r="E633" s="180"/>
      <c r="F633" s="180"/>
      <c r="G633" s="180"/>
      <c r="H633" s="180"/>
      <c r="I633" s="180"/>
      <c r="J633" s="180"/>
      <c r="K633" s="180"/>
      <c r="L633" s="180"/>
      <c r="M633" s="180"/>
      <c r="AD633" s="180"/>
      <c r="AE633" s="180"/>
      <c r="AF633" s="180"/>
      <c r="AG633" s="180"/>
      <c r="AH633" s="180"/>
      <c r="AI633" s="180"/>
      <c r="AJ633" s="180"/>
      <c r="AK633" s="180"/>
      <c r="AL633" s="180"/>
      <c r="AM633" s="180"/>
      <c r="AN633" s="180"/>
      <c r="AO633" s="180"/>
    </row>
    <row r="634" spans="1:41">
      <c r="A634" s="180"/>
      <c r="B634" s="180"/>
      <c r="C634" s="180"/>
      <c r="D634" s="180"/>
      <c r="E634" s="180"/>
      <c r="F634" s="180"/>
      <c r="G634" s="180"/>
      <c r="H634" s="180"/>
      <c r="I634" s="180"/>
      <c r="J634" s="180"/>
      <c r="K634" s="180"/>
      <c r="L634" s="180"/>
      <c r="M634" s="180"/>
      <c r="AD634" s="180"/>
      <c r="AE634" s="180"/>
      <c r="AF634" s="180"/>
      <c r="AG634" s="180"/>
      <c r="AH634" s="180"/>
      <c r="AI634" s="180"/>
      <c r="AJ634" s="180"/>
      <c r="AK634" s="180"/>
      <c r="AL634" s="180"/>
      <c r="AM634" s="180"/>
      <c r="AN634" s="180"/>
      <c r="AO634" s="180"/>
    </row>
    <row r="635" spans="1:41">
      <c r="A635" s="180"/>
      <c r="B635" s="180"/>
      <c r="C635" s="180"/>
      <c r="D635" s="180"/>
      <c r="E635" s="180"/>
      <c r="F635" s="180"/>
      <c r="G635" s="180"/>
      <c r="H635" s="180"/>
      <c r="I635" s="180"/>
      <c r="J635" s="180"/>
      <c r="K635" s="180"/>
      <c r="L635" s="180"/>
      <c r="M635" s="180"/>
      <c r="AD635" s="180"/>
      <c r="AE635" s="180"/>
      <c r="AF635" s="180"/>
      <c r="AG635" s="180"/>
      <c r="AH635" s="180"/>
      <c r="AI635" s="180"/>
      <c r="AJ635" s="180"/>
      <c r="AK635" s="180"/>
      <c r="AL635" s="180"/>
      <c r="AM635" s="180"/>
      <c r="AN635" s="180"/>
      <c r="AO635" s="180"/>
    </row>
    <row r="636" spans="1:41">
      <c r="A636" s="180"/>
      <c r="B636" s="180" t="s">
        <v>33</v>
      </c>
      <c r="C636" s="180"/>
      <c r="D636" s="180" t="s">
        <v>34</v>
      </c>
      <c r="E636" s="180"/>
      <c r="F636" s="180" t="s">
        <v>35</v>
      </c>
      <c r="G636" s="180"/>
      <c r="H636" s="180" t="s">
        <v>36</v>
      </c>
      <c r="I636" s="180"/>
      <c r="J636" s="180" t="s">
        <v>37</v>
      </c>
      <c r="K636" s="180"/>
      <c r="L636" s="180" t="s">
        <v>38</v>
      </c>
      <c r="M636" s="180"/>
      <c r="AD636" s="180"/>
      <c r="AE636" s="180"/>
      <c r="AF636" s="180"/>
      <c r="AG636" s="180"/>
      <c r="AH636" s="180"/>
      <c r="AI636" s="180"/>
      <c r="AJ636" s="180"/>
      <c r="AK636" s="180"/>
      <c r="AL636" s="180"/>
      <c r="AM636" s="180"/>
      <c r="AN636" s="180"/>
      <c r="AO636" s="180"/>
    </row>
    <row r="637" spans="1:41">
      <c r="A637" s="180"/>
      <c r="B637" s="180"/>
      <c r="C637" s="180"/>
      <c r="D637" s="180"/>
      <c r="E637" s="180"/>
      <c r="F637" s="180"/>
      <c r="G637" s="180"/>
      <c r="H637" s="180"/>
      <c r="I637" s="180"/>
      <c r="J637" s="180"/>
      <c r="K637" s="180"/>
      <c r="L637" s="180"/>
      <c r="M637" s="180"/>
      <c r="AD637" s="180"/>
      <c r="AE637" s="180"/>
      <c r="AF637" s="180"/>
      <c r="AG637" s="180"/>
      <c r="AH637" s="180"/>
      <c r="AI637" s="180"/>
      <c r="AJ637" s="180"/>
      <c r="AK637" s="180"/>
      <c r="AL637" s="180"/>
      <c r="AM637" s="180"/>
      <c r="AN637" s="180"/>
      <c r="AO637" s="180"/>
    </row>
    <row r="638" spans="1:41">
      <c r="A638" s="180"/>
      <c r="B638" s="180">
        <v>2016</v>
      </c>
      <c r="C638" s="180">
        <v>2018</v>
      </c>
      <c r="D638" s="180">
        <v>2016</v>
      </c>
      <c r="E638" s="180">
        <v>2018</v>
      </c>
      <c r="F638" s="180">
        <v>2016</v>
      </c>
      <c r="G638" s="180">
        <v>2018</v>
      </c>
      <c r="H638" s="180">
        <v>2016</v>
      </c>
      <c r="I638" s="180">
        <v>2018</v>
      </c>
      <c r="J638" s="180">
        <v>2016</v>
      </c>
      <c r="K638" s="180">
        <v>2018</v>
      </c>
      <c r="L638" s="180">
        <v>2016</v>
      </c>
      <c r="M638" s="180">
        <v>2018</v>
      </c>
      <c r="AD638" s="180"/>
      <c r="AE638" s="180"/>
      <c r="AF638" s="180"/>
      <c r="AG638" s="180"/>
      <c r="AH638" s="180"/>
      <c r="AI638" s="180"/>
      <c r="AJ638" s="180"/>
      <c r="AK638" s="180"/>
      <c r="AL638" s="180"/>
      <c r="AM638" s="180"/>
      <c r="AN638" s="180"/>
      <c r="AO638" s="180"/>
    </row>
    <row r="639" spans="1:41">
      <c r="A639" s="180"/>
      <c r="B639" s="180"/>
      <c r="C639" s="180"/>
      <c r="D639" s="180"/>
      <c r="E639" s="180"/>
      <c r="F639" s="180"/>
      <c r="G639" s="180"/>
      <c r="H639" s="180"/>
      <c r="I639" s="180"/>
      <c r="J639" s="180"/>
      <c r="K639" s="180"/>
      <c r="L639" s="180"/>
      <c r="M639" s="180"/>
      <c r="AD639" s="180"/>
      <c r="AE639" s="180"/>
      <c r="AF639" s="180"/>
      <c r="AG639" s="180"/>
      <c r="AH639" s="180"/>
      <c r="AI639" s="180"/>
      <c r="AJ639" s="180"/>
      <c r="AK639" s="180"/>
      <c r="AL639" s="180"/>
      <c r="AM639" s="180"/>
      <c r="AN639" s="180"/>
      <c r="AO639" s="180"/>
    </row>
    <row r="640" spans="1:41">
      <c r="A640" s="180" t="s">
        <v>227</v>
      </c>
      <c r="B640" s="180">
        <v>38</v>
      </c>
      <c r="C640" s="180">
        <v>44</v>
      </c>
      <c r="D640" s="180">
        <v>4</v>
      </c>
      <c r="E640" s="180">
        <v>6</v>
      </c>
      <c r="F640" s="180">
        <v>4</v>
      </c>
      <c r="G640" s="180">
        <v>5</v>
      </c>
      <c r="H640" s="180">
        <v>0</v>
      </c>
      <c r="I640" s="180">
        <v>0</v>
      </c>
      <c r="J640" s="180">
        <v>0</v>
      </c>
      <c r="K640" s="180">
        <v>0</v>
      </c>
      <c r="L640" s="180">
        <v>46</v>
      </c>
      <c r="M640" s="180">
        <v>55</v>
      </c>
      <c r="AD640" s="180"/>
      <c r="AE640" s="180"/>
      <c r="AF640" s="180"/>
      <c r="AG640" s="180"/>
      <c r="AH640" s="180"/>
      <c r="AI640" s="180"/>
      <c r="AJ640" s="180"/>
      <c r="AK640" s="180"/>
      <c r="AL640" s="180"/>
      <c r="AM640" s="180"/>
      <c r="AN640" s="180"/>
      <c r="AO640" s="180"/>
    </row>
    <row r="641" spans="1:41">
      <c r="A641" s="180" t="s">
        <v>58</v>
      </c>
      <c r="B641" s="180">
        <v>5.3</v>
      </c>
      <c r="C641" s="180">
        <v>9.1</v>
      </c>
      <c r="D641" s="180">
        <v>0</v>
      </c>
      <c r="E641" s="180">
        <v>0</v>
      </c>
      <c r="F641" s="180">
        <v>0</v>
      </c>
      <c r="G641" s="180">
        <v>0</v>
      </c>
      <c r="H641" s="180">
        <v>0</v>
      </c>
      <c r="I641" s="180">
        <v>0</v>
      </c>
      <c r="J641" s="180">
        <v>0</v>
      </c>
      <c r="K641" s="180">
        <v>0</v>
      </c>
      <c r="L641" s="180">
        <v>4.3</v>
      </c>
      <c r="M641" s="180">
        <v>7.3</v>
      </c>
      <c r="AD641" s="180"/>
      <c r="AE641" s="180"/>
      <c r="AF641" s="180"/>
      <c r="AG641" s="180"/>
      <c r="AH641" s="180"/>
      <c r="AI641" s="180"/>
      <c r="AJ641" s="180"/>
      <c r="AK641" s="180"/>
      <c r="AL641" s="180"/>
      <c r="AM641" s="180"/>
      <c r="AN641" s="180"/>
      <c r="AO641" s="180"/>
    </row>
    <row r="642" spans="1:41">
      <c r="A642" s="180" t="s">
        <v>59</v>
      </c>
      <c r="B642" s="180">
        <v>13.2</v>
      </c>
      <c r="C642" s="180">
        <v>4.5</v>
      </c>
      <c r="D642" s="180">
        <v>0</v>
      </c>
      <c r="E642" s="180">
        <v>0</v>
      </c>
      <c r="F642" s="180">
        <v>0</v>
      </c>
      <c r="G642" s="180">
        <v>0</v>
      </c>
      <c r="H642" s="180">
        <v>0</v>
      </c>
      <c r="I642" s="180">
        <v>0</v>
      </c>
      <c r="J642" s="180">
        <v>0</v>
      </c>
      <c r="K642" s="180">
        <v>0</v>
      </c>
      <c r="L642" s="180">
        <v>10.9</v>
      </c>
      <c r="M642" s="180">
        <v>3.6</v>
      </c>
      <c r="AD642" s="180"/>
      <c r="AE642" s="180"/>
      <c r="AF642" s="180"/>
      <c r="AG642" s="180"/>
      <c r="AH642" s="180"/>
      <c r="AI642" s="180"/>
      <c r="AJ642" s="180"/>
      <c r="AK642" s="180"/>
      <c r="AL642" s="180"/>
      <c r="AM642" s="180"/>
      <c r="AN642" s="180"/>
      <c r="AO642" s="180"/>
    </row>
    <row r="643" spans="1:41">
      <c r="A643" s="180" t="s">
        <v>60</v>
      </c>
      <c r="B643" s="180">
        <v>18.399999999999999</v>
      </c>
      <c r="C643" s="180">
        <v>22.7</v>
      </c>
      <c r="D643" s="180">
        <v>50</v>
      </c>
      <c r="E643" s="180">
        <v>16.7</v>
      </c>
      <c r="F643" s="180">
        <v>0</v>
      </c>
      <c r="G643" s="180">
        <v>20</v>
      </c>
      <c r="H643" s="180">
        <v>0</v>
      </c>
      <c r="I643" s="180">
        <v>0</v>
      </c>
      <c r="J643" s="180">
        <v>0</v>
      </c>
      <c r="K643" s="180">
        <v>0</v>
      </c>
      <c r="L643" s="180">
        <v>19.600000000000001</v>
      </c>
      <c r="M643" s="180">
        <v>21.8</v>
      </c>
      <c r="AD643" s="180"/>
      <c r="AE643" s="180"/>
      <c r="AF643" s="180"/>
      <c r="AG643" s="180"/>
      <c r="AH643" s="180"/>
      <c r="AI643" s="180"/>
      <c r="AJ643" s="180"/>
      <c r="AK643" s="180"/>
      <c r="AL643" s="180"/>
      <c r="AM643" s="180"/>
      <c r="AN643" s="180"/>
      <c r="AO643" s="180"/>
    </row>
    <row r="644" spans="1:41">
      <c r="A644" s="180" t="s">
        <v>61</v>
      </c>
      <c r="B644" s="180">
        <v>42.1</v>
      </c>
      <c r="C644" s="180">
        <v>31.8</v>
      </c>
      <c r="D644" s="180">
        <v>50</v>
      </c>
      <c r="E644" s="180">
        <v>50</v>
      </c>
      <c r="F644" s="180">
        <v>75</v>
      </c>
      <c r="G644" s="180">
        <v>60</v>
      </c>
      <c r="H644" s="180">
        <v>0</v>
      </c>
      <c r="I644" s="180">
        <v>0</v>
      </c>
      <c r="J644" s="180">
        <v>0</v>
      </c>
      <c r="K644" s="180">
        <v>0</v>
      </c>
      <c r="L644" s="180">
        <v>45.7</v>
      </c>
      <c r="M644" s="180">
        <v>36.4</v>
      </c>
      <c r="AD644" s="180"/>
      <c r="AE644" s="180"/>
      <c r="AF644" s="180"/>
      <c r="AG644" s="180"/>
      <c r="AH644" s="180"/>
      <c r="AI644" s="180"/>
      <c r="AJ644" s="180"/>
      <c r="AK644" s="180"/>
      <c r="AL644" s="180"/>
      <c r="AM644" s="180"/>
      <c r="AN644" s="180"/>
      <c r="AO644" s="180"/>
    </row>
    <row r="645" spans="1:41">
      <c r="A645" s="180" t="s">
        <v>62</v>
      </c>
      <c r="B645" s="180">
        <v>21.1</v>
      </c>
      <c r="C645" s="180">
        <v>27.3</v>
      </c>
      <c r="D645" s="180">
        <v>0</v>
      </c>
      <c r="E645" s="180">
        <v>33.299999999999997</v>
      </c>
      <c r="F645" s="180">
        <v>25</v>
      </c>
      <c r="G645" s="180">
        <v>20</v>
      </c>
      <c r="H645" s="180">
        <v>0</v>
      </c>
      <c r="I645" s="180">
        <v>0</v>
      </c>
      <c r="J645" s="180">
        <v>0</v>
      </c>
      <c r="K645" s="180">
        <v>0</v>
      </c>
      <c r="L645" s="180">
        <v>19.600000000000001</v>
      </c>
      <c r="M645" s="180">
        <v>27.3</v>
      </c>
      <c r="AD645" s="180"/>
      <c r="AE645" s="180"/>
      <c r="AF645" s="180"/>
      <c r="AG645" s="180"/>
      <c r="AH645" s="180"/>
      <c r="AI645" s="180"/>
      <c r="AJ645" s="180"/>
      <c r="AK645" s="180"/>
      <c r="AL645" s="180"/>
      <c r="AM645" s="180"/>
      <c r="AN645" s="180"/>
      <c r="AO645" s="180"/>
    </row>
    <row r="646" spans="1:41">
      <c r="A646" s="180" t="s">
        <v>45</v>
      </c>
      <c r="B646" s="180">
        <v>0</v>
      </c>
      <c r="C646" s="180">
        <v>4.5</v>
      </c>
      <c r="D646" s="180">
        <v>0</v>
      </c>
      <c r="E646" s="180">
        <v>0</v>
      </c>
      <c r="F646" s="180">
        <v>0</v>
      </c>
      <c r="G646" s="180">
        <v>0</v>
      </c>
      <c r="H646" s="180">
        <v>0</v>
      </c>
      <c r="I646" s="180">
        <v>0</v>
      </c>
      <c r="J646" s="180">
        <v>0</v>
      </c>
      <c r="K646" s="180">
        <v>0</v>
      </c>
      <c r="L646" s="180">
        <v>0</v>
      </c>
      <c r="M646" s="180">
        <v>3.6</v>
      </c>
      <c r="AD646" s="180"/>
      <c r="AE646" s="180"/>
      <c r="AF646" s="180"/>
      <c r="AG646" s="180"/>
      <c r="AH646" s="180"/>
      <c r="AI646" s="180"/>
      <c r="AJ646" s="180"/>
      <c r="AK646" s="180"/>
      <c r="AL646" s="180"/>
      <c r="AM646" s="180"/>
      <c r="AN646" s="180"/>
      <c r="AO646" s="180"/>
    </row>
    <row r="647" spans="1:41">
      <c r="A647" s="180" t="s">
        <v>0</v>
      </c>
      <c r="B647" s="180">
        <v>100</v>
      </c>
      <c r="C647" s="180">
        <v>100</v>
      </c>
      <c r="D647" s="180">
        <v>100</v>
      </c>
      <c r="E647" s="180">
        <v>100</v>
      </c>
      <c r="F647" s="180">
        <v>100</v>
      </c>
      <c r="G647" s="180">
        <v>100</v>
      </c>
      <c r="H647" s="180">
        <v>0</v>
      </c>
      <c r="I647" s="180">
        <v>0</v>
      </c>
      <c r="J647" s="180">
        <v>0</v>
      </c>
      <c r="K647" s="180">
        <v>0</v>
      </c>
      <c r="L647" s="180">
        <v>100</v>
      </c>
      <c r="M647" s="180">
        <v>100</v>
      </c>
      <c r="AD647" s="180"/>
      <c r="AE647" s="180"/>
      <c r="AF647" s="180"/>
      <c r="AG647" s="180"/>
      <c r="AH647" s="180"/>
      <c r="AI647" s="180"/>
      <c r="AJ647" s="180"/>
      <c r="AK647" s="180"/>
      <c r="AL647" s="180"/>
      <c r="AM647" s="180"/>
      <c r="AN647" s="180"/>
      <c r="AO647" s="180"/>
    </row>
    <row r="648" spans="1:41">
      <c r="A648" s="180" t="s">
        <v>3</v>
      </c>
      <c r="B648" s="180">
        <v>38</v>
      </c>
      <c r="C648" s="180">
        <v>44</v>
      </c>
      <c r="D648" s="180">
        <v>4</v>
      </c>
      <c r="E648" s="180">
        <v>6</v>
      </c>
      <c r="F648" s="180">
        <v>4</v>
      </c>
      <c r="G648" s="180">
        <v>5</v>
      </c>
      <c r="H648" s="180">
        <v>0</v>
      </c>
      <c r="I648" s="180">
        <v>0</v>
      </c>
      <c r="J648" s="180">
        <v>0</v>
      </c>
      <c r="K648" s="180">
        <v>0</v>
      </c>
      <c r="L648" s="180">
        <v>46</v>
      </c>
      <c r="M648" s="180">
        <v>55</v>
      </c>
      <c r="AD648" s="180"/>
      <c r="AE648" s="180"/>
      <c r="AF648" s="180"/>
      <c r="AG648" s="180"/>
      <c r="AH648" s="180"/>
      <c r="AI648" s="180"/>
      <c r="AJ648" s="180"/>
      <c r="AK648" s="180"/>
      <c r="AL648" s="180"/>
      <c r="AM648" s="180"/>
      <c r="AN648" s="180"/>
      <c r="AO648" s="180"/>
    </row>
    <row r="649" spans="1:41">
      <c r="A649" s="180" t="s">
        <v>46</v>
      </c>
      <c r="B649" s="180">
        <v>63.2</v>
      </c>
      <c r="C649" s="180">
        <v>59.1</v>
      </c>
      <c r="D649" s="180">
        <v>50</v>
      </c>
      <c r="E649" s="180">
        <v>83.3</v>
      </c>
      <c r="F649" s="180">
        <v>100</v>
      </c>
      <c r="G649" s="180">
        <v>80</v>
      </c>
      <c r="H649" s="180">
        <v>0</v>
      </c>
      <c r="I649" s="180">
        <v>0</v>
      </c>
      <c r="J649" s="180">
        <v>0</v>
      </c>
      <c r="K649" s="180">
        <v>0</v>
      </c>
      <c r="L649" s="180">
        <v>65.2</v>
      </c>
      <c r="M649" s="180">
        <v>63.6</v>
      </c>
      <c r="AD649" s="180"/>
      <c r="AE649" s="180"/>
      <c r="AF649" s="180"/>
      <c r="AG649" s="180"/>
      <c r="AH649" s="180"/>
      <c r="AI649" s="180"/>
      <c r="AJ649" s="180"/>
      <c r="AK649" s="180"/>
      <c r="AL649" s="180"/>
      <c r="AM649" s="180"/>
      <c r="AN649" s="180"/>
      <c r="AO649" s="180"/>
    </row>
    <row r="650" spans="1:41">
      <c r="A650" s="180" t="s">
        <v>47</v>
      </c>
      <c r="B650" s="180">
        <v>18.399999999999999</v>
      </c>
      <c r="C650" s="180">
        <v>13.6</v>
      </c>
      <c r="D650" s="180">
        <v>0</v>
      </c>
      <c r="E650" s="180">
        <v>0</v>
      </c>
      <c r="F650" s="180">
        <v>0</v>
      </c>
      <c r="G650" s="180">
        <v>0</v>
      </c>
      <c r="H650" s="180">
        <v>0</v>
      </c>
      <c r="I650" s="180">
        <v>0</v>
      </c>
      <c r="J650" s="180">
        <v>0</v>
      </c>
      <c r="K650" s="180">
        <v>0</v>
      </c>
      <c r="L650" s="180">
        <v>15.2</v>
      </c>
      <c r="M650" s="180">
        <v>10.9</v>
      </c>
      <c r="AD650" s="180"/>
      <c r="AE650" s="180"/>
      <c r="AF650" s="180"/>
      <c r="AG650" s="180"/>
      <c r="AH650" s="180"/>
      <c r="AI650" s="180"/>
      <c r="AJ650" s="180"/>
      <c r="AK650" s="180"/>
      <c r="AL650" s="180"/>
      <c r="AM650" s="180"/>
      <c r="AN650" s="180"/>
      <c r="AO650" s="180"/>
    </row>
    <row r="651" spans="1:41">
      <c r="A651" s="180" t="s">
        <v>48</v>
      </c>
      <c r="B651" s="180">
        <v>3.6</v>
      </c>
      <c r="C651" s="180">
        <v>3.7</v>
      </c>
      <c r="D651" s="180">
        <v>3.5</v>
      </c>
      <c r="E651" s="180">
        <v>4.2</v>
      </c>
      <c r="F651" s="180">
        <v>4.3</v>
      </c>
      <c r="G651" s="180">
        <v>4</v>
      </c>
      <c r="H651" s="180">
        <v>0</v>
      </c>
      <c r="I651" s="180">
        <v>0</v>
      </c>
      <c r="J651" s="180">
        <v>0</v>
      </c>
      <c r="K651" s="180">
        <v>0</v>
      </c>
      <c r="L651" s="180">
        <v>3.7</v>
      </c>
      <c r="M651" s="180">
        <v>3.8</v>
      </c>
      <c r="AD651" s="180"/>
      <c r="AE651" s="180"/>
      <c r="AF651" s="180"/>
      <c r="AG651" s="180"/>
      <c r="AH651" s="180"/>
      <c r="AI651" s="180"/>
      <c r="AJ651" s="180"/>
      <c r="AK651" s="180"/>
      <c r="AL651" s="180"/>
      <c r="AM651" s="180"/>
      <c r="AN651" s="180"/>
      <c r="AO651" s="180"/>
    </row>
    <row r="652" spans="1:41">
      <c r="A652" s="180" t="s">
        <v>553</v>
      </c>
      <c r="B652" s="180">
        <v>65.099999999999994</v>
      </c>
      <c r="C652" s="180">
        <v>66.7</v>
      </c>
      <c r="D652" s="180">
        <v>62.5</v>
      </c>
      <c r="E652" s="180">
        <v>79.2</v>
      </c>
      <c r="F652" s="180">
        <v>81.3</v>
      </c>
      <c r="G652" s="180">
        <v>75</v>
      </c>
      <c r="H652" s="180">
        <v>0</v>
      </c>
      <c r="I652" s="180">
        <v>0</v>
      </c>
      <c r="J652" s="180">
        <v>0</v>
      </c>
      <c r="K652" s="180">
        <v>0</v>
      </c>
      <c r="L652" s="180">
        <v>66.3</v>
      </c>
      <c r="M652" s="180">
        <v>68.900000000000006</v>
      </c>
      <c r="AD652" s="180"/>
      <c r="AE652" s="180"/>
      <c r="AF652" s="180"/>
      <c r="AG652" s="180"/>
      <c r="AH652" s="180"/>
      <c r="AI652" s="180"/>
      <c r="AJ652" s="180"/>
      <c r="AK652" s="180"/>
      <c r="AL652" s="180"/>
      <c r="AM652" s="180"/>
      <c r="AN652" s="180"/>
      <c r="AO652" s="180"/>
    </row>
    <row r="653" spans="1:41">
      <c r="A653" s="180"/>
      <c r="B653" s="180"/>
      <c r="C653" s="180"/>
      <c r="D653" s="180"/>
      <c r="E653" s="180"/>
      <c r="F653" s="180"/>
      <c r="G653" s="180"/>
      <c r="H653" s="180"/>
      <c r="I653" s="180"/>
      <c r="J653" s="180"/>
      <c r="K653" s="180"/>
      <c r="L653" s="180"/>
      <c r="M653" s="180"/>
      <c r="AD653" s="180"/>
      <c r="AE653" s="180"/>
      <c r="AF653" s="180"/>
      <c r="AG653" s="180"/>
      <c r="AH653" s="180"/>
      <c r="AI653" s="180"/>
      <c r="AJ653" s="180"/>
      <c r="AK653" s="180"/>
      <c r="AL653" s="180"/>
      <c r="AM653" s="180"/>
      <c r="AN653" s="180"/>
      <c r="AO653" s="180"/>
    </row>
    <row r="654" spans="1:41">
      <c r="A654" s="180"/>
      <c r="B654" s="180"/>
      <c r="C654" s="180"/>
      <c r="D654" s="180"/>
      <c r="E654" s="180"/>
      <c r="F654" s="180"/>
      <c r="G654" s="180"/>
      <c r="H654" s="180"/>
      <c r="I654" s="180"/>
      <c r="J654" s="180"/>
      <c r="K654" s="180"/>
      <c r="L654" s="180"/>
      <c r="M654" s="180"/>
      <c r="AD654" s="180"/>
      <c r="AE654" s="180"/>
      <c r="AF654" s="180"/>
      <c r="AG654" s="180"/>
      <c r="AH654" s="180"/>
      <c r="AI654" s="180"/>
      <c r="AJ654" s="180"/>
      <c r="AK654" s="180"/>
      <c r="AL654" s="180"/>
      <c r="AM654" s="180"/>
      <c r="AN654" s="180"/>
      <c r="AO654" s="180"/>
    </row>
    <row r="655" spans="1:41">
      <c r="A655" s="180" t="s">
        <v>286</v>
      </c>
      <c r="B655" s="180"/>
      <c r="C655" s="180"/>
      <c r="D655" s="180"/>
      <c r="E655" s="180"/>
      <c r="F655" s="180"/>
      <c r="G655" s="180"/>
      <c r="H655" s="180"/>
      <c r="I655" s="180"/>
      <c r="J655" s="180"/>
      <c r="K655" s="180"/>
      <c r="L655" s="180"/>
      <c r="M655" s="180"/>
      <c r="AD655" s="180"/>
      <c r="AE655" s="180"/>
      <c r="AF655" s="180"/>
      <c r="AG655" s="180"/>
      <c r="AH655" s="180"/>
      <c r="AI655" s="180"/>
      <c r="AJ655" s="180"/>
      <c r="AK655" s="180"/>
      <c r="AL655" s="180"/>
      <c r="AM655" s="180"/>
      <c r="AN655" s="180"/>
      <c r="AO655" s="180"/>
    </row>
    <row r="656" spans="1:41">
      <c r="A656" s="180" t="s">
        <v>287</v>
      </c>
      <c r="B656" s="180"/>
      <c r="C656" s="180"/>
      <c r="D656" s="180"/>
      <c r="E656" s="180"/>
      <c r="F656" s="180"/>
      <c r="G656" s="180"/>
      <c r="H656" s="180"/>
      <c r="I656" s="180"/>
      <c r="J656" s="180"/>
      <c r="K656" s="180"/>
      <c r="L656" s="180"/>
      <c r="M656" s="180"/>
      <c r="AD656" s="180"/>
      <c r="AE656" s="180"/>
      <c r="AF656" s="180"/>
      <c r="AG656" s="180"/>
      <c r="AH656" s="180"/>
      <c r="AI656" s="180"/>
      <c r="AJ656" s="180"/>
      <c r="AK656" s="180"/>
      <c r="AL656" s="180"/>
      <c r="AM656" s="180"/>
      <c r="AN656" s="180"/>
      <c r="AO656" s="180"/>
    </row>
    <row r="657" spans="1:41">
      <c r="A657" s="180"/>
      <c r="B657" s="180"/>
      <c r="C657" s="180"/>
      <c r="D657" s="180"/>
      <c r="E657" s="180"/>
      <c r="F657" s="180"/>
      <c r="G657" s="180"/>
      <c r="H657" s="180"/>
      <c r="I657" s="180"/>
      <c r="J657" s="180"/>
      <c r="K657" s="180"/>
      <c r="L657" s="180"/>
      <c r="M657" s="180"/>
      <c r="AD657" s="180"/>
      <c r="AE657" s="180"/>
      <c r="AF657" s="180"/>
      <c r="AG657" s="180"/>
      <c r="AH657" s="180"/>
      <c r="AI657" s="180"/>
      <c r="AJ657" s="180"/>
      <c r="AK657" s="180"/>
      <c r="AL657" s="180"/>
      <c r="AM657" s="180"/>
      <c r="AN657" s="180"/>
      <c r="AO657" s="180"/>
    </row>
    <row r="658" spans="1:41">
      <c r="A658" s="180"/>
      <c r="B658" s="180"/>
      <c r="C658" s="180"/>
      <c r="D658" s="180"/>
      <c r="E658" s="180"/>
      <c r="F658" s="180"/>
      <c r="G658" s="180"/>
      <c r="H658" s="180"/>
      <c r="I658" s="180"/>
      <c r="J658" s="180"/>
      <c r="K658" s="180"/>
      <c r="L658" s="180"/>
      <c r="M658" s="180"/>
      <c r="AD658" s="180"/>
      <c r="AE658" s="180"/>
      <c r="AF658" s="180"/>
      <c r="AG658" s="180"/>
      <c r="AH658" s="180"/>
      <c r="AI658" s="180"/>
      <c r="AJ658" s="180"/>
      <c r="AK658" s="180"/>
      <c r="AL658" s="180"/>
      <c r="AM658" s="180"/>
      <c r="AN658" s="180"/>
      <c r="AO658" s="180"/>
    </row>
    <row r="659" spans="1:41">
      <c r="A659" s="180"/>
      <c r="B659" s="180" t="s">
        <v>33</v>
      </c>
      <c r="C659" s="180"/>
      <c r="D659" s="180" t="s">
        <v>34</v>
      </c>
      <c r="E659" s="180"/>
      <c r="F659" s="180" t="s">
        <v>35</v>
      </c>
      <c r="G659" s="180"/>
      <c r="H659" s="180" t="s">
        <v>36</v>
      </c>
      <c r="I659" s="180"/>
      <c r="J659" s="180" t="s">
        <v>37</v>
      </c>
      <c r="K659" s="180"/>
      <c r="L659" s="180" t="s">
        <v>38</v>
      </c>
      <c r="M659" s="180"/>
      <c r="AD659" s="180"/>
      <c r="AE659" s="180"/>
      <c r="AF659" s="180"/>
      <c r="AG659" s="180"/>
      <c r="AH659" s="180"/>
      <c r="AI659" s="180"/>
      <c r="AJ659" s="180"/>
      <c r="AK659" s="180"/>
      <c r="AL659" s="180"/>
      <c r="AM659" s="180"/>
      <c r="AN659" s="180"/>
      <c r="AO659" s="180"/>
    </row>
    <row r="660" spans="1:41">
      <c r="A660" s="180"/>
      <c r="B660" s="180"/>
      <c r="C660" s="180"/>
      <c r="D660" s="180"/>
      <c r="E660" s="180"/>
      <c r="F660" s="180"/>
      <c r="G660" s="180"/>
      <c r="H660" s="180"/>
      <c r="I660" s="180"/>
      <c r="J660" s="180"/>
      <c r="K660" s="180"/>
      <c r="L660" s="180"/>
      <c r="M660" s="180"/>
      <c r="AD660" s="180"/>
      <c r="AE660" s="180"/>
      <c r="AF660" s="180"/>
      <c r="AG660" s="180"/>
      <c r="AH660" s="180"/>
      <c r="AI660" s="180"/>
      <c r="AJ660" s="180"/>
      <c r="AK660" s="180"/>
      <c r="AL660" s="180"/>
      <c r="AM660" s="180"/>
      <c r="AN660" s="180"/>
      <c r="AO660" s="180"/>
    </row>
    <row r="661" spans="1:41">
      <c r="A661" s="180"/>
      <c r="B661" s="180">
        <v>2016</v>
      </c>
      <c r="C661" s="180">
        <v>2018</v>
      </c>
      <c r="D661" s="180">
        <v>2016</v>
      </c>
      <c r="E661" s="180">
        <v>2018</v>
      </c>
      <c r="F661" s="180">
        <v>2016</v>
      </c>
      <c r="G661" s="180">
        <v>2018</v>
      </c>
      <c r="H661" s="180">
        <v>2016</v>
      </c>
      <c r="I661" s="180">
        <v>2018</v>
      </c>
      <c r="J661" s="180">
        <v>2016</v>
      </c>
      <c r="K661" s="180">
        <v>2018</v>
      </c>
      <c r="L661" s="180">
        <v>2016</v>
      </c>
      <c r="M661" s="180">
        <v>2018</v>
      </c>
      <c r="AD661" s="180"/>
      <c r="AE661" s="180"/>
      <c r="AF661" s="180"/>
      <c r="AG661" s="180"/>
      <c r="AH661" s="180"/>
      <c r="AI661" s="180"/>
      <c r="AJ661" s="180"/>
      <c r="AK661" s="180"/>
      <c r="AL661" s="180"/>
      <c r="AM661" s="180"/>
      <c r="AN661" s="180"/>
      <c r="AO661" s="180"/>
    </row>
    <row r="662" spans="1:41">
      <c r="A662" s="180"/>
      <c r="B662" s="180"/>
      <c r="C662" s="180"/>
      <c r="D662" s="180"/>
      <c r="E662" s="180"/>
      <c r="F662" s="180"/>
      <c r="G662" s="180"/>
      <c r="H662" s="180"/>
      <c r="I662" s="180"/>
      <c r="J662" s="180"/>
      <c r="K662" s="180"/>
      <c r="L662" s="180"/>
      <c r="M662" s="180"/>
      <c r="AD662" s="180"/>
      <c r="AE662" s="180"/>
      <c r="AF662" s="180"/>
      <c r="AG662" s="180"/>
      <c r="AH662" s="180"/>
      <c r="AI662" s="180"/>
      <c r="AJ662" s="180"/>
      <c r="AK662" s="180"/>
      <c r="AL662" s="180"/>
      <c r="AM662" s="180"/>
      <c r="AN662" s="180"/>
      <c r="AO662" s="180"/>
    </row>
    <row r="663" spans="1:41">
      <c r="A663" s="180" t="s">
        <v>227</v>
      </c>
      <c r="B663" s="180">
        <v>38</v>
      </c>
      <c r="C663" s="180">
        <v>44</v>
      </c>
      <c r="D663" s="180">
        <v>0</v>
      </c>
      <c r="E663" s="180">
        <v>0</v>
      </c>
      <c r="F663" s="180">
        <v>0</v>
      </c>
      <c r="G663" s="180">
        <v>0</v>
      </c>
      <c r="H663" s="180">
        <v>0</v>
      </c>
      <c r="I663" s="180">
        <v>0</v>
      </c>
      <c r="J663" s="180">
        <v>0</v>
      </c>
      <c r="K663" s="180">
        <v>0</v>
      </c>
      <c r="L663" s="180">
        <v>38</v>
      </c>
      <c r="M663" s="180">
        <v>44</v>
      </c>
      <c r="AD663" s="180"/>
      <c r="AE663" s="180"/>
      <c r="AF663" s="180"/>
      <c r="AG663" s="180"/>
      <c r="AH663" s="180"/>
      <c r="AI663" s="180"/>
      <c r="AJ663" s="180"/>
      <c r="AK663" s="180"/>
      <c r="AL663" s="180"/>
      <c r="AM663" s="180"/>
      <c r="AN663" s="180"/>
      <c r="AO663" s="180"/>
    </row>
    <row r="664" spans="1:41">
      <c r="A664" s="180" t="s">
        <v>245</v>
      </c>
      <c r="B664" s="180">
        <v>5.3</v>
      </c>
      <c r="C664" s="180">
        <v>2.2999999999999998</v>
      </c>
      <c r="D664" s="180">
        <v>0</v>
      </c>
      <c r="E664" s="180">
        <v>0</v>
      </c>
      <c r="F664" s="180">
        <v>0</v>
      </c>
      <c r="G664" s="180">
        <v>0</v>
      </c>
      <c r="H664" s="180">
        <v>0</v>
      </c>
      <c r="I664" s="180">
        <v>0</v>
      </c>
      <c r="J664" s="180">
        <v>0</v>
      </c>
      <c r="K664" s="180">
        <v>0</v>
      </c>
      <c r="L664" s="180">
        <v>5.3</v>
      </c>
      <c r="M664" s="180">
        <v>2.2999999999999998</v>
      </c>
      <c r="AD664" s="180"/>
      <c r="AE664" s="180"/>
      <c r="AF664" s="180"/>
      <c r="AG664" s="180"/>
      <c r="AH664" s="180"/>
      <c r="AI664" s="180"/>
      <c r="AJ664" s="180"/>
      <c r="AK664" s="180"/>
      <c r="AL664" s="180"/>
      <c r="AM664" s="180"/>
      <c r="AN664" s="180"/>
      <c r="AO664" s="180"/>
    </row>
    <row r="665" spans="1:41">
      <c r="A665" s="180" t="s">
        <v>246</v>
      </c>
      <c r="B665" s="180">
        <v>10.5</v>
      </c>
      <c r="C665" s="180">
        <v>9.1</v>
      </c>
      <c r="D665" s="180">
        <v>0</v>
      </c>
      <c r="E665" s="180">
        <v>0</v>
      </c>
      <c r="F665" s="180">
        <v>0</v>
      </c>
      <c r="G665" s="180">
        <v>0</v>
      </c>
      <c r="H665" s="180">
        <v>0</v>
      </c>
      <c r="I665" s="180">
        <v>0</v>
      </c>
      <c r="J665" s="180">
        <v>0</v>
      </c>
      <c r="K665" s="180">
        <v>0</v>
      </c>
      <c r="L665" s="180">
        <v>10.5</v>
      </c>
      <c r="M665" s="180">
        <v>9.1</v>
      </c>
      <c r="AD665" s="180"/>
      <c r="AE665" s="180"/>
      <c r="AF665" s="180"/>
      <c r="AG665" s="180"/>
      <c r="AH665" s="180"/>
      <c r="AI665" s="180"/>
      <c r="AJ665" s="180"/>
      <c r="AK665" s="180"/>
      <c r="AL665" s="180"/>
      <c r="AM665" s="180"/>
      <c r="AN665" s="180"/>
      <c r="AO665" s="180"/>
    </row>
    <row r="666" spans="1:41">
      <c r="A666" s="180" t="s">
        <v>247</v>
      </c>
      <c r="B666" s="180">
        <v>39.5</v>
      </c>
      <c r="C666" s="180">
        <v>36.4</v>
      </c>
      <c r="D666" s="180">
        <v>0</v>
      </c>
      <c r="E666" s="180">
        <v>0</v>
      </c>
      <c r="F666" s="180">
        <v>0</v>
      </c>
      <c r="G666" s="180">
        <v>0</v>
      </c>
      <c r="H666" s="180">
        <v>0</v>
      </c>
      <c r="I666" s="180">
        <v>0</v>
      </c>
      <c r="J666" s="180">
        <v>0</v>
      </c>
      <c r="K666" s="180">
        <v>0</v>
      </c>
      <c r="L666" s="180">
        <v>39.5</v>
      </c>
      <c r="M666" s="180">
        <v>36.4</v>
      </c>
      <c r="AD666" s="180"/>
      <c r="AE666" s="180"/>
      <c r="AF666" s="180"/>
      <c r="AG666" s="180"/>
      <c r="AH666" s="180"/>
      <c r="AI666" s="180"/>
      <c r="AJ666" s="180"/>
      <c r="AK666" s="180"/>
      <c r="AL666" s="180"/>
      <c r="AM666" s="180"/>
      <c r="AN666" s="180"/>
      <c r="AO666" s="180"/>
    </row>
    <row r="667" spans="1:41">
      <c r="A667" s="180" t="s">
        <v>248</v>
      </c>
      <c r="B667" s="180">
        <v>13.2</v>
      </c>
      <c r="C667" s="180">
        <v>15.9</v>
      </c>
      <c r="D667" s="180">
        <v>0</v>
      </c>
      <c r="E667" s="180">
        <v>0</v>
      </c>
      <c r="F667" s="180">
        <v>0</v>
      </c>
      <c r="G667" s="180">
        <v>0</v>
      </c>
      <c r="H667" s="180">
        <v>0</v>
      </c>
      <c r="I667" s="180">
        <v>0</v>
      </c>
      <c r="J667" s="180">
        <v>0</v>
      </c>
      <c r="K667" s="180">
        <v>0</v>
      </c>
      <c r="L667" s="180">
        <v>13.2</v>
      </c>
      <c r="M667" s="180">
        <v>15.9</v>
      </c>
      <c r="AD667" s="180"/>
      <c r="AE667" s="180"/>
      <c r="AF667" s="180"/>
      <c r="AG667" s="180"/>
      <c r="AH667" s="180"/>
      <c r="AI667" s="180"/>
      <c r="AJ667" s="180"/>
      <c r="AK667" s="180"/>
      <c r="AL667" s="180"/>
      <c r="AM667" s="180"/>
      <c r="AN667" s="180"/>
      <c r="AO667" s="180"/>
    </row>
    <row r="668" spans="1:41">
      <c r="A668" s="180" t="s">
        <v>249</v>
      </c>
      <c r="B668" s="180">
        <v>18.399999999999999</v>
      </c>
      <c r="C668" s="180">
        <v>25</v>
      </c>
      <c r="D668" s="180">
        <v>0</v>
      </c>
      <c r="E668" s="180">
        <v>0</v>
      </c>
      <c r="F668" s="180">
        <v>0</v>
      </c>
      <c r="G668" s="180">
        <v>0</v>
      </c>
      <c r="H668" s="180">
        <v>0</v>
      </c>
      <c r="I668" s="180">
        <v>0</v>
      </c>
      <c r="J668" s="180">
        <v>0</v>
      </c>
      <c r="K668" s="180">
        <v>0</v>
      </c>
      <c r="L668" s="180">
        <v>18.399999999999999</v>
      </c>
      <c r="M668" s="180">
        <v>25</v>
      </c>
      <c r="AD668" s="180"/>
      <c r="AE668" s="180"/>
      <c r="AF668" s="180"/>
      <c r="AG668" s="180"/>
      <c r="AH668" s="180"/>
      <c r="AI668" s="180"/>
      <c r="AJ668" s="180"/>
      <c r="AK668" s="180"/>
      <c r="AL668" s="180"/>
      <c r="AM668" s="180"/>
      <c r="AN668" s="180"/>
      <c r="AO668" s="180"/>
    </row>
    <row r="669" spans="1:41">
      <c r="A669" s="180" t="s">
        <v>45</v>
      </c>
      <c r="B669" s="180">
        <v>13.2</v>
      </c>
      <c r="C669" s="180">
        <v>11.4</v>
      </c>
      <c r="D669" s="180">
        <v>0</v>
      </c>
      <c r="E669" s="180">
        <v>0</v>
      </c>
      <c r="F669" s="180">
        <v>0</v>
      </c>
      <c r="G669" s="180">
        <v>0</v>
      </c>
      <c r="H669" s="180">
        <v>0</v>
      </c>
      <c r="I669" s="180">
        <v>0</v>
      </c>
      <c r="J669" s="180">
        <v>0</v>
      </c>
      <c r="K669" s="180">
        <v>0</v>
      </c>
      <c r="L669" s="180">
        <v>13.2</v>
      </c>
      <c r="M669" s="180">
        <v>11.4</v>
      </c>
      <c r="AD669" s="180"/>
      <c r="AE669" s="180"/>
      <c r="AF669" s="180"/>
      <c r="AG669" s="180"/>
      <c r="AH669" s="180"/>
      <c r="AI669" s="180"/>
      <c r="AJ669" s="180"/>
      <c r="AK669" s="180"/>
      <c r="AL669" s="180"/>
      <c r="AM669" s="180"/>
      <c r="AN669" s="180"/>
      <c r="AO669" s="180"/>
    </row>
    <row r="670" spans="1:41">
      <c r="A670" s="180" t="s">
        <v>0</v>
      </c>
      <c r="B670" s="180">
        <v>100</v>
      </c>
      <c r="C670" s="180">
        <v>100</v>
      </c>
      <c r="D670" s="180">
        <v>0</v>
      </c>
      <c r="E670" s="180">
        <v>0</v>
      </c>
      <c r="F670" s="180">
        <v>0</v>
      </c>
      <c r="G670" s="180">
        <v>0</v>
      </c>
      <c r="H670" s="180">
        <v>0</v>
      </c>
      <c r="I670" s="180">
        <v>0</v>
      </c>
      <c r="J670" s="180">
        <v>0</v>
      </c>
      <c r="K670" s="180">
        <v>0</v>
      </c>
      <c r="L670" s="180">
        <v>100</v>
      </c>
      <c r="M670" s="180">
        <v>100</v>
      </c>
      <c r="AD670" s="180"/>
      <c r="AE670" s="180"/>
      <c r="AF670" s="180"/>
      <c r="AG670" s="180"/>
      <c r="AH670" s="180"/>
      <c r="AI670" s="180"/>
      <c r="AJ670" s="180"/>
      <c r="AK670" s="180"/>
      <c r="AL670" s="180"/>
      <c r="AM670" s="180"/>
      <c r="AN670" s="180"/>
      <c r="AO670" s="180"/>
    </row>
    <row r="671" spans="1:41">
      <c r="A671" s="180" t="s">
        <v>3</v>
      </c>
      <c r="B671" s="180">
        <v>38</v>
      </c>
      <c r="C671" s="180">
        <v>44</v>
      </c>
      <c r="D671" s="180">
        <v>0</v>
      </c>
      <c r="E671" s="180">
        <v>0</v>
      </c>
      <c r="F671" s="180">
        <v>0</v>
      </c>
      <c r="G671" s="180">
        <v>0</v>
      </c>
      <c r="H671" s="180">
        <v>0</v>
      </c>
      <c r="I671" s="180">
        <v>0</v>
      </c>
      <c r="J671" s="180">
        <v>0</v>
      </c>
      <c r="K671" s="180">
        <v>0</v>
      </c>
      <c r="L671" s="180">
        <v>38</v>
      </c>
      <c r="M671" s="180">
        <v>44</v>
      </c>
      <c r="AD671" s="180"/>
      <c r="AE671" s="180"/>
      <c r="AF671" s="180"/>
      <c r="AG671" s="180"/>
      <c r="AH671" s="180"/>
      <c r="AI671" s="180"/>
      <c r="AJ671" s="180"/>
      <c r="AK671" s="180"/>
      <c r="AL671" s="180"/>
      <c r="AM671" s="180"/>
      <c r="AN671" s="180"/>
      <c r="AO671" s="180"/>
    </row>
    <row r="672" spans="1:41">
      <c r="A672" s="180" t="s">
        <v>46</v>
      </c>
      <c r="B672" s="180">
        <v>31.6</v>
      </c>
      <c r="C672" s="180">
        <v>40.9</v>
      </c>
      <c r="D672" s="180">
        <v>0</v>
      </c>
      <c r="E672" s="180">
        <v>0</v>
      </c>
      <c r="F672" s="180">
        <v>0</v>
      </c>
      <c r="G672" s="180">
        <v>0</v>
      </c>
      <c r="H672" s="180">
        <v>0</v>
      </c>
      <c r="I672" s="180">
        <v>0</v>
      </c>
      <c r="J672" s="180">
        <v>0</v>
      </c>
      <c r="K672" s="180">
        <v>0</v>
      </c>
      <c r="L672" s="180">
        <v>31.6</v>
      </c>
      <c r="M672" s="180">
        <v>40.9</v>
      </c>
      <c r="AD672" s="180"/>
      <c r="AE672" s="180"/>
      <c r="AF672" s="180"/>
      <c r="AG672" s="180"/>
      <c r="AH672" s="180"/>
      <c r="AI672" s="180"/>
      <c r="AJ672" s="180"/>
      <c r="AK672" s="180"/>
      <c r="AL672" s="180"/>
      <c r="AM672" s="180"/>
      <c r="AN672" s="180"/>
      <c r="AO672" s="180"/>
    </row>
    <row r="673" spans="1:41">
      <c r="A673" s="180" t="s">
        <v>47</v>
      </c>
      <c r="B673" s="180">
        <v>15.8</v>
      </c>
      <c r="C673" s="180">
        <v>11.4</v>
      </c>
      <c r="D673" s="180">
        <v>0</v>
      </c>
      <c r="E673" s="180">
        <v>0</v>
      </c>
      <c r="F673" s="180">
        <v>0</v>
      </c>
      <c r="G673" s="180">
        <v>0</v>
      </c>
      <c r="H673" s="180">
        <v>0</v>
      </c>
      <c r="I673" s="180">
        <v>0</v>
      </c>
      <c r="J673" s="180">
        <v>0</v>
      </c>
      <c r="K673" s="180">
        <v>0</v>
      </c>
      <c r="L673" s="180">
        <v>15.8</v>
      </c>
      <c r="M673" s="180">
        <v>11.4</v>
      </c>
      <c r="AD673" s="180"/>
      <c r="AE673" s="180"/>
      <c r="AF673" s="180"/>
      <c r="AG673" s="180"/>
      <c r="AH673" s="180"/>
      <c r="AI673" s="180"/>
      <c r="AJ673" s="180"/>
      <c r="AK673" s="180"/>
      <c r="AL673" s="180"/>
      <c r="AM673" s="180"/>
      <c r="AN673" s="180"/>
      <c r="AO673" s="180"/>
    </row>
    <row r="674" spans="1:41">
      <c r="A674" s="180" t="s">
        <v>48</v>
      </c>
      <c r="B674" s="180">
        <v>3.3</v>
      </c>
      <c r="C674" s="180">
        <v>3.6</v>
      </c>
      <c r="D674" s="180">
        <v>0</v>
      </c>
      <c r="E674" s="180">
        <v>0</v>
      </c>
      <c r="F674" s="180">
        <v>0</v>
      </c>
      <c r="G674" s="180">
        <v>0</v>
      </c>
      <c r="H674" s="180">
        <v>0</v>
      </c>
      <c r="I674" s="180">
        <v>0</v>
      </c>
      <c r="J674" s="180">
        <v>0</v>
      </c>
      <c r="K674" s="180">
        <v>0</v>
      </c>
      <c r="L674" s="180">
        <v>3.3</v>
      </c>
      <c r="M674" s="180">
        <v>3.6</v>
      </c>
      <c r="AD674" s="180"/>
      <c r="AE674" s="180"/>
      <c r="AF674" s="180"/>
      <c r="AG674" s="180"/>
      <c r="AH674" s="180"/>
      <c r="AI674" s="180"/>
      <c r="AJ674" s="180"/>
      <c r="AK674" s="180"/>
      <c r="AL674" s="180"/>
      <c r="AM674" s="180"/>
      <c r="AN674" s="180"/>
      <c r="AO674" s="180"/>
    </row>
    <row r="675" spans="1:41">
      <c r="A675" s="180" t="s">
        <v>553</v>
      </c>
      <c r="B675" s="180">
        <v>58.3</v>
      </c>
      <c r="C675" s="180">
        <v>64.7</v>
      </c>
      <c r="D675" s="180">
        <v>0</v>
      </c>
      <c r="E675" s="180">
        <v>0</v>
      </c>
      <c r="F675" s="180">
        <v>0</v>
      </c>
      <c r="G675" s="180">
        <v>0</v>
      </c>
      <c r="H675" s="180">
        <v>0</v>
      </c>
      <c r="I675" s="180">
        <v>0</v>
      </c>
      <c r="J675" s="180">
        <v>0</v>
      </c>
      <c r="K675" s="180">
        <v>0</v>
      </c>
      <c r="L675" s="180">
        <v>58.3</v>
      </c>
      <c r="M675" s="180">
        <v>64.7</v>
      </c>
      <c r="AD675" s="180"/>
      <c r="AE675" s="180"/>
      <c r="AF675" s="180"/>
      <c r="AG675" s="180"/>
      <c r="AH675" s="180"/>
      <c r="AI675" s="180"/>
      <c r="AJ675" s="180"/>
      <c r="AK675" s="180"/>
      <c r="AL675" s="180"/>
      <c r="AM675" s="180"/>
      <c r="AN675" s="180"/>
      <c r="AO675" s="180"/>
    </row>
    <row r="676" spans="1:41">
      <c r="A676" s="180"/>
      <c r="B676" s="180"/>
      <c r="C676" s="180"/>
      <c r="D676" s="180"/>
      <c r="E676" s="180"/>
      <c r="F676" s="180"/>
      <c r="G676" s="180"/>
      <c r="H676" s="180"/>
      <c r="I676" s="180"/>
      <c r="J676" s="180"/>
      <c r="K676" s="180"/>
      <c r="L676" s="180"/>
      <c r="M676" s="180"/>
      <c r="AD676" s="180"/>
      <c r="AE676" s="180"/>
      <c r="AF676" s="180"/>
      <c r="AG676" s="180"/>
      <c r="AH676" s="180"/>
      <c r="AI676" s="180"/>
      <c r="AJ676" s="180"/>
      <c r="AK676" s="180"/>
      <c r="AL676" s="180"/>
      <c r="AM676" s="180"/>
      <c r="AN676" s="180"/>
      <c r="AO676" s="180"/>
    </row>
    <row r="677" spans="1:41">
      <c r="A677" s="180"/>
      <c r="B677" s="180"/>
      <c r="C677" s="180"/>
      <c r="D677" s="180"/>
      <c r="E677" s="180"/>
      <c r="F677" s="180"/>
      <c r="G677" s="180"/>
      <c r="H677" s="180"/>
      <c r="I677" s="180"/>
      <c r="J677" s="180"/>
      <c r="K677" s="180"/>
      <c r="L677" s="180"/>
      <c r="M677" s="180"/>
      <c r="AD677" s="180"/>
      <c r="AE677" s="180"/>
      <c r="AF677" s="180"/>
      <c r="AG677" s="180"/>
      <c r="AH677" s="180"/>
      <c r="AI677" s="180"/>
      <c r="AJ677" s="180"/>
      <c r="AK677" s="180"/>
      <c r="AL677" s="180"/>
      <c r="AM677" s="180"/>
      <c r="AN677" s="180"/>
      <c r="AO677" s="180"/>
    </row>
    <row r="678" spans="1:41">
      <c r="A678" s="180" t="s">
        <v>286</v>
      </c>
      <c r="B678" s="180"/>
      <c r="C678" s="180"/>
      <c r="D678" s="180"/>
      <c r="E678" s="180"/>
      <c r="F678" s="180"/>
      <c r="G678" s="180"/>
      <c r="H678" s="180"/>
      <c r="I678" s="180"/>
      <c r="J678" s="180"/>
      <c r="K678" s="180"/>
      <c r="L678" s="180"/>
      <c r="M678" s="180"/>
      <c r="AD678" s="180"/>
      <c r="AE678" s="180"/>
      <c r="AF678" s="180"/>
      <c r="AG678" s="180"/>
      <c r="AH678" s="180"/>
      <c r="AI678" s="180"/>
      <c r="AJ678" s="180"/>
      <c r="AK678" s="180"/>
      <c r="AL678" s="180"/>
      <c r="AM678" s="180"/>
      <c r="AN678" s="180"/>
      <c r="AO678" s="180"/>
    </row>
    <row r="679" spans="1:41">
      <c r="A679" s="180" t="s">
        <v>288</v>
      </c>
      <c r="B679" s="180"/>
      <c r="C679" s="180"/>
      <c r="D679" s="180"/>
      <c r="E679" s="180"/>
      <c r="F679" s="180"/>
      <c r="G679" s="180"/>
      <c r="H679" s="180"/>
      <c r="I679" s="180"/>
      <c r="J679" s="180"/>
      <c r="K679" s="180"/>
      <c r="L679" s="180"/>
      <c r="M679" s="180"/>
      <c r="AD679" s="180"/>
      <c r="AE679" s="180"/>
      <c r="AF679" s="180"/>
      <c r="AG679" s="180"/>
      <c r="AH679" s="180"/>
      <c r="AI679" s="180"/>
      <c r="AJ679" s="180"/>
      <c r="AK679" s="180"/>
      <c r="AL679" s="180"/>
      <c r="AM679" s="180"/>
      <c r="AN679" s="180"/>
      <c r="AO679" s="180"/>
    </row>
    <row r="680" spans="1:41">
      <c r="A680" s="180"/>
      <c r="B680" s="180"/>
      <c r="C680" s="180"/>
      <c r="D680" s="180"/>
      <c r="E680" s="180"/>
      <c r="F680" s="180"/>
      <c r="G680" s="180"/>
      <c r="H680" s="180"/>
      <c r="I680" s="180"/>
      <c r="J680" s="180"/>
      <c r="K680" s="180"/>
      <c r="L680" s="180"/>
      <c r="M680" s="180"/>
      <c r="AD680" s="180"/>
      <c r="AE680" s="180"/>
      <c r="AF680" s="180"/>
      <c r="AG680" s="180"/>
      <c r="AH680" s="180"/>
      <c r="AI680" s="180"/>
      <c r="AJ680" s="180"/>
      <c r="AK680" s="180"/>
      <c r="AL680" s="180"/>
      <c r="AM680" s="180"/>
      <c r="AN680" s="180"/>
      <c r="AO680" s="180"/>
    </row>
    <row r="681" spans="1:41">
      <c r="A681" s="180"/>
      <c r="B681" s="180"/>
      <c r="C681" s="180"/>
      <c r="D681" s="180"/>
      <c r="E681" s="180"/>
      <c r="F681" s="180"/>
      <c r="G681" s="180"/>
      <c r="H681" s="180"/>
      <c r="I681" s="180"/>
      <c r="J681" s="180"/>
      <c r="K681" s="180"/>
      <c r="L681" s="180"/>
      <c r="M681" s="180"/>
      <c r="AD681" s="180"/>
      <c r="AE681" s="180"/>
      <c r="AF681" s="180"/>
      <c r="AG681" s="180"/>
      <c r="AH681" s="180"/>
      <c r="AI681" s="180"/>
      <c r="AJ681" s="180"/>
      <c r="AK681" s="180"/>
      <c r="AL681" s="180"/>
      <c r="AM681" s="180"/>
      <c r="AN681" s="180"/>
      <c r="AO681" s="180"/>
    </row>
    <row r="682" spans="1:41">
      <c r="A682" s="180"/>
      <c r="B682" s="180" t="s">
        <v>33</v>
      </c>
      <c r="C682" s="180"/>
      <c r="D682" s="180" t="s">
        <v>34</v>
      </c>
      <c r="E682" s="180"/>
      <c r="F682" s="180" t="s">
        <v>35</v>
      </c>
      <c r="G682" s="180"/>
      <c r="H682" s="180" t="s">
        <v>36</v>
      </c>
      <c r="I682" s="180"/>
      <c r="J682" s="180" t="s">
        <v>37</v>
      </c>
      <c r="K682" s="180"/>
      <c r="L682" s="180" t="s">
        <v>38</v>
      </c>
      <c r="M682" s="180"/>
      <c r="AD682" s="180"/>
      <c r="AE682" s="180"/>
      <c r="AF682" s="180"/>
      <c r="AG682" s="180"/>
      <c r="AH682" s="180"/>
      <c r="AI682" s="180"/>
      <c r="AJ682" s="180"/>
      <c r="AK682" s="180"/>
      <c r="AL682" s="180"/>
      <c r="AM682" s="180"/>
      <c r="AN682" s="180"/>
      <c r="AO682" s="180"/>
    </row>
    <row r="683" spans="1:41">
      <c r="A683" s="180"/>
      <c r="B683" s="180"/>
      <c r="C683" s="180"/>
      <c r="D683" s="180"/>
      <c r="E683" s="180"/>
      <c r="F683" s="180"/>
      <c r="G683" s="180"/>
      <c r="H683" s="180"/>
      <c r="I683" s="180"/>
      <c r="J683" s="180"/>
      <c r="K683" s="180"/>
      <c r="L683" s="180"/>
      <c r="M683" s="180"/>
      <c r="AD683" s="180"/>
      <c r="AE683" s="180"/>
      <c r="AF683" s="180"/>
      <c r="AG683" s="180"/>
      <c r="AH683" s="180"/>
      <c r="AI683" s="180"/>
      <c r="AJ683" s="180"/>
      <c r="AK683" s="180"/>
      <c r="AL683" s="180"/>
      <c r="AM683" s="180"/>
      <c r="AN683" s="180"/>
      <c r="AO683" s="180"/>
    </row>
    <row r="684" spans="1:41">
      <c r="A684" s="180"/>
      <c r="B684" s="180">
        <v>2016</v>
      </c>
      <c r="C684" s="180">
        <v>2018</v>
      </c>
      <c r="D684" s="180">
        <v>2016</v>
      </c>
      <c r="E684" s="180">
        <v>2018</v>
      </c>
      <c r="F684" s="180">
        <v>2016</v>
      </c>
      <c r="G684" s="180">
        <v>2018</v>
      </c>
      <c r="H684" s="180">
        <v>2016</v>
      </c>
      <c r="I684" s="180">
        <v>2018</v>
      </c>
      <c r="J684" s="180">
        <v>2016</v>
      </c>
      <c r="K684" s="180">
        <v>2018</v>
      </c>
      <c r="L684" s="180">
        <v>2016</v>
      </c>
      <c r="M684" s="180">
        <v>2018</v>
      </c>
      <c r="AD684" s="180"/>
      <c r="AE684" s="180"/>
      <c r="AF684" s="180"/>
      <c r="AG684" s="180"/>
      <c r="AH684" s="180"/>
      <c r="AI684" s="180"/>
      <c r="AJ684" s="180"/>
      <c r="AK684" s="180"/>
      <c r="AL684" s="180"/>
      <c r="AM684" s="180"/>
      <c r="AN684" s="180"/>
      <c r="AO684" s="180"/>
    </row>
    <row r="685" spans="1:41">
      <c r="A685" s="180"/>
      <c r="B685" s="180"/>
      <c r="C685" s="180"/>
      <c r="D685" s="180"/>
      <c r="E685" s="180"/>
      <c r="F685" s="180"/>
      <c r="G685" s="180"/>
      <c r="H685" s="180"/>
      <c r="I685" s="180"/>
      <c r="J685" s="180"/>
      <c r="K685" s="180"/>
      <c r="L685" s="180"/>
      <c r="M685" s="180"/>
      <c r="AD685" s="180"/>
      <c r="AE685" s="180"/>
      <c r="AF685" s="180"/>
      <c r="AG685" s="180"/>
      <c r="AH685" s="180"/>
      <c r="AI685" s="180"/>
      <c r="AJ685" s="180"/>
      <c r="AK685" s="180"/>
      <c r="AL685" s="180"/>
      <c r="AM685" s="180"/>
      <c r="AN685" s="180"/>
      <c r="AO685" s="180"/>
    </row>
    <row r="686" spans="1:41">
      <c r="A686" s="180" t="s">
        <v>227</v>
      </c>
      <c r="B686" s="180">
        <v>38</v>
      </c>
      <c r="C686" s="180">
        <v>44</v>
      </c>
      <c r="D686" s="180">
        <v>0</v>
      </c>
      <c r="E686" s="180">
        <v>0</v>
      </c>
      <c r="F686" s="180">
        <v>0</v>
      </c>
      <c r="G686" s="180">
        <v>0</v>
      </c>
      <c r="H686" s="180">
        <v>0</v>
      </c>
      <c r="I686" s="180">
        <v>0</v>
      </c>
      <c r="J686" s="180">
        <v>0</v>
      </c>
      <c r="K686" s="180">
        <v>0</v>
      </c>
      <c r="L686" s="180">
        <v>38</v>
      </c>
      <c r="M686" s="180">
        <v>44</v>
      </c>
      <c r="AD686" s="180"/>
      <c r="AE686" s="180"/>
      <c r="AF686" s="180"/>
      <c r="AG686" s="180"/>
      <c r="AH686" s="180"/>
      <c r="AI686" s="180"/>
      <c r="AJ686" s="180"/>
      <c r="AK686" s="180"/>
      <c r="AL686" s="180"/>
      <c r="AM686" s="180"/>
      <c r="AN686" s="180"/>
      <c r="AO686" s="180"/>
    </row>
    <row r="687" spans="1:41">
      <c r="A687" s="180" t="s">
        <v>245</v>
      </c>
      <c r="B687" s="180">
        <v>2.6</v>
      </c>
      <c r="C687" s="180">
        <v>0</v>
      </c>
      <c r="D687" s="180">
        <v>0</v>
      </c>
      <c r="E687" s="180">
        <v>0</v>
      </c>
      <c r="F687" s="180">
        <v>0</v>
      </c>
      <c r="G687" s="180">
        <v>0</v>
      </c>
      <c r="H687" s="180">
        <v>0</v>
      </c>
      <c r="I687" s="180">
        <v>0</v>
      </c>
      <c r="J687" s="180">
        <v>0</v>
      </c>
      <c r="K687" s="180">
        <v>0</v>
      </c>
      <c r="L687" s="180">
        <v>2.6</v>
      </c>
      <c r="M687" s="180">
        <v>0</v>
      </c>
      <c r="AD687" s="180"/>
      <c r="AE687" s="180"/>
      <c r="AF687" s="180"/>
      <c r="AG687" s="180"/>
      <c r="AH687" s="180"/>
      <c r="AI687" s="180"/>
      <c r="AJ687" s="180"/>
      <c r="AK687" s="180"/>
      <c r="AL687" s="180"/>
      <c r="AM687" s="180"/>
      <c r="AN687" s="180"/>
      <c r="AO687" s="180"/>
    </row>
    <row r="688" spans="1:41">
      <c r="A688" s="180" t="s">
        <v>246</v>
      </c>
      <c r="B688" s="180">
        <v>10.5</v>
      </c>
      <c r="C688" s="180">
        <v>11.4</v>
      </c>
      <c r="D688" s="180">
        <v>0</v>
      </c>
      <c r="E688" s="180">
        <v>0</v>
      </c>
      <c r="F688" s="180">
        <v>0</v>
      </c>
      <c r="G688" s="180">
        <v>0</v>
      </c>
      <c r="H688" s="180">
        <v>0</v>
      </c>
      <c r="I688" s="180">
        <v>0</v>
      </c>
      <c r="J688" s="180">
        <v>0</v>
      </c>
      <c r="K688" s="180">
        <v>0</v>
      </c>
      <c r="L688" s="180">
        <v>10.5</v>
      </c>
      <c r="M688" s="180">
        <v>11.4</v>
      </c>
      <c r="AD688" s="180"/>
      <c r="AE688" s="180"/>
      <c r="AF688" s="180"/>
      <c r="AG688" s="180"/>
      <c r="AH688" s="180"/>
      <c r="AI688" s="180"/>
      <c r="AJ688" s="180"/>
      <c r="AK688" s="180"/>
      <c r="AL688" s="180"/>
      <c r="AM688" s="180"/>
      <c r="AN688" s="180"/>
      <c r="AO688" s="180"/>
    </row>
    <row r="689" spans="1:41">
      <c r="A689" s="180" t="s">
        <v>247</v>
      </c>
      <c r="B689" s="180">
        <v>47.4</v>
      </c>
      <c r="C689" s="180">
        <v>20.5</v>
      </c>
      <c r="D689" s="180">
        <v>0</v>
      </c>
      <c r="E689" s="180">
        <v>0</v>
      </c>
      <c r="F689" s="180">
        <v>0</v>
      </c>
      <c r="G689" s="180">
        <v>0</v>
      </c>
      <c r="H689" s="180">
        <v>0</v>
      </c>
      <c r="I689" s="180">
        <v>0</v>
      </c>
      <c r="J689" s="180">
        <v>0</v>
      </c>
      <c r="K689" s="180">
        <v>0</v>
      </c>
      <c r="L689" s="180">
        <v>47.4</v>
      </c>
      <c r="M689" s="180">
        <v>20.5</v>
      </c>
      <c r="AD689" s="180"/>
      <c r="AE689" s="180"/>
      <c r="AF689" s="180"/>
      <c r="AG689" s="180"/>
      <c r="AH689" s="180"/>
      <c r="AI689" s="180"/>
      <c r="AJ689" s="180"/>
      <c r="AK689" s="180"/>
      <c r="AL689" s="180"/>
      <c r="AM689" s="180"/>
      <c r="AN689" s="180"/>
      <c r="AO689" s="180"/>
    </row>
    <row r="690" spans="1:41">
      <c r="A690" s="180" t="s">
        <v>248</v>
      </c>
      <c r="B690" s="180">
        <v>21.1</v>
      </c>
      <c r="C690" s="180">
        <v>38.6</v>
      </c>
      <c r="D690" s="180">
        <v>0</v>
      </c>
      <c r="E690" s="180">
        <v>0</v>
      </c>
      <c r="F690" s="180">
        <v>0</v>
      </c>
      <c r="G690" s="180">
        <v>0</v>
      </c>
      <c r="H690" s="180">
        <v>0</v>
      </c>
      <c r="I690" s="180">
        <v>0</v>
      </c>
      <c r="J690" s="180">
        <v>0</v>
      </c>
      <c r="K690" s="180">
        <v>0</v>
      </c>
      <c r="L690" s="180">
        <v>21.1</v>
      </c>
      <c r="M690" s="180">
        <v>38.6</v>
      </c>
      <c r="AD690" s="180"/>
      <c r="AE690" s="180"/>
      <c r="AF690" s="180"/>
      <c r="AG690" s="180"/>
      <c r="AH690" s="180"/>
      <c r="AI690" s="180"/>
      <c r="AJ690" s="180"/>
      <c r="AK690" s="180"/>
      <c r="AL690" s="180"/>
      <c r="AM690" s="180"/>
      <c r="AN690" s="180"/>
      <c r="AO690" s="180"/>
    </row>
    <row r="691" spans="1:41">
      <c r="A691" s="180" t="s">
        <v>249</v>
      </c>
      <c r="B691" s="180">
        <v>10.5</v>
      </c>
      <c r="C691" s="180">
        <v>22.7</v>
      </c>
      <c r="D691" s="180">
        <v>0</v>
      </c>
      <c r="E691" s="180">
        <v>0</v>
      </c>
      <c r="F691" s="180">
        <v>0</v>
      </c>
      <c r="G691" s="180">
        <v>0</v>
      </c>
      <c r="H691" s="180">
        <v>0</v>
      </c>
      <c r="I691" s="180">
        <v>0</v>
      </c>
      <c r="J691" s="180">
        <v>0</v>
      </c>
      <c r="K691" s="180">
        <v>0</v>
      </c>
      <c r="L691" s="180">
        <v>10.5</v>
      </c>
      <c r="M691" s="180">
        <v>22.7</v>
      </c>
      <c r="AD691" s="180"/>
      <c r="AE691" s="180"/>
      <c r="AF691" s="180"/>
      <c r="AG691" s="180"/>
      <c r="AH691" s="180"/>
      <c r="AI691" s="180"/>
      <c r="AJ691" s="180"/>
      <c r="AK691" s="180"/>
      <c r="AL691" s="180"/>
      <c r="AM691" s="180"/>
      <c r="AN691" s="180"/>
      <c r="AO691" s="180"/>
    </row>
    <row r="692" spans="1:41">
      <c r="A692" s="180" t="s">
        <v>45</v>
      </c>
      <c r="B692" s="180">
        <v>7.9</v>
      </c>
      <c r="C692" s="180">
        <v>6.8</v>
      </c>
      <c r="D692" s="180">
        <v>0</v>
      </c>
      <c r="E692" s="180">
        <v>0</v>
      </c>
      <c r="F692" s="180">
        <v>0</v>
      </c>
      <c r="G692" s="180">
        <v>0</v>
      </c>
      <c r="H692" s="180">
        <v>0</v>
      </c>
      <c r="I692" s="180">
        <v>0</v>
      </c>
      <c r="J692" s="180">
        <v>0</v>
      </c>
      <c r="K692" s="180">
        <v>0</v>
      </c>
      <c r="L692" s="180">
        <v>7.9</v>
      </c>
      <c r="M692" s="180">
        <v>6.8</v>
      </c>
      <c r="AD692" s="180"/>
      <c r="AE692" s="180"/>
      <c r="AF692" s="180"/>
      <c r="AG692" s="180"/>
      <c r="AH692" s="180"/>
      <c r="AI692" s="180"/>
      <c r="AJ692" s="180"/>
      <c r="AK692" s="180"/>
      <c r="AL692" s="180"/>
      <c r="AM692" s="180"/>
      <c r="AN692" s="180"/>
      <c r="AO692" s="180"/>
    </row>
    <row r="693" spans="1:41">
      <c r="A693" s="180" t="s">
        <v>0</v>
      </c>
      <c r="B693" s="180">
        <v>100</v>
      </c>
      <c r="C693" s="180">
        <v>100</v>
      </c>
      <c r="D693" s="180">
        <v>0</v>
      </c>
      <c r="E693" s="180">
        <v>0</v>
      </c>
      <c r="F693" s="180">
        <v>0</v>
      </c>
      <c r="G693" s="180">
        <v>0</v>
      </c>
      <c r="H693" s="180">
        <v>0</v>
      </c>
      <c r="I693" s="180">
        <v>0</v>
      </c>
      <c r="J693" s="180">
        <v>0</v>
      </c>
      <c r="K693" s="180">
        <v>0</v>
      </c>
      <c r="L693" s="180">
        <v>100</v>
      </c>
      <c r="M693" s="180">
        <v>100</v>
      </c>
      <c r="AD693" s="180"/>
      <c r="AE693" s="180"/>
      <c r="AF693" s="180"/>
      <c r="AG693" s="180"/>
      <c r="AH693" s="180"/>
      <c r="AI693" s="180"/>
      <c r="AJ693" s="180"/>
      <c r="AK693" s="180"/>
      <c r="AL693" s="180"/>
      <c r="AM693" s="180"/>
      <c r="AN693" s="180"/>
      <c r="AO693" s="180"/>
    </row>
    <row r="694" spans="1:41">
      <c r="A694" s="180" t="s">
        <v>3</v>
      </c>
      <c r="B694" s="180">
        <v>38</v>
      </c>
      <c r="C694" s="180">
        <v>44</v>
      </c>
      <c r="D694" s="180">
        <v>0</v>
      </c>
      <c r="E694" s="180">
        <v>0</v>
      </c>
      <c r="F694" s="180">
        <v>0</v>
      </c>
      <c r="G694" s="180">
        <v>0</v>
      </c>
      <c r="H694" s="180">
        <v>0</v>
      </c>
      <c r="I694" s="180">
        <v>0</v>
      </c>
      <c r="J694" s="180">
        <v>0</v>
      </c>
      <c r="K694" s="180">
        <v>0</v>
      </c>
      <c r="L694" s="180">
        <v>38</v>
      </c>
      <c r="M694" s="180">
        <v>44</v>
      </c>
      <c r="AD694" s="180"/>
      <c r="AE694" s="180"/>
      <c r="AF694" s="180"/>
      <c r="AG694" s="180"/>
      <c r="AH694" s="180"/>
      <c r="AI694" s="180"/>
      <c r="AJ694" s="180"/>
      <c r="AK694" s="180"/>
      <c r="AL694" s="180"/>
      <c r="AM694" s="180"/>
      <c r="AN694" s="180"/>
      <c r="AO694" s="180"/>
    </row>
    <row r="695" spans="1:41">
      <c r="A695" s="180" t="s">
        <v>46</v>
      </c>
      <c r="B695" s="180">
        <v>31.6</v>
      </c>
      <c r="C695" s="180">
        <v>61.4</v>
      </c>
      <c r="D695" s="180">
        <v>0</v>
      </c>
      <c r="E695" s="180">
        <v>0</v>
      </c>
      <c r="F695" s="180">
        <v>0</v>
      </c>
      <c r="G695" s="180">
        <v>0</v>
      </c>
      <c r="H695" s="180">
        <v>0</v>
      </c>
      <c r="I695" s="180">
        <v>0</v>
      </c>
      <c r="J695" s="180">
        <v>0</v>
      </c>
      <c r="K695" s="180">
        <v>0</v>
      </c>
      <c r="L695" s="180">
        <v>31.6</v>
      </c>
      <c r="M695" s="180">
        <v>61.4</v>
      </c>
      <c r="AD695" s="180"/>
      <c r="AE695" s="180"/>
      <c r="AF695" s="180"/>
      <c r="AG695" s="180"/>
      <c r="AH695" s="180"/>
      <c r="AI695" s="180"/>
      <c r="AJ695" s="180"/>
      <c r="AK695" s="180"/>
      <c r="AL695" s="180"/>
      <c r="AM695" s="180"/>
      <c r="AN695" s="180"/>
      <c r="AO695" s="180"/>
    </row>
    <row r="696" spans="1:41">
      <c r="A696" s="180" t="s">
        <v>47</v>
      </c>
      <c r="B696" s="180">
        <v>13.2</v>
      </c>
      <c r="C696" s="180">
        <v>11.4</v>
      </c>
      <c r="D696" s="180">
        <v>0</v>
      </c>
      <c r="E696" s="180">
        <v>0</v>
      </c>
      <c r="F696" s="180">
        <v>0</v>
      </c>
      <c r="G696" s="180">
        <v>0</v>
      </c>
      <c r="H696" s="180">
        <v>0</v>
      </c>
      <c r="I696" s="180">
        <v>0</v>
      </c>
      <c r="J696" s="180">
        <v>0</v>
      </c>
      <c r="K696" s="180">
        <v>0</v>
      </c>
      <c r="L696" s="180">
        <v>13.2</v>
      </c>
      <c r="M696" s="180">
        <v>11.4</v>
      </c>
      <c r="AD696" s="180"/>
      <c r="AE696" s="180"/>
      <c r="AF696" s="180"/>
      <c r="AG696" s="180"/>
      <c r="AH696" s="180"/>
      <c r="AI696" s="180"/>
      <c r="AJ696" s="180"/>
      <c r="AK696" s="180"/>
      <c r="AL696" s="180"/>
      <c r="AM696" s="180"/>
      <c r="AN696" s="180"/>
      <c r="AO696" s="180"/>
    </row>
    <row r="697" spans="1:41">
      <c r="A697" s="180" t="s">
        <v>48</v>
      </c>
      <c r="B697" s="180">
        <v>3.3</v>
      </c>
      <c r="C697" s="180">
        <v>3.8</v>
      </c>
      <c r="D697" s="180">
        <v>0</v>
      </c>
      <c r="E697" s="180">
        <v>0</v>
      </c>
      <c r="F697" s="180">
        <v>0</v>
      </c>
      <c r="G697" s="180">
        <v>0</v>
      </c>
      <c r="H697" s="180">
        <v>0</v>
      </c>
      <c r="I697" s="180">
        <v>0</v>
      </c>
      <c r="J697" s="180">
        <v>0</v>
      </c>
      <c r="K697" s="180">
        <v>0</v>
      </c>
      <c r="L697" s="180">
        <v>3.3</v>
      </c>
      <c r="M697" s="180">
        <v>3.8</v>
      </c>
      <c r="AD697" s="180"/>
      <c r="AE697" s="180"/>
      <c r="AF697" s="180"/>
      <c r="AG697" s="180"/>
      <c r="AH697" s="180"/>
      <c r="AI697" s="180"/>
      <c r="AJ697" s="180"/>
      <c r="AK697" s="180"/>
      <c r="AL697" s="180"/>
      <c r="AM697" s="180"/>
      <c r="AN697" s="180"/>
      <c r="AO697" s="180"/>
    </row>
    <row r="698" spans="1:41">
      <c r="A698" s="180" t="s">
        <v>553</v>
      </c>
      <c r="B698" s="180">
        <v>57.1</v>
      </c>
      <c r="C698" s="180">
        <v>69.5</v>
      </c>
      <c r="D698" s="180">
        <v>0</v>
      </c>
      <c r="E698" s="180">
        <v>0</v>
      </c>
      <c r="F698" s="180">
        <v>0</v>
      </c>
      <c r="G698" s="180">
        <v>0</v>
      </c>
      <c r="H698" s="180">
        <v>0</v>
      </c>
      <c r="I698" s="180">
        <v>0</v>
      </c>
      <c r="J698" s="180">
        <v>0</v>
      </c>
      <c r="K698" s="180">
        <v>0</v>
      </c>
      <c r="L698" s="180">
        <v>57.1</v>
      </c>
      <c r="M698" s="180">
        <v>69.5</v>
      </c>
      <c r="AD698" s="180"/>
      <c r="AE698" s="180"/>
      <c r="AF698" s="180"/>
      <c r="AG698" s="180"/>
      <c r="AH698" s="180"/>
      <c r="AI698" s="180"/>
      <c r="AJ698" s="180"/>
      <c r="AK698" s="180"/>
      <c r="AL698" s="180"/>
      <c r="AM698" s="180"/>
      <c r="AN698" s="180"/>
      <c r="AO698" s="180"/>
    </row>
    <row r="699" spans="1:41">
      <c r="A699" s="180"/>
      <c r="B699" s="180"/>
      <c r="C699" s="180"/>
      <c r="D699" s="180"/>
      <c r="E699" s="180"/>
      <c r="F699" s="180"/>
      <c r="G699" s="180"/>
      <c r="H699" s="180"/>
      <c r="I699" s="180"/>
      <c r="J699" s="180"/>
      <c r="K699" s="180"/>
      <c r="L699" s="180"/>
      <c r="M699" s="180"/>
      <c r="AD699" s="180"/>
      <c r="AE699" s="180"/>
      <c r="AF699" s="180"/>
      <c r="AG699" s="180"/>
      <c r="AH699" s="180"/>
      <c r="AI699" s="180"/>
      <c r="AJ699" s="180"/>
      <c r="AK699" s="180"/>
      <c r="AL699" s="180"/>
      <c r="AM699" s="180"/>
      <c r="AN699" s="180"/>
      <c r="AO699" s="180"/>
    </row>
    <row r="700" spans="1:41">
      <c r="A700" s="180"/>
      <c r="B700" s="180"/>
      <c r="C700" s="180"/>
      <c r="D700" s="180"/>
      <c r="E700" s="180"/>
      <c r="F700" s="180"/>
      <c r="G700" s="180"/>
      <c r="H700" s="180"/>
      <c r="I700" s="180"/>
      <c r="J700" s="180"/>
      <c r="K700" s="180"/>
      <c r="L700" s="180"/>
      <c r="M700" s="180"/>
      <c r="AD700" s="180"/>
      <c r="AE700" s="180"/>
      <c r="AF700" s="180"/>
      <c r="AG700" s="180"/>
      <c r="AH700" s="180"/>
      <c r="AI700" s="180"/>
      <c r="AJ700" s="180"/>
      <c r="AK700" s="180"/>
      <c r="AL700" s="180"/>
      <c r="AM700" s="180"/>
      <c r="AN700" s="180"/>
      <c r="AO700" s="180"/>
    </row>
    <row r="701" spans="1:41">
      <c r="A701" s="180" t="s">
        <v>286</v>
      </c>
      <c r="B701" s="180"/>
      <c r="C701" s="180"/>
      <c r="D701" s="180"/>
      <c r="E701" s="180"/>
      <c r="F701" s="180"/>
      <c r="G701" s="180"/>
      <c r="H701" s="180"/>
      <c r="I701" s="180"/>
      <c r="J701" s="180"/>
      <c r="K701" s="180"/>
      <c r="L701" s="180"/>
      <c r="M701" s="180"/>
      <c r="AD701" s="180"/>
      <c r="AE701" s="180"/>
      <c r="AF701" s="180"/>
      <c r="AG701" s="180"/>
      <c r="AH701" s="180"/>
      <c r="AI701" s="180"/>
      <c r="AJ701" s="180"/>
      <c r="AK701" s="180"/>
      <c r="AL701" s="180"/>
      <c r="AM701" s="180"/>
      <c r="AN701" s="180"/>
      <c r="AO701" s="180"/>
    </row>
    <row r="702" spans="1:41">
      <c r="A702" s="180" t="s">
        <v>289</v>
      </c>
      <c r="B702" s="180"/>
      <c r="C702" s="180"/>
      <c r="D702" s="180"/>
      <c r="E702" s="180"/>
      <c r="F702" s="180"/>
      <c r="G702" s="180"/>
      <c r="H702" s="180"/>
      <c r="I702" s="180"/>
      <c r="J702" s="180"/>
      <c r="K702" s="180"/>
      <c r="L702" s="180"/>
      <c r="M702" s="180"/>
      <c r="AD702" s="180"/>
      <c r="AE702" s="180"/>
      <c r="AF702" s="180"/>
      <c r="AG702" s="180"/>
      <c r="AH702" s="180"/>
      <c r="AI702" s="180"/>
      <c r="AJ702" s="180"/>
      <c r="AK702" s="180"/>
      <c r="AL702" s="180"/>
      <c r="AM702" s="180"/>
      <c r="AN702" s="180"/>
      <c r="AO702" s="180"/>
    </row>
    <row r="703" spans="1:41">
      <c r="A703" s="180"/>
      <c r="B703" s="180"/>
      <c r="C703" s="180"/>
      <c r="D703" s="180"/>
      <c r="E703" s="180"/>
      <c r="F703" s="180"/>
      <c r="G703" s="180"/>
      <c r="H703" s="180"/>
      <c r="I703" s="180"/>
      <c r="J703" s="180"/>
      <c r="K703" s="180"/>
      <c r="L703" s="180"/>
      <c r="M703" s="180"/>
      <c r="AD703" s="180"/>
      <c r="AE703" s="180"/>
      <c r="AF703" s="180"/>
      <c r="AG703" s="180"/>
      <c r="AH703" s="180"/>
      <c r="AI703" s="180"/>
      <c r="AJ703" s="180"/>
      <c r="AK703" s="180"/>
      <c r="AL703" s="180"/>
      <c r="AM703" s="180"/>
      <c r="AN703" s="180"/>
      <c r="AO703" s="180"/>
    </row>
    <row r="704" spans="1:41">
      <c r="A704" s="180"/>
      <c r="B704" s="180"/>
      <c r="C704" s="180"/>
      <c r="D704" s="180"/>
      <c r="E704" s="180"/>
      <c r="F704" s="180"/>
      <c r="G704" s="180"/>
      <c r="H704" s="180"/>
      <c r="I704" s="180"/>
      <c r="J704" s="180"/>
      <c r="K704" s="180"/>
      <c r="L704" s="180"/>
      <c r="M704" s="180"/>
      <c r="AD704" s="180"/>
      <c r="AE704" s="180"/>
      <c r="AF704" s="180"/>
      <c r="AG704" s="180"/>
      <c r="AH704" s="180"/>
      <c r="AI704" s="180"/>
      <c r="AJ704" s="180"/>
      <c r="AK704" s="180"/>
      <c r="AL704" s="180"/>
      <c r="AM704" s="180"/>
      <c r="AN704" s="180"/>
      <c r="AO704" s="180"/>
    </row>
    <row r="705" spans="1:41">
      <c r="A705" s="180"/>
      <c r="B705" s="180" t="s">
        <v>33</v>
      </c>
      <c r="C705" s="180"/>
      <c r="D705" s="180" t="s">
        <v>34</v>
      </c>
      <c r="E705" s="180"/>
      <c r="F705" s="180" t="s">
        <v>35</v>
      </c>
      <c r="G705" s="180"/>
      <c r="H705" s="180" t="s">
        <v>36</v>
      </c>
      <c r="I705" s="180"/>
      <c r="J705" s="180" t="s">
        <v>37</v>
      </c>
      <c r="K705" s="180"/>
      <c r="L705" s="180" t="s">
        <v>38</v>
      </c>
      <c r="M705" s="180"/>
      <c r="AD705" s="180"/>
      <c r="AE705" s="180"/>
      <c r="AF705" s="180"/>
      <c r="AG705" s="180"/>
      <c r="AH705" s="180"/>
      <c r="AI705" s="180"/>
      <c r="AJ705" s="180"/>
      <c r="AK705" s="180"/>
      <c r="AL705" s="180"/>
      <c r="AM705" s="180"/>
      <c r="AN705" s="180"/>
      <c r="AO705" s="180"/>
    </row>
    <row r="706" spans="1:41">
      <c r="A706" s="180"/>
      <c r="B706" s="180"/>
      <c r="C706" s="180"/>
      <c r="D706" s="180"/>
      <c r="E706" s="180"/>
      <c r="F706" s="180"/>
      <c r="G706" s="180"/>
      <c r="H706" s="180"/>
      <c r="I706" s="180"/>
      <c r="J706" s="180"/>
      <c r="K706" s="180"/>
      <c r="L706" s="180"/>
      <c r="M706" s="180"/>
      <c r="AD706" s="180"/>
      <c r="AE706" s="180"/>
      <c r="AF706" s="180"/>
      <c r="AG706" s="180"/>
      <c r="AH706" s="180"/>
      <c r="AI706" s="180"/>
      <c r="AJ706" s="180"/>
      <c r="AK706" s="180"/>
      <c r="AL706" s="180"/>
      <c r="AM706" s="180"/>
      <c r="AN706" s="180"/>
      <c r="AO706" s="180"/>
    </row>
    <row r="707" spans="1:41">
      <c r="A707" s="180"/>
      <c r="B707" s="180">
        <v>2016</v>
      </c>
      <c r="C707" s="180">
        <v>2018</v>
      </c>
      <c r="D707" s="180">
        <v>2016</v>
      </c>
      <c r="E707" s="180">
        <v>2018</v>
      </c>
      <c r="F707" s="180">
        <v>2016</v>
      </c>
      <c r="G707" s="180">
        <v>2018</v>
      </c>
      <c r="H707" s="180">
        <v>2016</v>
      </c>
      <c r="I707" s="180">
        <v>2018</v>
      </c>
      <c r="J707" s="180">
        <v>2016</v>
      </c>
      <c r="K707" s="180">
        <v>2018</v>
      </c>
      <c r="L707" s="180">
        <v>2016</v>
      </c>
      <c r="M707" s="180">
        <v>2018</v>
      </c>
      <c r="AD707" s="180"/>
      <c r="AE707" s="180"/>
      <c r="AF707" s="180"/>
      <c r="AG707" s="180"/>
      <c r="AH707" s="180"/>
      <c r="AI707" s="180"/>
      <c r="AJ707" s="180"/>
      <c r="AK707" s="180"/>
      <c r="AL707" s="180"/>
      <c r="AM707" s="180"/>
      <c r="AN707" s="180"/>
      <c r="AO707" s="180"/>
    </row>
    <row r="708" spans="1:41">
      <c r="A708" s="180"/>
      <c r="B708" s="180"/>
      <c r="C708" s="180"/>
      <c r="D708" s="180"/>
      <c r="E708" s="180"/>
      <c r="F708" s="180"/>
      <c r="G708" s="180"/>
      <c r="H708" s="180"/>
      <c r="I708" s="180"/>
      <c r="J708" s="180"/>
      <c r="K708" s="180"/>
      <c r="L708" s="180"/>
      <c r="M708" s="180"/>
      <c r="AD708" s="180"/>
      <c r="AE708" s="180"/>
      <c r="AF708" s="180"/>
      <c r="AG708" s="180"/>
      <c r="AH708" s="180"/>
      <c r="AI708" s="180"/>
      <c r="AJ708" s="180"/>
      <c r="AK708" s="180"/>
      <c r="AL708" s="180"/>
      <c r="AM708" s="180"/>
      <c r="AN708" s="180"/>
      <c r="AO708" s="180"/>
    </row>
    <row r="709" spans="1:41">
      <c r="A709" s="180" t="s">
        <v>227</v>
      </c>
      <c r="B709" s="180">
        <v>38</v>
      </c>
      <c r="C709" s="180">
        <v>44</v>
      </c>
      <c r="D709" s="180">
        <v>0</v>
      </c>
      <c r="E709" s="180">
        <v>0</v>
      </c>
      <c r="F709" s="180">
        <v>0</v>
      </c>
      <c r="G709" s="180">
        <v>0</v>
      </c>
      <c r="H709" s="180">
        <v>0</v>
      </c>
      <c r="I709" s="180">
        <v>0</v>
      </c>
      <c r="J709" s="180">
        <v>0</v>
      </c>
      <c r="K709" s="180">
        <v>0</v>
      </c>
      <c r="L709" s="180">
        <v>38</v>
      </c>
      <c r="M709" s="180">
        <v>44</v>
      </c>
      <c r="AD709" s="180"/>
      <c r="AE709" s="180"/>
      <c r="AF709" s="180"/>
      <c r="AG709" s="180"/>
      <c r="AH709" s="180"/>
      <c r="AI709" s="180"/>
      <c r="AJ709" s="180"/>
      <c r="AK709" s="180"/>
      <c r="AL709" s="180"/>
      <c r="AM709" s="180"/>
      <c r="AN709" s="180"/>
      <c r="AO709" s="180"/>
    </row>
    <row r="710" spans="1:41">
      <c r="A710" s="180" t="s">
        <v>245</v>
      </c>
      <c r="B710" s="180">
        <v>5.3</v>
      </c>
      <c r="C710" s="180">
        <v>0</v>
      </c>
      <c r="D710" s="180">
        <v>0</v>
      </c>
      <c r="E710" s="180">
        <v>0</v>
      </c>
      <c r="F710" s="180">
        <v>0</v>
      </c>
      <c r="G710" s="180">
        <v>0</v>
      </c>
      <c r="H710" s="180">
        <v>0</v>
      </c>
      <c r="I710" s="180">
        <v>0</v>
      </c>
      <c r="J710" s="180">
        <v>0</v>
      </c>
      <c r="K710" s="180">
        <v>0</v>
      </c>
      <c r="L710" s="180">
        <v>5.3</v>
      </c>
      <c r="M710" s="180">
        <v>0</v>
      </c>
      <c r="AD710" s="180"/>
      <c r="AE710" s="180"/>
      <c r="AF710" s="180"/>
      <c r="AG710" s="180"/>
      <c r="AH710" s="180"/>
      <c r="AI710" s="180"/>
      <c r="AJ710" s="180"/>
      <c r="AK710" s="180"/>
      <c r="AL710" s="180"/>
      <c r="AM710" s="180"/>
      <c r="AN710" s="180"/>
      <c r="AO710" s="180"/>
    </row>
    <row r="711" spans="1:41">
      <c r="A711" s="180" t="s">
        <v>246</v>
      </c>
      <c r="B711" s="180">
        <v>2.6</v>
      </c>
      <c r="C711" s="180">
        <v>6.8</v>
      </c>
      <c r="D711" s="180">
        <v>0</v>
      </c>
      <c r="E711" s="180">
        <v>0</v>
      </c>
      <c r="F711" s="180">
        <v>0</v>
      </c>
      <c r="G711" s="180">
        <v>0</v>
      </c>
      <c r="H711" s="180">
        <v>0</v>
      </c>
      <c r="I711" s="180">
        <v>0</v>
      </c>
      <c r="J711" s="180">
        <v>0</v>
      </c>
      <c r="K711" s="180">
        <v>0</v>
      </c>
      <c r="L711" s="180">
        <v>2.6</v>
      </c>
      <c r="M711" s="180">
        <v>6.8</v>
      </c>
      <c r="AD711" s="180"/>
      <c r="AE711" s="180"/>
      <c r="AF711" s="180"/>
      <c r="AG711" s="180"/>
      <c r="AH711" s="180"/>
      <c r="AI711" s="180"/>
      <c r="AJ711" s="180"/>
      <c r="AK711" s="180"/>
      <c r="AL711" s="180"/>
      <c r="AM711" s="180"/>
      <c r="AN711" s="180"/>
      <c r="AO711" s="180"/>
    </row>
    <row r="712" spans="1:41">
      <c r="A712" s="180" t="s">
        <v>247</v>
      </c>
      <c r="B712" s="180">
        <v>42.1</v>
      </c>
      <c r="C712" s="180">
        <v>25</v>
      </c>
      <c r="D712" s="180">
        <v>0</v>
      </c>
      <c r="E712" s="180">
        <v>0</v>
      </c>
      <c r="F712" s="180">
        <v>0</v>
      </c>
      <c r="G712" s="180">
        <v>0</v>
      </c>
      <c r="H712" s="180">
        <v>0</v>
      </c>
      <c r="I712" s="180">
        <v>0</v>
      </c>
      <c r="J712" s="180">
        <v>0</v>
      </c>
      <c r="K712" s="180">
        <v>0</v>
      </c>
      <c r="L712" s="180">
        <v>42.1</v>
      </c>
      <c r="M712" s="180">
        <v>25</v>
      </c>
      <c r="AD712" s="180"/>
      <c r="AE712" s="180"/>
      <c r="AF712" s="180"/>
      <c r="AG712" s="180"/>
      <c r="AH712" s="180"/>
      <c r="AI712" s="180"/>
      <c r="AJ712" s="180"/>
      <c r="AK712" s="180"/>
      <c r="AL712" s="180"/>
      <c r="AM712" s="180"/>
      <c r="AN712" s="180"/>
      <c r="AO712" s="180"/>
    </row>
    <row r="713" spans="1:41">
      <c r="A713" s="180" t="s">
        <v>248</v>
      </c>
      <c r="B713" s="180">
        <v>34.200000000000003</v>
      </c>
      <c r="C713" s="180">
        <v>31.8</v>
      </c>
      <c r="D713" s="180">
        <v>0</v>
      </c>
      <c r="E713" s="180">
        <v>0</v>
      </c>
      <c r="F713" s="180">
        <v>0</v>
      </c>
      <c r="G713" s="180">
        <v>0</v>
      </c>
      <c r="H713" s="180">
        <v>0</v>
      </c>
      <c r="I713" s="180">
        <v>0</v>
      </c>
      <c r="J713" s="180">
        <v>0</v>
      </c>
      <c r="K713" s="180">
        <v>0</v>
      </c>
      <c r="L713" s="180">
        <v>34.200000000000003</v>
      </c>
      <c r="M713" s="180">
        <v>31.8</v>
      </c>
      <c r="AD713" s="180"/>
      <c r="AE713" s="180"/>
      <c r="AF713" s="180"/>
      <c r="AG713" s="180"/>
      <c r="AH713" s="180"/>
      <c r="AI713" s="180"/>
      <c r="AJ713" s="180"/>
      <c r="AK713" s="180"/>
      <c r="AL713" s="180"/>
      <c r="AM713" s="180"/>
      <c r="AN713" s="180"/>
      <c r="AO713" s="180"/>
    </row>
    <row r="714" spans="1:41">
      <c r="A714" s="180" t="s">
        <v>249</v>
      </c>
      <c r="B714" s="180">
        <v>7.9</v>
      </c>
      <c r="C714" s="180">
        <v>34.1</v>
      </c>
      <c r="D714" s="180">
        <v>0</v>
      </c>
      <c r="E714" s="180">
        <v>0</v>
      </c>
      <c r="F714" s="180">
        <v>0</v>
      </c>
      <c r="G714" s="180">
        <v>0</v>
      </c>
      <c r="H714" s="180">
        <v>0</v>
      </c>
      <c r="I714" s="180">
        <v>0</v>
      </c>
      <c r="J714" s="180">
        <v>0</v>
      </c>
      <c r="K714" s="180">
        <v>0</v>
      </c>
      <c r="L714" s="180">
        <v>7.9</v>
      </c>
      <c r="M714" s="180">
        <v>34.1</v>
      </c>
      <c r="AD714" s="180"/>
      <c r="AE714" s="180"/>
      <c r="AF714" s="180"/>
      <c r="AG714" s="180"/>
      <c r="AH714" s="180"/>
      <c r="AI714" s="180"/>
      <c r="AJ714" s="180"/>
      <c r="AK714" s="180"/>
      <c r="AL714" s="180"/>
      <c r="AM714" s="180"/>
      <c r="AN714" s="180"/>
      <c r="AO714" s="180"/>
    </row>
    <row r="715" spans="1:41">
      <c r="A715" s="180" t="s">
        <v>45</v>
      </c>
      <c r="B715" s="180">
        <v>7.9</v>
      </c>
      <c r="C715" s="180">
        <v>2.2999999999999998</v>
      </c>
      <c r="D715" s="180">
        <v>0</v>
      </c>
      <c r="E715" s="180">
        <v>0</v>
      </c>
      <c r="F715" s="180">
        <v>0</v>
      </c>
      <c r="G715" s="180">
        <v>0</v>
      </c>
      <c r="H715" s="180">
        <v>0</v>
      </c>
      <c r="I715" s="180">
        <v>0</v>
      </c>
      <c r="J715" s="180">
        <v>0</v>
      </c>
      <c r="K715" s="180">
        <v>0</v>
      </c>
      <c r="L715" s="180">
        <v>7.9</v>
      </c>
      <c r="M715" s="180">
        <v>2.2999999999999998</v>
      </c>
      <c r="AD715" s="180"/>
      <c r="AE715" s="180"/>
      <c r="AF715" s="180"/>
      <c r="AG715" s="180"/>
      <c r="AH715" s="180"/>
      <c r="AI715" s="180"/>
      <c r="AJ715" s="180"/>
      <c r="AK715" s="180"/>
      <c r="AL715" s="180"/>
      <c r="AM715" s="180"/>
      <c r="AN715" s="180"/>
      <c r="AO715" s="180"/>
    </row>
    <row r="716" spans="1:41">
      <c r="A716" s="180" t="s">
        <v>0</v>
      </c>
      <c r="B716" s="180">
        <v>100</v>
      </c>
      <c r="C716" s="180">
        <v>100</v>
      </c>
      <c r="D716" s="180">
        <v>0</v>
      </c>
      <c r="E716" s="180">
        <v>0</v>
      </c>
      <c r="F716" s="180">
        <v>0</v>
      </c>
      <c r="G716" s="180">
        <v>0</v>
      </c>
      <c r="H716" s="180">
        <v>0</v>
      </c>
      <c r="I716" s="180">
        <v>0</v>
      </c>
      <c r="J716" s="180">
        <v>0</v>
      </c>
      <c r="K716" s="180">
        <v>0</v>
      </c>
      <c r="L716" s="180">
        <v>100</v>
      </c>
      <c r="M716" s="180">
        <v>100</v>
      </c>
      <c r="AD716" s="180"/>
      <c r="AE716" s="180"/>
      <c r="AF716" s="180"/>
      <c r="AG716" s="180"/>
      <c r="AH716" s="180"/>
      <c r="AI716" s="180"/>
      <c r="AJ716" s="180"/>
      <c r="AK716" s="180"/>
      <c r="AL716" s="180"/>
      <c r="AM716" s="180"/>
      <c r="AN716" s="180"/>
      <c r="AO716" s="180"/>
    </row>
    <row r="717" spans="1:41">
      <c r="A717" s="180" t="s">
        <v>3</v>
      </c>
      <c r="B717" s="180">
        <v>38</v>
      </c>
      <c r="C717" s="180">
        <v>44</v>
      </c>
      <c r="D717" s="180">
        <v>0</v>
      </c>
      <c r="E717" s="180">
        <v>0</v>
      </c>
      <c r="F717" s="180">
        <v>0</v>
      </c>
      <c r="G717" s="180">
        <v>0</v>
      </c>
      <c r="H717" s="180">
        <v>0</v>
      </c>
      <c r="I717" s="180">
        <v>0</v>
      </c>
      <c r="J717" s="180">
        <v>0</v>
      </c>
      <c r="K717" s="180">
        <v>0</v>
      </c>
      <c r="L717" s="180">
        <v>38</v>
      </c>
      <c r="M717" s="180">
        <v>44</v>
      </c>
      <c r="AD717" s="180"/>
      <c r="AE717" s="180"/>
      <c r="AF717" s="180"/>
      <c r="AG717" s="180"/>
      <c r="AH717" s="180"/>
      <c r="AI717" s="180"/>
      <c r="AJ717" s="180"/>
      <c r="AK717" s="180"/>
      <c r="AL717" s="180"/>
      <c r="AM717" s="180"/>
      <c r="AN717" s="180"/>
      <c r="AO717" s="180"/>
    </row>
    <row r="718" spans="1:41">
      <c r="A718" s="180" t="s">
        <v>46</v>
      </c>
      <c r="B718" s="180">
        <v>42.1</v>
      </c>
      <c r="C718" s="180">
        <v>65.900000000000006</v>
      </c>
      <c r="D718" s="180">
        <v>0</v>
      </c>
      <c r="E718" s="180">
        <v>0</v>
      </c>
      <c r="F718" s="180">
        <v>0</v>
      </c>
      <c r="G718" s="180">
        <v>0</v>
      </c>
      <c r="H718" s="180">
        <v>0</v>
      </c>
      <c r="I718" s="180">
        <v>0</v>
      </c>
      <c r="J718" s="180">
        <v>0</v>
      </c>
      <c r="K718" s="180">
        <v>0</v>
      </c>
      <c r="L718" s="180">
        <v>42.1</v>
      </c>
      <c r="M718" s="180">
        <v>65.900000000000006</v>
      </c>
      <c r="AD718" s="180"/>
      <c r="AE718" s="180"/>
      <c r="AF718" s="180"/>
      <c r="AG718" s="180"/>
      <c r="AH718" s="180"/>
      <c r="AI718" s="180"/>
      <c r="AJ718" s="180"/>
      <c r="AK718" s="180"/>
      <c r="AL718" s="180"/>
      <c r="AM718" s="180"/>
      <c r="AN718" s="180"/>
      <c r="AO718" s="180"/>
    </row>
    <row r="719" spans="1:41">
      <c r="A719" s="180" t="s">
        <v>47</v>
      </c>
      <c r="B719" s="180">
        <v>7.9</v>
      </c>
      <c r="C719" s="180">
        <v>6.8</v>
      </c>
      <c r="D719" s="180">
        <v>0</v>
      </c>
      <c r="E719" s="180">
        <v>0</v>
      </c>
      <c r="F719" s="180">
        <v>0</v>
      </c>
      <c r="G719" s="180">
        <v>0</v>
      </c>
      <c r="H719" s="180">
        <v>0</v>
      </c>
      <c r="I719" s="180">
        <v>0</v>
      </c>
      <c r="J719" s="180">
        <v>0</v>
      </c>
      <c r="K719" s="180">
        <v>0</v>
      </c>
      <c r="L719" s="180">
        <v>7.9</v>
      </c>
      <c r="M719" s="180">
        <v>6.8</v>
      </c>
      <c r="AD719" s="180"/>
      <c r="AE719" s="180"/>
      <c r="AF719" s="180"/>
      <c r="AG719" s="180"/>
      <c r="AH719" s="180"/>
      <c r="AI719" s="180"/>
      <c r="AJ719" s="180"/>
      <c r="AK719" s="180"/>
      <c r="AL719" s="180"/>
      <c r="AM719" s="180"/>
      <c r="AN719" s="180"/>
      <c r="AO719" s="180"/>
    </row>
    <row r="720" spans="1:41">
      <c r="A720" s="180" t="s">
        <v>48</v>
      </c>
      <c r="B720" s="180">
        <v>3.4</v>
      </c>
      <c r="C720" s="180">
        <v>4</v>
      </c>
      <c r="D720" s="180">
        <v>0</v>
      </c>
      <c r="E720" s="180">
        <v>0</v>
      </c>
      <c r="F720" s="180">
        <v>0</v>
      </c>
      <c r="G720" s="180">
        <v>0</v>
      </c>
      <c r="H720" s="180">
        <v>0</v>
      </c>
      <c r="I720" s="180">
        <v>0</v>
      </c>
      <c r="J720" s="180">
        <v>0</v>
      </c>
      <c r="K720" s="180">
        <v>0</v>
      </c>
      <c r="L720" s="180">
        <v>3.4</v>
      </c>
      <c r="M720" s="180">
        <v>4</v>
      </c>
      <c r="AD720" s="180"/>
      <c r="AE720" s="180"/>
      <c r="AF720" s="180"/>
      <c r="AG720" s="180"/>
      <c r="AH720" s="180"/>
      <c r="AI720" s="180"/>
      <c r="AJ720" s="180"/>
      <c r="AK720" s="180"/>
      <c r="AL720" s="180"/>
      <c r="AM720" s="180"/>
      <c r="AN720" s="180"/>
      <c r="AO720" s="180"/>
    </row>
    <row r="721" spans="1:41">
      <c r="A721" s="180" t="s">
        <v>553</v>
      </c>
      <c r="B721" s="180">
        <v>60</v>
      </c>
      <c r="C721" s="180">
        <v>73.8</v>
      </c>
      <c r="D721" s="180">
        <v>0</v>
      </c>
      <c r="E721" s="180">
        <v>0</v>
      </c>
      <c r="F721" s="180">
        <v>0</v>
      </c>
      <c r="G721" s="180">
        <v>0</v>
      </c>
      <c r="H721" s="180">
        <v>0</v>
      </c>
      <c r="I721" s="180">
        <v>0</v>
      </c>
      <c r="J721" s="180">
        <v>0</v>
      </c>
      <c r="K721" s="180">
        <v>0</v>
      </c>
      <c r="L721" s="180">
        <v>60</v>
      </c>
      <c r="M721" s="180">
        <v>73.8</v>
      </c>
      <c r="AD721" s="180"/>
      <c r="AE721" s="180"/>
      <c r="AF721" s="180"/>
      <c r="AG721" s="180"/>
      <c r="AH721" s="180"/>
      <c r="AI721" s="180"/>
      <c r="AJ721" s="180"/>
      <c r="AK721" s="180"/>
      <c r="AL721" s="180"/>
      <c r="AM721" s="180"/>
      <c r="AN721" s="180"/>
      <c r="AO721" s="180"/>
    </row>
    <row r="722" spans="1:41">
      <c r="A722" s="180"/>
      <c r="B722" s="180"/>
      <c r="C722" s="180"/>
      <c r="D722" s="180"/>
      <c r="E722" s="180"/>
      <c r="F722" s="180"/>
      <c r="G722" s="180"/>
      <c r="H722" s="180"/>
      <c r="I722" s="180"/>
      <c r="J722" s="180"/>
      <c r="K722" s="180"/>
      <c r="L722" s="180"/>
      <c r="M722" s="180"/>
      <c r="AD722" s="180"/>
      <c r="AE722" s="180"/>
      <c r="AF722" s="180"/>
      <c r="AG722" s="180"/>
      <c r="AH722" s="180"/>
      <c r="AI722" s="180"/>
      <c r="AJ722" s="180"/>
      <c r="AK722" s="180"/>
      <c r="AL722" s="180"/>
      <c r="AM722" s="180"/>
      <c r="AN722" s="180"/>
      <c r="AO722" s="180"/>
    </row>
    <row r="723" spans="1:41">
      <c r="A723" s="180"/>
      <c r="B723" s="180"/>
      <c r="C723" s="180"/>
      <c r="D723" s="180"/>
      <c r="E723" s="180"/>
      <c r="F723" s="180"/>
      <c r="G723" s="180"/>
      <c r="H723" s="180"/>
      <c r="I723" s="180"/>
      <c r="J723" s="180"/>
      <c r="K723" s="180"/>
      <c r="L723" s="180"/>
      <c r="M723" s="180"/>
      <c r="AD723" s="180"/>
      <c r="AE723" s="180"/>
      <c r="AF723" s="180"/>
      <c r="AG723" s="180"/>
      <c r="AH723" s="180"/>
      <c r="AI723" s="180"/>
      <c r="AJ723" s="180"/>
      <c r="AK723" s="180"/>
      <c r="AL723" s="180"/>
      <c r="AM723" s="180"/>
      <c r="AN723" s="180"/>
      <c r="AO723" s="180"/>
    </row>
    <row r="724" spans="1:41">
      <c r="A724" s="180" t="s">
        <v>286</v>
      </c>
      <c r="B724" s="180"/>
      <c r="C724" s="180"/>
      <c r="D724" s="180"/>
      <c r="E724" s="180"/>
      <c r="F724" s="180"/>
      <c r="G724" s="180"/>
      <c r="H724" s="180"/>
      <c r="I724" s="180"/>
      <c r="J724" s="180"/>
      <c r="K724" s="180"/>
      <c r="L724" s="180"/>
      <c r="M724" s="180"/>
      <c r="AD724" s="180"/>
      <c r="AE724" s="180"/>
      <c r="AF724" s="180"/>
      <c r="AG724" s="180"/>
      <c r="AH724" s="180"/>
      <c r="AI724" s="180"/>
      <c r="AJ724" s="180"/>
      <c r="AK724" s="180"/>
      <c r="AL724" s="180"/>
      <c r="AM724" s="180"/>
      <c r="AN724" s="180"/>
      <c r="AO724" s="180"/>
    </row>
    <row r="725" spans="1:41">
      <c r="A725" s="180" t="s">
        <v>290</v>
      </c>
      <c r="B725" s="180"/>
      <c r="C725" s="180"/>
      <c r="D725" s="180"/>
      <c r="E725" s="180"/>
      <c r="F725" s="180"/>
      <c r="G725" s="180"/>
      <c r="H725" s="180"/>
      <c r="I725" s="180"/>
      <c r="J725" s="180"/>
      <c r="K725" s="180"/>
      <c r="L725" s="180"/>
      <c r="M725" s="180"/>
      <c r="AD725" s="180"/>
      <c r="AE725" s="180"/>
      <c r="AF725" s="180"/>
      <c r="AG725" s="180"/>
      <c r="AH725" s="180"/>
      <c r="AI725" s="180"/>
      <c r="AJ725" s="180"/>
      <c r="AK725" s="180"/>
      <c r="AL725" s="180"/>
      <c r="AM725" s="180"/>
      <c r="AN725" s="180"/>
      <c r="AO725" s="180"/>
    </row>
    <row r="726" spans="1:41">
      <c r="A726" s="180"/>
      <c r="B726" s="180"/>
      <c r="C726" s="180"/>
      <c r="D726" s="180"/>
      <c r="E726" s="180"/>
      <c r="F726" s="180"/>
      <c r="G726" s="180"/>
      <c r="H726" s="180"/>
      <c r="I726" s="180"/>
      <c r="J726" s="180"/>
      <c r="K726" s="180"/>
      <c r="L726" s="180"/>
      <c r="M726" s="180"/>
      <c r="AD726" s="180"/>
      <c r="AE726" s="180"/>
      <c r="AF726" s="180"/>
      <c r="AG726" s="180"/>
      <c r="AH726" s="180"/>
      <c r="AI726" s="180"/>
      <c r="AJ726" s="180"/>
      <c r="AK726" s="180"/>
      <c r="AL726" s="180"/>
      <c r="AM726" s="180"/>
      <c r="AN726" s="180"/>
      <c r="AO726" s="180"/>
    </row>
    <row r="727" spans="1:41">
      <c r="A727" s="180"/>
      <c r="B727" s="180"/>
      <c r="C727" s="180"/>
      <c r="D727" s="180"/>
      <c r="E727" s="180"/>
      <c r="F727" s="180"/>
      <c r="G727" s="180"/>
      <c r="H727" s="180"/>
      <c r="I727" s="180"/>
      <c r="J727" s="180"/>
      <c r="K727" s="180"/>
      <c r="L727" s="180"/>
      <c r="M727" s="180"/>
      <c r="AD727" s="180"/>
      <c r="AE727" s="180"/>
      <c r="AF727" s="180"/>
      <c r="AG727" s="180"/>
      <c r="AH727" s="180"/>
      <c r="AI727" s="180"/>
      <c r="AJ727" s="180"/>
      <c r="AK727" s="180"/>
      <c r="AL727" s="180"/>
      <c r="AM727" s="180"/>
      <c r="AN727" s="180"/>
      <c r="AO727" s="180"/>
    </row>
    <row r="728" spans="1:41">
      <c r="A728" s="180"/>
      <c r="B728" s="180" t="s">
        <v>33</v>
      </c>
      <c r="C728" s="180"/>
      <c r="D728" s="180" t="s">
        <v>34</v>
      </c>
      <c r="E728" s="180"/>
      <c r="F728" s="180" t="s">
        <v>35</v>
      </c>
      <c r="G728" s="180"/>
      <c r="H728" s="180" t="s">
        <v>36</v>
      </c>
      <c r="I728" s="180"/>
      <c r="J728" s="180" t="s">
        <v>37</v>
      </c>
      <c r="K728" s="180"/>
      <c r="L728" s="180" t="s">
        <v>38</v>
      </c>
      <c r="M728" s="180"/>
      <c r="AD728" s="180"/>
      <c r="AE728" s="180"/>
      <c r="AF728" s="180"/>
      <c r="AG728" s="180"/>
      <c r="AH728" s="180"/>
      <c r="AI728" s="180"/>
      <c r="AJ728" s="180"/>
      <c r="AK728" s="180"/>
      <c r="AL728" s="180"/>
      <c r="AM728" s="180"/>
      <c r="AN728" s="180"/>
      <c r="AO728" s="180"/>
    </row>
    <row r="729" spans="1:41">
      <c r="A729" s="180"/>
      <c r="B729" s="180"/>
      <c r="C729" s="180"/>
      <c r="D729" s="180"/>
      <c r="E729" s="180"/>
      <c r="F729" s="180"/>
      <c r="G729" s="180"/>
      <c r="H729" s="180"/>
      <c r="I729" s="180"/>
      <c r="J729" s="180"/>
      <c r="K729" s="180"/>
      <c r="L729" s="180"/>
      <c r="M729" s="180"/>
      <c r="AD729" s="180"/>
      <c r="AE729" s="180"/>
      <c r="AF729" s="180"/>
      <c r="AG729" s="180"/>
      <c r="AH729" s="180"/>
      <c r="AI729" s="180"/>
      <c r="AJ729" s="180"/>
      <c r="AK729" s="180"/>
      <c r="AL729" s="180"/>
      <c r="AM729" s="180"/>
      <c r="AN729" s="180"/>
      <c r="AO729" s="180"/>
    </row>
    <row r="730" spans="1:41">
      <c r="A730" s="180"/>
      <c r="B730" s="180">
        <v>2016</v>
      </c>
      <c r="C730" s="180">
        <v>2018</v>
      </c>
      <c r="D730" s="180">
        <v>2016</v>
      </c>
      <c r="E730" s="180">
        <v>2018</v>
      </c>
      <c r="F730" s="180">
        <v>2016</v>
      </c>
      <c r="G730" s="180">
        <v>2018</v>
      </c>
      <c r="H730" s="180">
        <v>2016</v>
      </c>
      <c r="I730" s="180">
        <v>2018</v>
      </c>
      <c r="J730" s="180">
        <v>2016</v>
      </c>
      <c r="K730" s="180">
        <v>2018</v>
      </c>
      <c r="L730" s="180">
        <v>2016</v>
      </c>
      <c r="M730" s="180">
        <v>2018</v>
      </c>
      <c r="AD730" s="180"/>
      <c r="AE730" s="180"/>
      <c r="AF730" s="180"/>
      <c r="AG730" s="180"/>
      <c r="AH730" s="180"/>
      <c r="AI730" s="180"/>
      <c r="AJ730" s="180"/>
      <c r="AK730" s="180"/>
      <c r="AL730" s="180"/>
      <c r="AM730" s="180"/>
      <c r="AN730" s="180"/>
      <c r="AO730" s="180"/>
    </row>
    <row r="731" spans="1:41">
      <c r="A731" s="180"/>
      <c r="B731" s="180"/>
      <c r="C731" s="180"/>
      <c r="D731" s="180"/>
      <c r="E731" s="180"/>
      <c r="F731" s="180"/>
      <c r="G731" s="180"/>
      <c r="H731" s="180"/>
      <c r="I731" s="180"/>
      <c r="J731" s="180"/>
      <c r="K731" s="180"/>
      <c r="L731" s="180"/>
      <c r="M731" s="180"/>
      <c r="AD731" s="180"/>
      <c r="AE731" s="180"/>
      <c r="AF731" s="180"/>
      <c r="AG731" s="180"/>
      <c r="AH731" s="180"/>
      <c r="AI731" s="180"/>
      <c r="AJ731" s="180"/>
      <c r="AK731" s="180"/>
      <c r="AL731" s="180"/>
      <c r="AM731" s="180"/>
      <c r="AN731" s="180"/>
      <c r="AO731" s="180"/>
    </row>
    <row r="732" spans="1:41">
      <c r="A732" s="180" t="s">
        <v>227</v>
      </c>
      <c r="B732" s="180">
        <v>38</v>
      </c>
      <c r="C732" s="180">
        <v>44</v>
      </c>
      <c r="D732" s="180">
        <v>0</v>
      </c>
      <c r="E732" s="180">
        <v>0</v>
      </c>
      <c r="F732" s="180">
        <v>0</v>
      </c>
      <c r="G732" s="180">
        <v>0</v>
      </c>
      <c r="H732" s="180">
        <v>0</v>
      </c>
      <c r="I732" s="180">
        <v>0</v>
      </c>
      <c r="J732" s="180">
        <v>0</v>
      </c>
      <c r="K732" s="180">
        <v>0</v>
      </c>
      <c r="L732" s="180">
        <v>38</v>
      </c>
      <c r="M732" s="180">
        <v>44</v>
      </c>
      <c r="AD732" s="180"/>
      <c r="AE732" s="180"/>
      <c r="AF732" s="180"/>
      <c r="AG732" s="180"/>
      <c r="AH732" s="180"/>
      <c r="AI732" s="180"/>
      <c r="AJ732" s="180"/>
      <c r="AK732" s="180"/>
      <c r="AL732" s="180"/>
      <c r="AM732" s="180"/>
      <c r="AN732" s="180"/>
      <c r="AO732" s="180"/>
    </row>
    <row r="733" spans="1:41">
      <c r="A733" s="180" t="s">
        <v>245</v>
      </c>
      <c r="B733" s="180">
        <v>10.5</v>
      </c>
      <c r="C733" s="180">
        <v>0</v>
      </c>
      <c r="D733" s="180">
        <v>0</v>
      </c>
      <c r="E733" s="180">
        <v>0</v>
      </c>
      <c r="F733" s="180">
        <v>0</v>
      </c>
      <c r="G733" s="180">
        <v>0</v>
      </c>
      <c r="H733" s="180">
        <v>0</v>
      </c>
      <c r="I733" s="180">
        <v>0</v>
      </c>
      <c r="J733" s="180">
        <v>0</v>
      </c>
      <c r="K733" s="180">
        <v>0</v>
      </c>
      <c r="L733" s="180">
        <v>10.5</v>
      </c>
      <c r="M733" s="180">
        <v>0</v>
      </c>
      <c r="AD733" s="180"/>
      <c r="AE733" s="180"/>
      <c r="AF733" s="180"/>
      <c r="AG733" s="180"/>
      <c r="AH733" s="180"/>
      <c r="AI733" s="180"/>
      <c r="AJ733" s="180"/>
      <c r="AK733" s="180"/>
      <c r="AL733" s="180"/>
      <c r="AM733" s="180"/>
      <c r="AN733" s="180"/>
      <c r="AO733" s="180"/>
    </row>
    <row r="734" spans="1:41">
      <c r="A734" s="180" t="s">
        <v>246</v>
      </c>
      <c r="B734" s="180">
        <v>5.3</v>
      </c>
      <c r="C734" s="180">
        <v>11.4</v>
      </c>
      <c r="D734" s="180">
        <v>0</v>
      </c>
      <c r="E734" s="180">
        <v>0</v>
      </c>
      <c r="F734" s="180">
        <v>0</v>
      </c>
      <c r="G734" s="180">
        <v>0</v>
      </c>
      <c r="H734" s="180">
        <v>0</v>
      </c>
      <c r="I734" s="180">
        <v>0</v>
      </c>
      <c r="J734" s="180">
        <v>0</v>
      </c>
      <c r="K734" s="180">
        <v>0</v>
      </c>
      <c r="L734" s="180">
        <v>5.3</v>
      </c>
      <c r="M734" s="180">
        <v>11.4</v>
      </c>
      <c r="AD734" s="180"/>
      <c r="AE734" s="180"/>
      <c r="AF734" s="180"/>
      <c r="AG734" s="180"/>
      <c r="AH734" s="180"/>
      <c r="AI734" s="180"/>
      <c r="AJ734" s="180"/>
      <c r="AK734" s="180"/>
      <c r="AL734" s="180"/>
      <c r="AM734" s="180"/>
      <c r="AN734" s="180"/>
      <c r="AO734" s="180"/>
    </row>
    <row r="735" spans="1:41">
      <c r="A735" s="180" t="s">
        <v>247</v>
      </c>
      <c r="B735" s="180">
        <v>42.1</v>
      </c>
      <c r="C735" s="180">
        <v>36.4</v>
      </c>
      <c r="D735" s="180">
        <v>0</v>
      </c>
      <c r="E735" s="180">
        <v>0</v>
      </c>
      <c r="F735" s="180">
        <v>0</v>
      </c>
      <c r="G735" s="180">
        <v>0</v>
      </c>
      <c r="H735" s="180">
        <v>0</v>
      </c>
      <c r="I735" s="180">
        <v>0</v>
      </c>
      <c r="J735" s="180">
        <v>0</v>
      </c>
      <c r="K735" s="180">
        <v>0</v>
      </c>
      <c r="L735" s="180">
        <v>42.1</v>
      </c>
      <c r="M735" s="180">
        <v>36.4</v>
      </c>
      <c r="AD735" s="180"/>
      <c r="AE735" s="180"/>
      <c r="AF735" s="180"/>
      <c r="AG735" s="180"/>
      <c r="AH735" s="180"/>
      <c r="AI735" s="180"/>
      <c r="AJ735" s="180"/>
      <c r="AK735" s="180"/>
      <c r="AL735" s="180"/>
      <c r="AM735" s="180"/>
      <c r="AN735" s="180"/>
      <c r="AO735" s="180"/>
    </row>
    <row r="736" spans="1:41">
      <c r="A736" s="180" t="s">
        <v>248</v>
      </c>
      <c r="B736" s="180">
        <v>18.399999999999999</v>
      </c>
      <c r="C736" s="180">
        <v>15.9</v>
      </c>
      <c r="D736" s="180">
        <v>0</v>
      </c>
      <c r="E736" s="180">
        <v>0</v>
      </c>
      <c r="F736" s="180">
        <v>0</v>
      </c>
      <c r="G736" s="180">
        <v>0</v>
      </c>
      <c r="H736" s="180">
        <v>0</v>
      </c>
      <c r="I736" s="180">
        <v>0</v>
      </c>
      <c r="J736" s="180">
        <v>0</v>
      </c>
      <c r="K736" s="180">
        <v>0</v>
      </c>
      <c r="L736" s="180">
        <v>18.399999999999999</v>
      </c>
      <c r="M736" s="180">
        <v>15.9</v>
      </c>
      <c r="AD736" s="180"/>
      <c r="AE736" s="180"/>
      <c r="AF736" s="180"/>
      <c r="AG736" s="180"/>
      <c r="AH736" s="180"/>
      <c r="AI736" s="180"/>
      <c r="AJ736" s="180"/>
      <c r="AK736" s="180"/>
      <c r="AL736" s="180"/>
      <c r="AM736" s="180"/>
      <c r="AN736" s="180"/>
      <c r="AO736" s="180"/>
    </row>
    <row r="737" spans="1:41">
      <c r="A737" s="180" t="s">
        <v>249</v>
      </c>
      <c r="B737" s="180">
        <v>7.9</v>
      </c>
      <c r="C737" s="180">
        <v>25</v>
      </c>
      <c r="D737" s="180">
        <v>0</v>
      </c>
      <c r="E737" s="180">
        <v>0</v>
      </c>
      <c r="F737" s="180">
        <v>0</v>
      </c>
      <c r="G737" s="180">
        <v>0</v>
      </c>
      <c r="H737" s="180">
        <v>0</v>
      </c>
      <c r="I737" s="180">
        <v>0</v>
      </c>
      <c r="J737" s="180">
        <v>0</v>
      </c>
      <c r="K737" s="180">
        <v>0</v>
      </c>
      <c r="L737" s="180">
        <v>7.9</v>
      </c>
      <c r="M737" s="180">
        <v>25</v>
      </c>
      <c r="AD737" s="180"/>
      <c r="AE737" s="180"/>
      <c r="AF737" s="180"/>
      <c r="AG737" s="180"/>
      <c r="AH737" s="180"/>
      <c r="AI737" s="180"/>
      <c r="AJ737" s="180"/>
      <c r="AK737" s="180"/>
      <c r="AL737" s="180"/>
      <c r="AM737" s="180"/>
      <c r="AN737" s="180"/>
      <c r="AO737" s="180"/>
    </row>
    <row r="738" spans="1:41">
      <c r="A738" s="180" t="s">
        <v>45</v>
      </c>
      <c r="B738" s="180">
        <v>15.8</v>
      </c>
      <c r="C738" s="180">
        <v>11.4</v>
      </c>
      <c r="D738" s="180">
        <v>0</v>
      </c>
      <c r="E738" s="180">
        <v>0</v>
      </c>
      <c r="F738" s="180">
        <v>0</v>
      </c>
      <c r="G738" s="180">
        <v>0</v>
      </c>
      <c r="H738" s="180">
        <v>0</v>
      </c>
      <c r="I738" s="180">
        <v>0</v>
      </c>
      <c r="J738" s="180">
        <v>0</v>
      </c>
      <c r="K738" s="180">
        <v>0</v>
      </c>
      <c r="L738" s="180">
        <v>15.8</v>
      </c>
      <c r="M738" s="180">
        <v>11.4</v>
      </c>
      <c r="AD738" s="180"/>
      <c r="AE738" s="180"/>
      <c r="AF738" s="180"/>
      <c r="AG738" s="180"/>
      <c r="AH738" s="180"/>
      <c r="AI738" s="180"/>
      <c r="AJ738" s="180"/>
      <c r="AK738" s="180"/>
      <c r="AL738" s="180"/>
      <c r="AM738" s="180"/>
      <c r="AN738" s="180"/>
      <c r="AO738" s="180"/>
    </row>
    <row r="739" spans="1:41">
      <c r="A739" s="180" t="s">
        <v>0</v>
      </c>
      <c r="B739" s="180">
        <v>100</v>
      </c>
      <c r="C739" s="180">
        <v>100</v>
      </c>
      <c r="D739" s="180">
        <v>0</v>
      </c>
      <c r="E739" s="180">
        <v>0</v>
      </c>
      <c r="F739" s="180">
        <v>0</v>
      </c>
      <c r="G739" s="180">
        <v>0</v>
      </c>
      <c r="H739" s="180">
        <v>0</v>
      </c>
      <c r="I739" s="180">
        <v>0</v>
      </c>
      <c r="J739" s="180">
        <v>0</v>
      </c>
      <c r="K739" s="180">
        <v>0</v>
      </c>
      <c r="L739" s="180">
        <v>100</v>
      </c>
      <c r="M739" s="180">
        <v>100</v>
      </c>
      <c r="AD739" s="180"/>
      <c r="AE739" s="180"/>
      <c r="AF739" s="180"/>
      <c r="AG739" s="180"/>
      <c r="AH739" s="180"/>
      <c r="AI739" s="180"/>
      <c r="AJ739" s="180"/>
      <c r="AK739" s="180"/>
      <c r="AL739" s="180"/>
      <c r="AM739" s="180"/>
      <c r="AN739" s="180"/>
      <c r="AO739" s="180"/>
    </row>
    <row r="740" spans="1:41">
      <c r="A740" s="180" t="s">
        <v>3</v>
      </c>
      <c r="B740" s="180">
        <v>38</v>
      </c>
      <c r="C740" s="180">
        <v>44</v>
      </c>
      <c r="D740" s="180">
        <v>0</v>
      </c>
      <c r="E740" s="180">
        <v>0</v>
      </c>
      <c r="F740" s="180">
        <v>0</v>
      </c>
      <c r="G740" s="180">
        <v>0</v>
      </c>
      <c r="H740" s="180">
        <v>0</v>
      </c>
      <c r="I740" s="180">
        <v>0</v>
      </c>
      <c r="J740" s="180">
        <v>0</v>
      </c>
      <c r="K740" s="180">
        <v>0</v>
      </c>
      <c r="L740" s="180">
        <v>38</v>
      </c>
      <c r="M740" s="180">
        <v>44</v>
      </c>
      <c r="AD740" s="180"/>
      <c r="AE740" s="180"/>
      <c r="AF740" s="180"/>
      <c r="AG740" s="180"/>
      <c r="AH740" s="180"/>
      <c r="AI740" s="180"/>
      <c r="AJ740" s="180"/>
      <c r="AK740" s="180"/>
      <c r="AL740" s="180"/>
      <c r="AM740" s="180"/>
      <c r="AN740" s="180"/>
      <c r="AO740" s="180"/>
    </row>
    <row r="741" spans="1:41">
      <c r="A741" s="180" t="s">
        <v>46</v>
      </c>
      <c r="B741" s="180">
        <v>26.3</v>
      </c>
      <c r="C741" s="180">
        <v>40.9</v>
      </c>
      <c r="D741" s="180">
        <v>0</v>
      </c>
      <c r="E741" s="180">
        <v>0</v>
      </c>
      <c r="F741" s="180">
        <v>0</v>
      </c>
      <c r="G741" s="180">
        <v>0</v>
      </c>
      <c r="H741" s="180">
        <v>0</v>
      </c>
      <c r="I741" s="180">
        <v>0</v>
      </c>
      <c r="J741" s="180">
        <v>0</v>
      </c>
      <c r="K741" s="180">
        <v>0</v>
      </c>
      <c r="L741" s="180">
        <v>26.3</v>
      </c>
      <c r="M741" s="180">
        <v>40.9</v>
      </c>
      <c r="AD741" s="180"/>
      <c r="AE741" s="180"/>
      <c r="AF741" s="180"/>
      <c r="AG741" s="180"/>
      <c r="AH741" s="180"/>
      <c r="AI741" s="180"/>
      <c r="AJ741" s="180"/>
      <c r="AK741" s="180"/>
      <c r="AL741" s="180"/>
      <c r="AM741" s="180"/>
      <c r="AN741" s="180"/>
      <c r="AO741" s="180"/>
    </row>
    <row r="742" spans="1:41">
      <c r="A742" s="180" t="s">
        <v>47</v>
      </c>
      <c r="B742" s="180">
        <v>15.8</v>
      </c>
      <c r="C742" s="180">
        <v>11.4</v>
      </c>
      <c r="D742" s="180">
        <v>0</v>
      </c>
      <c r="E742" s="180">
        <v>0</v>
      </c>
      <c r="F742" s="180">
        <v>0</v>
      </c>
      <c r="G742" s="180">
        <v>0</v>
      </c>
      <c r="H742" s="180">
        <v>0</v>
      </c>
      <c r="I742" s="180">
        <v>0</v>
      </c>
      <c r="J742" s="180">
        <v>0</v>
      </c>
      <c r="K742" s="180">
        <v>0</v>
      </c>
      <c r="L742" s="180">
        <v>15.8</v>
      </c>
      <c r="M742" s="180">
        <v>11.4</v>
      </c>
      <c r="AD742" s="180"/>
      <c r="AE742" s="180"/>
      <c r="AF742" s="180"/>
      <c r="AG742" s="180"/>
      <c r="AH742" s="180"/>
      <c r="AI742" s="180"/>
      <c r="AJ742" s="180"/>
      <c r="AK742" s="180"/>
      <c r="AL742" s="180"/>
      <c r="AM742" s="180"/>
      <c r="AN742" s="180"/>
      <c r="AO742" s="180"/>
    </row>
    <row r="743" spans="1:41">
      <c r="A743" s="180" t="s">
        <v>48</v>
      </c>
      <c r="B743" s="180">
        <v>3.1</v>
      </c>
      <c r="C743" s="180">
        <v>3.6</v>
      </c>
      <c r="D743" s="180">
        <v>0</v>
      </c>
      <c r="E743" s="180">
        <v>0</v>
      </c>
      <c r="F743" s="180">
        <v>0</v>
      </c>
      <c r="G743" s="180">
        <v>0</v>
      </c>
      <c r="H743" s="180">
        <v>0</v>
      </c>
      <c r="I743" s="180">
        <v>0</v>
      </c>
      <c r="J743" s="180">
        <v>0</v>
      </c>
      <c r="K743" s="180">
        <v>0</v>
      </c>
      <c r="L743" s="180">
        <v>3.1</v>
      </c>
      <c r="M743" s="180">
        <v>3.6</v>
      </c>
      <c r="AD743" s="180"/>
      <c r="AE743" s="180"/>
      <c r="AF743" s="180"/>
      <c r="AG743" s="180"/>
      <c r="AH743" s="180"/>
      <c r="AI743" s="180"/>
      <c r="AJ743" s="180"/>
      <c r="AK743" s="180"/>
      <c r="AL743" s="180"/>
      <c r="AM743" s="180"/>
      <c r="AN743" s="180"/>
      <c r="AO743" s="180"/>
    </row>
    <row r="744" spans="1:41">
      <c r="A744" s="180" t="s">
        <v>553</v>
      </c>
      <c r="B744" s="180">
        <v>52.3</v>
      </c>
      <c r="C744" s="180">
        <v>65.400000000000006</v>
      </c>
      <c r="D744" s="180">
        <v>0</v>
      </c>
      <c r="E744" s="180">
        <v>0</v>
      </c>
      <c r="F744" s="180">
        <v>0</v>
      </c>
      <c r="G744" s="180">
        <v>0</v>
      </c>
      <c r="H744" s="180">
        <v>0</v>
      </c>
      <c r="I744" s="180">
        <v>0</v>
      </c>
      <c r="J744" s="180">
        <v>0</v>
      </c>
      <c r="K744" s="180">
        <v>0</v>
      </c>
      <c r="L744" s="180">
        <v>52.3</v>
      </c>
      <c r="M744" s="180">
        <v>65.400000000000006</v>
      </c>
      <c r="AD744" s="180"/>
      <c r="AE744" s="180"/>
      <c r="AF744" s="180"/>
      <c r="AG744" s="180"/>
      <c r="AH744" s="180"/>
      <c r="AI744" s="180"/>
      <c r="AJ744" s="180"/>
      <c r="AK744" s="180"/>
      <c r="AL744" s="180"/>
      <c r="AM744" s="180"/>
      <c r="AN744" s="180"/>
      <c r="AO744" s="180"/>
    </row>
    <row r="745" spans="1:41">
      <c r="A745" s="180"/>
      <c r="B745" s="180"/>
      <c r="C745" s="180"/>
      <c r="D745" s="180"/>
      <c r="E745" s="180"/>
      <c r="F745" s="180"/>
      <c r="G745" s="180"/>
      <c r="H745" s="180"/>
      <c r="I745" s="180"/>
      <c r="J745" s="180"/>
      <c r="K745" s="180"/>
      <c r="L745" s="180"/>
      <c r="M745" s="180"/>
      <c r="AD745" s="180"/>
      <c r="AE745" s="180"/>
      <c r="AF745" s="180"/>
      <c r="AG745" s="180"/>
      <c r="AH745" s="180"/>
      <c r="AI745" s="180"/>
      <c r="AJ745" s="180"/>
      <c r="AK745" s="180"/>
      <c r="AL745" s="180"/>
      <c r="AM745" s="180"/>
      <c r="AN745" s="180"/>
      <c r="AO745" s="180"/>
    </row>
    <row r="746" spans="1:41">
      <c r="A746" s="180"/>
      <c r="B746" s="180"/>
      <c r="C746" s="180"/>
      <c r="D746" s="180"/>
      <c r="E746" s="180"/>
      <c r="F746" s="180"/>
      <c r="G746" s="180"/>
      <c r="H746" s="180"/>
      <c r="I746" s="180"/>
      <c r="J746" s="180"/>
      <c r="K746" s="180"/>
      <c r="L746" s="180"/>
      <c r="M746" s="180"/>
      <c r="AD746" s="180"/>
      <c r="AE746" s="180"/>
      <c r="AF746" s="180"/>
      <c r="AG746" s="180"/>
      <c r="AH746" s="180"/>
      <c r="AI746" s="180"/>
      <c r="AJ746" s="180"/>
      <c r="AK746" s="180"/>
      <c r="AL746" s="180"/>
      <c r="AM746" s="180"/>
      <c r="AN746" s="180"/>
      <c r="AO746" s="180"/>
    </row>
    <row r="747" spans="1:41">
      <c r="A747" s="180" t="s">
        <v>291</v>
      </c>
      <c r="B747" s="180"/>
      <c r="C747" s="180"/>
      <c r="D747" s="180"/>
      <c r="E747" s="180"/>
      <c r="F747" s="180"/>
      <c r="G747" s="180"/>
      <c r="H747" s="180"/>
      <c r="I747" s="180"/>
      <c r="J747" s="180"/>
      <c r="K747" s="180"/>
      <c r="L747" s="180"/>
      <c r="M747" s="180"/>
      <c r="AD747" s="180"/>
      <c r="AE747" s="180"/>
      <c r="AF747" s="180"/>
      <c r="AG747" s="180"/>
      <c r="AH747" s="180"/>
      <c r="AI747" s="180"/>
      <c r="AJ747" s="180"/>
      <c r="AK747" s="180"/>
      <c r="AL747" s="180"/>
      <c r="AM747" s="180"/>
      <c r="AN747" s="180"/>
      <c r="AO747" s="180"/>
    </row>
    <row r="748" spans="1:41">
      <c r="A748" s="180"/>
      <c r="B748" s="180"/>
      <c r="C748" s="180"/>
      <c r="D748" s="180"/>
      <c r="E748" s="180"/>
      <c r="F748" s="180"/>
      <c r="G748" s="180"/>
      <c r="H748" s="180"/>
      <c r="I748" s="180"/>
      <c r="J748" s="180"/>
      <c r="K748" s="180"/>
      <c r="L748" s="180"/>
      <c r="M748" s="180"/>
      <c r="AD748" s="180"/>
      <c r="AE748" s="180"/>
      <c r="AF748" s="180"/>
      <c r="AG748" s="180"/>
      <c r="AH748" s="180"/>
      <c r="AI748" s="180"/>
      <c r="AJ748" s="180"/>
      <c r="AK748" s="180"/>
      <c r="AL748" s="180"/>
      <c r="AM748" s="180"/>
      <c r="AN748" s="180"/>
      <c r="AO748" s="180"/>
    </row>
    <row r="749" spans="1:41">
      <c r="A749" s="180"/>
      <c r="B749" s="180"/>
      <c r="C749" s="180"/>
      <c r="D749" s="180"/>
      <c r="E749" s="180"/>
      <c r="F749" s="180"/>
      <c r="G749" s="180"/>
      <c r="H749" s="180"/>
      <c r="I749" s="180"/>
      <c r="J749" s="180"/>
      <c r="K749" s="180"/>
      <c r="L749" s="180"/>
      <c r="M749" s="180"/>
      <c r="AD749" s="180"/>
      <c r="AE749" s="180"/>
      <c r="AF749" s="180"/>
      <c r="AG749" s="180"/>
      <c r="AH749" s="180"/>
      <c r="AI749" s="180"/>
      <c r="AJ749" s="180"/>
      <c r="AK749" s="180"/>
      <c r="AL749" s="180"/>
      <c r="AM749" s="180"/>
      <c r="AN749" s="180"/>
      <c r="AO749" s="180"/>
    </row>
    <row r="750" spans="1:41">
      <c r="A750" s="180"/>
      <c r="B750" s="180" t="s">
        <v>33</v>
      </c>
      <c r="C750" s="180"/>
      <c r="D750" s="180" t="s">
        <v>34</v>
      </c>
      <c r="E750" s="180"/>
      <c r="F750" s="180" t="s">
        <v>35</v>
      </c>
      <c r="G750" s="180"/>
      <c r="H750" s="180" t="s">
        <v>36</v>
      </c>
      <c r="I750" s="180"/>
      <c r="J750" s="180" t="s">
        <v>37</v>
      </c>
      <c r="K750" s="180"/>
      <c r="L750" s="180" t="s">
        <v>38</v>
      </c>
      <c r="M750" s="180"/>
      <c r="AD750" s="180"/>
      <c r="AE750" s="180"/>
      <c r="AF750" s="180"/>
      <c r="AG750" s="180"/>
      <c r="AH750" s="180"/>
      <c r="AI750" s="180"/>
      <c r="AJ750" s="180"/>
      <c r="AK750" s="180"/>
      <c r="AL750" s="180"/>
      <c r="AM750" s="180"/>
      <c r="AN750" s="180"/>
      <c r="AO750" s="180"/>
    </row>
    <row r="751" spans="1:41">
      <c r="A751" s="180"/>
      <c r="B751" s="180"/>
      <c r="C751" s="180"/>
      <c r="D751" s="180"/>
      <c r="E751" s="180"/>
      <c r="F751" s="180"/>
      <c r="G751" s="180"/>
      <c r="H751" s="180"/>
      <c r="I751" s="180"/>
      <c r="J751" s="180"/>
      <c r="K751" s="180"/>
      <c r="L751" s="180"/>
      <c r="M751" s="180"/>
      <c r="AD751" s="180"/>
      <c r="AE751" s="180"/>
      <c r="AF751" s="180"/>
      <c r="AG751" s="180"/>
      <c r="AH751" s="180"/>
      <c r="AI751" s="180"/>
      <c r="AJ751" s="180"/>
      <c r="AK751" s="180"/>
      <c r="AL751" s="180"/>
      <c r="AM751" s="180"/>
      <c r="AN751" s="180"/>
      <c r="AO751" s="180"/>
    </row>
    <row r="752" spans="1:41">
      <c r="A752" s="180"/>
      <c r="B752" s="180">
        <v>2016</v>
      </c>
      <c r="C752" s="180">
        <v>2018</v>
      </c>
      <c r="D752" s="180">
        <v>2016</v>
      </c>
      <c r="E752" s="180">
        <v>2018</v>
      </c>
      <c r="F752" s="180">
        <v>2016</v>
      </c>
      <c r="G752" s="180">
        <v>2018</v>
      </c>
      <c r="H752" s="180">
        <v>2016</v>
      </c>
      <c r="I752" s="180">
        <v>2018</v>
      </c>
      <c r="J752" s="180">
        <v>2016</v>
      </c>
      <c r="K752" s="180">
        <v>2018</v>
      </c>
      <c r="L752" s="180">
        <v>2016</v>
      </c>
      <c r="M752" s="180">
        <v>2018</v>
      </c>
      <c r="AD752" s="180"/>
      <c r="AE752" s="180"/>
      <c r="AF752" s="180"/>
      <c r="AG752" s="180"/>
      <c r="AH752" s="180"/>
      <c r="AI752" s="180"/>
      <c r="AJ752" s="180"/>
      <c r="AK752" s="180"/>
      <c r="AL752" s="180"/>
      <c r="AM752" s="180"/>
      <c r="AN752" s="180"/>
      <c r="AO752" s="180"/>
    </row>
    <row r="753" spans="1:41">
      <c r="A753" s="180"/>
      <c r="B753" s="180"/>
      <c r="C753" s="180"/>
      <c r="D753" s="180"/>
      <c r="E753" s="180"/>
      <c r="F753" s="180"/>
      <c r="G753" s="180"/>
      <c r="H753" s="180"/>
      <c r="I753" s="180"/>
      <c r="J753" s="180"/>
      <c r="K753" s="180"/>
      <c r="L753" s="180"/>
      <c r="M753" s="180"/>
      <c r="AD753" s="180"/>
      <c r="AE753" s="180"/>
      <c r="AF753" s="180"/>
      <c r="AG753" s="180"/>
      <c r="AH753" s="180"/>
      <c r="AI753" s="180"/>
      <c r="AJ753" s="180"/>
      <c r="AK753" s="180"/>
      <c r="AL753" s="180"/>
      <c r="AM753" s="180"/>
      <c r="AN753" s="180"/>
      <c r="AO753" s="180"/>
    </row>
    <row r="754" spans="1:41">
      <c r="A754" s="180" t="s">
        <v>227</v>
      </c>
      <c r="B754" s="180">
        <v>0</v>
      </c>
      <c r="C754" s="180">
        <v>0</v>
      </c>
      <c r="D754" s="180">
        <v>4</v>
      </c>
      <c r="E754" s="180">
        <v>6</v>
      </c>
      <c r="F754" s="180">
        <v>4</v>
      </c>
      <c r="G754" s="180">
        <v>5</v>
      </c>
      <c r="H754" s="180">
        <v>5</v>
      </c>
      <c r="I754" s="180">
        <v>4</v>
      </c>
      <c r="J754" s="180">
        <v>0</v>
      </c>
      <c r="K754" s="180">
        <v>0</v>
      </c>
      <c r="L754" s="180">
        <v>13</v>
      </c>
      <c r="M754" s="180">
        <v>15</v>
      </c>
      <c r="AD754" s="180"/>
      <c r="AE754" s="180"/>
      <c r="AF754" s="180"/>
      <c r="AG754" s="180"/>
      <c r="AH754" s="180"/>
      <c r="AI754" s="180"/>
      <c r="AJ754" s="180"/>
      <c r="AK754" s="180"/>
      <c r="AL754" s="180"/>
      <c r="AM754" s="180"/>
      <c r="AN754" s="180"/>
      <c r="AO754" s="180"/>
    </row>
    <row r="755" spans="1:41">
      <c r="A755" s="180" t="s">
        <v>1</v>
      </c>
      <c r="B755" s="180">
        <v>0</v>
      </c>
      <c r="C755" s="180">
        <v>0</v>
      </c>
      <c r="D755" s="180">
        <v>100</v>
      </c>
      <c r="E755" s="180">
        <v>83.3</v>
      </c>
      <c r="F755" s="180">
        <v>75</v>
      </c>
      <c r="G755" s="180">
        <v>60</v>
      </c>
      <c r="H755" s="180">
        <v>100</v>
      </c>
      <c r="I755" s="180">
        <v>100</v>
      </c>
      <c r="J755" s="180">
        <v>0</v>
      </c>
      <c r="K755" s="180">
        <v>0</v>
      </c>
      <c r="L755" s="180">
        <v>92.3</v>
      </c>
      <c r="M755" s="180">
        <v>80</v>
      </c>
      <c r="AD755" s="180"/>
      <c r="AE755" s="180"/>
      <c r="AF755" s="180"/>
      <c r="AG755" s="180"/>
      <c r="AH755" s="180"/>
      <c r="AI755" s="180"/>
      <c r="AJ755" s="180"/>
      <c r="AK755" s="180"/>
      <c r="AL755" s="180"/>
      <c r="AM755" s="180"/>
      <c r="AN755" s="180"/>
      <c r="AO755" s="180"/>
    </row>
    <row r="756" spans="1:41">
      <c r="A756" s="180" t="s">
        <v>2</v>
      </c>
      <c r="B756" s="180">
        <v>0</v>
      </c>
      <c r="C756" s="180">
        <v>0</v>
      </c>
      <c r="D756" s="180">
        <v>0</v>
      </c>
      <c r="E756" s="180">
        <v>0</v>
      </c>
      <c r="F756" s="180">
        <v>25</v>
      </c>
      <c r="G756" s="180">
        <v>40</v>
      </c>
      <c r="H756" s="180">
        <v>0</v>
      </c>
      <c r="I756" s="180">
        <v>0</v>
      </c>
      <c r="J756" s="180">
        <v>0</v>
      </c>
      <c r="K756" s="180">
        <v>0</v>
      </c>
      <c r="L756" s="180">
        <v>7.7</v>
      </c>
      <c r="M756" s="180">
        <v>13.3</v>
      </c>
      <c r="AD756" s="180"/>
      <c r="AE756" s="180"/>
      <c r="AF756" s="180"/>
      <c r="AG756" s="180"/>
      <c r="AH756" s="180"/>
      <c r="AI756" s="180"/>
      <c r="AJ756" s="180"/>
      <c r="AK756" s="180"/>
      <c r="AL756" s="180"/>
      <c r="AM756" s="180"/>
      <c r="AN756" s="180"/>
      <c r="AO756" s="180"/>
    </row>
    <row r="757" spans="1:41">
      <c r="A757" s="180" t="s">
        <v>45</v>
      </c>
      <c r="B757" s="180">
        <v>0</v>
      </c>
      <c r="C757" s="180">
        <v>0</v>
      </c>
      <c r="D757" s="180">
        <v>0</v>
      </c>
      <c r="E757" s="180">
        <v>16.7</v>
      </c>
      <c r="F757" s="180">
        <v>0</v>
      </c>
      <c r="G757" s="180">
        <v>0</v>
      </c>
      <c r="H757" s="180">
        <v>0</v>
      </c>
      <c r="I757" s="180">
        <v>0</v>
      </c>
      <c r="J757" s="180">
        <v>0</v>
      </c>
      <c r="K757" s="180">
        <v>0</v>
      </c>
      <c r="L757" s="180">
        <v>0</v>
      </c>
      <c r="M757" s="180">
        <v>6.7</v>
      </c>
      <c r="AD757" s="180"/>
      <c r="AE757" s="180"/>
      <c r="AF757" s="180"/>
      <c r="AG757" s="180"/>
      <c r="AH757" s="180"/>
      <c r="AI757" s="180"/>
      <c r="AJ757" s="180"/>
      <c r="AK757" s="180"/>
      <c r="AL757" s="180"/>
      <c r="AM757" s="180"/>
      <c r="AN757" s="180"/>
      <c r="AO757" s="180"/>
    </row>
    <row r="758" spans="1:41">
      <c r="A758" s="180" t="s">
        <v>0</v>
      </c>
      <c r="B758" s="180">
        <v>0</v>
      </c>
      <c r="C758" s="180">
        <v>0</v>
      </c>
      <c r="D758" s="180">
        <v>100</v>
      </c>
      <c r="E758" s="180">
        <v>100</v>
      </c>
      <c r="F758" s="180">
        <v>100</v>
      </c>
      <c r="G758" s="180">
        <v>100</v>
      </c>
      <c r="H758" s="180">
        <v>100</v>
      </c>
      <c r="I758" s="180">
        <v>100</v>
      </c>
      <c r="J758" s="180">
        <v>0</v>
      </c>
      <c r="K758" s="180">
        <v>0</v>
      </c>
      <c r="L758" s="180">
        <v>100</v>
      </c>
      <c r="M758" s="180">
        <v>100</v>
      </c>
      <c r="AD758" s="180"/>
      <c r="AE758" s="180"/>
      <c r="AF758" s="180"/>
      <c r="AG758" s="180"/>
      <c r="AH758" s="180"/>
      <c r="AI758" s="180"/>
      <c r="AJ758" s="180"/>
      <c r="AK758" s="180"/>
      <c r="AL758" s="180"/>
      <c r="AM758" s="180"/>
      <c r="AN758" s="180"/>
      <c r="AO758" s="180"/>
    </row>
    <row r="759" spans="1:41">
      <c r="A759" s="180" t="s">
        <v>3</v>
      </c>
      <c r="B759" s="180">
        <v>0</v>
      </c>
      <c r="C759" s="180">
        <v>0</v>
      </c>
      <c r="D759" s="180">
        <v>4</v>
      </c>
      <c r="E759" s="180">
        <v>6</v>
      </c>
      <c r="F759" s="180">
        <v>4</v>
      </c>
      <c r="G759" s="180">
        <v>5</v>
      </c>
      <c r="H759" s="180">
        <v>5</v>
      </c>
      <c r="I759" s="180">
        <v>4</v>
      </c>
      <c r="J759" s="180">
        <v>0</v>
      </c>
      <c r="K759" s="180">
        <v>0</v>
      </c>
      <c r="L759" s="180">
        <v>13</v>
      </c>
      <c r="M759" s="180">
        <v>15</v>
      </c>
      <c r="AD759" s="180"/>
      <c r="AE759" s="180"/>
      <c r="AF759" s="180"/>
      <c r="AG759" s="180"/>
      <c r="AH759" s="180"/>
      <c r="AI759" s="180"/>
      <c r="AJ759" s="180"/>
      <c r="AK759" s="180"/>
      <c r="AL759" s="180"/>
      <c r="AM759" s="180"/>
      <c r="AN759" s="180"/>
      <c r="AO759" s="180"/>
    </row>
    <row r="760" spans="1:41">
      <c r="A760" s="180"/>
      <c r="B760" s="180"/>
      <c r="C760" s="180"/>
      <c r="D760" s="180"/>
      <c r="E760" s="180"/>
      <c r="F760" s="180"/>
      <c r="G760" s="180"/>
      <c r="H760" s="180"/>
      <c r="I760" s="180"/>
      <c r="J760" s="180"/>
      <c r="K760" s="180"/>
      <c r="L760" s="180"/>
      <c r="M760" s="180"/>
      <c r="AD760" s="180"/>
      <c r="AE760" s="180"/>
      <c r="AF760" s="180"/>
      <c r="AG760" s="180"/>
      <c r="AH760" s="180"/>
      <c r="AI760" s="180"/>
      <c r="AJ760" s="180"/>
      <c r="AK760" s="180"/>
      <c r="AL760" s="180"/>
      <c r="AM760" s="180"/>
      <c r="AN760" s="180"/>
      <c r="AO760" s="180"/>
    </row>
    <row r="761" spans="1:41">
      <c r="A761" s="180"/>
      <c r="B761" s="180"/>
      <c r="C761" s="180"/>
      <c r="D761" s="180"/>
      <c r="E761" s="180"/>
      <c r="F761" s="180"/>
      <c r="G761" s="180"/>
      <c r="H761" s="180"/>
      <c r="I761" s="180"/>
      <c r="J761" s="180"/>
      <c r="K761" s="180"/>
      <c r="L761" s="180"/>
      <c r="M761" s="180"/>
      <c r="AD761" s="180"/>
      <c r="AE761" s="180"/>
      <c r="AF761" s="180"/>
      <c r="AG761" s="180"/>
      <c r="AH761" s="180"/>
      <c r="AI761" s="180"/>
      <c r="AJ761" s="180"/>
      <c r="AK761" s="180"/>
      <c r="AL761" s="180"/>
      <c r="AM761" s="180"/>
      <c r="AN761" s="180"/>
      <c r="AO761" s="180"/>
    </row>
    <row r="762" spans="1:41">
      <c r="A762" s="180" t="s">
        <v>292</v>
      </c>
      <c r="B762" s="180"/>
      <c r="C762" s="180"/>
      <c r="D762" s="180"/>
      <c r="E762" s="180"/>
      <c r="F762" s="180"/>
      <c r="G762" s="180"/>
      <c r="H762" s="180"/>
      <c r="I762" s="180"/>
      <c r="J762" s="180"/>
      <c r="K762" s="180"/>
      <c r="L762" s="180"/>
      <c r="M762" s="180"/>
      <c r="AD762" s="180"/>
      <c r="AE762" s="180"/>
      <c r="AF762" s="180"/>
      <c r="AG762" s="180"/>
      <c r="AH762" s="180"/>
      <c r="AI762" s="180"/>
      <c r="AJ762" s="180"/>
      <c r="AK762" s="180"/>
      <c r="AL762" s="180"/>
      <c r="AM762" s="180"/>
      <c r="AN762" s="180"/>
      <c r="AO762" s="180"/>
    </row>
    <row r="763" spans="1:41">
      <c r="A763" s="180" t="s">
        <v>293</v>
      </c>
      <c r="B763" s="180"/>
      <c r="C763" s="180"/>
      <c r="D763" s="180"/>
      <c r="E763" s="180"/>
      <c r="F763" s="180"/>
      <c r="G763" s="180"/>
      <c r="H763" s="180"/>
      <c r="I763" s="180"/>
      <c r="J763" s="180"/>
      <c r="K763" s="180"/>
      <c r="L763" s="180"/>
      <c r="M763" s="180"/>
      <c r="AD763" s="180"/>
      <c r="AE763" s="180"/>
      <c r="AF763" s="180"/>
      <c r="AG763" s="180"/>
      <c r="AH763" s="180"/>
      <c r="AI763" s="180"/>
      <c r="AJ763" s="180"/>
      <c r="AK763" s="180"/>
      <c r="AL763" s="180"/>
      <c r="AM763" s="180"/>
      <c r="AN763" s="180"/>
      <c r="AO763" s="180"/>
    </row>
    <row r="764" spans="1:41">
      <c r="A764" s="180"/>
      <c r="B764" s="180"/>
      <c r="C764" s="180"/>
      <c r="D764" s="180"/>
      <c r="E764" s="180"/>
      <c r="F764" s="180"/>
      <c r="G764" s="180"/>
      <c r="H764" s="180"/>
      <c r="I764" s="180"/>
      <c r="J764" s="180"/>
      <c r="K764" s="180"/>
      <c r="L764" s="180"/>
      <c r="M764" s="180"/>
      <c r="AD764" s="180"/>
      <c r="AE764" s="180"/>
      <c r="AF764" s="180"/>
      <c r="AG764" s="180"/>
      <c r="AH764" s="180"/>
      <c r="AI764" s="180"/>
      <c r="AJ764" s="180"/>
      <c r="AK764" s="180"/>
      <c r="AL764" s="180"/>
      <c r="AM764" s="180"/>
      <c r="AN764" s="180"/>
      <c r="AO764" s="180"/>
    </row>
    <row r="765" spans="1:41">
      <c r="A765" s="180"/>
      <c r="B765" s="180"/>
      <c r="C765" s="180"/>
      <c r="D765" s="180"/>
      <c r="E765" s="180"/>
      <c r="F765" s="180"/>
      <c r="G765" s="180"/>
      <c r="H765" s="180"/>
      <c r="I765" s="180"/>
      <c r="J765" s="180"/>
      <c r="K765" s="180"/>
      <c r="L765" s="180"/>
      <c r="M765" s="180"/>
      <c r="AD765" s="180"/>
      <c r="AE765" s="180"/>
      <c r="AF765" s="180"/>
      <c r="AG765" s="180"/>
      <c r="AH765" s="180"/>
      <c r="AI765" s="180"/>
      <c r="AJ765" s="180"/>
      <c r="AK765" s="180"/>
      <c r="AL765" s="180"/>
      <c r="AM765" s="180"/>
      <c r="AN765" s="180"/>
      <c r="AO765" s="180"/>
    </row>
    <row r="766" spans="1:41">
      <c r="A766" s="180"/>
      <c r="B766" s="180" t="s">
        <v>33</v>
      </c>
      <c r="C766" s="180"/>
      <c r="D766" s="180" t="s">
        <v>34</v>
      </c>
      <c r="E766" s="180"/>
      <c r="F766" s="180" t="s">
        <v>35</v>
      </c>
      <c r="G766" s="180"/>
      <c r="H766" s="180" t="s">
        <v>36</v>
      </c>
      <c r="I766" s="180"/>
      <c r="J766" s="180" t="s">
        <v>37</v>
      </c>
      <c r="K766" s="180"/>
      <c r="L766" s="180" t="s">
        <v>38</v>
      </c>
      <c r="M766" s="180"/>
      <c r="AD766" s="180"/>
      <c r="AE766" s="180"/>
      <c r="AF766" s="180"/>
      <c r="AG766" s="180"/>
      <c r="AH766" s="180"/>
      <c r="AI766" s="180"/>
      <c r="AJ766" s="180"/>
      <c r="AK766" s="180"/>
      <c r="AL766" s="180"/>
      <c r="AM766" s="180"/>
      <c r="AN766" s="180"/>
      <c r="AO766" s="180"/>
    </row>
    <row r="767" spans="1:41">
      <c r="A767" s="180"/>
      <c r="B767" s="180"/>
      <c r="C767" s="180"/>
      <c r="D767" s="180"/>
      <c r="E767" s="180"/>
      <c r="F767" s="180"/>
      <c r="G767" s="180"/>
      <c r="H767" s="180"/>
      <c r="I767" s="180"/>
      <c r="J767" s="180"/>
      <c r="K767" s="180"/>
      <c r="L767" s="180"/>
      <c r="M767" s="180"/>
      <c r="AD767" s="180"/>
      <c r="AE767" s="180"/>
      <c r="AF767" s="180"/>
      <c r="AG767" s="180"/>
      <c r="AH767" s="180"/>
      <c r="AI767" s="180"/>
      <c r="AJ767" s="180"/>
      <c r="AK767" s="180"/>
      <c r="AL767" s="180"/>
      <c r="AM767" s="180"/>
      <c r="AN767" s="180"/>
      <c r="AO767" s="180"/>
    </row>
    <row r="768" spans="1:41">
      <c r="A768" s="180"/>
      <c r="B768" s="180">
        <v>2016</v>
      </c>
      <c r="C768" s="180">
        <v>2018</v>
      </c>
      <c r="D768" s="180">
        <v>2016</v>
      </c>
      <c r="E768" s="180">
        <v>2018</v>
      </c>
      <c r="F768" s="180">
        <v>2016</v>
      </c>
      <c r="G768" s="180">
        <v>2018</v>
      </c>
      <c r="H768" s="180">
        <v>2016</v>
      </c>
      <c r="I768" s="180">
        <v>2018</v>
      </c>
      <c r="J768" s="180">
        <v>2016</v>
      </c>
      <c r="K768" s="180">
        <v>2018</v>
      </c>
      <c r="L768" s="180">
        <v>2016</v>
      </c>
      <c r="M768" s="180">
        <v>2018</v>
      </c>
      <c r="AD768" s="180"/>
      <c r="AE768" s="180"/>
      <c r="AF768" s="180"/>
      <c r="AG768" s="180"/>
      <c r="AH768" s="180"/>
      <c r="AI768" s="180"/>
      <c r="AJ768" s="180"/>
      <c r="AK768" s="180"/>
      <c r="AL768" s="180"/>
      <c r="AM768" s="180"/>
      <c r="AN768" s="180"/>
      <c r="AO768" s="180"/>
    </row>
    <row r="769" spans="1:41">
      <c r="A769" s="180"/>
      <c r="B769" s="180"/>
      <c r="C769" s="180"/>
      <c r="D769" s="180"/>
      <c r="E769" s="180"/>
      <c r="F769" s="180"/>
      <c r="G769" s="180"/>
      <c r="H769" s="180"/>
      <c r="I769" s="180"/>
      <c r="J769" s="180"/>
      <c r="K769" s="180"/>
      <c r="L769" s="180"/>
      <c r="M769" s="180"/>
      <c r="AD769" s="180"/>
      <c r="AE769" s="180"/>
      <c r="AF769" s="180"/>
      <c r="AG769" s="180"/>
      <c r="AH769" s="180"/>
      <c r="AI769" s="180"/>
      <c r="AJ769" s="180"/>
      <c r="AK769" s="180"/>
      <c r="AL769" s="180"/>
      <c r="AM769" s="180"/>
      <c r="AN769" s="180"/>
      <c r="AO769" s="180"/>
    </row>
    <row r="770" spans="1:41">
      <c r="A770" s="180" t="s">
        <v>227</v>
      </c>
      <c r="B770" s="180">
        <v>0</v>
      </c>
      <c r="C770" s="180">
        <v>0</v>
      </c>
      <c r="D770" s="180">
        <v>4</v>
      </c>
      <c r="E770" s="180">
        <v>6</v>
      </c>
      <c r="F770" s="180">
        <v>0</v>
      </c>
      <c r="G770" s="180">
        <v>0</v>
      </c>
      <c r="H770" s="180">
        <v>0</v>
      </c>
      <c r="I770" s="180">
        <v>0</v>
      </c>
      <c r="J770" s="180">
        <v>0</v>
      </c>
      <c r="K770" s="180">
        <v>0</v>
      </c>
      <c r="L770" s="180">
        <v>4</v>
      </c>
      <c r="M770" s="180">
        <v>6</v>
      </c>
      <c r="AD770" s="180"/>
      <c r="AE770" s="180"/>
      <c r="AF770" s="180"/>
      <c r="AG770" s="180"/>
      <c r="AH770" s="180"/>
      <c r="AI770" s="180"/>
      <c r="AJ770" s="180"/>
      <c r="AK770" s="180"/>
      <c r="AL770" s="180"/>
      <c r="AM770" s="180"/>
      <c r="AN770" s="180"/>
      <c r="AO770" s="180"/>
    </row>
    <row r="771" spans="1:41">
      <c r="A771" s="180" t="s">
        <v>58</v>
      </c>
      <c r="B771" s="180">
        <v>0</v>
      </c>
      <c r="C771" s="180">
        <v>0</v>
      </c>
      <c r="D771" s="180">
        <v>0</v>
      </c>
      <c r="E771" s="180">
        <v>0</v>
      </c>
      <c r="F771" s="180">
        <v>0</v>
      </c>
      <c r="G771" s="180">
        <v>0</v>
      </c>
      <c r="H771" s="180">
        <v>0</v>
      </c>
      <c r="I771" s="180">
        <v>0</v>
      </c>
      <c r="J771" s="180">
        <v>0</v>
      </c>
      <c r="K771" s="180">
        <v>0</v>
      </c>
      <c r="L771" s="180">
        <v>0</v>
      </c>
      <c r="M771" s="180">
        <v>0</v>
      </c>
      <c r="AD771" s="180"/>
      <c r="AE771" s="180"/>
      <c r="AF771" s="180"/>
      <c r="AG771" s="180"/>
      <c r="AH771" s="180"/>
      <c r="AI771" s="180"/>
      <c r="AJ771" s="180"/>
      <c r="AK771" s="180"/>
      <c r="AL771" s="180"/>
      <c r="AM771" s="180"/>
      <c r="AN771" s="180"/>
      <c r="AO771" s="180"/>
    </row>
    <row r="772" spans="1:41">
      <c r="A772" s="180" t="s">
        <v>59</v>
      </c>
      <c r="B772" s="180">
        <v>0</v>
      </c>
      <c r="C772" s="180">
        <v>0</v>
      </c>
      <c r="D772" s="180">
        <v>25</v>
      </c>
      <c r="E772" s="180">
        <v>0</v>
      </c>
      <c r="F772" s="180">
        <v>0</v>
      </c>
      <c r="G772" s="180">
        <v>0</v>
      </c>
      <c r="H772" s="180">
        <v>0</v>
      </c>
      <c r="I772" s="180">
        <v>0</v>
      </c>
      <c r="J772" s="180">
        <v>0</v>
      </c>
      <c r="K772" s="180">
        <v>0</v>
      </c>
      <c r="L772" s="180">
        <v>25</v>
      </c>
      <c r="M772" s="180">
        <v>0</v>
      </c>
      <c r="AD772" s="180"/>
      <c r="AE772" s="180"/>
      <c r="AF772" s="180"/>
      <c r="AG772" s="180"/>
      <c r="AH772" s="180"/>
      <c r="AI772" s="180"/>
      <c r="AJ772" s="180"/>
      <c r="AK772" s="180"/>
      <c r="AL772" s="180"/>
      <c r="AM772" s="180"/>
      <c r="AN772" s="180"/>
      <c r="AO772" s="180"/>
    </row>
    <row r="773" spans="1:41">
      <c r="A773" s="180" t="s">
        <v>60</v>
      </c>
      <c r="B773" s="180">
        <v>0</v>
      </c>
      <c r="C773" s="180">
        <v>0</v>
      </c>
      <c r="D773" s="180">
        <v>0</v>
      </c>
      <c r="E773" s="180">
        <v>50</v>
      </c>
      <c r="F773" s="180">
        <v>0</v>
      </c>
      <c r="G773" s="180">
        <v>0</v>
      </c>
      <c r="H773" s="180">
        <v>0</v>
      </c>
      <c r="I773" s="180">
        <v>0</v>
      </c>
      <c r="J773" s="180">
        <v>0</v>
      </c>
      <c r="K773" s="180">
        <v>0</v>
      </c>
      <c r="L773" s="180">
        <v>0</v>
      </c>
      <c r="M773" s="180">
        <v>50</v>
      </c>
      <c r="AD773" s="180"/>
      <c r="AE773" s="180"/>
      <c r="AF773" s="180"/>
      <c r="AG773" s="180"/>
      <c r="AH773" s="180"/>
      <c r="AI773" s="180"/>
      <c r="AJ773" s="180"/>
      <c r="AK773" s="180"/>
      <c r="AL773" s="180"/>
      <c r="AM773" s="180"/>
      <c r="AN773" s="180"/>
      <c r="AO773" s="180"/>
    </row>
    <row r="774" spans="1:41">
      <c r="A774" s="180" t="s">
        <v>61</v>
      </c>
      <c r="B774" s="180">
        <v>0</v>
      </c>
      <c r="C774" s="180">
        <v>0</v>
      </c>
      <c r="D774" s="180">
        <v>50</v>
      </c>
      <c r="E774" s="180">
        <v>33.299999999999997</v>
      </c>
      <c r="F774" s="180">
        <v>0</v>
      </c>
      <c r="G774" s="180">
        <v>0</v>
      </c>
      <c r="H774" s="180">
        <v>0</v>
      </c>
      <c r="I774" s="180">
        <v>0</v>
      </c>
      <c r="J774" s="180">
        <v>0</v>
      </c>
      <c r="K774" s="180">
        <v>0</v>
      </c>
      <c r="L774" s="180">
        <v>50</v>
      </c>
      <c r="M774" s="180">
        <v>33.299999999999997</v>
      </c>
      <c r="AD774" s="180"/>
      <c r="AE774" s="180"/>
      <c r="AF774" s="180"/>
      <c r="AG774" s="180"/>
      <c r="AH774" s="180"/>
      <c r="AI774" s="180"/>
      <c r="AJ774" s="180"/>
      <c r="AK774" s="180"/>
      <c r="AL774" s="180"/>
      <c r="AM774" s="180"/>
      <c r="AN774" s="180"/>
      <c r="AO774" s="180"/>
    </row>
    <row r="775" spans="1:41">
      <c r="A775" s="180" t="s">
        <v>62</v>
      </c>
      <c r="B775" s="180">
        <v>0</v>
      </c>
      <c r="C775" s="180">
        <v>0</v>
      </c>
      <c r="D775" s="180">
        <v>25</v>
      </c>
      <c r="E775" s="180">
        <v>16.7</v>
      </c>
      <c r="F775" s="180">
        <v>0</v>
      </c>
      <c r="G775" s="180">
        <v>0</v>
      </c>
      <c r="H775" s="180">
        <v>0</v>
      </c>
      <c r="I775" s="180">
        <v>0</v>
      </c>
      <c r="J775" s="180">
        <v>0</v>
      </c>
      <c r="K775" s="180">
        <v>0</v>
      </c>
      <c r="L775" s="180">
        <v>25</v>
      </c>
      <c r="M775" s="180">
        <v>16.7</v>
      </c>
      <c r="AD775" s="180"/>
      <c r="AE775" s="180"/>
      <c r="AF775" s="180"/>
      <c r="AG775" s="180"/>
      <c r="AH775" s="180"/>
      <c r="AI775" s="180"/>
      <c r="AJ775" s="180"/>
      <c r="AK775" s="180"/>
      <c r="AL775" s="180"/>
      <c r="AM775" s="180"/>
      <c r="AN775" s="180"/>
      <c r="AO775" s="180"/>
    </row>
    <row r="776" spans="1:41">
      <c r="A776" s="180" t="s">
        <v>45</v>
      </c>
      <c r="B776" s="180">
        <v>0</v>
      </c>
      <c r="C776" s="180">
        <v>0</v>
      </c>
      <c r="D776" s="180">
        <v>0</v>
      </c>
      <c r="E776" s="180">
        <v>0</v>
      </c>
      <c r="F776" s="180">
        <v>0</v>
      </c>
      <c r="G776" s="180">
        <v>0</v>
      </c>
      <c r="H776" s="180">
        <v>0</v>
      </c>
      <c r="I776" s="180">
        <v>0</v>
      </c>
      <c r="J776" s="180">
        <v>0</v>
      </c>
      <c r="K776" s="180">
        <v>0</v>
      </c>
      <c r="L776" s="180">
        <v>0</v>
      </c>
      <c r="M776" s="180">
        <v>0</v>
      </c>
      <c r="AD776" s="180"/>
      <c r="AE776" s="180"/>
      <c r="AF776" s="180"/>
      <c r="AG776" s="180"/>
      <c r="AH776" s="180"/>
      <c r="AI776" s="180"/>
      <c r="AJ776" s="180"/>
      <c r="AK776" s="180"/>
      <c r="AL776" s="180"/>
      <c r="AM776" s="180"/>
      <c r="AN776" s="180"/>
      <c r="AO776" s="180"/>
    </row>
    <row r="777" spans="1:41">
      <c r="A777" s="180" t="s">
        <v>0</v>
      </c>
      <c r="B777" s="180">
        <v>0</v>
      </c>
      <c r="C777" s="180">
        <v>0</v>
      </c>
      <c r="D777" s="180">
        <v>100</v>
      </c>
      <c r="E777" s="180">
        <v>100</v>
      </c>
      <c r="F777" s="180">
        <v>0</v>
      </c>
      <c r="G777" s="180">
        <v>0</v>
      </c>
      <c r="H777" s="180">
        <v>0</v>
      </c>
      <c r="I777" s="180">
        <v>0</v>
      </c>
      <c r="J777" s="180">
        <v>0</v>
      </c>
      <c r="K777" s="180">
        <v>0</v>
      </c>
      <c r="L777" s="180">
        <v>100</v>
      </c>
      <c r="M777" s="180">
        <v>100</v>
      </c>
      <c r="AD777" s="180"/>
      <c r="AE777" s="180"/>
      <c r="AF777" s="180"/>
      <c r="AG777" s="180"/>
      <c r="AH777" s="180"/>
      <c r="AI777" s="180"/>
      <c r="AJ777" s="180"/>
      <c r="AK777" s="180"/>
      <c r="AL777" s="180"/>
      <c r="AM777" s="180"/>
      <c r="AN777" s="180"/>
      <c r="AO777" s="180"/>
    </row>
    <row r="778" spans="1:41">
      <c r="A778" s="180" t="s">
        <v>3</v>
      </c>
      <c r="B778" s="180">
        <v>0</v>
      </c>
      <c r="C778" s="180">
        <v>0</v>
      </c>
      <c r="D778" s="180">
        <v>4</v>
      </c>
      <c r="E778" s="180">
        <v>6</v>
      </c>
      <c r="F778" s="180">
        <v>0</v>
      </c>
      <c r="G778" s="180">
        <v>0</v>
      </c>
      <c r="H778" s="180">
        <v>0</v>
      </c>
      <c r="I778" s="180">
        <v>0</v>
      </c>
      <c r="J778" s="180">
        <v>0</v>
      </c>
      <c r="K778" s="180">
        <v>0</v>
      </c>
      <c r="L778" s="180">
        <v>4</v>
      </c>
      <c r="M778" s="180">
        <v>6</v>
      </c>
      <c r="AD778" s="180"/>
      <c r="AE778" s="180"/>
      <c r="AF778" s="180"/>
      <c r="AG778" s="180"/>
      <c r="AH778" s="180"/>
      <c r="AI778" s="180"/>
      <c r="AJ778" s="180"/>
      <c r="AK778" s="180"/>
      <c r="AL778" s="180"/>
      <c r="AM778" s="180"/>
      <c r="AN778" s="180"/>
      <c r="AO778" s="180"/>
    </row>
    <row r="779" spans="1:41">
      <c r="A779" s="180" t="s">
        <v>46</v>
      </c>
      <c r="B779" s="180">
        <v>0</v>
      </c>
      <c r="C779" s="180">
        <v>0</v>
      </c>
      <c r="D779" s="180">
        <v>75</v>
      </c>
      <c r="E779" s="180">
        <v>50</v>
      </c>
      <c r="F779" s="180">
        <v>0</v>
      </c>
      <c r="G779" s="180">
        <v>0</v>
      </c>
      <c r="H779" s="180">
        <v>0</v>
      </c>
      <c r="I779" s="180">
        <v>0</v>
      </c>
      <c r="J779" s="180">
        <v>0</v>
      </c>
      <c r="K779" s="180">
        <v>0</v>
      </c>
      <c r="L779" s="180">
        <v>75</v>
      </c>
      <c r="M779" s="180">
        <v>50</v>
      </c>
      <c r="AD779" s="180"/>
      <c r="AE779" s="180"/>
      <c r="AF779" s="180"/>
      <c r="AG779" s="180"/>
      <c r="AH779" s="180"/>
      <c r="AI779" s="180"/>
      <c r="AJ779" s="180"/>
      <c r="AK779" s="180"/>
      <c r="AL779" s="180"/>
      <c r="AM779" s="180"/>
      <c r="AN779" s="180"/>
      <c r="AO779" s="180"/>
    </row>
    <row r="780" spans="1:41">
      <c r="A780" s="180" t="s">
        <v>47</v>
      </c>
      <c r="B780" s="180">
        <v>0</v>
      </c>
      <c r="C780" s="180">
        <v>0</v>
      </c>
      <c r="D780" s="180">
        <v>25</v>
      </c>
      <c r="E780" s="180">
        <v>0</v>
      </c>
      <c r="F780" s="180">
        <v>0</v>
      </c>
      <c r="G780" s="180">
        <v>0</v>
      </c>
      <c r="H780" s="180">
        <v>0</v>
      </c>
      <c r="I780" s="180">
        <v>0</v>
      </c>
      <c r="J780" s="180">
        <v>0</v>
      </c>
      <c r="K780" s="180">
        <v>0</v>
      </c>
      <c r="L780" s="180">
        <v>25</v>
      </c>
      <c r="M780" s="180">
        <v>0</v>
      </c>
      <c r="AD780" s="180"/>
      <c r="AE780" s="180"/>
      <c r="AF780" s="180"/>
      <c r="AG780" s="180"/>
      <c r="AH780" s="180"/>
      <c r="AI780" s="180"/>
      <c r="AJ780" s="180"/>
      <c r="AK780" s="180"/>
      <c r="AL780" s="180"/>
      <c r="AM780" s="180"/>
      <c r="AN780" s="180"/>
      <c r="AO780" s="180"/>
    </row>
    <row r="781" spans="1:41">
      <c r="A781" s="180" t="s">
        <v>48</v>
      </c>
      <c r="B781" s="180">
        <v>0</v>
      </c>
      <c r="C781" s="180">
        <v>0</v>
      </c>
      <c r="D781" s="180">
        <v>3.8</v>
      </c>
      <c r="E781" s="180">
        <v>3.7</v>
      </c>
      <c r="F781" s="180">
        <v>0</v>
      </c>
      <c r="G781" s="180">
        <v>0</v>
      </c>
      <c r="H781" s="180">
        <v>0</v>
      </c>
      <c r="I781" s="180">
        <v>0</v>
      </c>
      <c r="J781" s="180">
        <v>0</v>
      </c>
      <c r="K781" s="180">
        <v>0</v>
      </c>
      <c r="L781" s="180">
        <v>3.8</v>
      </c>
      <c r="M781" s="180">
        <v>3.7</v>
      </c>
      <c r="AD781" s="180"/>
      <c r="AE781" s="180"/>
      <c r="AF781" s="180"/>
      <c r="AG781" s="180"/>
      <c r="AH781" s="180"/>
      <c r="AI781" s="180"/>
      <c r="AJ781" s="180"/>
      <c r="AK781" s="180"/>
      <c r="AL781" s="180"/>
      <c r="AM781" s="180"/>
      <c r="AN781" s="180"/>
      <c r="AO781" s="180"/>
    </row>
    <row r="782" spans="1:41">
      <c r="A782" s="180" t="s">
        <v>553</v>
      </c>
      <c r="B782" s="180">
        <v>0</v>
      </c>
      <c r="C782" s="180">
        <v>0</v>
      </c>
      <c r="D782" s="180">
        <v>68.8</v>
      </c>
      <c r="E782" s="180">
        <v>66.7</v>
      </c>
      <c r="F782" s="180">
        <v>0</v>
      </c>
      <c r="G782" s="180">
        <v>0</v>
      </c>
      <c r="H782" s="180">
        <v>0</v>
      </c>
      <c r="I782" s="180">
        <v>0</v>
      </c>
      <c r="J782" s="180">
        <v>0</v>
      </c>
      <c r="K782" s="180">
        <v>0</v>
      </c>
      <c r="L782" s="180">
        <v>68.8</v>
      </c>
      <c r="M782" s="180">
        <v>66.7</v>
      </c>
      <c r="AD782" s="180"/>
      <c r="AE782" s="180"/>
      <c r="AF782" s="180"/>
      <c r="AG782" s="180"/>
      <c r="AH782" s="180"/>
      <c r="AI782" s="180"/>
      <c r="AJ782" s="180"/>
      <c r="AK782" s="180"/>
      <c r="AL782" s="180"/>
      <c r="AM782" s="180"/>
      <c r="AN782" s="180"/>
      <c r="AO782" s="180"/>
    </row>
    <row r="783" spans="1:41">
      <c r="A783" s="180"/>
      <c r="B783" s="180"/>
      <c r="C783" s="180"/>
      <c r="D783" s="180"/>
      <c r="E783" s="180"/>
      <c r="F783" s="180"/>
      <c r="G783" s="180"/>
      <c r="H783" s="180"/>
      <c r="I783" s="180"/>
      <c r="J783" s="180"/>
      <c r="K783" s="180"/>
      <c r="L783" s="180"/>
      <c r="M783" s="180"/>
      <c r="AD783" s="180"/>
      <c r="AE783" s="180"/>
      <c r="AF783" s="180"/>
      <c r="AG783" s="180"/>
      <c r="AH783" s="180"/>
      <c r="AI783" s="180"/>
      <c r="AJ783" s="180"/>
      <c r="AK783" s="180"/>
      <c r="AL783" s="180"/>
      <c r="AM783" s="180"/>
      <c r="AN783" s="180"/>
      <c r="AO783" s="180"/>
    </row>
    <row r="784" spans="1:41">
      <c r="A784" s="180"/>
      <c r="B784" s="180"/>
      <c r="C784" s="180"/>
      <c r="D784" s="180"/>
      <c r="E784" s="180"/>
      <c r="F784" s="180"/>
      <c r="G784" s="180"/>
      <c r="H784" s="180"/>
      <c r="I784" s="180"/>
      <c r="J784" s="180"/>
      <c r="K784" s="180"/>
      <c r="L784" s="180"/>
      <c r="M784" s="180"/>
      <c r="AD784" s="180"/>
      <c r="AE784" s="180"/>
      <c r="AF784" s="180"/>
      <c r="AG784" s="180"/>
      <c r="AH784" s="180"/>
      <c r="AI784" s="180"/>
      <c r="AJ784" s="180"/>
      <c r="AK784" s="180"/>
      <c r="AL784" s="180"/>
      <c r="AM784" s="180"/>
      <c r="AN784" s="180"/>
      <c r="AO784" s="180"/>
    </row>
    <row r="785" spans="1:41">
      <c r="A785" s="180" t="s">
        <v>294</v>
      </c>
      <c r="B785" s="180"/>
      <c r="C785" s="180"/>
      <c r="D785" s="180"/>
      <c r="E785" s="180"/>
      <c r="F785" s="180"/>
      <c r="G785" s="180"/>
      <c r="H785" s="180"/>
      <c r="I785" s="180"/>
      <c r="J785" s="180"/>
      <c r="K785" s="180"/>
      <c r="L785" s="180"/>
      <c r="M785" s="180"/>
      <c r="AD785" s="180"/>
      <c r="AE785" s="180"/>
      <c r="AF785" s="180"/>
      <c r="AG785" s="180"/>
      <c r="AH785" s="180"/>
      <c r="AI785" s="180"/>
      <c r="AJ785" s="180"/>
      <c r="AK785" s="180"/>
      <c r="AL785" s="180"/>
      <c r="AM785" s="180"/>
      <c r="AN785" s="180"/>
      <c r="AO785" s="180"/>
    </row>
    <row r="786" spans="1:41">
      <c r="A786" s="180"/>
      <c r="B786" s="180"/>
      <c r="C786" s="180"/>
      <c r="D786" s="180"/>
      <c r="E786" s="180"/>
      <c r="F786" s="180"/>
      <c r="G786" s="180"/>
      <c r="H786" s="180"/>
      <c r="I786" s="180"/>
      <c r="J786" s="180"/>
      <c r="K786" s="180"/>
      <c r="L786" s="180"/>
      <c r="M786" s="180"/>
      <c r="AD786" s="180"/>
      <c r="AE786" s="180"/>
      <c r="AF786" s="180"/>
      <c r="AG786" s="180"/>
      <c r="AH786" s="180"/>
      <c r="AI786" s="180"/>
      <c r="AJ786" s="180"/>
      <c r="AK786" s="180"/>
      <c r="AL786" s="180"/>
      <c r="AM786" s="180"/>
      <c r="AN786" s="180"/>
      <c r="AO786" s="180"/>
    </row>
    <row r="787" spans="1:41">
      <c r="A787" s="180"/>
      <c r="B787" s="180"/>
      <c r="C787" s="180"/>
      <c r="D787" s="180"/>
      <c r="E787" s="180"/>
      <c r="F787" s="180"/>
      <c r="G787" s="180"/>
      <c r="H787" s="180"/>
      <c r="I787" s="180"/>
      <c r="J787" s="180"/>
      <c r="K787" s="180"/>
      <c r="L787" s="180"/>
      <c r="M787" s="180"/>
      <c r="AD787" s="180"/>
      <c r="AE787" s="180"/>
      <c r="AF787" s="180"/>
      <c r="AG787" s="180"/>
      <c r="AH787" s="180"/>
      <c r="AI787" s="180"/>
      <c r="AJ787" s="180"/>
      <c r="AK787" s="180"/>
      <c r="AL787" s="180"/>
      <c r="AM787" s="180"/>
      <c r="AN787" s="180"/>
      <c r="AO787" s="180"/>
    </row>
    <row r="788" spans="1:41">
      <c r="A788" s="180"/>
      <c r="B788" s="180" t="s">
        <v>33</v>
      </c>
      <c r="C788" s="180"/>
      <c r="D788" s="180" t="s">
        <v>34</v>
      </c>
      <c r="E788" s="180"/>
      <c r="F788" s="180" t="s">
        <v>35</v>
      </c>
      <c r="G788" s="180"/>
      <c r="H788" s="180" t="s">
        <v>36</v>
      </c>
      <c r="I788" s="180"/>
      <c r="J788" s="180" t="s">
        <v>37</v>
      </c>
      <c r="K788" s="180"/>
      <c r="L788" s="180" t="s">
        <v>38</v>
      </c>
      <c r="M788" s="180"/>
      <c r="AD788" s="180"/>
      <c r="AE788" s="180"/>
      <c r="AF788" s="180"/>
      <c r="AG788" s="180"/>
      <c r="AH788" s="180"/>
      <c r="AI788" s="180"/>
      <c r="AJ788" s="180"/>
      <c r="AK788" s="180"/>
      <c r="AL788" s="180"/>
      <c r="AM788" s="180"/>
      <c r="AN788" s="180"/>
      <c r="AO788" s="180"/>
    </row>
    <row r="789" spans="1:41">
      <c r="A789" s="180"/>
      <c r="B789" s="180"/>
      <c r="C789" s="180"/>
      <c r="D789" s="180"/>
      <c r="E789" s="180"/>
      <c r="F789" s="180"/>
      <c r="G789" s="180"/>
      <c r="H789" s="180"/>
      <c r="I789" s="180"/>
      <c r="J789" s="180"/>
      <c r="K789" s="180"/>
      <c r="L789" s="180"/>
      <c r="M789" s="180"/>
      <c r="AD789" s="180"/>
      <c r="AE789" s="180"/>
      <c r="AF789" s="180"/>
      <c r="AG789" s="180"/>
      <c r="AH789" s="180"/>
      <c r="AI789" s="180"/>
      <c r="AJ789" s="180"/>
      <c r="AK789" s="180"/>
      <c r="AL789" s="180"/>
      <c r="AM789" s="180"/>
      <c r="AN789" s="180"/>
      <c r="AO789" s="180"/>
    </row>
    <row r="790" spans="1:41">
      <c r="A790" s="180"/>
      <c r="B790" s="180">
        <v>2016</v>
      </c>
      <c r="C790" s="180">
        <v>2018</v>
      </c>
      <c r="D790" s="180">
        <v>2016</v>
      </c>
      <c r="E790" s="180">
        <v>2018</v>
      </c>
      <c r="F790" s="180">
        <v>2016</v>
      </c>
      <c r="G790" s="180">
        <v>2018</v>
      </c>
      <c r="H790" s="180">
        <v>2016</v>
      </c>
      <c r="I790" s="180">
        <v>2018</v>
      </c>
      <c r="J790" s="180">
        <v>2016</v>
      </c>
      <c r="K790" s="180">
        <v>2018</v>
      </c>
      <c r="L790" s="180">
        <v>2016</v>
      </c>
      <c r="M790" s="180">
        <v>2018</v>
      </c>
      <c r="AD790" s="180"/>
      <c r="AE790" s="180"/>
      <c r="AF790" s="180"/>
      <c r="AG790" s="180"/>
      <c r="AH790" s="180"/>
      <c r="AI790" s="180"/>
      <c r="AJ790" s="180"/>
      <c r="AK790" s="180"/>
      <c r="AL790" s="180"/>
      <c r="AM790" s="180"/>
      <c r="AN790" s="180"/>
      <c r="AO790" s="180"/>
    </row>
    <row r="791" spans="1:41">
      <c r="A791" s="180"/>
      <c r="B791" s="180"/>
      <c r="C791" s="180"/>
      <c r="D791" s="180"/>
      <c r="E791" s="180"/>
      <c r="F791" s="180"/>
      <c r="G791" s="180"/>
      <c r="H791" s="180"/>
      <c r="I791" s="180"/>
      <c r="J791" s="180"/>
      <c r="K791" s="180"/>
      <c r="L791" s="180"/>
      <c r="M791" s="180"/>
      <c r="AD791" s="180"/>
      <c r="AE791" s="180"/>
      <c r="AF791" s="180"/>
      <c r="AG791" s="180"/>
      <c r="AH791" s="180"/>
      <c r="AI791" s="180"/>
      <c r="AJ791" s="180"/>
      <c r="AK791" s="180"/>
      <c r="AL791" s="180"/>
      <c r="AM791" s="180"/>
      <c r="AN791" s="180"/>
      <c r="AO791" s="180"/>
    </row>
    <row r="792" spans="1:41">
      <c r="A792" s="180" t="s">
        <v>227</v>
      </c>
      <c r="B792" s="180">
        <v>0</v>
      </c>
      <c r="C792" s="180">
        <v>0</v>
      </c>
      <c r="D792" s="180">
        <v>4</v>
      </c>
      <c r="E792" s="180">
        <v>5</v>
      </c>
      <c r="F792" s="180">
        <v>3</v>
      </c>
      <c r="G792" s="180">
        <v>3</v>
      </c>
      <c r="H792" s="180">
        <v>5</v>
      </c>
      <c r="I792" s="180">
        <v>4</v>
      </c>
      <c r="J792" s="180">
        <v>0</v>
      </c>
      <c r="K792" s="180">
        <v>0</v>
      </c>
      <c r="L792" s="180">
        <v>12</v>
      </c>
      <c r="M792" s="180">
        <v>12</v>
      </c>
      <c r="AD792" s="180"/>
      <c r="AE792" s="180"/>
      <c r="AF792" s="180"/>
      <c r="AG792" s="180"/>
      <c r="AH792" s="180"/>
      <c r="AI792" s="180"/>
      <c r="AJ792" s="180"/>
      <c r="AK792" s="180"/>
      <c r="AL792" s="180"/>
      <c r="AM792" s="180"/>
      <c r="AN792" s="180"/>
      <c r="AO792" s="180"/>
    </row>
    <row r="793" spans="1:41">
      <c r="A793" s="180" t="s">
        <v>58</v>
      </c>
      <c r="B793" s="180">
        <v>0</v>
      </c>
      <c r="C793" s="180">
        <v>0</v>
      </c>
      <c r="D793" s="180">
        <v>0</v>
      </c>
      <c r="E793" s="180">
        <v>0</v>
      </c>
      <c r="F793" s="180">
        <v>0</v>
      </c>
      <c r="G793" s="180">
        <v>0</v>
      </c>
      <c r="H793" s="180">
        <v>0</v>
      </c>
      <c r="I793" s="180">
        <v>0</v>
      </c>
      <c r="J793" s="180">
        <v>0</v>
      </c>
      <c r="K793" s="180">
        <v>0</v>
      </c>
      <c r="L793" s="180">
        <v>0</v>
      </c>
      <c r="M793" s="180">
        <v>0</v>
      </c>
      <c r="AD793" s="180"/>
      <c r="AE793" s="180"/>
      <c r="AF793" s="180"/>
      <c r="AG793" s="180"/>
      <c r="AH793" s="180"/>
      <c r="AI793" s="180"/>
      <c r="AJ793" s="180"/>
      <c r="AK793" s="180"/>
      <c r="AL793" s="180"/>
      <c r="AM793" s="180"/>
      <c r="AN793" s="180"/>
      <c r="AO793" s="180"/>
    </row>
    <row r="794" spans="1:41">
      <c r="A794" s="180" t="s">
        <v>59</v>
      </c>
      <c r="B794" s="180">
        <v>0</v>
      </c>
      <c r="C794" s="180">
        <v>0</v>
      </c>
      <c r="D794" s="180">
        <v>0</v>
      </c>
      <c r="E794" s="180">
        <v>0</v>
      </c>
      <c r="F794" s="180">
        <v>0</v>
      </c>
      <c r="G794" s="180">
        <v>0</v>
      </c>
      <c r="H794" s="180">
        <v>0</v>
      </c>
      <c r="I794" s="180">
        <v>0</v>
      </c>
      <c r="J794" s="180">
        <v>0</v>
      </c>
      <c r="K794" s="180">
        <v>0</v>
      </c>
      <c r="L794" s="180">
        <v>0</v>
      </c>
      <c r="M794" s="180">
        <v>0</v>
      </c>
      <c r="AD794" s="180"/>
      <c r="AE794" s="180"/>
      <c r="AF794" s="180"/>
      <c r="AG794" s="180"/>
      <c r="AH794" s="180"/>
      <c r="AI794" s="180"/>
      <c r="AJ794" s="180"/>
      <c r="AK794" s="180"/>
      <c r="AL794" s="180"/>
      <c r="AM794" s="180"/>
      <c r="AN794" s="180"/>
      <c r="AO794" s="180"/>
    </row>
    <row r="795" spans="1:41">
      <c r="A795" s="180" t="s">
        <v>60</v>
      </c>
      <c r="B795" s="180">
        <v>0</v>
      </c>
      <c r="C795" s="180">
        <v>0</v>
      </c>
      <c r="D795" s="180">
        <v>25</v>
      </c>
      <c r="E795" s="180">
        <v>60</v>
      </c>
      <c r="F795" s="180">
        <v>0</v>
      </c>
      <c r="G795" s="180">
        <v>0</v>
      </c>
      <c r="H795" s="180">
        <v>0</v>
      </c>
      <c r="I795" s="180">
        <v>0</v>
      </c>
      <c r="J795" s="180">
        <v>0</v>
      </c>
      <c r="K795" s="180">
        <v>0</v>
      </c>
      <c r="L795" s="180">
        <v>8.3000000000000007</v>
      </c>
      <c r="M795" s="180">
        <v>25</v>
      </c>
      <c r="AD795" s="180"/>
      <c r="AE795" s="180"/>
      <c r="AF795" s="180"/>
      <c r="AG795" s="180"/>
      <c r="AH795" s="180"/>
      <c r="AI795" s="180"/>
      <c r="AJ795" s="180"/>
      <c r="AK795" s="180"/>
      <c r="AL795" s="180"/>
      <c r="AM795" s="180"/>
      <c r="AN795" s="180"/>
      <c r="AO795" s="180"/>
    </row>
    <row r="796" spans="1:41">
      <c r="A796" s="180" t="s">
        <v>61</v>
      </c>
      <c r="B796" s="180">
        <v>0</v>
      </c>
      <c r="C796" s="180">
        <v>0</v>
      </c>
      <c r="D796" s="180">
        <v>50</v>
      </c>
      <c r="E796" s="180">
        <v>40</v>
      </c>
      <c r="F796" s="180">
        <v>66.7</v>
      </c>
      <c r="G796" s="180">
        <v>66.7</v>
      </c>
      <c r="H796" s="180">
        <v>40</v>
      </c>
      <c r="I796" s="180">
        <v>0</v>
      </c>
      <c r="J796" s="180">
        <v>0</v>
      </c>
      <c r="K796" s="180">
        <v>0</v>
      </c>
      <c r="L796" s="180">
        <v>50</v>
      </c>
      <c r="M796" s="180">
        <v>33.299999999999997</v>
      </c>
      <c r="AD796" s="180"/>
      <c r="AE796" s="180"/>
      <c r="AF796" s="180"/>
      <c r="AG796" s="180"/>
      <c r="AH796" s="180"/>
      <c r="AI796" s="180"/>
      <c r="AJ796" s="180"/>
      <c r="AK796" s="180"/>
      <c r="AL796" s="180"/>
      <c r="AM796" s="180"/>
      <c r="AN796" s="180"/>
      <c r="AO796" s="180"/>
    </row>
    <row r="797" spans="1:41">
      <c r="A797" s="180" t="s">
        <v>62</v>
      </c>
      <c r="B797" s="180">
        <v>0</v>
      </c>
      <c r="C797" s="180">
        <v>0</v>
      </c>
      <c r="D797" s="180">
        <v>25</v>
      </c>
      <c r="E797" s="180">
        <v>0</v>
      </c>
      <c r="F797" s="180">
        <v>33.299999999999997</v>
      </c>
      <c r="G797" s="180">
        <v>33.299999999999997</v>
      </c>
      <c r="H797" s="180">
        <v>60</v>
      </c>
      <c r="I797" s="180">
        <v>100</v>
      </c>
      <c r="J797" s="180">
        <v>0</v>
      </c>
      <c r="K797" s="180">
        <v>0</v>
      </c>
      <c r="L797" s="180">
        <v>41.7</v>
      </c>
      <c r="M797" s="180">
        <v>41.7</v>
      </c>
      <c r="AD797" s="180"/>
      <c r="AE797" s="180"/>
      <c r="AF797" s="180"/>
      <c r="AG797" s="180"/>
      <c r="AH797" s="180"/>
      <c r="AI797" s="180"/>
      <c r="AJ797" s="180"/>
      <c r="AK797" s="180"/>
      <c r="AL797" s="180"/>
      <c r="AM797" s="180"/>
      <c r="AN797" s="180"/>
      <c r="AO797" s="180"/>
    </row>
    <row r="798" spans="1:41">
      <c r="A798" s="180" t="s">
        <v>45</v>
      </c>
      <c r="B798" s="180">
        <v>0</v>
      </c>
      <c r="C798" s="180">
        <v>0</v>
      </c>
      <c r="D798" s="180">
        <v>0</v>
      </c>
      <c r="E798" s="180">
        <v>0</v>
      </c>
      <c r="F798" s="180">
        <v>0</v>
      </c>
      <c r="G798" s="180">
        <v>0</v>
      </c>
      <c r="H798" s="180">
        <v>0</v>
      </c>
      <c r="I798" s="180">
        <v>0</v>
      </c>
      <c r="J798" s="180">
        <v>0</v>
      </c>
      <c r="K798" s="180">
        <v>0</v>
      </c>
      <c r="L798" s="180">
        <v>0</v>
      </c>
      <c r="M798" s="180">
        <v>0</v>
      </c>
      <c r="AD798" s="180"/>
      <c r="AE798" s="180"/>
      <c r="AF798" s="180"/>
      <c r="AG798" s="180"/>
      <c r="AH798" s="180"/>
      <c r="AI798" s="180"/>
      <c r="AJ798" s="180"/>
      <c r="AK798" s="180"/>
      <c r="AL798" s="180"/>
      <c r="AM798" s="180"/>
      <c r="AN798" s="180"/>
      <c r="AO798" s="180"/>
    </row>
    <row r="799" spans="1:41">
      <c r="A799" s="180" t="s">
        <v>0</v>
      </c>
      <c r="B799" s="180">
        <v>0</v>
      </c>
      <c r="C799" s="180">
        <v>0</v>
      </c>
      <c r="D799" s="180">
        <v>100</v>
      </c>
      <c r="E799" s="180">
        <v>100</v>
      </c>
      <c r="F799" s="180">
        <v>100</v>
      </c>
      <c r="G799" s="180">
        <v>100</v>
      </c>
      <c r="H799" s="180">
        <v>100</v>
      </c>
      <c r="I799" s="180">
        <v>100</v>
      </c>
      <c r="J799" s="180">
        <v>0</v>
      </c>
      <c r="K799" s="180">
        <v>0</v>
      </c>
      <c r="L799" s="180">
        <v>100</v>
      </c>
      <c r="M799" s="180">
        <v>100</v>
      </c>
      <c r="AD799" s="180"/>
      <c r="AE799" s="180"/>
      <c r="AF799" s="180"/>
      <c r="AG799" s="180"/>
      <c r="AH799" s="180"/>
      <c r="AI799" s="180"/>
      <c r="AJ799" s="180"/>
      <c r="AK799" s="180"/>
      <c r="AL799" s="180"/>
      <c r="AM799" s="180"/>
      <c r="AN799" s="180"/>
      <c r="AO799" s="180"/>
    </row>
    <row r="800" spans="1:41">
      <c r="A800" s="180" t="s">
        <v>3</v>
      </c>
      <c r="B800" s="180">
        <v>0</v>
      </c>
      <c r="C800" s="180">
        <v>0</v>
      </c>
      <c r="D800" s="180">
        <v>4</v>
      </c>
      <c r="E800" s="180">
        <v>5</v>
      </c>
      <c r="F800" s="180">
        <v>3</v>
      </c>
      <c r="G800" s="180">
        <v>3</v>
      </c>
      <c r="H800" s="180">
        <v>5</v>
      </c>
      <c r="I800" s="180">
        <v>4</v>
      </c>
      <c r="J800" s="180">
        <v>0</v>
      </c>
      <c r="K800" s="180">
        <v>0</v>
      </c>
      <c r="L800" s="180">
        <v>12</v>
      </c>
      <c r="M800" s="180">
        <v>12</v>
      </c>
      <c r="AD800" s="180"/>
      <c r="AE800" s="180"/>
      <c r="AF800" s="180"/>
      <c r="AG800" s="180"/>
      <c r="AH800" s="180"/>
      <c r="AI800" s="180"/>
      <c r="AJ800" s="180"/>
      <c r="AK800" s="180"/>
      <c r="AL800" s="180"/>
      <c r="AM800" s="180"/>
      <c r="AN800" s="180"/>
      <c r="AO800" s="180"/>
    </row>
    <row r="801" spans="1:41">
      <c r="A801" s="180" t="s">
        <v>46</v>
      </c>
      <c r="B801" s="180">
        <v>0</v>
      </c>
      <c r="C801" s="180">
        <v>0</v>
      </c>
      <c r="D801" s="180">
        <v>75</v>
      </c>
      <c r="E801" s="180">
        <v>40</v>
      </c>
      <c r="F801" s="180">
        <v>100</v>
      </c>
      <c r="G801" s="180">
        <v>100</v>
      </c>
      <c r="H801" s="180">
        <v>100</v>
      </c>
      <c r="I801" s="180">
        <v>100</v>
      </c>
      <c r="J801" s="180">
        <v>0</v>
      </c>
      <c r="K801" s="180">
        <v>0</v>
      </c>
      <c r="L801" s="180">
        <v>91.7</v>
      </c>
      <c r="M801" s="180">
        <v>75</v>
      </c>
      <c r="AD801" s="180"/>
      <c r="AE801" s="180"/>
      <c r="AF801" s="180"/>
      <c r="AG801" s="180"/>
      <c r="AH801" s="180"/>
      <c r="AI801" s="180"/>
      <c r="AJ801" s="180"/>
      <c r="AK801" s="180"/>
      <c r="AL801" s="180"/>
      <c r="AM801" s="180"/>
      <c r="AN801" s="180"/>
      <c r="AO801" s="180"/>
    </row>
    <row r="802" spans="1:41">
      <c r="A802" s="180" t="s">
        <v>47</v>
      </c>
      <c r="B802" s="180">
        <v>0</v>
      </c>
      <c r="C802" s="180">
        <v>0</v>
      </c>
      <c r="D802" s="180">
        <v>0</v>
      </c>
      <c r="E802" s="180">
        <v>0</v>
      </c>
      <c r="F802" s="180">
        <v>0</v>
      </c>
      <c r="G802" s="180">
        <v>0</v>
      </c>
      <c r="H802" s="180">
        <v>0</v>
      </c>
      <c r="I802" s="180">
        <v>0</v>
      </c>
      <c r="J802" s="180">
        <v>0</v>
      </c>
      <c r="K802" s="180">
        <v>0</v>
      </c>
      <c r="L802" s="180">
        <v>0</v>
      </c>
      <c r="M802" s="180">
        <v>0</v>
      </c>
      <c r="AD802" s="180"/>
      <c r="AE802" s="180"/>
      <c r="AF802" s="180"/>
      <c r="AG802" s="180"/>
      <c r="AH802" s="180"/>
      <c r="AI802" s="180"/>
      <c r="AJ802" s="180"/>
      <c r="AK802" s="180"/>
      <c r="AL802" s="180"/>
      <c r="AM802" s="180"/>
      <c r="AN802" s="180"/>
      <c r="AO802" s="180"/>
    </row>
    <row r="803" spans="1:41">
      <c r="A803" s="180" t="s">
        <v>48</v>
      </c>
      <c r="B803" s="180">
        <v>0</v>
      </c>
      <c r="C803" s="180">
        <v>0</v>
      </c>
      <c r="D803" s="180">
        <v>4</v>
      </c>
      <c r="E803" s="180">
        <v>3.4</v>
      </c>
      <c r="F803" s="180">
        <v>4.3</v>
      </c>
      <c r="G803" s="180">
        <v>4.3</v>
      </c>
      <c r="H803" s="180">
        <v>4.5999999999999996</v>
      </c>
      <c r="I803" s="180">
        <v>5</v>
      </c>
      <c r="J803" s="180">
        <v>0</v>
      </c>
      <c r="K803" s="180">
        <v>0</v>
      </c>
      <c r="L803" s="180">
        <v>4.3</v>
      </c>
      <c r="M803" s="180">
        <v>4.2</v>
      </c>
      <c r="AD803" s="180"/>
      <c r="AE803" s="180"/>
      <c r="AF803" s="180"/>
      <c r="AG803" s="180"/>
      <c r="AH803" s="180"/>
      <c r="AI803" s="180"/>
      <c r="AJ803" s="180"/>
      <c r="AK803" s="180"/>
      <c r="AL803" s="180"/>
      <c r="AM803" s="180"/>
      <c r="AN803" s="180"/>
      <c r="AO803" s="180"/>
    </row>
    <row r="804" spans="1:41">
      <c r="A804" s="180" t="s">
        <v>553</v>
      </c>
      <c r="B804" s="180">
        <v>0</v>
      </c>
      <c r="C804" s="180">
        <v>0</v>
      </c>
      <c r="D804" s="180">
        <v>75</v>
      </c>
      <c r="E804" s="180">
        <v>60</v>
      </c>
      <c r="F804" s="180">
        <v>83.3</v>
      </c>
      <c r="G804" s="180">
        <v>83.3</v>
      </c>
      <c r="H804" s="180">
        <v>90</v>
      </c>
      <c r="I804" s="180">
        <v>100</v>
      </c>
      <c r="J804" s="180">
        <v>0</v>
      </c>
      <c r="K804" s="180">
        <v>0</v>
      </c>
      <c r="L804" s="180">
        <v>83.3</v>
      </c>
      <c r="M804" s="180">
        <v>79.2</v>
      </c>
      <c r="AD804" s="180"/>
      <c r="AE804" s="180"/>
      <c r="AF804" s="180"/>
      <c r="AG804" s="180"/>
      <c r="AH804" s="180"/>
      <c r="AI804" s="180"/>
      <c r="AJ804" s="180"/>
      <c r="AK804" s="180"/>
      <c r="AL804" s="180"/>
      <c r="AM804" s="180"/>
      <c r="AN804" s="180"/>
      <c r="AO804" s="180"/>
    </row>
    <row r="805" spans="1:41">
      <c r="A805" s="180"/>
      <c r="B805" s="180"/>
      <c r="C805" s="180"/>
      <c r="D805" s="180"/>
      <c r="E805" s="180"/>
      <c r="F805" s="180"/>
      <c r="G805" s="180"/>
      <c r="H805" s="180"/>
      <c r="I805" s="180"/>
      <c r="J805" s="180"/>
      <c r="K805" s="180"/>
      <c r="L805" s="180"/>
      <c r="M805" s="180"/>
      <c r="AD805" s="180"/>
      <c r="AE805" s="180"/>
      <c r="AF805" s="180"/>
      <c r="AG805" s="180"/>
      <c r="AH805" s="180"/>
      <c r="AI805" s="180"/>
      <c r="AJ805" s="180"/>
      <c r="AK805" s="180"/>
      <c r="AL805" s="180"/>
      <c r="AM805" s="180"/>
      <c r="AN805" s="180"/>
      <c r="AO805" s="180"/>
    </row>
    <row r="806" spans="1:41">
      <c r="A806" s="180"/>
      <c r="B806" s="180"/>
      <c r="C806" s="180"/>
      <c r="D806" s="180"/>
      <c r="E806" s="180"/>
      <c r="F806" s="180"/>
      <c r="G806" s="180"/>
      <c r="H806" s="180"/>
      <c r="I806" s="180"/>
      <c r="J806" s="180"/>
      <c r="K806" s="180"/>
      <c r="L806" s="180"/>
      <c r="M806" s="180"/>
      <c r="AD806" s="180"/>
      <c r="AE806" s="180"/>
      <c r="AF806" s="180"/>
      <c r="AG806" s="180"/>
      <c r="AH806" s="180"/>
      <c r="AI806" s="180"/>
      <c r="AJ806" s="180"/>
      <c r="AK806" s="180"/>
      <c r="AL806" s="180"/>
      <c r="AM806" s="180"/>
      <c r="AN806" s="180"/>
      <c r="AO806" s="180"/>
    </row>
    <row r="807" spans="1:41">
      <c r="A807" s="180" t="s">
        <v>295</v>
      </c>
      <c r="B807" s="180"/>
      <c r="C807" s="180"/>
      <c r="D807" s="180"/>
      <c r="E807" s="180"/>
      <c r="F807" s="180"/>
      <c r="G807" s="180"/>
      <c r="H807" s="180"/>
      <c r="I807" s="180"/>
      <c r="J807" s="180"/>
      <c r="K807" s="180"/>
      <c r="L807" s="180"/>
      <c r="M807" s="180"/>
      <c r="AD807" s="180"/>
      <c r="AE807" s="180"/>
      <c r="AF807" s="180"/>
      <c r="AG807" s="180"/>
      <c r="AH807" s="180"/>
      <c r="AI807" s="180"/>
      <c r="AJ807" s="180"/>
      <c r="AK807" s="180"/>
      <c r="AL807" s="180"/>
      <c r="AM807" s="180"/>
      <c r="AN807" s="180"/>
      <c r="AO807" s="180"/>
    </row>
    <row r="808" spans="1:41">
      <c r="A808" s="180" t="s">
        <v>296</v>
      </c>
      <c r="B808" s="180"/>
      <c r="C808" s="180"/>
      <c r="D808" s="180"/>
      <c r="E808" s="180"/>
      <c r="F808" s="180"/>
      <c r="G808" s="180"/>
      <c r="H808" s="180"/>
      <c r="I808" s="180"/>
      <c r="J808" s="180"/>
      <c r="K808" s="180"/>
      <c r="L808" s="180"/>
      <c r="M808" s="180"/>
      <c r="AD808" s="180"/>
      <c r="AE808" s="180"/>
      <c r="AF808" s="180"/>
      <c r="AG808" s="180"/>
      <c r="AH808" s="180"/>
      <c r="AI808" s="180"/>
      <c r="AJ808" s="180"/>
      <c r="AK808" s="180"/>
      <c r="AL808" s="180"/>
      <c r="AM808" s="180"/>
      <c r="AN808" s="180"/>
      <c r="AO808" s="180"/>
    </row>
    <row r="809" spans="1:41">
      <c r="A809" s="180"/>
      <c r="B809" s="180"/>
      <c r="C809" s="180"/>
      <c r="D809" s="180"/>
      <c r="E809" s="180"/>
      <c r="F809" s="180"/>
      <c r="G809" s="180"/>
      <c r="H809" s="180"/>
      <c r="I809" s="180"/>
      <c r="J809" s="180"/>
      <c r="K809" s="180"/>
      <c r="L809" s="180"/>
      <c r="M809" s="180"/>
      <c r="AD809" s="180"/>
      <c r="AE809" s="180"/>
      <c r="AF809" s="180"/>
      <c r="AG809" s="180"/>
      <c r="AH809" s="180"/>
      <c r="AI809" s="180"/>
      <c r="AJ809" s="180"/>
      <c r="AK809" s="180"/>
      <c r="AL809" s="180"/>
      <c r="AM809" s="180"/>
      <c r="AN809" s="180"/>
      <c r="AO809" s="180"/>
    </row>
    <row r="810" spans="1:41">
      <c r="A810" s="180"/>
      <c r="B810" s="180"/>
      <c r="C810" s="180"/>
      <c r="D810" s="180"/>
      <c r="E810" s="180"/>
      <c r="F810" s="180"/>
      <c r="G810" s="180"/>
      <c r="H810" s="180"/>
      <c r="I810" s="180"/>
      <c r="J810" s="180"/>
      <c r="K810" s="180"/>
      <c r="L810" s="180"/>
      <c r="M810" s="180"/>
      <c r="AD810" s="180"/>
      <c r="AE810" s="180"/>
      <c r="AF810" s="180"/>
      <c r="AG810" s="180"/>
      <c r="AH810" s="180"/>
      <c r="AI810" s="180"/>
      <c r="AJ810" s="180"/>
      <c r="AK810" s="180"/>
      <c r="AL810" s="180"/>
      <c r="AM810" s="180"/>
      <c r="AN810" s="180"/>
      <c r="AO810" s="180"/>
    </row>
    <row r="811" spans="1:41">
      <c r="A811" s="180"/>
      <c r="B811" s="180" t="s">
        <v>33</v>
      </c>
      <c r="C811" s="180"/>
      <c r="D811" s="180" t="s">
        <v>34</v>
      </c>
      <c r="E811" s="180"/>
      <c r="F811" s="180" t="s">
        <v>35</v>
      </c>
      <c r="G811" s="180"/>
      <c r="H811" s="180" t="s">
        <v>36</v>
      </c>
      <c r="I811" s="180"/>
      <c r="J811" s="180" t="s">
        <v>37</v>
      </c>
      <c r="K811" s="180"/>
      <c r="L811" s="180" t="s">
        <v>38</v>
      </c>
      <c r="M811" s="180"/>
      <c r="AD811" s="180"/>
      <c r="AE811" s="180"/>
      <c r="AF811" s="180"/>
      <c r="AG811" s="180"/>
      <c r="AH811" s="180"/>
      <c r="AI811" s="180"/>
      <c r="AJ811" s="180"/>
      <c r="AK811" s="180"/>
      <c r="AL811" s="180"/>
      <c r="AM811" s="180"/>
      <c r="AN811" s="180"/>
      <c r="AO811" s="180"/>
    </row>
    <row r="812" spans="1:41">
      <c r="A812" s="180"/>
      <c r="B812" s="180"/>
      <c r="C812" s="180"/>
      <c r="D812" s="180"/>
      <c r="E812" s="180"/>
      <c r="F812" s="180"/>
      <c r="G812" s="180"/>
      <c r="H812" s="180"/>
      <c r="I812" s="180"/>
      <c r="J812" s="180"/>
      <c r="K812" s="180"/>
      <c r="L812" s="180"/>
      <c r="M812" s="180"/>
      <c r="AD812" s="180"/>
      <c r="AE812" s="180"/>
      <c r="AF812" s="180"/>
      <c r="AG812" s="180"/>
      <c r="AH812" s="180"/>
      <c r="AI812" s="180"/>
      <c r="AJ812" s="180"/>
      <c r="AK812" s="180"/>
      <c r="AL812" s="180"/>
      <c r="AM812" s="180"/>
      <c r="AN812" s="180"/>
      <c r="AO812" s="180"/>
    </row>
    <row r="813" spans="1:41">
      <c r="A813" s="180"/>
      <c r="B813" s="180">
        <v>2016</v>
      </c>
      <c r="C813" s="180">
        <v>2018</v>
      </c>
      <c r="D813" s="180">
        <v>2016</v>
      </c>
      <c r="E813" s="180">
        <v>2018</v>
      </c>
      <c r="F813" s="180">
        <v>2016</v>
      </c>
      <c r="G813" s="180">
        <v>2018</v>
      </c>
      <c r="H813" s="180">
        <v>2016</v>
      </c>
      <c r="I813" s="180">
        <v>2018</v>
      </c>
      <c r="J813" s="180">
        <v>2016</v>
      </c>
      <c r="K813" s="180">
        <v>2018</v>
      </c>
      <c r="L813" s="180">
        <v>2016</v>
      </c>
      <c r="M813" s="180">
        <v>2018</v>
      </c>
      <c r="AD813" s="180"/>
      <c r="AE813" s="180"/>
      <c r="AF813" s="180"/>
      <c r="AG813" s="180"/>
      <c r="AH813" s="180"/>
      <c r="AI813" s="180"/>
      <c r="AJ813" s="180"/>
      <c r="AK813" s="180"/>
      <c r="AL813" s="180"/>
      <c r="AM813" s="180"/>
      <c r="AN813" s="180"/>
      <c r="AO813" s="180"/>
    </row>
    <row r="814" spans="1:41">
      <c r="A814" s="180"/>
      <c r="B814" s="180"/>
      <c r="C814" s="180"/>
      <c r="D814" s="180"/>
      <c r="E814" s="180"/>
      <c r="F814" s="180"/>
      <c r="G814" s="180"/>
      <c r="H814" s="180"/>
      <c r="I814" s="180"/>
      <c r="J814" s="180"/>
      <c r="K814" s="180"/>
      <c r="L814" s="180"/>
      <c r="M814" s="180"/>
      <c r="AD814" s="180"/>
      <c r="AE814" s="180"/>
      <c r="AF814" s="180"/>
      <c r="AG814" s="180"/>
      <c r="AH814" s="180"/>
      <c r="AI814" s="180"/>
      <c r="AJ814" s="180"/>
      <c r="AK814" s="180"/>
      <c r="AL814" s="180"/>
      <c r="AM814" s="180"/>
      <c r="AN814" s="180"/>
      <c r="AO814" s="180"/>
    </row>
    <row r="815" spans="1:41">
      <c r="A815" s="180" t="s">
        <v>227</v>
      </c>
      <c r="B815" s="180">
        <v>0</v>
      </c>
      <c r="C815" s="180">
        <v>0</v>
      </c>
      <c r="D815" s="180">
        <v>4</v>
      </c>
      <c r="E815" s="180">
        <v>6</v>
      </c>
      <c r="F815" s="180">
        <v>0</v>
      </c>
      <c r="G815" s="180">
        <v>0</v>
      </c>
      <c r="H815" s="180">
        <v>0</v>
      </c>
      <c r="I815" s="180">
        <v>0</v>
      </c>
      <c r="J815" s="180">
        <v>0</v>
      </c>
      <c r="K815" s="180">
        <v>0</v>
      </c>
      <c r="L815" s="180">
        <v>4</v>
      </c>
      <c r="M815" s="180">
        <v>6</v>
      </c>
      <c r="AD815" s="180"/>
      <c r="AE815" s="180"/>
      <c r="AF815" s="180"/>
      <c r="AG815" s="180"/>
      <c r="AH815" s="180"/>
      <c r="AI815" s="180"/>
      <c r="AJ815" s="180"/>
      <c r="AK815" s="180"/>
      <c r="AL815" s="180"/>
      <c r="AM815" s="180"/>
      <c r="AN815" s="180"/>
      <c r="AO815" s="180"/>
    </row>
    <row r="816" spans="1:41">
      <c r="A816" s="180" t="s">
        <v>1</v>
      </c>
      <c r="B816" s="180">
        <v>0</v>
      </c>
      <c r="C816" s="180">
        <v>0</v>
      </c>
      <c r="D816" s="180">
        <v>100</v>
      </c>
      <c r="E816" s="180">
        <v>100</v>
      </c>
      <c r="F816" s="180">
        <v>0</v>
      </c>
      <c r="G816" s="180">
        <v>0</v>
      </c>
      <c r="H816" s="180">
        <v>0</v>
      </c>
      <c r="I816" s="180">
        <v>0</v>
      </c>
      <c r="J816" s="180">
        <v>0</v>
      </c>
      <c r="K816" s="180">
        <v>0</v>
      </c>
      <c r="L816" s="180">
        <v>100</v>
      </c>
      <c r="M816" s="180">
        <v>100</v>
      </c>
      <c r="AD816" s="180"/>
      <c r="AE816" s="180"/>
      <c r="AF816" s="180"/>
      <c r="AG816" s="180"/>
      <c r="AH816" s="180"/>
      <c r="AI816" s="180"/>
      <c r="AJ816" s="180"/>
      <c r="AK816" s="180"/>
      <c r="AL816" s="180"/>
      <c r="AM816" s="180"/>
      <c r="AN816" s="180"/>
      <c r="AO816" s="180"/>
    </row>
    <row r="817" spans="1:41">
      <c r="A817" s="180" t="s">
        <v>2</v>
      </c>
      <c r="B817" s="180">
        <v>0</v>
      </c>
      <c r="C817" s="180">
        <v>0</v>
      </c>
      <c r="D817" s="180">
        <v>0</v>
      </c>
      <c r="E817" s="180">
        <v>0</v>
      </c>
      <c r="F817" s="180">
        <v>0</v>
      </c>
      <c r="G817" s="180">
        <v>0</v>
      </c>
      <c r="H817" s="180">
        <v>0</v>
      </c>
      <c r="I817" s="180">
        <v>0</v>
      </c>
      <c r="J817" s="180">
        <v>0</v>
      </c>
      <c r="K817" s="180">
        <v>0</v>
      </c>
      <c r="L817" s="180">
        <v>0</v>
      </c>
      <c r="M817" s="180">
        <v>0</v>
      </c>
      <c r="AD817" s="180"/>
      <c r="AE817" s="180"/>
      <c r="AF817" s="180"/>
      <c r="AG817" s="180"/>
      <c r="AH817" s="180"/>
      <c r="AI817" s="180"/>
      <c r="AJ817" s="180"/>
      <c r="AK817" s="180"/>
      <c r="AL817" s="180"/>
      <c r="AM817" s="180"/>
      <c r="AN817" s="180"/>
      <c r="AO817" s="180"/>
    </row>
    <row r="818" spans="1:41">
      <c r="A818" s="180" t="s">
        <v>45</v>
      </c>
      <c r="B818" s="180">
        <v>0</v>
      </c>
      <c r="C818" s="180">
        <v>0</v>
      </c>
      <c r="D818" s="180">
        <v>0</v>
      </c>
      <c r="E818" s="180">
        <v>0</v>
      </c>
      <c r="F818" s="180">
        <v>0</v>
      </c>
      <c r="G818" s="180">
        <v>0</v>
      </c>
      <c r="H818" s="180">
        <v>0</v>
      </c>
      <c r="I818" s="180">
        <v>0</v>
      </c>
      <c r="J818" s="180">
        <v>0</v>
      </c>
      <c r="K818" s="180">
        <v>0</v>
      </c>
      <c r="L818" s="180">
        <v>0</v>
      </c>
      <c r="M818" s="180">
        <v>0</v>
      </c>
      <c r="AD818" s="180"/>
      <c r="AE818" s="180"/>
      <c r="AF818" s="180"/>
      <c r="AG818" s="180"/>
      <c r="AH818" s="180"/>
      <c r="AI818" s="180"/>
      <c r="AJ818" s="180"/>
      <c r="AK818" s="180"/>
      <c r="AL818" s="180"/>
      <c r="AM818" s="180"/>
      <c r="AN818" s="180"/>
      <c r="AO818" s="180"/>
    </row>
    <row r="819" spans="1:41">
      <c r="A819" s="180" t="s">
        <v>0</v>
      </c>
      <c r="B819" s="180">
        <v>0</v>
      </c>
      <c r="C819" s="180">
        <v>0</v>
      </c>
      <c r="D819" s="180">
        <v>100</v>
      </c>
      <c r="E819" s="180">
        <v>100</v>
      </c>
      <c r="F819" s="180">
        <v>0</v>
      </c>
      <c r="G819" s="180">
        <v>0</v>
      </c>
      <c r="H819" s="180">
        <v>0</v>
      </c>
      <c r="I819" s="180">
        <v>0</v>
      </c>
      <c r="J819" s="180">
        <v>0</v>
      </c>
      <c r="K819" s="180">
        <v>0</v>
      </c>
      <c r="L819" s="180">
        <v>100</v>
      </c>
      <c r="M819" s="180">
        <v>100</v>
      </c>
      <c r="AD819" s="180"/>
      <c r="AE819" s="180"/>
      <c r="AF819" s="180"/>
      <c r="AG819" s="180"/>
      <c r="AH819" s="180"/>
      <c r="AI819" s="180"/>
      <c r="AJ819" s="180"/>
      <c r="AK819" s="180"/>
      <c r="AL819" s="180"/>
      <c r="AM819" s="180"/>
      <c r="AN819" s="180"/>
      <c r="AO819" s="180"/>
    </row>
    <row r="820" spans="1:41">
      <c r="A820" s="180" t="s">
        <v>3</v>
      </c>
      <c r="B820" s="180">
        <v>0</v>
      </c>
      <c r="C820" s="180">
        <v>0</v>
      </c>
      <c r="D820" s="180">
        <v>4</v>
      </c>
      <c r="E820" s="180">
        <v>6</v>
      </c>
      <c r="F820" s="180">
        <v>0</v>
      </c>
      <c r="G820" s="180">
        <v>0</v>
      </c>
      <c r="H820" s="180">
        <v>0</v>
      </c>
      <c r="I820" s="180">
        <v>0</v>
      </c>
      <c r="J820" s="180">
        <v>0</v>
      </c>
      <c r="K820" s="180">
        <v>0</v>
      </c>
      <c r="L820" s="180">
        <v>4</v>
      </c>
      <c r="M820" s="180">
        <v>6</v>
      </c>
      <c r="AD820" s="180"/>
      <c r="AE820" s="180"/>
      <c r="AF820" s="180"/>
      <c r="AG820" s="180"/>
      <c r="AH820" s="180"/>
      <c r="AI820" s="180"/>
      <c r="AJ820" s="180"/>
      <c r="AK820" s="180"/>
      <c r="AL820" s="180"/>
      <c r="AM820" s="180"/>
      <c r="AN820" s="180"/>
      <c r="AO820" s="180"/>
    </row>
    <row r="821" spans="1:41">
      <c r="A821" s="180"/>
      <c r="B821" s="180"/>
      <c r="C821" s="180"/>
      <c r="D821" s="180"/>
      <c r="E821" s="180"/>
      <c r="F821" s="180"/>
      <c r="G821" s="180"/>
      <c r="H821" s="180"/>
      <c r="I821" s="180"/>
      <c r="J821" s="180"/>
      <c r="K821" s="180"/>
      <c r="L821" s="180"/>
      <c r="M821" s="180"/>
      <c r="AD821" s="180"/>
      <c r="AE821" s="180"/>
      <c r="AF821" s="180"/>
      <c r="AG821" s="180"/>
      <c r="AH821" s="180"/>
      <c r="AI821" s="180"/>
      <c r="AJ821" s="180"/>
      <c r="AK821" s="180"/>
      <c r="AL821" s="180"/>
      <c r="AM821" s="180"/>
      <c r="AN821" s="180"/>
      <c r="AO821" s="180"/>
    </row>
    <row r="822" spans="1:41">
      <c r="A822" s="180"/>
      <c r="B822" s="180"/>
      <c r="C822" s="180"/>
      <c r="D822" s="180"/>
      <c r="E822" s="180"/>
      <c r="F822" s="180"/>
      <c r="G822" s="180"/>
      <c r="H822" s="180"/>
      <c r="I822" s="180"/>
      <c r="J822" s="180"/>
      <c r="K822" s="180"/>
      <c r="L822" s="180"/>
      <c r="M822" s="180"/>
      <c r="AD822" s="180"/>
      <c r="AE822" s="180"/>
      <c r="AF822" s="180"/>
      <c r="AG822" s="180"/>
      <c r="AH822" s="180"/>
      <c r="AI822" s="180"/>
      <c r="AJ822" s="180"/>
      <c r="AK822" s="180"/>
      <c r="AL822" s="180"/>
      <c r="AM822" s="180"/>
      <c r="AN822" s="180"/>
      <c r="AO822" s="180"/>
    </row>
    <row r="823" spans="1:41">
      <c r="A823" s="180" t="s">
        <v>297</v>
      </c>
      <c r="B823" s="180"/>
      <c r="C823" s="180"/>
      <c r="D823" s="180"/>
      <c r="E823" s="180"/>
      <c r="F823" s="180"/>
      <c r="G823" s="180"/>
      <c r="H823" s="180"/>
      <c r="I823" s="180"/>
      <c r="J823" s="180"/>
      <c r="K823" s="180"/>
      <c r="L823" s="180"/>
      <c r="M823" s="180"/>
      <c r="AD823" s="180"/>
      <c r="AE823" s="180"/>
      <c r="AF823" s="180"/>
      <c r="AG823" s="180"/>
      <c r="AH823" s="180"/>
      <c r="AI823" s="180"/>
      <c r="AJ823" s="180"/>
      <c r="AK823" s="180"/>
      <c r="AL823" s="180"/>
      <c r="AM823" s="180"/>
      <c r="AN823" s="180"/>
      <c r="AO823" s="180"/>
    </row>
    <row r="824" spans="1:41">
      <c r="A824" s="180"/>
      <c r="B824" s="180"/>
      <c r="C824" s="180"/>
      <c r="D824" s="180"/>
      <c r="E824" s="180"/>
      <c r="F824" s="180"/>
      <c r="G824" s="180"/>
      <c r="H824" s="180"/>
      <c r="I824" s="180"/>
      <c r="J824" s="180"/>
      <c r="K824" s="180"/>
      <c r="L824" s="180"/>
      <c r="M824" s="180"/>
      <c r="AD824" s="180"/>
      <c r="AE824" s="180"/>
      <c r="AF824" s="180"/>
      <c r="AG824" s="180"/>
      <c r="AH824" s="180"/>
      <c r="AI824" s="180"/>
      <c r="AJ824" s="180"/>
      <c r="AK824" s="180"/>
      <c r="AL824" s="180"/>
      <c r="AM824" s="180"/>
      <c r="AN824" s="180"/>
      <c r="AO824" s="180"/>
    </row>
    <row r="825" spans="1:41">
      <c r="A825" s="180"/>
      <c r="B825" s="180"/>
      <c r="C825" s="180"/>
      <c r="D825" s="180"/>
      <c r="E825" s="180"/>
      <c r="F825" s="180"/>
      <c r="G825" s="180"/>
      <c r="H825" s="180"/>
      <c r="I825" s="180"/>
      <c r="J825" s="180"/>
      <c r="K825" s="180"/>
      <c r="L825" s="180"/>
      <c r="M825" s="180"/>
      <c r="AD825" s="180"/>
      <c r="AE825" s="180"/>
      <c r="AF825" s="180"/>
      <c r="AG825" s="180"/>
      <c r="AH825" s="180"/>
      <c r="AI825" s="180"/>
      <c r="AJ825" s="180"/>
      <c r="AK825" s="180"/>
      <c r="AL825" s="180"/>
      <c r="AM825" s="180"/>
      <c r="AN825" s="180"/>
      <c r="AO825" s="180"/>
    </row>
    <row r="826" spans="1:41">
      <c r="A826" s="180"/>
      <c r="B826" s="180" t="s">
        <v>33</v>
      </c>
      <c r="C826" s="180"/>
      <c r="D826" s="180" t="s">
        <v>34</v>
      </c>
      <c r="E826" s="180"/>
      <c r="F826" s="180" t="s">
        <v>35</v>
      </c>
      <c r="G826" s="180"/>
      <c r="H826" s="180" t="s">
        <v>36</v>
      </c>
      <c r="I826" s="180"/>
      <c r="J826" s="180" t="s">
        <v>37</v>
      </c>
      <c r="K826" s="180"/>
      <c r="L826" s="180" t="s">
        <v>38</v>
      </c>
      <c r="M826" s="180"/>
      <c r="AD826" s="180"/>
      <c r="AE826" s="180"/>
      <c r="AF826" s="180"/>
      <c r="AG826" s="180"/>
      <c r="AH826" s="180"/>
      <c r="AI826" s="180"/>
      <c r="AJ826" s="180"/>
      <c r="AK826" s="180"/>
      <c r="AL826" s="180"/>
      <c r="AM826" s="180"/>
      <c r="AN826" s="180"/>
      <c r="AO826" s="180"/>
    </row>
    <row r="827" spans="1:41">
      <c r="A827" s="180"/>
      <c r="B827" s="180"/>
      <c r="C827" s="180"/>
      <c r="D827" s="180"/>
      <c r="E827" s="180"/>
      <c r="F827" s="180"/>
      <c r="G827" s="180"/>
      <c r="H827" s="180"/>
      <c r="I827" s="180"/>
      <c r="J827" s="180"/>
      <c r="K827" s="180"/>
      <c r="L827" s="180"/>
      <c r="M827" s="180"/>
      <c r="AD827" s="180"/>
      <c r="AE827" s="180"/>
      <c r="AF827" s="180"/>
      <c r="AG827" s="180"/>
      <c r="AH827" s="180"/>
      <c r="AI827" s="180"/>
      <c r="AJ827" s="180"/>
      <c r="AK827" s="180"/>
      <c r="AL827" s="180"/>
      <c r="AM827" s="180"/>
      <c r="AN827" s="180"/>
      <c r="AO827" s="180"/>
    </row>
    <row r="828" spans="1:41">
      <c r="A828" s="180"/>
      <c r="B828" s="180">
        <v>2016</v>
      </c>
      <c r="C828" s="180">
        <v>2018</v>
      </c>
      <c r="D828" s="180">
        <v>2016</v>
      </c>
      <c r="E828" s="180">
        <v>2018</v>
      </c>
      <c r="F828" s="180">
        <v>2016</v>
      </c>
      <c r="G828" s="180">
        <v>2018</v>
      </c>
      <c r="H828" s="180">
        <v>2016</v>
      </c>
      <c r="I828" s="180">
        <v>2018</v>
      </c>
      <c r="J828" s="180">
        <v>2016</v>
      </c>
      <c r="K828" s="180">
        <v>2018</v>
      </c>
      <c r="L828" s="180">
        <v>2016</v>
      </c>
      <c r="M828" s="180">
        <v>2018</v>
      </c>
      <c r="AD828" s="180"/>
      <c r="AE828" s="180"/>
      <c r="AF828" s="180"/>
      <c r="AG828" s="180"/>
      <c r="AH828" s="180"/>
      <c r="AI828" s="180"/>
      <c r="AJ828" s="180"/>
      <c r="AK828" s="180"/>
      <c r="AL828" s="180"/>
      <c r="AM828" s="180"/>
      <c r="AN828" s="180"/>
      <c r="AO828" s="180"/>
    </row>
    <row r="829" spans="1:41">
      <c r="A829" s="180"/>
      <c r="B829" s="180"/>
      <c r="C829" s="180"/>
      <c r="D829" s="180"/>
      <c r="E829" s="180"/>
      <c r="F829" s="180"/>
      <c r="G829" s="180"/>
      <c r="H829" s="180"/>
      <c r="I829" s="180"/>
      <c r="J829" s="180"/>
      <c r="K829" s="180"/>
      <c r="L829" s="180"/>
      <c r="M829" s="180"/>
      <c r="AD829" s="180"/>
      <c r="AE829" s="180"/>
      <c r="AF829" s="180"/>
      <c r="AG829" s="180"/>
      <c r="AH829" s="180"/>
      <c r="AI829" s="180"/>
      <c r="AJ829" s="180"/>
      <c r="AK829" s="180"/>
      <c r="AL829" s="180"/>
      <c r="AM829" s="180"/>
      <c r="AN829" s="180"/>
      <c r="AO829" s="180"/>
    </row>
    <row r="830" spans="1:41">
      <c r="A830" s="180" t="s">
        <v>227</v>
      </c>
      <c r="B830" s="180">
        <v>0</v>
      </c>
      <c r="C830" s="180">
        <v>0</v>
      </c>
      <c r="D830" s="180">
        <v>4</v>
      </c>
      <c r="E830" s="180">
        <v>5</v>
      </c>
      <c r="F830" s="180">
        <v>0</v>
      </c>
      <c r="G830" s="180">
        <v>0</v>
      </c>
      <c r="H830" s="180">
        <v>5</v>
      </c>
      <c r="I830" s="180">
        <v>4</v>
      </c>
      <c r="J830" s="180">
        <v>0</v>
      </c>
      <c r="K830" s="180">
        <v>0</v>
      </c>
      <c r="L830" s="180">
        <v>9</v>
      </c>
      <c r="M830" s="180">
        <v>9</v>
      </c>
      <c r="AD830" s="180"/>
      <c r="AE830" s="180"/>
      <c r="AF830" s="180"/>
      <c r="AG830" s="180"/>
      <c r="AH830" s="180"/>
      <c r="AI830" s="180"/>
      <c r="AJ830" s="180"/>
      <c r="AK830" s="180"/>
      <c r="AL830" s="180"/>
      <c r="AM830" s="180"/>
      <c r="AN830" s="180"/>
      <c r="AO830" s="180"/>
    </row>
    <row r="831" spans="1:41">
      <c r="A831" s="180" t="s">
        <v>58</v>
      </c>
      <c r="B831" s="180">
        <v>0</v>
      </c>
      <c r="C831" s="180">
        <v>0</v>
      </c>
      <c r="D831" s="180">
        <v>0</v>
      </c>
      <c r="E831" s="180">
        <v>0</v>
      </c>
      <c r="F831" s="180">
        <v>0</v>
      </c>
      <c r="G831" s="180">
        <v>0</v>
      </c>
      <c r="H831" s="180">
        <v>0</v>
      </c>
      <c r="I831" s="180">
        <v>0</v>
      </c>
      <c r="J831" s="180">
        <v>0</v>
      </c>
      <c r="K831" s="180">
        <v>0</v>
      </c>
      <c r="L831" s="180">
        <v>0</v>
      </c>
      <c r="M831" s="180">
        <v>0</v>
      </c>
      <c r="AD831" s="180"/>
      <c r="AE831" s="180"/>
      <c r="AF831" s="180"/>
      <c r="AG831" s="180"/>
      <c r="AH831" s="180"/>
      <c r="AI831" s="180"/>
      <c r="AJ831" s="180"/>
      <c r="AK831" s="180"/>
      <c r="AL831" s="180"/>
      <c r="AM831" s="180"/>
      <c r="AN831" s="180"/>
      <c r="AO831" s="180"/>
    </row>
    <row r="832" spans="1:41">
      <c r="A832" s="180" t="s">
        <v>59</v>
      </c>
      <c r="B832" s="180">
        <v>0</v>
      </c>
      <c r="C832" s="180">
        <v>0</v>
      </c>
      <c r="D832" s="180">
        <v>0</v>
      </c>
      <c r="E832" s="180">
        <v>40</v>
      </c>
      <c r="F832" s="180">
        <v>0</v>
      </c>
      <c r="G832" s="180">
        <v>0</v>
      </c>
      <c r="H832" s="180">
        <v>0</v>
      </c>
      <c r="I832" s="180">
        <v>0</v>
      </c>
      <c r="J832" s="180">
        <v>0</v>
      </c>
      <c r="K832" s="180">
        <v>0</v>
      </c>
      <c r="L832" s="180">
        <v>0</v>
      </c>
      <c r="M832" s="180">
        <v>22.2</v>
      </c>
      <c r="AD832" s="180"/>
      <c r="AE832" s="180"/>
      <c r="AF832" s="180"/>
      <c r="AG832" s="180"/>
      <c r="AH832" s="180"/>
      <c r="AI832" s="180"/>
      <c r="AJ832" s="180"/>
      <c r="AK832" s="180"/>
      <c r="AL832" s="180"/>
      <c r="AM832" s="180"/>
      <c r="AN832" s="180"/>
      <c r="AO832" s="180"/>
    </row>
    <row r="833" spans="1:41">
      <c r="A833" s="180" t="s">
        <v>60</v>
      </c>
      <c r="B833" s="180">
        <v>0</v>
      </c>
      <c r="C833" s="180">
        <v>0</v>
      </c>
      <c r="D833" s="180">
        <v>50</v>
      </c>
      <c r="E833" s="180">
        <v>20</v>
      </c>
      <c r="F833" s="180">
        <v>0</v>
      </c>
      <c r="G833" s="180">
        <v>0</v>
      </c>
      <c r="H833" s="180">
        <v>0</v>
      </c>
      <c r="I833" s="180">
        <v>0</v>
      </c>
      <c r="J833" s="180">
        <v>0</v>
      </c>
      <c r="K833" s="180">
        <v>0</v>
      </c>
      <c r="L833" s="180">
        <v>22.2</v>
      </c>
      <c r="M833" s="180">
        <v>11.1</v>
      </c>
      <c r="AD833" s="180"/>
      <c r="AE833" s="180"/>
      <c r="AF833" s="180"/>
      <c r="AG833" s="180"/>
      <c r="AH833" s="180"/>
      <c r="AI833" s="180"/>
      <c r="AJ833" s="180"/>
      <c r="AK833" s="180"/>
      <c r="AL833" s="180"/>
      <c r="AM833" s="180"/>
      <c r="AN833" s="180"/>
      <c r="AO833" s="180"/>
    </row>
    <row r="834" spans="1:41">
      <c r="A834" s="180" t="s">
        <v>61</v>
      </c>
      <c r="B834" s="180">
        <v>0</v>
      </c>
      <c r="C834" s="180">
        <v>0</v>
      </c>
      <c r="D834" s="180">
        <v>50</v>
      </c>
      <c r="E834" s="180">
        <v>20</v>
      </c>
      <c r="F834" s="180">
        <v>0</v>
      </c>
      <c r="G834" s="180">
        <v>0</v>
      </c>
      <c r="H834" s="180">
        <v>60</v>
      </c>
      <c r="I834" s="180">
        <v>50</v>
      </c>
      <c r="J834" s="180">
        <v>0</v>
      </c>
      <c r="K834" s="180">
        <v>0</v>
      </c>
      <c r="L834" s="180">
        <v>55.6</v>
      </c>
      <c r="M834" s="180">
        <v>33.299999999999997</v>
      </c>
      <c r="AD834" s="180"/>
      <c r="AE834" s="180"/>
      <c r="AF834" s="180"/>
      <c r="AG834" s="180"/>
      <c r="AH834" s="180"/>
      <c r="AI834" s="180"/>
      <c r="AJ834" s="180"/>
      <c r="AK834" s="180"/>
      <c r="AL834" s="180"/>
      <c r="AM834" s="180"/>
      <c r="AN834" s="180"/>
      <c r="AO834" s="180"/>
    </row>
    <row r="835" spans="1:41">
      <c r="A835" s="180" t="s">
        <v>62</v>
      </c>
      <c r="B835" s="180">
        <v>0</v>
      </c>
      <c r="C835" s="180">
        <v>0</v>
      </c>
      <c r="D835" s="180">
        <v>0</v>
      </c>
      <c r="E835" s="180">
        <v>20</v>
      </c>
      <c r="F835" s="180">
        <v>0</v>
      </c>
      <c r="G835" s="180">
        <v>0</v>
      </c>
      <c r="H835" s="180">
        <v>40</v>
      </c>
      <c r="I835" s="180">
        <v>50</v>
      </c>
      <c r="J835" s="180">
        <v>0</v>
      </c>
      <c r="K835" s="180">
        <v>0</v>
      </c>
      <c r="L835" s="180">
        <v>22.2</v>
      </c>
      <c r="M835" s="180">
        <v>33.299999999999997</v>
      </c>
      <c r="AD835" s="180"/>
      <c r="AE835" s="180"/>
      <c r="AF835" s="180"/>
      <c r="AG835" s="180"/>
      <c r="AH835" s="180"/>
      <c r="AI835" s="180"/>
      <c r="AJ835" s="180"/>
      <c r="AK835" s="180"/>
      <c r="AL835" s="180"/>
      <c r="AM835" s="180"/>
      <c r="AN835" s="180"/>
      <c r="AO835" s="180"/>
    </row>
    <row r="836" spans="1:41">
      <c r="A836" s="180" t="s">
        <v>45</v>
      </c>
      <c r="B836" s="180">
        <v>0</v>
      </c>
      <c r="C836" s="180">
        <v>0</v>
      </c>
      <c r="D836" s="180">
        <v>0</v>
      </c>
      <c r="E836" s="180">
        <v>0</v>
      </c>
      <c r="F836" s="180">
        <v>0</v>
      </c>
      <c r="G836" s="180">
        <v>0</v>
      </c>
      <c r="H836" s="180">
        <v>0</v>
      </c>
      <c r="I836" s="180">
        <v>0</v>
      </c>
      <c r="J836" s="180">
        <v>0</v>
      </c>
      <c r="K836" s="180">
        <v>0</v>
      </c>
      <c r="L836" s="180">
        <v>0</v>
      </c>
      <c r="M836" s="180">
        <v>0</v>
      </c>
      <c r="AD836" s="180"/>
      <c r="AE836" s="180"/>
      <c r="AF836" s="180"/>
      <c r="AG836" s="180"/>
      <c r="AH836" s="180"/>
      <c r="AI836" s="180"/>
      <c r="AJ836" s="180"/>
      <c r="AK836" s="180"/>
      <c r="AL836" s="180"/>
      <c r="AM836" s="180"/>
      <c r="AN836" s="180"/>
      <c r="AO836" s="180"/>
    </row>
    <row r="837" spans="1:41">
      <c r="A837" s="180" t="s">
        <v>0</v>
      </c>
      <c r="B837" s="180">
        <v>0</v>
      </c>
      <c r="C837" s="180">
        <v>0</v>
      </c>
      <c r="D837" s="180">
        <v>100</v>
      </c>
      <c r="E837" s="180">
        <v>100</v>
      </c>
      <c r="F837" s="180">
        <v>0</v>
      </c>
      <c r="G837" s="180">
        <v>0</v>
      </c>
      <c r="H837" s="180">
        <v>100</v>
      </c>
      <c r="I837" s="180">
        <v>100</v>
      </c>
      <c r="J837" s="180">
        <v>0</v>
      </c>
      <c r="K837" s="180">
        <v>0</v>
      </c>
      <c r="L837" s="180">
        <v>100</v>
      </c>
      <c r="M837" s="180">
        <v>100</v>
      </c>
      <c r="AD837" s="180"/>
      <c r="AE837" s="180"/>
      <c r="AF837" s="180"/>
      <c r="AG837" s="180"/>
      <c r="AH837" s="180"/>
      <c r="AI837" s="180"/>
      <c r="AJ837" s="180"/>
      <c r="AK837" s="180"/>
      <c r="AL837" s="180"/>
      <c r="AM837" s="180"/>
      <c r="AN837" s="180"/>
      <c r="AO837" s="180"/>
    </row>
    <row r="838" spans="1:41">
      <c r="A838" s="180" t="s">
        <v>3</v>
      </c>
      <c r="B838" s="180">
        <v>0</v>
      </c>
      <c r="C838" s="180">
        <v>0</v>
      </c>
      <c r="D838" s="180">
        <v>4</v>
      </c>
      <c r="E838" s="180">
        <v>5</v>
      </c>
      <c r="F838" s="180">
        <v>0</v>
      </c>
      <c r="G838" s="180">
        <v>0</v>
      </c>
      <c r="H838" s="180">
        <v>5</v>
      </c>
      <c r="I838" s="180">
        <v>4</v>
      </c>
      <c r="J838" s="180">
        <v>0</v>
      </c>
      <c r="K838" s="180">
        <v>0</v>
      </c>
      <c r="L838" s="180">
        <v>9</v>
      </c>
      <c r="M838" s="180">
        <v>9</v>
      </c>
      <c r="AD838" s="180"/>
      <c r="AE838" s="180"/>
      <c r="AF838" s="180"/>
      <c r="AG838" s="180"/>
      <c r="AH838" s="180"/>
      <c r="AI838" s="180"/>
      <c r="AJ838" s="180"/>
      <c r="AK838" s="180"/>
      <c r="AL838" s="180"/>
      <c r="AM838" s="180"/>
      <c r="AN838" s="180"/>
      <c r="AO838" s="180"/>
    </row>
    <row r="839" spans="1:41">
      <c r="A839" s="180" t="s">
        <v>46</v>
      </c>
      <c r="B839" s="180">
        <v>0</v>
      </c>
      <c r="C839" s="180">
        <v>0</v>
      </c>
      <c r="D839" s="180">
        <v>50</v>
      </c>
      <c r="E839" s="180">
        <v>40</v>
      </c>
      <c r="F839" s="180">
        <v>0</v>
      </c>
      <c r="G839" s="180">
        <v>0</v>
      </c>
      <c r="H839" s="180">
        <v>100</v>
      </c>
      <c r="I839" s="180">
        <v>100</v>
      </c>
      <c r="J839" s="180">
        <v>0</v>
      </c>
      <c r="K839" s="180">
        <v>0</v>
      </c>
      <c r="L839" s="180">
        <v>77.8</v>
      </c>
      <c r="M839" s="180">
        <v>66.7</v>
      </c>
      <c r="AD839" s="180"/>
      <c r="AE839" s="180"/>
      <c r="AF839" s="180"/>
      <c r="AG839" s="180"/>
      <c r="AH839" s="180"/>
      <c r="AI839" s="180"/>
      <c r="AJ839" s="180"/>
      <c r="AK839" s="180"/>
      <c r="AL839" s="180"/>
      <c r="AM839" s="180"/>
      <c r="AN839" s="180"/>
      <c r="AO839" s="180"/>
    </row>
    <row r="840" spans="1:41">
      <c r="A840" s="180" t="s">
        <v>47</v>
      </c>
      <c r="B840" s="180">
        <v>0</v>
      </c>
      <c r="C840" s="180">
        <v>0</v>
      </c>
      <c r="D840" s="180">
        <v>0</v>
      </c>
      <c r="E840" s="180">
        <v>40</v>
      </c>
      <c r="F840" s="180">
        <v>0</v>
      </c>
      <c r="G840" s="180">
        <v>0</v>
      </c>
      <c r="H840" s="180">
        <v>0</v>
      </c>
      <c r="I840" s="180">
        <v>0</v>
      </c>
      <c r="J840" s="180">
        <v>0</v>
      </c>
      <c r="K840" s="180">
        <v>0</v>
      </c>
      <c r="L840" s="180">
        <v>0</v>
      </c>
      <c r="M840" s="180">
        <v>22.2</v>
      </c>
      <c r="AD840" s="180"/>
      <c r="AE840" s="180"/>
      <c r="AF840" s="180"/>
      <c r="AG840" s="180"/>
      <c r="AH840" s="180"/>
      <c r="AI840" s="180"/>
      <c r="AJ840" s="180"/>
      <c r="AK840" s="180"/>
      <c r="AL840" s="180"/>
      <c r="AM840" s="180"/>
      <c r="AN840" s="180"/>
      <c r="AO840" s="180"/>
    </row>
    <row r="841" spans="1:41">
      <c r="A841" s="180" t="s">
        <v>48</v>
      </c>
      <c r="B841" s="180">
        <v>0</v>
      </c>
      <c r="C841" s="180">
        <v>0</v>
      </c>
      <c r="D841" s="180">
        <v>3.5</v>
      </c>
      <c r="E841" s="180">
        <v>3.2</v>
      </c>
      <c r="F841" s="180">
        <v>0</v>
      </c>
      <c r="G841" s="180">
        <v>0</v>
      </c>
      <c r="H841" s="180">
        <v>4.4000000000000004</v>
      </c>
      <c r="I841" s="180">
        <v>4.5</v>
      </c>
      <c r="J841" s="180">
        <v>0</v>
      </c>
      <c r="K841" s="180">
        <v>0</v>
      </c>
      <c r="L841" s="180">
        <v>4</v>
      </c>
      <c r="M841" s="180">
        <v>3.8</v>
      </c>
      <c r="AD841" s="180"/>
      <c r="AE841" s="180"/>
      <c r="AF841" s="180"/>
      <c r="AG841" s="180"/>
      <c r="AH841" s="180"/>
      <c r="AI841" s="180"/>
      <c r="AJ841" s="180"/>
      <c r="AK841" s="180"/>
      <c r="AL841" s="180"/>
      <c r="AM841" s="180"/>
      <c r="AN841" s="180"/>
      <c r="AO841" s="180"/>
    </row>
    <row r="842" spans="1:41">
      <c r="A842" s="180" t="s">
        <v>553</v>
      </c>
      <c r="B842" s="180">
        <v>0</v>
      </c>
      <c r="C842" s="180">
        <v>0</v>
      </c>
      <c r="D842" s="180">
        <v>62.5</v>
      </c>
      <c r="E842" s="180">
        <v>55</v>
      </c>
      <c r="F842" s="180">
        <v>0</v>
      </c>
      <c r="G842" s="180">
        <v>0</v>
      </c>
      <c r="H842" s="180">
        <v>85</v>
      </c>
      <c r="I842" s="180">
        <v>87.5</v>
      </c>
      <c r="J842" s="180">
        <v>0</v>
      </c>
      <c r="K842" s="180">
        <v>0</v>
      </c>
      <c r="L842" s="180">
        <v>75</v>
      </c>
      <c r="M842" s="180">
        <v>69.400000000000006</v>
      </c>
      <c r="AD842" s="180"/>
      <c r="AE842" s="180"/>
      <c r="AF842" s="180"/>
      <c r="AG842" s="180"/>
      <c r="AH842" s="180"/>
      <c r="AI842" s="180"/>
      <c r="AJ842" s="180"/>
      <c r="AK842" s="180"/>
      <c r="AL842" s="180"/>
      <c r="AM842" s="180"/>
      <c r="AN842" s="180"/>
      <c r="AO842" s="180"/>
    </row>
    <row r="843" spans="1:41">
      <c r="A843" s="180"/>
      <c r="B843" s="180"/>
      <c r="C843" s="180"/>
      <c r="D843" s="180"/>
      <c r="E843" s="180"/>
      <c r="F843" s="180"/>
      <c r="G843" s="180"/>
      <c r="H843" s="180"/>
      <c r="I843" s="180"/>
      <c r="J843" s="180"/>
      <c r="K843" s="180"/>
      <c r="L843" s="180"/>
      <c r="M843" s="180"/>
      <c r="AD843" s="180"/>
      <c r="AE843" s="180"/>
      <c r="AF843" s="180"/>
      <c r="AG843" s="180"/>
      <c r="AH843" s="180"/>
      <c r="AI843" s="180"/>
      <c r="AJ843" s="180"/>
      <c r="AK843" s="180"/>
      <c r="AL843" s="180"/>
      <c r="AM843" s="180"/>
      <c r="AN843" s="180"/>
      <c r="AO843" s="180"/>
    </row>
    <row r="844" spans="1:41">
      <c r="A844" s="180"/>
      <c r="B844" s="180"/>
      <c r="C844" s="180"/>
      <c r="D844" s="180"/>
      <c r="E844" s="180"/>
      <c r="F844" s="180"/>
      <c r="G844" s="180"/>
      <c r="H844" s="180"/>
      <c r="I844" s="180"/>
      <c r="J844" s="180"/>
      <c r="K844" s="180"/>
      <c r="L844" s="180"/>
      <c r="M844" s="180"/>
      <c r="AD844" s="180"/>
      <c r="AE844" s="180"/>
      <c r="AF844" s="180"/>
      <c r="AG844" s="180"/>
      <c r="AH844" s="180"/>
      <c r="AI844" s="180"/>
      <c r="AJ844" s="180"/>
      <c r="AK844" s="180"/>
      <c r="AL844" s="180"/>
      <c r="AM844" s="180"/>
      <c r="AN844" s="180"/>
      <c r="AO844" s="180"/>
    </row>
    <row r="845" spans="1:41">
      <c r="A845" s="180" t="s">
        <v>298</v>
      </c>
      <c r="B845" s="180"/>
      <c r="C845" s="180"/>
      <c r="D845" s="180"/>
      <c r="E845" s="180"/>
      <c r="F845" s="180"/>
      <c r="G845" s="180"/>
      <c r="H845" s="180"/>
      <c r="I845" s="180"/>
      <c r="J845" s="180"/>
      <c r="K845" s="180"/>
      <c r="L845" s="180"/>
      <c r="M845" s="180"/>
      <c r="AD845" s="180"/>
      <c r="AE845" s="180"/>
      <c r="AF845" s="180"/>
      <c r="AG845" s="180"/>
      <c r="AH845" s="180"/>
      <c r="AI845" s="180"/>
      <c r="AJ845" s="180"/>
      <c r="AK845" s="180"/>
      <c r="AL845" s="180"/>
      <c r="AM845" s="180"/>
      <c r="AN845" s="180"/>
      <c r="AO845" s="180"/>
    </row>
    <row r="846" spans="1:41">
      <c r="A846" s="180"/>
      <c r="B846" s="180"/>
      <c r="C846" s="180"/>
      <c r="D846" s="180"/>
      <c r="E846" s="180"/>
      <c r="F846" s="180"/>
      <c r="G846" s="180"/>
      <c r="H846" s="180"/>
      <c r="I846" s="180"/>
      <c r="J846" s="180"/>
      <c r="K846" s="180"/>
      <c r="L846" s="180"/>
      <c r="M846" s="180"/>
      <c r="AD846" s="180"/>
      <c r="AE846" s="180"/>
      <c r="AF846" s="180"/>
      <c r="AG846" s="180"/>
      <c r="AH846" s="180"/>
      <c r="AI846" s="180"/>
      <c r="AJ846" s="180"/>
      <c r="AK846" s="180"/>
      <c r="AL846" s="180"/>
      <c r="AM846" s="180"/>
      <c r="AN846" s="180"/>
      <c r="AO846" s="180"/>
    </row>
    <row r="847" spans="1:41">
      <c r="A847" s="180"/>
      <c r="B847" s="180"/>
      <c r="C847" s="180"/>
      <c r="D847" s="180"/>
      <c r="E847" s="180"/>
      <c r="F847" s="180"/>
      <c r="G847" s="180"/>
      <c r="H847" s="180"/>
      <c r="I847" s="180"/>
      <c r="J847" s="180"/>
      <c r="K847" s="180"/>
      <c r="L847" s="180"/>
      <c r="M847" s="180"/>
      <c r="AD847" s="180"/>
      <c r="AE847" s="180"/>
      <c r="AF847" s="180"/>
      <c r="AG847" s="180"/>
      <c r="AH847" s="180"/>
      <c r="AI847" s="180"/>
      <c r="AJ847" s="180"/>
      <c r="AK847" s="180"/>
      <c r="AL847" s="180"/>
      <c r="AM847" s="180"/>
      <c r="AN847" s="180"/>
      <c r="AO847" s="180"/>
    </row>
    <row r="848" spans="1:41">
      <c r="A848" s="180"/>
      <c r="B848" s="180" t="s">
        <v>33</v>
      </c>
      <c r="C848" s="180"/>
      <c r="D848" s="180" t="s">
        <v>34</v>
      </c>
      <c r="E848" s="180"/>
      <c r="F848" s="180" t="s">
        <v>35</v>
      </c>
      <c r="G848" s="180"/>
      <c r="H848" s="180" t="s">
        <v>36</v>
      </c>
      <c r="I848" s="180"/>
      <c r="J848" s="180" t="s">
        <v>37</v>
      </c>
      <c r="K848" s="180"/>
      <c r="L848" s="180" t="s">
        <v>38</v>
      </c>
      <c r="M848" s="180"/>
      <c r="AD848" s="180"/>
      <c r="AE848" s="180"/>
      <c r="AF848" s="180"/>
      <c r="AG848" s="180"/>
      <c r="AH848" s="180"/>
      <c r="AI848" s="180"/>
      <c r="AJ848" s="180"/>
      <c r="AK848" s="180"/>
      <c r="AL848" s="180"/>
      <c r="AM848" s="180"/>
      <c r="AN848" s="180"/>
      <c r="AO848" s="180"/>
    </row>
    <row r="849" spans="1:41">
      <c r="A849" s="180"/>
      <c r="B849" s="180"/>
      <c r="C849" s="180"/>
      <c r="D849" s="180"/>
      <c r="E849" s="180"/>
      <c r="F849" s="180"/>
      <c r="G849" s="180"/>
      <c r="H849" s="180"/>
      <c r="I849" s="180"/>
      <c r="J849" s="180"/>
      <c r="K849" s="180"/>
      <c r="L849" s="180"/>
      <c r="M849" s="180"/>
      <c r="AD849" s="180"/>
      <c r="AE849" s="180"/>
      <c r="AF849" s="180"/>
      <c r="AG849" s="180"/>
      <c r="AH849" s="180"/>
      <c r="AI849" s="180"/>
      <c r="AJ849" s="180"/>
      <c r="AK849" s="180"/>
      <c r="AL849" s="180"/>
      <c r="AM849" s="180"/>
      <c r="AN849" s="180"/>
      <c r="AO849" s="180"/>
    </row>
    <row r="850" spans="1:41">
      <c r="A850" s="180"/>
      <c r="B850" s="180">
        <v>2016</v>
      </c>
      <c r="C850" s="180">
        <v>2018</v>
      </c>
      <c r="D850" s="180">
        <v>2016</v>
      </c>
      <c r="E850" s="180">
        <v>2018</v>
      </c>
      <c r="F850" s="180">
        <v>2016</v>
      </c>
      <c r="G850" s="180">
        <v>2018</v>
      </c>
      <c r="H850" s="180">
        <v>2016</v>
      </c>
      <c r="I850" s="180">
        <v>2018</v>
      </c>
      <c r="J850" s="180">
        <v>2016</v>
      </c>
      <c r="K850" s="180">
        <v>2018</v>
      </c>
      <c r="L850" s="180">
        <v>2016</v>
      </c>
      <c r="M850" s="180">
        <v>2018</v>
      </c>
      <c r="AD850" s="180"/>
      <c r="AE850" s="180"/>
      <c r="AF850" s="180"/>
      <c r="AG850" s="180"/>
      <c r="AH850" s="180"/>
      <c r="AI850" s="180"/>
      <c r="AJ850" s="180"/>
      <c r="AK850" s="180"/>
      <c r="AL850" s="180"/>
      <c r="AM850" s="180"/>
      <c r="AN850" s="180"/>
      <c r="AO850" s="180"/>
    </row>
    <row r="851" spans="1:41">
      <c r="A851" s="180"/>
      <c r="B851" s="180"/>
      <c r="C851" s="180"/>
      <c r="D851" s="180"/>
      <c r="E851" s="180"/>
      <c r="F851" s="180"/>
      <c r="G851" s="180"/>
      <c r="H851" s="180"/>
      <c r="I851" s="180"/>
      <c r="J851" s="180"/>
      <c r="K851" s="180"/>
      <c r="L851" s="180"/>
      <c r="M851" s="180"/>
      <c r="AD851" s="180"/>
      <c r="AE851" s="180"/>
      <c r="AF851" s="180"/>
      <c r="AG851" s="180"/>
      <c r="AH851" s="180"/>
      <c r="AI851" s="180"/>
      <c r="AJ851" s="180"/>
      <c r="AK851" s="180"/>
      <c r="AL851" s="180"/>
      <c r="AM851" s="180"/>
      <c r="AN851" s="180"/>
      <c r="AO851" s="180"/>
    </row>
    <row r="852" spans="1:41">
      <c r="A852" s="180" t="s">
        <v>227</v>
      </c>
      <c r="B852" s="180">
        <v>38</v>
      </c>
      <c r="C852" s="180">
        <v>44</v>
      </c>
      <c r="D852" s="180">
        <v>0</v>
      </c>
      <c r="E852" s="180">
        <v>0</v>
      </c>
      <c r="F852" s="180">
        <v>0</v>
      </c>
      <c r="G852" s="180">
        <v>0</v>
      </c>
      <c r="H852" s="180">
        <v>0</v>
      </c>
      <c r="I852" s="180">
        <v>0</v>
      </c>
      <c r="J852" s="180">
        <v>0</v>
      </c>
      <c r="K852" s="180">
        <v>0</v>
      </c>
      <c r="L852" s="180">
        <v>38</v>
      </c>
      <c r="M852" s="180">
        <v>44</v>
      </c>
      <c r="AD852" s="180"/>
      <c r="AE852" s="180"/>
      <c r="AF852" s="180"/>
      <c r="AG852" s="180"/>
      <c r="AH852" s="180"/>
      <c r="AI852" s="180"/>
      <c r="AJ852" s="180"/>
      <c r="AK852" s="180"/>
      <c r="AL852" s="180"/>
      <c r="AM852" s="180"/>
      <c r="AN852" s="180"/>
      <c r="AO852" s="180"/>
    </row>
    <row r="853" spans="1:41">
      <c r="A853" s="180" t="s">
        <v>58</v>
      </c>
      <c r="B853" s="180">
        <v>2.6</v>
      </c>
      <c r="C853" s="180">
        <v>0</v>
      </c>
      <c r="D853" s="180">
        <v>0</v>
      </c>
      <c r="E853" s="180">
        <v>0</v>
      </c>
      <c r="F853" s="180">
        <v>0</v>
      </c>
      <c r="G853" s="180">
        <v>0</v>
      </c>
      <c r="H853" s="180">
        <v>0</v>
      </c>
      <c r="I853" s="180">
        <v>0</v>
      </c>
      <c r="J853" s="180">
        <v>0</v>
      </c>
      <c r="K853" s="180">
        <v>0</v>
      </c>
      <c r="L853" s="180">
        <v>2.6</v>
      </c>
      <c r="M853" s="180">
        <v>0</v>
      </c>
      <c r="AD853" s="180"/>
      <c r="AE853" s="180"/>
      <c r="AF853" s="180"/>
      <c r="AG853" s="180"/>
      <c r="AH853" s="180"/>
      <c r="AI853" s="180"/>
      <c r="AJ853" s="180"/>
      <c r="AK853" s="180"/>
      <c r="AL853" s="180"/>
      <c r="AM853" s="180"/>
      <c r="AN853" s="180"/>
      <c r="AO853" s="180"/>
    </row>
    <row r="854" spans="1:41">
      <c r="A854" s="180" t="s">
        <v>59</v>
      </c>
      <c r="B854" s="180">
        <v>5.3</v>
      </c>
      <c r="C854" s="180">
        <v>0</v>
      </c>
      <c r="D854" s="180">
        <v>0</v>
      </c>
      <c r="E854" s="180">
        <v>0</v>
      </c>
      <c r="F854" s="180">
        <v>0</v>
      </c>
      <c r="G854" s="180">
        <v>0</v>
      </c>
      <c r="H854" s="180">
        <v>0</v>
      </c>
      <c r="I854" s="180">
        <v>0</v>
      </c>
      <c r="J854" s="180">
        <v>0</v>
      </c>
      <c r="K854" s="180">
        <v>0</v>
      </c>
      <c r="L854" s="180">
        <v>5.3</v>
      </c>
      <c r="M854" s="180">
        <v>0</v>
      </c>
      <c r="AD854" s="180"/>
      <c r="AE854" s="180"/>
      <c r="AF854" s="180"/>
      <c r="AG854" s="180"/>
      <c r="AH854" s="180"/>
      <c r="AI854" s="180"/>
      <c r="AJ854" s="180"/>
      <c r="AK854" s="180"/>
      <c r="AL854" s="180"/>
      <c r="AM854" s="180"/>
      <c r="AN854" s="180"/>
      <c r="AO854" s="180"/>
    </row>
    <row r="855" spans="1:41">
      <c r="A855" s="180" t="s">
        <v>60</v>
      </c>
      <c r="B855" s="180">
        <v>23.7</v>
      </c>
      <c r="C855" s="180">
        <v>18.2</v>
      </c>
      <c r="D855" s="180">
        <v>0</v>
      </c>
      <c r="E855" s="180">
        <v>0</v>
      </c>
      <c r="F855" s="180">
        <v>0</v>
      </c>
      <c r="G855" s="180">
        <v>0</v>
      </c>
      <c r="H855" s="180">
        <v>0</v>
      </c>
      <c r="I855" s="180">
        <v>0</v>
      </c>
      <c r="J855" s="180">
        <v>0</v>
      </c>
      <c r="K855" s="180">
        <v>0</v>
      </c>
      <c r="L855" s="180">
        <v>23.7</v>
      </c>
      <c r="M855" s="180">
        <v>18.2</v>
      </c>
      <c r="AD855" s="180"/>
      <c r="AE855" s="180"/>
      <c r="AF855" s="180"/>
      <c r="AG855" s="180"/>
      <c r="AH855" s="180"/>
      <c r="AI855" s="180"/>
      <c r="AJ855" s="180"/>
      <c r="AK855" s="180"/>
      <c r="AL855" s="180"/>
      <c r="AM855" s="180"/>
      <c r="AN855" s="180"/>
      <c r="AO855" s="180"/>
    </row>
    <row r="856" spans="1:41">
      <c r="A856" s="180" t="s">
        <v>61</v>
      </c>
      <c r="B856" s="180">
        <v>42.1</v>
      </c>
      <c r="C856" s="180">
        <v>61.4</v>
      </c>
      <c r="D856" s="180">
        <v>0</v>
      </c>
      <c r="E856" s="180">
        <v>0</v>
      </c>
      <c r="F856" s="180">
        <v>0</v>
      </c>
      <c r="G856" s="180">
        <v>0</v>
      </c>
      <c r="H856" s="180">
        <v>0</v>
      </c>
      <c r="I856" s="180">
        <v>0</v>
      </c>
      <c r="J856" s="180">
        <v>0</v>
      </c>
      <c r="K856" s="180">
        <v>0</v>
      </c>
      <c r="L856" s="180">
        <v>42.1</v>
      </c>
      <c r="M856" s="180">
        <v>61.4</v>
      </c>
      <c r="AD856" s="180"/>
      <c r="AE856" s="180"/>
      <c r="AF856" s="180"/>
      <c r="AG856" s="180"/>
      <c r="AH856" s="180"/>
      <c r="AI856" s="180"/>
      <c r="AJ856" s="180"/>
      <c r="AK856" s="180"/>
      <c r="AL856" s="180"/>
      <c r="AM856" s="180"/>
      <c r="AN856" s="180"/>
      <c r="AO856" s="180"/>
    </row>
    <row r="857" spans="1:41">
      <c r="A857" s="180" t="s">
        <v>62</v>
      </c>
      <c r="B857" s="180">
        <v>18.399999999999999</v>
      </c>
      <c r="C857" s="180">
        <v>20.5</v>
      </c>
      <c r="D857" s="180">
        <v>0</v>
      </c>
      <c r="E857" s="180">
        <v>0</v>
      </c>
      <c r="F857" s="180">
        <v>0</v>
      </c>
      <c r="G857" s="180">
        <v>0</v>
      </c>
      <c r="H857" s="180">
        <v>0</v>
      </c>
      <c r="I857" s="180">
        <v>0</v>
      </c>
      <c r="J857" s="180">
        <v>0</v>
      </c>
      <c r="K857" s="180">
        <v>0</v>
      </c>
      <c r="L857" s="180">
        <v>18.399999999999999</v>
      </c>
      <c r="M857" s="180">
        <v>20.5</v>
      </c>
      <c r="AD857" s="180"/>
      <c r="AE857" s="180"/>
      <c r="AF857" s="180"/>
      <c r="AG857" s="180"/>
      <c r="AH857" s="180"/>
      <c r="AI857" s="180"/>
      <c r="AJ857" s="180"/>
      <c r="AK857" s="180"/>
      <c r="AL857" s="180"/>
      <c r="AM857" s="180"/>
      <c r="AN857" s="180"/>
      <c r="AO857" s="180"/>
    </row>
    <row r="858" spans="1:41">
      <c r="A858" s="180" t="s">
        <v>45</v>
      </c>
      <c r="B858" s="180">
        <v>7.9</v>
      </c>
      <c r="C858" s="180">
        <v>0</v>
      </c>
      <c r="D858" s="180">
        <v>0</v>
      </c>
      <c r="E858" s="180">
        <v>0</v>
      </c>
      <c r="F858" s="180">
        <v>0</v>
      </c>
      <c r="G858" s="180">
        <v>0</v>
      </c>
      <c r="H858" s="180">
        <v>0</v>
      </c>
      <c r="I858" s="180">
        <v>0</v>
      </c>
      <c r="J858" s="180">
        <v>0</v>
      </c>
      <c r="K858" s="180">
        <v>0</v>
      </c>
      <c r="L858" s="180">
        <v>7.9</v>
      </c>
      <c r="M858" s="180">
        <v>0</v>
      </c>
      <c r="AD858" s="180"/>
      <c r="AE858" s="180"/>
      <c r="AF858" s="180"/>
      <c r="AG858" s="180"/>
      <c r="AH858" s="180"/>
      <c r="AI858" s="180"/>
      <c r="AJ858" s="180"/>
      <c r="AK858" s="180"/>
      <c r="AL858" s="180"/>
      <c r="AM858" s="180"/>
      <c r="AN858" s="180"/>
      <c r="AO858" s="180"/>
    </row>
    <row r="859" spans="1:41">
      <c r="A859" s="180" t="s">
        <v>0</v>
      </c>
      <c r="B859" s="180">
        <v>100</v>
      </c>
      <c r="C859" s="180">
        <v>100</v>
      </c>
      <c r="D859" s="180">
        <v>0</v>
      </c>
      <c r="E859" s="180">
        <v>0</v>
      </c>
      <c r="F859" s="180">
        <v>0</v>
      </c>
      <c r="G859" s="180">
        <v>0</v>
      </c>
      <c r="H859" s="180">
        <v>0</v>
      </c>
      <c r="I859" s="180">
        <v>0</v>
      </c>
      <c r="J859" s="180">
        <v>0</v>
      </c>
      <c r="K859" s="180">
        <v>0</v>
      </c>
      <c r="L859" s="180">
        <v>100</v>
      </c>
      <c r="M859" s="180">
        <v>100</v>
      </c>
      <c r="AD859" s="180"/>
      <c r="AE859" s="180"/>
      <c r="AF859" s="180"/>
      <c r="AG859" s="180"/>
      <c r="AH859" s="180"/>
      <c r="AI859" s="180"/>
      <c r="AJ859" s="180"/>
      <c r="AK859" s="180"/>
      <c r="AL859" s="180"/>
      <c r="AM859" s="180"/>
      <c r="AN859" s="180"/>
      <c r="AO859" s="180"/>
    </row>
    <row r="860" spans="1:41">
      <c r="A860" s="180" t="s">
        <v>3</v>
      </c>
      <c r="B860" s="180">
        <v>38</v>
      </c>
      <c r="C860" s="180">
        <v>44</v>
      </c>
      <c r="D860" s="180">
        <v>0</v>
      </c>
      <c r="E860" s="180">
        <v>0</v>
      </c>
      <c r="F860" s="180">
        <v>0</v>
      </c>
      <c r="G860" s="180">
        <v>0</v>
      </c>
      <c r="H860" s="180">
        <v>0</v>
      </c>
      <c r="I860" s="180">
        <v>0</v>
      </c>
      <c r="J860" s="180">
        <v>0</v>
      </c>
      <c r="K860" s="180">
        <v>0</v>
      </c>
      <c r="L860" s="180">
        <v>38</v>
      </c>
      <c r="M860" s="180">
        <v>44</v>
      </c>
      <c r="AD860" s="180"/>
      <c r="AE860" s="180"/>
      <c r="AF860" s="180"/>
      <c r="AG860" s="180"/>
      <c r="AH860" s="180"/>
      <c r="AI860" s="180"/>
      <c r="AJ860" s="180"/>
      <c r="AK860" s="180"/>
      <c r="AL860" s="180"/>
      <c r="AM860" s="180"/>
      <c r="AN860" s="180"/>
      <c r="AO860" s="180"/>
    </row>
    <row r="861" spans="1:41">
      <c r="A861" s="180" t="s">
        <v>46</v>
      </c>
      <c r="B861" s="180">
        <v>60.5</v>
      </c>
      <c r="C861" s="180">
        <v>81.8</v>
      </c>
      <c r="D861" s="180">
        <v>0</v>
      </c>
      <c r="E861" s="180">
        <v>0</v>
      </c>
      <c r="F861" s="180">
        <v>0</v>
      </c>
      <c r="G861" s="180">
        <v>0</v>
      </c>
      <c r="H861" s="180">
        <v>0</v>
      </c>
      <c r="I861" s="180">
        <v>0</v>
      </c>
      <c r="J861" s="180">
        <v>0</v>
      </c>
      <c r="K861" s="180">
        <v>0</v>
      </c>
      <c r="L861" s="180">
        <v>60.5</v>
      </c>
      <c r="M861" s="180">
        <v>81.8</v>
      </c>
      <c r="AD861" s="180"/>
      <c r="AE861" s="180"/>
      <c r="AF861" s="180"/>
      <c r="AG861" s="180"/>
      <c r="AH861" s="180"/>
      <c r="AI861" s="180"/>
      <c r="AJ861" s="180"/>
      <c r="AK861" s="180"/>
      <c r="AL861" s="180"/>
      <c r="AM861" s="180"/>
      <c r="AN861" s="180"/>
      <c r="AO861" s="180"/>
    </row>
    <row r="862" spans="1:41">
      <c r="A862" s="180" t="s">
        <v>47</v>
      </c>
      <c r="B862" s="180">
        <v>7.9</v>
      </c>
      <c r="C862" s="180">
        <v>0</v>
      </c>
      <c r="D862" s="180">
        <v>0</v>
      </c>
      <c r="E862" s="180">
        <v>0</v>
      </c>
      <c r="F862" s="180">
        <v>0</v>
      </c>
      <c r="G862" s="180">
        <v>0</v>
      </c>
      <c r="H862" s="180">
        <v>0</v>
      </c>
      <c r="I862" s="180">
        <v>0</v>
      </c>
      <c r="J862" s="180">
        <v>0</v>
      </c>
      <c r="K862" s="180">
        <v>0</v>
      </c>
      <c r="L862" s="180">
        <v>7.9</v>
      </c>
      <c r="M862" s="180">
        <v>0</v>
      </c>
      <c r="AD862" s="180"/>
      <c r="AE862" s="180"/>
      <c r="AF862" s="180"/>
      <c r="AG862" s="180"/>
      <c r="AH862" s="180"/>
      <c r="AI862" s="180"/>
      <c r="AJ862" s="180"/>
      <c r="AK862" s="180"/>
      <c r="AL862" s="180"/>
      <c r="AM862" s="180"/>
      <c r="AN862" s="180"/>
      <c r="AO862" s="180"/>
    </row>
    <row r="863" spans="1:41">
      <c r="A863" s="180" t="s">
        <v>48</v>
      </c>
      <c r="B863" s="180">
        <v>3.7</v>
      </c>
      <c r="C863" s="180">
        <v>4</v>
      </c>
      <c r="D863" s="180">
        <v>0</v>
      </c>
      <c r="E863" s="180">
        <v>0</v>
      </c>
      <c r="F863" s="180">
        <v>0</v>
      </c>
      <c r="G863" s="180">
        <v>0</v>
      </c>
      <c r="H863" s="180">
        <v>0</v>
      </c>
      <c r="I863" s="180">
        <v>0</v>
      </c>
      <c r="J863" s="180">
        <v>0</v>
      </c>
      <c r="K863" s="180">
        <v>0</v>
      </c>
      <c r="L863" s="180">
        <v>3.7</v>
      </c>
      <c r="M863" s="180">
        <v>4</v>
      </c>
      <c r="AD863" s="180"/>
      <c r="AE863" s="180"/>
      <c r="AF863" s="180"/>
      <c r="AG863" s="180"/>
      <c r="AH863" s="180"/>
      <c r="AI863" s="180"/>
      <c r="AJ863" s="180"/>
      <c r="AK863" s="180"/>
      <c r="AL863" s="180"/>
      <c r="AM863" s="180"/>
      <c r="AN863" s="180"/>
      <c r="AO863" s="180"/>
    </row>
    <row r="864" spans="1:41">
      <c r="A864" s="180" t="s">
        <v>553</v>
      </c>
      <c r="B864" s="180">
        <v>68.599999999999994</v>
      </c>
      <c r="C864" s="180">
        <v>75.599999999999994</v>
      </c>
      <c r="D864" s="180">
        <v>0</v>
      </c>
      <c r="E864" s="180">
        <v>0</v>
      </c>
      <c r="F864" s="180">
        <v>0</v>
      </c>
      <c r="G864" s="180">
        <v>0</v>
      </c>
      <c r="H864" s="180">
        <v>0</v>
      </c>
      <c r="I864" s="180">
        <v>0</v>
      </c>
      <c r="J864" s="180">
        <v>0</v>
      </c>
      <c r="K864" s="180">
        <v>0</v>
      </c>
      <c r="L864" s="180">
        <v>68.599999999999994</v>
      </c>
      <c r="M864" s="180">
        <v>75.599999999999994</v>
      </c>
      <c r="AD864" s="180"/>
      <c r="AE864" s="180"/>
      <c r="AF864" s="180"/>
      <c r="AG864" s="180"/>
      <c r="AH864" s="180"/>
      <c r="AI864" s="180"/>
      <c r="AJ864" s="180"/>
      <c r="AK864" s="180"/>
      <c r="AL864" s="180"/>
      <c r="AM864" s="180"/>
      <c r="AN864" s="180"/>
      <c r="AO864" s="180"/>
    </row>
    <row r="865" spans="1:41">
      <c r="A865" s="180"/>
      <c r="B865" s="180"/>
      <c r="C865" s="180"/>
      <c r="D865" s="180"/>
      <c r="E865" s="180"/>
      <c r="F865" s="180"/>
      <c r="G865" s="180"/>
      <c r="H865" s="180"/>
      <c r="I865" s="180"/>
      <c r="J865" s="180"/>
      <c r="K865" s="180"/>
      <c r="L865" s="180"/>
      <c r="M865" s="180"/>
      <c r="AD865" s="180"/>
      <c r="AE865" s="180"/>
      <c r="AF865" s="180"/>
      <c r="AG865" s="180"/>
      <c r="AH865" s="180"/>
      <c r="AI865" s="180"/>
      <c r="AJ865" s="180"/>
      <c r="AK865" s="180"/>
      <c r="AL865" s="180"/>
      <c r="AM865" s="180"/>
      <c r="AN865" s="180"/>
      <c r="AO865" s="180"/>
    </row>
    <row r="866" spans="1:41">
      <c r="A866" s="180"/>
      <c r="B866" s="180"/>
      <c r="C866" s="180"/>
      <c r="D866" s="180"/>
      <c r="E866" s="180"/>
      <c r="F866" s="180"/>
      <c r="G866" s="180"/>
      <c r="H866" s="180"/>
      <c r="I866" s="180"/>
      <c r="J866" s="180"/>
      <c r="K866" s="180"/>
      <c r="L866" s="180"/>
      <c r="M866" s="180"/>
      <c r="AD866" s="180"/>
      <c r="AE866" s="180"/>
      <c r="AF866" s="180"/>
      <c r="AG866" s="180"/>
      <c r="AH866" s="180"/>
      <c r="AI866" s="180"/>
      <c r="AJ866" s="180"/>
      <c r="AK866" s="180"/>
      <c r="AL866" s="180"/>
      <c r="AM866" s="180"/>
      <c r="AN866" s="180"/>
      <c r="AO866" s="180"/>
    </row>
    <row r="867" spans="1:41">
      <c r="A867" s="180" t="s">
        <v>299</v>
      </c>
      <c r="B867" s="180"/>
      <c r="C867" s="180"/>
      <c r="D867" s="180"/>
      <c r="E867" s="180"/>
      <c r="F867" s="180"/>
      <c r="G867" s="180"/>
      <c r="H867" s="180"/>
      <c r="I867" s="180"/>
      <c r="J867" s="180"/>
      <c r="K867" s="180"/>
      <c r="L867" s="180"/>
      <c r="M867" s="180"/>
      <c r="AD867" s="180"/>
      <c r="AE867" s="180"/>
      <c r="AF867" s="180"/>
      <c r="AG867" s="180"/>
      <c r="AH867" s="180"/>
      <c r="AI867" s="180"/>
      <c r="AJ867" s="180"/>
      <c r="AK867" s="180"/>
      <c r="AL867" s="180"/>
      <c r="AM867" s="180"/>
      <c r="AN867" s="180"/>
      <c r="AO867" s="180"/>
    </row>
    <row r="868" spans="1:41">
      <c r="A868" s="180" t="s">
        <v>300</v>
      </c>
      <c r="B868" s="180"/>
      <c r="C868" s="180"/>
      <c r="D868" s="180"/>
      <c r="E868" s="180"/>
      <c r="F868" s="180"/>
      <c r="G868" s="180"/>
      <c r="H868" s="180"/>
      <c r="I868" s="180"/>
      <c r="J868" s="180"/>
      <c r="K868" s="180"/>
      <c r="L868" s="180"/>
      <c r="M868" s="180"/>
      <c r="AD868" s="180"/>
      <c r="AE868" s="180"/>
      <c r="AF868" s="180"/>
      <c r="AG868" s="180"/>
      <c r="AH868" s="180"/>
      <c r="AI868" s="180"/>
      <c r="AJ868" s="180"/>
      <c r="AK868" s="180"/>
      <c r="AL868" s="180"/>
      <c r="AM868" s="180"/>
      <c r="AN868" s="180"/>
      <c r="AO868" s="180"/>
    </row>
    <row r="869" spans="1:41">
      <c r="A869" s="180"/>
      <c r="B869" s="180"/>
      <c r="C869" s="180"/>
      <c r="D869" s="180"/>
      <c r="E869" s="180"/>
      <c r="F869" s="180"/>
      <c r="G869" s="180"/>
      <c r="H869" s="180"/>
      <c r="I869" s="180"/>
      <c r="J869" s="180"/>
      <c r="K869" s="180"/>
      <c r="L869" s="180"/>
      <c r="M869" s="180"/>
      <c r="AD869" s="180"/>
      <c r="AE869" s="180"/>
      <c r="AF869" s="180"/>
      <c r="AG869" s="180"/>
      <c r="AH869" s="180"/>
      <c r="AI869" s="180"/>
      <c r="AJ869" s="180"/>
      <c r="AK869" s="180"/>
      <c r="AL869" s="180"/>
      <c r="AM869" s="180"/>
      <c r="AN869" s="180"/>
      <c r="AO869" s="180"/>
    </row>
    <row r="870" spans="1:41">
      <c r="A870" s="180"/>
      <c r="B870" s="180"/>
      <c r="C870" s="180"/>
      <c r="D870" s="180"/>
      <c r="E870" s="180"/>
      <c r="F870" s="180"/>
      <c r="G870" s="180"/>
      <c r="H870" s="180"/>
      <c r="I870" s="180"/>
      <c r="J870" s="180"/>
      <c r="K870" s="180"/>
      <c r="L870" s="180"/>
      <c r="M870" s="180"/>
      <c r="AD870" s="180"/>
      <c r="AE870" s="180"/>
      <c r="AF870" s="180"/>
      <c r="AG870" s="180"/>
      <c r="AH870" s="180"/>
      <c r="AI870" s="180"/>
      <c r="AJ870" s="180"/>
      <c r="AK870" s="180"/>
      <c r="AL870" s="180"/>
      <c r="AM870" s="180"/>
      <c r="AN870" s="180"/>
      <c r="AO870" s="180"/>
    </row>
    <row r="871" spans="1:41">
      <c r="A871" s="180"/>
      <c r="B871" s="180" t="s">
        <v>33</v>
      </c>
      <c r="C871" s="180"/>
      <c r="D871" s="180" t="s">
        <v>34</v>
      </c>
      <c r="E871" s="180"/>
      <c r="F871" s="180" t="s">
        <v>35</v>
      </c>
      <c r="G871" s="180"/>
      <c r="H871" s="180" t="s">
        <v>36</v>
      </c>
      <c r="I871" s="180"/>
      <c r="J871" s="180" t="s">
        <v>37</v>
      </c>
      <c r="K871" s="180"/>
      <c r="L871" s="180" t="s">
        <v>38</v>
      </c>
      <c r="M871" s="180"/>
      <c r="AD871" s="180"/>
      <c r="AE871" s="180"/>
      <c r="AF871" s="180"/>
      <c r="AG871" s="180"/>
      <c r="AH871" s="180"/>
      <c r="AI871" s="180"/>
      <c r="AJ871" s="180"/>
      <c r="AK871" s="180"/>
      <c r="AL871" s="180"/>
      <c r="AM871" s="180"/>
      <c r="AN871" s="180"/>
      <c r="AO871" s="180"/>
    </row>
    <row r="872" spans="1:41">
      <c r="A872" s="180"/>
      <c r="B872" s="180"/>
      <c r="C872" s="180"/>
      <c r="D872" s="180"/>
      <c r="E872" s="180"/>
      <c r="F872" s="180"/>
      <c r="G872" s="180"/>
      <c r="H872" s="180"/>
      <c r="I872" s="180"/>
      <c r="J872" s="180"/>
      <c r="K872" s="180"/>
      <c r="L872" s="180"/>
      <c r="M872" s="180"/>
      <c r="AD872" s="180"/>
      <c r="AE872" s="180"/>
      <c r="AF872" s="180"/>
      <c r="AG872" s="180"/>
      <c r="AH872" s="180"/>
      <c r="AI872" s="180"/>
      <c r="AJ872" s="180"/>
      <c r="AK872" s="180"/>
      <c r="AL872" s="180"/>
      <c r="AM872" s="180"/>
      <c r="AN872" s="180"/>
      <c r="AO872" s="180"/>
    </row>
    <row r="873" spans="1:41">
      <c r="A873" s="180"/>
      <c r="B873" s="180">
        <v>2016</v>
      </c>
      <c r="C873" s="180">
        <v>2018</v>
      </c>
      <c r="D873" s="180">
        <v>2016</v>
      </c>
      <c r="E873" s="180">
        <v>2018</v>
      </c>
      <c r="F873" s="180">
        <v>2016</v>
      </c>
      <c r="G873" s="180">
        <v>2018</v>
      </c>
      <c r="H873" s="180">
        <v>2016</v>
      </c>
      <c r="I873" s="180">
        <v>2018</v>
      </c>
      <c r="J873" s="180">
        <v>2016</v>
      </c>
      <c r="K873" s="180">
        <v>2018</v>
      </c>
      <c r="L873" s="180">
        <v>2016</v>
      </c>
      <c r="M873" s="180">
        <v>2018</v>
      </c>
      <c r="AD873" s="180"/>
      <c r="AE873" s="180"/>
      <c r="AF873" s="180"/>
      <c r="AG873" s="180"/>
      <c r="AH873" s="180"/>
      <c r="AI873" s="180"/>
      <c r="AJ873" s="180"/>
      <c r="AK873" s="180"/>
      <c r="AL873" s="180"/>
      <c r="AM873" s="180"/>
      <c r="AN873" s="180"/>
      <c r="AO873" s="180"/>
    </row>
    <row r="874" spans="1:41">
      <c r="A874" s="180"/>
      <c r="B874" s="180"/>
      <c r="C874" s="180"/>
      <c r="D874" s="180"/>
      <c r="E874" s="180"/>
      <c r="F874" s="180"/>
      <c r="G874" s="180"/>
      <c r="H874" s="180"/>
      <c r="I874" s="180"/>
      <c r="J874" s="180"/>
      <c r="K874" s="180"/>
      <c r="L874" s="180"/>
      <c r="M874" s="180"/>
      <c r="AD874" s="180"/>
      <c r="AE874" s="180"/>
      <c r="AF874" s="180"/>
      <c r="AG874" s="180"/>
      <c r="AH874" s="180"/>
      <c r="AI874" s="180"/>
      <c r="AJ874" s="180"/>
      <c r="AK874" s="180"/>
      <c r="AL874" s="180"/>
      <c r="AM874" s="180"/>
      <c r="AN874" s="180"/>
      <c r="AO874" s="180"/>
    </row>
    <row r="875" spans="1:41">
      <c r="A875" s="180" t="s">
        <v>227</v>
      </c>
      <c r="B875" s="180">
        <v>38</v>
      </c>
      <c r="C875" s="180">
        <v>44</v>
      </c>
      <c r="D875" s="180">
        <v>0</v>
      </c>
      <c r="E875" s="180">
        <v>0</v>
      </c>
      <c r="F875" s="180">
        <v>0</v>
      </c>
      <c r="G875" s="180">
        <v>0</v>
      </c>
      <c r="H875" s="180">
        <v>0</v>
      </c>
      <c r="I875" s="180">
        <v>0</v>
      </c>
      <c r="J875" s="180">
        <v>0</v>
      </c>
      <c r="K875" s="180">
        <v>0</v>
      </c>
      <c r="L875" s="180">
        <v>38</v>
      </c>
      <c r="M875" s="180">
        <v>44</v>
      </c>
      <c r="AD875" s="180"/>
      <c r="AE875" s="180"/>
      <c r="AF875" s="180"/>
      <c r="AG875" s="180"/>
      <c r="AH875" s="180"/>
      <c r="AI875" s="180"/>
      <c r="AJ875" s="180"/>
      <c r="AK875" s="180"/>
      <c r="AL875" s="180"/>
      <c r="AM875" s="180"/>
      <c r="AN875" s="180"/>
      <c r="AO875" s="180"/>
    </row>
    <row r="876" spans="1:41">
      <c r="A876" s="180" t="s">
        <v>58</v>
      </c>
      <c r="B876" s="180">
        <v>0</v>
      </c>
      <c r="C876" s="180">
        <v>0</v>
      </c>
      <c r="D876" s="180">
        <v>0</v>
      </c>
      <c r="E876" s="180">
        <v>0</v>
      </c>
      <c r="F876" s="180">
        <v>0</v>
      </c>
      <c r="G876" s="180">
        <v>0</v>
      </c>
      <c r="H876" s="180">
        <v>0</v>
      </c>
      <c r="I876" s="180">
        <v>0</v>
      </c>
      <c r="J876" s="180">
        <v>0</v>
      </c>
      <c r="K876" s="180">
        <v>0</v>
      </c>
      <c r="L876" s="180">
        <v>0</v>
      </c>
      <c r="M876" s="180">
        <v>0</v>
      </c>
      <c r="AD876" s="180"/>
      <c r="AE876" s="180"/>
      <c r="AF876" s="180"/>
      <c r="AG876" s="180"/>
      <c r="AH876" s="180"/>
      <c r="AI876" s="180"/>
      <c r="AJ876" s="180"/>
      <c r="AK876" s="180"/>
      <c r="AL876" s="180"/>
      <c r="AM876" s="180"/>
      <c r="AN876" s="180"/>
      <c r="AO876" s="180"/>
    </row>
    <row r="877" spans="1:41">
      <c r="A877" s="180" t="s">
        <v>59</v>
      </c>
      <c r="B877" s="180">
        <v>5.3</v>
      </c>
      <c r="C877" s="180">
        <v>0</v>
      </c>
      <c r="D877" s="180">
        <v>0</v>
      </c>
      <c r="E877" s="180">
        <v>0</v>
      </c>
      <c r="F877" s="180">
        <v>0</v>
      </c>
      <c r="G877" s="180">
        <v>0</v>
      </c>
      <c r="H877" s="180">
        <v>0</v>
      </c>
      <c r="I877" s="180">
        <v>0</v>
      </c>
      <c r="J877" s="180">
        <v>0</v>
      </c>
      <c r="K877" s="180">
        <v>0</v>
      </c>
      <c r="L877" s="180">
        <v>5.3</v>
      </c>
      <c r="M877" s="180">
        <v>0</v>
      </c>
      <c r="AD877" s="180"/>
      <c r="AE877" s="180"/>
      <c r="AF877" s="180"/>
      <c r="AG877" s="180"/>
      <c r="AH877" s="180"/>
      <c r="AI877" s="180"/>
      <c r="AJ877" s="180"/>
      <c r="AK877" s="180"/>
      <c r="AL877" s="180"/>
      <c r="AM877" s="180"/>
      <c r="AN877" s="180"/>
      <c r="AO877" s="180"/>
    </row>
    <row r="878" spans="1:41">
      <c r="A878" s="180" t="s">
        <v>60</v>
      </c>
      <c r="B878" s="180">
        <v>18.399999999999999</v>
      </c>
      <c r="C878" s="180">
        <v>13.6</v>
      </c>
      <c r="D878" s="180">
        <v>0</v>
      </c>
      <c r="E878" s="180">
        <v>0</v>
      </c>
      <c r="F878" s="180">
        <v>0</v>
      </c>
      <c r="G878" s="180">
        <v>0</v>
      </c>
      <c r="H878" s="180">
        <v>0</v>
      </c>
      <c r="I878" s="180">
        <v>0</v>
      </c>
      <c r="J878" s="180">
        <v>0</v>
      </c>
      <c r="K878" s="180">
        <v>0</v>
      </c>
      <c r="L878" s="180">
        <v>18.399999999999999</v>
      </c>
      <c r="M878" s="180">
        <v>13.6</v>
      </c>
      <c r="AD878" s="180"/>
      <c r="AE878" s="180"/>
      <c r="AF878" s="180"/>
      <c r="AG878" s="180"/>
      <c r="AH878" s="180"/>
      <c r="AI878" s="180"/>
      <c r="AJ878" s="180"/>
      <c r="AK878" s="180"/>
      <c r="AL878" s="180"/>
      <c r="AM878" s="180"/>
      <c r="AN878" s="180"/>
      <c r="AO878" s="180"/>
    </row>
    <row r="879" spans="1:41">
      <c r="A879" s="180" t="s">
        <v>61</v>
      </c>
      <c r="B879" s="180">
        <v>42.1</v>
      </c>
      <c r="C879" s="180">
        <v>40.9</v>
      </c>
      <c r="D879" s="180">
        <v>0</v>
      </c>
      <c r="E879" s="180">
        <v>0</v>
      </c>
      <c r="F879" s="180">
        <v>0</v>
      </c>
      <c r="G879" s="180">
        <v>0</v>
      </c>
      <c r="H879" s="180">
        <v>0</v>
      </c>
      <c r="I879" s="180">
        <v>0</v>
      </c>
      <c r="J879" s="180">
        <v>0</v>
      </c>
      <c r="K879" s="180">
        <v>0</v>
      </c>
      <c r="L879" s="180">
        <v>42.1</v>
      </c>
      <c r="M879" s="180">
        <v>40.9</v>
      </c>
      <c r="AD879" s="180"/>
      <c r="AE879" s="180"/>
      <c r="AF879" s="180"/>
      <c r="AG879" s="180"/>
      <c r="AH879" s="180"/>
      <c r="AI879" s="180"/>
      <c r="AJ879" s="180"/>
      <c r="AK879" s="180"/>
      <c r="AL879" s="180"/>
      <c r="AM879" s="180"/>
      <c r="AN879" s="180"/>
      <c r="AO879" s="180"/>
    </row>
    <row r="880" spans="1:41">
      <c r="A880" s="180" t="s">
        <v>62</v>
      </c>
      <c r="B880" s="180">
        <v>31.6</v>
      </c>
      <c r="C880" s="180">
        <v>45.5</v>
      </c>
      <c r="D880" s="180">
        <v>0</v>
      </c>
      <c r="E880" s="180">
        <v>0</v>
      </c>
      <c r="F880" s="180">
        <v>0</v>
      </c>
      <c r="G880" s="180">
        <v>0</v>
      </c>
      <c r="H880" s="180">
        <v>0</v>
      </c>
      <c r="I880" s="180">
        <v>0</v>
      </c>
      <c r="J880" s="180">
        <v>0</v>
      </c>
      <c r="K880" s="180">
        <v>0</v>
      </c>
      <c r="L880" s="180">
        <v>31.6</v>
      </c>
      <c r="M880" s="180">
        <v>45.5</v>
      </c>
      <c r="AD880" s="180"/>
      <c r="AE880" s="180"/>
      <c r="AF880" s="180"/>
      <c r="AG880" s="180"/>
      <c r="AH880" s="180"/>
      <c r="AI880" s="180"/>
      <c r="AJ880" s="180"/>
      <c r="AK880" s="180"/>
      <c r="AL880" s="180"/>
      <c r="AM880" s="180"/>
      <c r="AN880" s="180"/>
      <c r="AO880" s="180"/>
    </row>
    <row r="881" spans="1:41">
      <c r="A881" s="180" t="s">
        <v>45</v>
      </c>
      <c r="B881" s="180">
        <v>2.6</v>
      </c>
      <c r="C881" s="180">
        <v>0</v>
      </c>
      <c r="D881" s="180">
        <v>0</v>
      </c>
      <c r="E881" s="180">
        <v>0</v>
      </c>
      <c r="F881" s="180">
        <v>0</v>
      </c>
      <c r="G881" s="180">
        <v>0</v>
      </c>
      <c r="H881" s="180">
        <v>0</v>
      </c>
      <c r="I881" s="180">
        <v>0</v>
      </c>
      <c r="J881" s="180">
        <v>0</v>
      </c>
      <c r="K881" s="180">
        <v>0</v>
      </c>
      <c r="L881" s="180">
        <v>2.6</v>
      </c>
      <c r="M881" s="180">
        <v>0</v>
      </c>
      <c r="AD881" s="180"/>
      <c r="AE881" s="180"/>
      <c r="AF881" s="180"/>
      <c r="AG881" s="180"/>
      <c r="AH881" s="180"/>
      <c r="AI881" s="180"/>
      <c r="AJ881" s="180"/>
      <c r="AK881" s="180"/>
      <c r="AL881" s="180"/>
      <c r="AM881" s="180"/>
      <c r="AN881" s="180"/>
      <c r="AO881" s="180"/>
    </row>
    <row r="882" spans="1:41">
      <c r="A882" s="180" t="s">
        <v>0</v>
      </c>
      <c r="B882" s="180">
        <v>100</v>
      </c>
      <c r="C882" s="180">
        <v>100</v>
      </c>
      <c r="D882" s="180">
        <v>0</v>
      </c>
      <c r="E882" s="180">
        <v>0</v>
      </c>
      <c r="F882" s="180">
        <v>0</v>
      </c>
      <c r="G882" s="180">
        <v>0</v>
      </c>
      <c r="H882" s="180">
        <v>0</v>
      </c>
      <c r="I882" s="180">
        <v>0</v>
      </c>
      <c r="J882" s="180">
        <v>0</v>
      </c>
      <c r="K882" s="180">
        <v>0</v>
      </c>
      <c r="L882" s="180">
        <v>100</v>
      </c>
      <c r="M882" s="180">
        <v>100</v>
      </c>
      <c r="AD882" s="180"/>
      <c r="AE882" s="180"/>
      <c r="AF882" s="180"/>
      <c r="AG882" s="180"/>
      <c r="AH882" s="180"/>
      <c r="AI882" s="180"/>
      <c r="AJ882" s="180"/>
      <c r="AK882" s="180"/>
      <c r="AL882" s="180"/>
      <c r="AM882" s="180"/>
      <c r="AN882" s="180"/>
      <c r="AO882" s="180"/>
    </row>
    <row r="883" spans="1:41">
      <c r="A883" s="180" t="s">
        <v>3</v>
      </c>
      <c r="B883" s="180">
        <v>38</v>
      </c>
      <c r="C883" s="180">
        <v>44</v>
      </c>
      <c r="D883" s="180">
        <v>0</v>
      </c>
      <c r="E883" s="180">
        <v>0</v>
      </c>
      <c r="F883" s="180">
        <v>0</v>
      </c>
      <c r="G883" s="180">
        <v>0</v>
      </c>
      <c r="H883" s="180">
        <v>0</v>
      </c>
      <c r="I883" s="180">
        <v>0</v>
      </c>
      <c r="J883" s="180">
        <v>0</v>
      </c>
      <c r="K883" s="180">
        <v>0</v>
      </c>
      <c r="L883" s="180">
        <v>38</v>
      </c>
      <c r="M883" s="180">
        <v>44</v>
      </c>
      <c r="AD883" s="180"/>
      <c r="AE883" s="180"/>
      <c r="AF883" s="180"/>
      <c r="AG883" s="180"/>
      <c r="AH883" s="180"/>
      <c r="AI883" s="180"/>
      <c r="AJ883" s="180"/>
      <c r="AK883" s="180"/>
      <c r="AL883" s="180"/>
      <c r="AM883" s="180"/>
      <c r="AN883" s="180"/>
      <c r="AO883" s="180"/>
    </row>
    <row r="884" spans="1:41">
      <c r="A884" s="180" t="s">
        <v>46</v>
      </c>
      <c r="B884" s="180">
        <v>73.7</v>
      </c>
      <c r="C884" s="180">
        <v>86.4</v>
      </c>
      <c r="D884" s="180">
        <v>0</v>
      </c>
      <c r="E884" s="180">
        <v>0</v>
      </c>
      <c r="F884" s="180">
        <v>0</v>
      </c>
      <c r="G884" s="180">
        <v>0</v>
      </c>
      <c r="H884" s="180">
        <v>0</v>
      </c>
      <c r="I884" s="180">
        <v>0</v>
      </c>
      <c r="J884" s="180">
        <v>0</v>
      </c>
      <c r="K884" s="180">
        <v>0</v>
      </c>
      <c r="L884" s="180">
        <v>73.7</v>
      </c>
      <c r="M884" s="180">
        <v>86.4</v>
      </c>
      <c r="AD884" s="180"/>
      <c r="AE884" s="180"/>
      <c r="AF884" s="180"/>
      <c r="AG884" s="180"/>
      <c r="AH884" s="180"/>
      <c r="AI884" s="180"/>
      <c r="AJ884" s="180"/>
      <c r="AK884" s="180"/>
      <c r="AL884" s="180"/>
      <c r="AM884" s="180"/>
      <c r="AN884" s="180"/>
      <c r="AO884" s="180"/>
    </row>
    <row r="885" spans="1:41">
      <c r="A885" s="180" t="s">
        <v>47</v>
      </c>
      <c r="B885" s="180">
        <v>5.3</v>
      </c>
      <c r="C885" s="180">
        <v>0</v>
      </c>
      <c r="D885" s="180">
        <v>0</v>
      </c>
      <c r="E885" s="180">
        <v>0</v>
      </c>
      <c r="F885" s="180">
        <v>0</v>
      </c>
      <c r="G885" s="180">
        <v>0</v>
      </c>
      <c r="H885" s="180">
        <v>0</v>
      </c>
      <c r="I885" s="180">
        <v>0</v>
      </c>
      <c r="J885" s="180">
        <v>0</v>
      </c>
      <c r="K885" s="180">
        <v>0</v>
      </c>
      <c r="L885" s="180">
        <v>5.3</v>
      </c>
      <c r="M885" s="180">
        <v>0</v>
      </c>
      <c r="AD885" s="180"/>
      <c r="AE885" s="180"/>
      <c r="AF885" s="180"/>
      <c r="AG885" s="180"/>
      <c r="AH885" s="180"/>
      <c r="AI885" s="180"/>
      <c r="AJ885" s="180"/>
      <c r="AK885" s="180"/>
      <c r="AL885" s="180"/>
      <c r="AM885" s="180"/>
      <c r="AN885" s="180"/>
      <c r="AO885" s="180"/>
    </row>
    <row r="886" spans="1:41">
      <c r="A886" s="180" t="s">
        <v>48</v>
      </c>
      <c r="B886" s="180">
        <v>4</v>
      </c>
      <c r="C886" s="180">
        <v>4.3</v>
      </c>
      <c r="D886" s="180">
        <v>0</v>
      </c>
      <c r="E886" s="180">
        <v>0</v>
      </c>
      <c r="F886" s="180">
        <v>0</v>
      </c>
      <c r="G886" s="180">
        <v>0</v>
      </c>
      <c r="H886" s="180">
        <v>0</v>
      </c>
      <c r="I886" s="180">
        <v>0</v>
      </c>
      <c r="J886" s="180">
        <v>0</v>
      </c>
      <c r="K886" s="180">
        <v>0</v>
      </c>
      <c r="L886" s="180">
        <v>4</v>
      </c>
      <c r="M886" s="180">
        <v>4.3</v>
      </c>
      <c r="AD886" s="180"/>
      <c r="AE886" s="180"/>
      <c r="AF886" s="180"/>
      <c r="AG886" s="180"/>
      <c r="AH886" s="180"/>
      <c r="AI886" s="180"/>
      <c r="AJ886" s="180"/>
      <c r="AK886" s="180"/>
      <c r="AL886" s="180"/>
      <c r="AM886" s="180"/>
      <c r="AN886" s="180"/>
      <c r="AO886" s="180"/>
    </row>
    <row r="887" spans="1:41">
      <c r="A887" s="180" t="s">
        <v>553</v>
      </c>
      <c r="B887" s="180">
        <v>75.7</v>
      </c>
      <c r="C887" s="180">
        <v>83</v>
      </c>
      <c r="D887" s="180">
        <v>0</v>
      </c>
      <c r="E887" s="180">
        <v>0</v>
      </c>
      <c r="F887" s="180">
        <v>0</v>
      </c>
      <c r="G887" s="180">
        <v>0</v>
      </c>
      <c r="H887" s="180">
        <v>0</v>
      </c>
      <c r="I887" s="180">
        <v>0</v>
      </c>
      <c r="J887" s="180">
        <v>0</v>
      </c>
      <c r="K887" s="180">
        <v>0</v>
      </c>
      <c r="L887" s="180">
        <v>75.7</v>
      </c>
      <c r="M887" s="180">
        <v>83</v>
      </c>
      <c r="AD887" s="180"/>
      <c r="AE887" s="180"/>
      <c r="AF887" s="180"/>
      <c r="AG887" s="180"/>
      <c r="AH887" s="180"/>
      <c r="AI887" s="180"/>
      <c r="AJ887" s="180"/>
      <c r="AK887" s="180"/>
      <c r="AL887" s="180"/>
      <c r="AM887" s="180"/>
      <c r="AN887" s="180"/>
      <c r="AO887" s="180"/>
    </row>
    <row r="888" spans="1:41">
      <c r="A888" s="180"/>
      <c r="B888" s="180"/>
      <c r="C888" s="180"/>
      <c r="D888" s="180"/>
      <c r="E888" s="180"/>
      <c r="F888" s="180"/>
      <c r="G888" s="180"/>
      <c r="H888" s="180"/>
      <c r="I888" s="180"/>
      <c r="J888" s="180"/>
      <c r="K888" s="180"/>
      <c r="L888" s="180"/>
      <c r="M888" s="180"/>
      <c r="AD888" s="180"/>
      <c r="AE888" s="180"/>
      <c r="AF888" s="180"/>
      <c r="AG888" s="180"/>
      <c r="AH888" s="180"/>
      <c r="AI888" s="180"/>
      <c r="AJ888" s="180"/>
      <c r="AK888" s="180"/>
      <c r="AL888" s="180"/>
      <c r="AM888" s="180"/>
      <c r="AN888" s="180"/>
      <c r="AO888" s="180"/>
    </row>
    <row r="889" spans="1:41">
      <c r="A889" s="180"/>
      <c r="B889" s="180"/>
      <c r="C889" s="180"/>
      <c r="D889" s="180"/>
      <c r="E889" s="180"/>
      <c r="F889" s="180"/>
      <c r="G889" s="180"/>
      <c r="H889" s="180"/>
      <c r="I889" s="180"/>
      <c r="J889" s="180"/>
      <c r="K889" s="180"/>
      <c r="L889" s="180"/>
      <c r="M889" s="180"/>
      <c r="AD889" s="180"/>
      <c r="AE889" s="180"/>
      <c r="AF889" s="180"/>
      <c r="AG889" s="180"/>
      <c r="AH889" s="180"/>
      <c r="AI889" s="180"/>
      <c r="AJ889" s="180"/>
      <c r="AK889" s="180"/>
      <c r="AL889" s="180"/>
      <c r="AM889" s="180"/>
      <c r="AN889" s="180"/>
      <c r="AO889" s="180"/>
    </row>
    <row r="890" spans="1:41">
      <c r="A890" s="180" t="s">
        <v>301</v>
      </c>
      <c r="B890" s="180"/>
      <c r="C890" s="180"/>
      <c r="D890" s="180"/>
      <c r="E890" s="180"/>
      <c r="F890" s="180"/>
      <c r="G890" s="180"/>
      <c r="H890" s="180"/>
      <c r="I890" s="180"/>
      <c r="J890" s="180"/>
      <c r="K890" s="180"/>
      <c r="L890" s="180"/>
      <c r="M890" s="180"/>
      <c r="AD890" s="180"/>
      <c r="AE890" s="180"/>
      <c r="AF890" s="180"/>
      <c r="AG890" s="180"/>
      <c r="AH890" s="180"/>
      <c r="AI890" s="180"/>
      <c r="AJ890" s="180"/>
      <c r="AK890" s="180"/>
      <c r="AL890" s="180"/>
      <c r="AM890" s="180"/>
      <c r="AN890" s="180"/>
      <c r="AO890" s="180"/>
    </row>
    <row r="891" spans="1:41">
      <c r="A891" s="180" t="s">
        <v>302</v>
      </c>
      <c r="B891" s="180"/>
      <c r="C891" s="180"/>
      <c r="D891" s="180"/>
      <c r="E891" s="180"/>
      <c r="F891" s="180"/>
      <c r="G891" s="180"/>
      <c r="H891" s="180"/>
      <c r="I891" s="180"/>
      <c r="J891" s="180"/>
      <c r="K891" s="180"/>
      <c r="L891" s="180"/>
      <c r="M891" s="180"/>
      <c r="AD891" s="180"/>
      <c r="AE891" s="180"/>
      <c r="AF891" s="180"/>
      <c r="AG891" s="180"/>
      <c r="AH891" s="180"/>
      <c r="AI891" s="180"/>
      <c r="AJ891" s="180"/>
      <c r="AK891" s="180"/>
      <c r="AL891" s="180"/>
      <c r="AM891" s="180"/>
      <c r="AN891" s="180"/>
      <c r="AO891" s="180"/>
    </row>
    <row r="892" spans="1:41">
      <c r="A892" s="180"/>
      <c r="B892" s="180"/>
      <c r="C892" s="180"/>
      <c r="D892" s="180"/>
      <c r="E892" s="180"/>
      <c r="F892" s="180"/>
      <c r="G892" s="180"/>
      <c r="H892" s="180"/>
      <c r="I892" s="180"/>
      <c r="J892" s="180"/>
      <c r="K892" s="180"/>
      <c r="L892" s="180"/>
      <c r="M892" s="180"/>
      <c r="AD892" s="180"/>
      <c r="AE892" s="180"/>
      <c r="AF892" s="180"/>
      <c r="AG892" s="180"/>
      <c r="AH892" s="180"/>
      <c r="AI892" s="180"/>
      <c r="AJ892" s="180"/>
      <c r="AK892" s="180"/>
      <c r="AL892" s="180"/>
      <c r="AM892" s="180"/>
      <c r="AN892" s="180"/>
      <c r="AO892" s="180"/>
    </row>
    <row r="893" spans="1:41">
      <c r="A893" s="180"/>
      <c r="B893" s="180"/>
      <c r="C893" s="180"/>
      <c r="D893" s="180"/>
      <c r="E893" s="180"/>
      <c r="F893" s="180"/>
      <c r="G893" s="180"/>
      <c r="H893" s="180"/>
      <c r="I893" s="180"/>
      <c r="J893" s="180"/>
      <c r="K893" s="180"/>
      <c r="L893" s="180"/>
      <c r="M893" s="180"/>
      <c r="AD893" s="180"/>
      <c r="AE893" s="180"/>
      <c r="AF893" s="180"/>
      <c r="AG893" s="180"/>
      <c r="AH893" s="180"/>
      <c r="AI893" s="180"/>
      <c r="AJ893" s="180"/>
      <c r="AK893" s="180"/>
      <c r="AL893" s="180"/>
      <c r="AM893" s="180"/>
      <c r="AN893" s="180"/>
      <c r="AO893" s="180"/>
    </row>
    <row r="894" spans="1:41">
      <c r="A894" s="180"/>
      <c r="B894" s="180" t="s">
        <v>33</v>
      </c>
      <c r="C894" s="180"/>
      <c r="D894" s="180" t="s">
        <v>34</v>
      </c>
      <c r="E894" s="180"/>
      <c r="F894" s="180" t="s">
        <v>35</v>
      </c>
      <c r="G894" s="180"/>
      <c r="H894" s="180" t="s">
        <v>36</v>
      </c>
      <c r="I894" s="180"/>
      <c r="J894" s="180" t="s">
        <v>37</v>
      </c>
      <c r="K894" s="180"/>
      <c r="L894" s="180" t="s">
        <v>38</v>
      </c>
      <c r="M894" s="180"/>
      <c r="AD894" s="180"/>
      <c r="AE894" s="180"/>
      <c r="AF894" s="180"/>
      <c r="AG894" s="180"/>
      <c r="AH894" s="180"/>
      <c r="AI894" s="180"/>
      <c r="AJ894" s="180"/>
      <c r="AK894" s="180"/>
      <c r="AL894" s="180"/>
      <c r="AM894" s="180"/>
      <c r="AN894" s="180"/>
      <c r="AO894" s="180"/>
    </row>
    <row r="895" spans="1:41">
      <c r="A895" s="180"/>
      <c r="B895" s="180"/>
      <c r="C895" s="180"/>
      <c r="D895" s="180"/>
      <c r="E895" s="180"/>
      <c r="F895" s="180"/>
      <c r="G895" s="180"/>
      <c r="H895" s="180"/>
      <c r="I895" s="180"/>
      <c r="J895" s="180"/>
      <c r="K895" s="180"/>
      <c r="L895" s="180"/>
      <c r="M895" s="180"/>
      <c r="AD895" s="180"/>
      <c r="AE895" s="180"/>
      <c r="AF895" s="180"/>
      <c r="AG895" s="180"/>
      <c r="AH895" s="180"/>
      <c r="AI895" s="180"/>
      <c r="AJ895" s="180"/>
      <c r="AK895" s="180"/>
      <c r="AL895" s="180"/>
      <c r="AM895" s="180"/>
      <c r="AN895" s="180"/>
      <c r="AO895" s="180"/>
    </row>
    <row r="896" spans="1:41">
      <c r="A896" s="180"/>
      <c r="B896" s="180">
        <v>2016</v>
      </c>
      <c r="C896" s="180">
        <v>2018</v>
      </c>
      <c r="D896" s="180">
        <v>2016</v>
      </c>
      <c r="E896" s="180">
        <v>2018</v>
      </c>
      <c r="F896" s="180">
        <v>2016</v>
      </c>
      <c r="G896" s="180">
        <v>2018</v>
      </c>
      <c r="H896" s="180">
        <v>2016</v>
      </c>
      <c r="I896" s="180">
        <v>2018</v>
      </c>
      <c r="J896" s="180">
        <v>2016</v>
      </c>
      <c r="K896" s="180">
        <v>2018</v>
      </c>
      <c r="L896" s="180">
        <v>2016</v>
      </c>
      <c r="M896" s="180">
        <v>2018</v>
      </c>
      <c r="AD896" s="180"/>
      <c r="AE896" s="180"/>
      <c r="AF896" s="180"/>
      <c r="AG896" s="180"/>
      <c r="AH896" s="180"/>
      <c r="AI896" s="180"/>
      <c r="AJ896" s="180"/>
      <c r="AK896" s="180"/>
      <c r="AL896" s="180"/>
      <c r="AM896" s="180"/>
      <c r="AN896" s="180"/>
      <c r="AO896" s="180"/>
    </row>
    <row r="897" spans="1:41">
      <c r="A897" s="180"/>
      <c r="B897" s="180"/>
      <c r="C897" s="180"/>
      <c r="D897" s="180"/>
      <c r="E897" s="180"/>
      <c r="F897" s="180"/>
      <c r="G897" s="180"/>
      <c r="H897" s="180"/>
      <c r="I897" s="180"/>
      <c r="J897" s="180"/>
      <c r="K897" s="180"/>
      <c r="L897" s="180"/>
      <c r="M897" s="180"/>
      <c r="AD897" s="180"/>
      <c r="AE897" s="180"/>
      <c r="AF897" s="180"/>
      <c r="AG897" s="180"/>
      <c r="AH897" s="180"/>
      <c r="AI897" s="180"/>
      <c r="AJ897" s="180"/>
      <c r="AK897" s="180"/>
      <c r="AL897" s="180"/>
      <c r="AM897" s="180"/>
      <c r="AN897" s="180"/>
      <c r="AO897" s="180"/>
    </row>
    <row r="898" spans="1:41">
      <c r="A898" s="180" t="s">
        <v>227</v>
      </c>
      <c r="B898" s="180">
        <v>0</v>
      </c>
      <c r="C898" s="180">
        <v>0</v>
      </c>
      <c r="D898" s="180">
        <v>4</v>
      </c>
      <c r="E898" s="180">
        <v>6</v>
      </c>
      <c r="F898" s="180">
        <v>0</v>
      </c>
      <c r="G898" s="180">
        <v>0</v>
      </c>
      <c r="H898" s="180">
        <v>5</v>
      </c>
      <c r="I898" s="180">
        <v>4</v>
      </c>
      <c r="J898" s="180">
        <v>0</v>
      </c>
      <c r="K898" s="180">
        <v>0</v>
      </c>
      <c r="L898" s="180">
        <v>9</v>
      </c>
      <c r="M898" s="180">
        <v>10</v>
      </c>
      <c r="AD898" s="180"/>
      <c r="AE898" s="180"/>
      <c r="AF898" s="180"/>
      <c r="AG898" s="180"/>
      <c r="AH898" s="180"/>
      <c r="AI898" s="180"/>
      <c r="AJ898" s="180"/>
      <c r="AK898" s="180"/>
      <c r="AL898" s="180"/>
      <c r="AM898" s="180"/>
      <c r="AN898" s="180"/>
      <c r="AO898" s="180"/>
    </row>
    <row r="899" spans="1:41">
      <c r="A899" s="180" t="s">
        <v>58</v>
      </c>
      <c r="B899" s="180">
        <v>0</v>
      </c>
      <c r="C899" s="180">
        <v>0</v>
      </c>
      <c r="D899" s="180">
        <v>0</v>
      </c>
      <c r="E899" s="180">
        <v>0</v>
      </c>
      <c r="F899" s="180">
        <v>0</v>
      </c>
      <c r="G899" s="180">
        <v>0</v>
      </c>
      <c r="H899" s="180">
        <v>0</v>
      </c>
      <c r="I899" s="180">
        <v>0</v>
      </c>
      <c r="J899" s="180">
        <v>0</v>
      </c>
      <c r="K899" s="180">
        <v>0</v>
      </c>
      <c r="L899" s="180">
        <v>0</v>
      </c>
      <c r="M899" s="180">
        <v>0</v>
      </c>
      <c r="AD899" s="180"/>
      <c r="AE899" s="180"/>
      <c r="AF899" s="180"/>
      <c r="AG899" s="180"/>
      <c r="AH899" s="180"/>
      <c r="AI899" s="180"/>
      <c r="AJ899" s="180"/>
      <c r="AK899" s="180"/>
      <c r="AL899" s="180"/>
      <c r="AM899" s="180"/>
      <c r="AN899" s="180"/>
      <c r="AO899" s="180"/>
    </row>
    <row r="900" spans="1:41">
      <c r="A900" s="180" t="s">
        <v>59</v>
      </c>
      <c r="B900" s="180">
        <v>0</v>
      </c>
      <c r="C900" s="180">
        <v>0</v>
      </c>
      <c r="D900" s="180">
        <v>50</v>
      </c>
      <c r="E900" s="180">
        <v>0</v>
      </c>
      <c r="F900" s="180">
        <v>0</v>
      </c>
      <c r="G900" s="180">
        <v>0</v>
      </c>
      <c r="H900" s="180">
        <v>0</v>
      </c>
      <c r="I900" s="180">
        <v>0</v>
      </c>
      <c r="J900" s="180">
        <v>0</v>
      </c>
      <c r="K900" s="180">
        <v>0</v>
      </c>
      <c r="L900" s="180">
        <v>22.2</v>
      </c>
      <c r="M900" s="180">
        <v>0</v>
      </c>
      <c r="AD900" s="180"/>
      <c r="AE900" s="180"/>
      <c r="AF900" s="180"/>
      <c r="AG900" s="180"/>
      <c r="AH900" s="180"/>
      <c r="AI900" s="180"/>
      <c r="AJ900" s="180"/>
      <c r="AK900" s="180"/>
      <c r="AL900" s="180"/>
      <c r="AM900" s="180"/>
      <c r="AN900" s="180"/>
      <c r="AO900" s="180"/>
    </row>
    <row r="901" spans="1:41">
      <c r="A901" s="180" t="s">
        <v>60</v>
      </c>
      <c r="B901" s="180">
        <v>0</v>
      </c>
      <c r="C901" s="180">
        <v>0</v>
      </c>
      <c r="D901" s="180">
        <v>0</v>
      </c>
      <c r="E901" s="180">
        <v>50</v>
      </c>
      <c r="F901" s="180">
        <v>0</v>
      </c>
      <c r="G901" s="180">
        <v>0</v>
      </c>
      <c r="H901" s="180">
        <v>0</v>
      </c>
      <c r="I901" s="180">
        <v>0</v>
      </c>
      <c r="J901" s="180">
        <v>0</v>
      </c>
      <c r="K901" s="180">
        <v>0</v>
      </c>
      <c r="L901" s="180">
        <v>0</v>
      </c>
      <c r="M901" s="180">
        <v>30</v>
      </c>
      <c r="AD901" s="180"/>
      <c r="AE901" s="180"/>
      <c r="AF901" s="180"/>
      <c r="AG901" s="180"/>
      <c r="AH901" s="180"/>
      <c r="AI901" s="180"/>
      <c r="AJ901" s="180"/>
      <c r="AK901" s="180"/>
      <c r="AL901" s="180"/>
      <c r="AM901" s="180"/>
      <c r="AN901" s="180"/>
      <c r="AO901" s="180"/>
    </row>
    <row r="902" spans="1:41">
      <c r="A902" s="180" t="s">
        <v>61</v>
      </c>
      <c r="B902" s="180">
        <v>0</v>
      </c>
      <c r="C902" s="180">
        <v>0</v>
      </c>
      <c r="D902" s="180">
        <v>0</v>
      </c>
      <c r="E902" s="180">
        <v>33.299999999999997</v>
      </c>
      <c r="F902" s="180">
        <v>0</v>
      </c>
      <c r="G902" s="180">
        <v>0</v>
      </c>
      <c r="H902" s="180">
        <v>0</v>
      </c>
      <c r="I902" s="180">
        <v>25</v>
      </c>
      <c r="J902" s="180">
        <v>0</v>
      </c>
      <c r="K902" s="180">
        <v>0</v>
      </c>
      <c r="L902" s="180">
        <v>0</v>
      </c>
      <c r="M902" s="180">
        <v>30</v>
      </c>
      <c r="AD902" s="180"/>
      <c r="AE902" s="180"/>
      <c r="AF902" s="180"/>
      <c r="AG902" s="180"/>
      <c r="AH902" s="180"/>
      <c r="AI902" s="180"/>
      <c r="AJ902" s="180"/>
      <c r="AK902" s="180"/>
      <c r="AL902" s="180"/>
      <c r="AM902" s="180"/>
      <c r="AN902" s="180"/>
      <c r="AO902" s="180"/>
    </row>
    <row r="903" spans="1:41">
      <c r="A903" s="180" t="s">
        <v>62</v>
      </c>
      <c r="B903" s="180">
        <v>0</v>
      </c>
      <c r="C903" s="180">
        <v>0</v>
      </c>
      <c r="D903" s="180">
        <v>25</v>
      </c>
      <c r="E903" s="180">
        <v>0</v>
      </c>
      <c r="F903" s="180">
        <v>0</v>
      </c>
      <c r="G903" s="180">
        <v>0</v>
      </c>
      <c r="H903" s="180">
        <v>100</v>
      </c>
      <c r="I903" s="180">
        <v>75</v>
      </c>
      <c r="J903" s="180">
        <v>0</v>
      </c>
      <c r="K903" s="180">
        <v>0</v>
      </c>
      <c r="L903" s="180">
        <v>66.7</v>
      </c>
      <c r="M903" s="180">
        <v>30</v>
      </c>
      <c r="AD903" s="180"/>
      <c r="AE903" s="180"/>
      <c r="AF903" s="180"/>
      <c r="AG903" s="180"/>
      <c r="AH903" s="180"/>
      <c r="AI903" s="180"/>
      <c r="AJ903" s="180"/>
      <c r="AK903" s="180"/>
      <c r="AL903" s="180"/>
      <c r="AM903" s="180"/>
      <c r="AN903" s="180"/>
      <c r="AO903" s="180"/>
    </row>
    <row r="904" spans="1:41">
      <c r="A904" s="180" t="s">
        <v>45</v>
      </c>
      <c r="B904" s="180">
        <v>0</v>
      </c>
      <c r="C904" s="180">
        <v>0</v>
      </c>
      <c r="D904" s="180">
        <v>25</v>
      </c>
      <c r="E904" s="180">
        <v>16.7</v>
      </c>
      <c r="F904" s="180">
        <v>0</v>
      </c>
      <c r="G904" s="180">
        <v>0</v>
      </c>
      <c r="H904" s="180">
        <v>0</v>
      </c>
      <c r="I904" s="180">
        <v>0</v>
      </c>
      <c r="J904" s="180">
        <v>0</v>
      </c>
      <c r="K904" s="180">
        <v>0</v>
      </c>
      <c r="L904" s="180">
        <v>11.1</v>
      </c>
      <c r="M904" s="180">
        <v>10</v>
      </c>
      <c r="AD904" s="180"/>
      <c r="AE904" s="180"/>
      <c r="AF904" s="180"/>
      <c r="AG904" s="180"/>
      <c r="AH904" s="180"/>
      <c r="AI904" s="180"/>
      <c r="AJ904" s="180"/>
      <c r="AK904" s="180"/>
      <c r="AL904" s="180"/>
      <c r="AM904" s="180"/>
      <c r="AN904" s="180"/>
      <c r="AO904" s="180"/>
    </row>
    <row r="905" spans="1:41">
      <c r="A905" s="180" t="s">
        <v>0</v>
      </c>
      <c r="B905" s="180">
        <v>0</v>
      </c>
      <c r="C905" s="180">
        <v>0</v>
      </c>
      <c r="D905" s="180">
        <v>100</v>
      </c>
      <c r="E905" s="180">
        <v>100</v>
      </c>
      <c r="F905" s="180">
        <v>0</v>
      </c>
      <c r="G905" s="180">
        <v>0</v>
      </c>
      <c r="H905" s="180">
        <v>100</v>
      </c>
      <c r="I905" s="180">
        <v>100</v>
      </c>
      <c r="J905" s="180">
        <v>0</v>
      </c>
      <c r="K905" s="180">
        <v>0</v>
      </c>
      <c r="L905" s="180">
        <v>100</v>
      </c>
      <c r="M905" s="180">
        <v>100</v>
      </c>
      <c r="AD905" s="180"/>
      <c r="AE905" s="180"/>
      <c r="AF905" s="180"/>
      <c r="AG905" s="180"/>
      <c r="AH905" s="180"/>
      <c r="AI905" s="180"/>
      <c r="AJ905" s="180"/>
      <c r="AK905" s="180"/>
      <c r="AL905" s="180"/>
      <c r="AM905" s="180"/>
      <c r="AN905" s="180"/>
      <c r="AO905" s="180"/>
    </row>
    <row r="906" spans="1:41">
      <c r="A906" s="180" t="s">
        <v>3</v>
      </c>
      <c r="B906" s="180">
        <v>0</v>
      </c>
      <c r="C906" s="180">
        <v>0</v>
      </c>
      <c r="D906" s="180">
        <v>4</v>
      </c>
      <c r="E906" s="180">
        <v>6</v>
      </c>
      <c r="F906" s="180">
        <v>0</v>
      </c>
      <c r="G906" s="180">
        <v>0</v>
      </c>
      <c r="H906" s="180">
        <v>5</v>
      </c>
      <c r="I906" s="180">
        <v>4</v>
      </c>
      <c r="J906" s="180">
        <v>0</v>
      </c>
      <c r="K906" s="180">
        <v>0</v>
      </c>
      <c r="L906" s="180">
        <v>9</v>
      </c>
      <c r="M906" s="180">
        <v>10</v>
      </c>
      <c r="AD906" s="180"/>
      <c r="AE906" s="180"/>
      <c r="AF906" s="180"/>
      <c r="AG906" s="180"/>
      <c r="AH906" s="180"/>
      <c r="AI906" s="180"/>
      <c r="AJ906" s="180"/>
      <c r="AK906" s="180"/>
      <c r="AL906" s="180"/>
      <c r="AM906" s="180"/>
      <c r="AN906" s="180"/>
      <c r="AO906" s="180"/>
    </row>
    <row r="907" spans="1:41">
      <c r="A907" s="180" t="s">
        <v>46</v>
      </c>
      <c r="B907" s="180">
        <v>0</v>
      </c>
      <c r="C907" s="180">
        <v>0</v>
      </c>
      <c r="D907" s="180">
        <v>25</v>
      </c>
      <c r="E907" s="180">
        <v>33.299999999999997</v>
      </c>
      <c r="F907" s="180">
        <v>0</v>
      </c>
      <c r="G907" s="180">
        <v>0</v>
      </c>
      <c r="H907" s="180">
        <v>100</v>
      </c>
      <c r="I907" s="180">
        <v>100</v>
      </c>
      <c r="J907" s="180">
        <v>0</v>
      </c>
      <c r="K907" s="180">
        <v>0</v>
      </c>
      <c r="L907" s="180">
        <v>66.7</v>
      </c>
      <c r="M907" s="180">
        <v>60</v>
      </c>
      <c r="AD907" s="180"/>
      <c r="AE907" s="180"/>
      <c r="AF907" s="180"/>
      <c r="AG907" s="180"/>
      <c r="AH907" s="180"/>
      <c r="AI907" s="180"/>
      <c r="AJ907" s="180"/>
      <c r="AK907" s="180"/>
      <c r="AL907" s="180"/>
      <c r="AM907" s="180"/>
      <c r="AN907" s="180"/>
      <c r="AO907" s="180"/>
    </row>
    <row r="908" spans="1:41">
      <c r="A908" s="180" t="s">
        <v>47</v>
      </c>
      <c r="B908" s="180">
        <v>0</v>
      </c>
      <c r="C908" s="180">
        <v>0</v>
      </c>
      <c r="D908" s="180">
        <v>50</v>
      </c>
      <c r="E908" s="180">
        <v>0</v>
      </c>
      <c r="F908" s="180">
        <v>0</v>
      </c>
      <c r="G908" s="180">
        <v>0</v>
      </c>
      <c r="H908" s="180">
        <v>0</v>
      </c>
      <c r="I908" s="180">
        <v>0</v>
      </c>
      <c r="J908" s="180">
        <v>0</v>
      </c>
      <c r="K908" s="180">
        <v>0</v>
      </c>
      <c r="L908" s="180">
        <v>22.2</v>
      </c>
      <c r="M908" s="180">
        <v>0</v>
      </c>
      <c r="AD908" s="180"/>
      <c r="AE908" s="180"/>
      <c r="AF908" s="180"/>
      <c r="AG908" s="180"/>
      <c r="AH908" s="180"/>
      <c r="AI908" s="180"/>
      <c r="AJ908" s="180"/>
      <c r="AK908" s="180"/>
      <c r="AL908" s="180"/>
      <c r="AM908" s="180"/>
      <c r="AN908" s="180"/>
      <c r="AO908" s="180"/>
    </row>
    <row r="909" spans="1:41">
      <c r="A909" s="180" t="s">
        <v>48</v>
      </c>
      <c r="B909" s="180">
        <v>0</v>
      </c>
      <c r="C909" s="180">
        <v>0</v>
      </c>
      <c r="D909" s="180">
        <v>3</v>
      </c>
      <c r="E909" s="180">
        <v>3.4</v>
      </c>
      <c r="F909" s="180">
        <v>0</v>
      </c>
      <c r="G909" s="180">
        <v>0</v>
      </c>
      <c r="H909" s="180">
        <v>5</v>
      </c>
      <c r="I909" s="180">
        <v>4.8</v>
      </c>
      <c r="J909" s="180">
        <v>0</v>
      </c>
      <c r="K909" s="180">
        <v>0</v>
      </c>
      <c r="L909" s="180">
        <v>4.3</v>
      </c>
      <c r="M909" s="180">
        <v>4</v>
      </c>
      <c r="AD909" s="180"/>
      <c r="AE909" s="180"/>
      <c r="AF909" s="180"/>
      <c r="AG909" s="180"/>
      <c r="AH909" s="180"/>
      <c r="AI909" s="180"/>
      <c r="AJ909" s="180"/>
      <c r="AK909" s="180"/>
      <c r="AL909" s="180"/>
      <c r="AM909" s="180"/>
      <c r="AN909" s="180"/>
      <c r="AO909" s="180"/>
    </row>
    <row r="910" spans="1:41">
      <c r="A910" s="180" t="s">
        <v>553</v>
      </c>
      <c r="B910" s="180">
        <v>0</v>
      </c>
      <c r="C910" s="180">
        <v>0</v>
      </c>
      <c r="D910" s="180">
        <v>50</v>
      </c>
      <c r="E910" s="180">
        <v>60</v>
      </c>
      <c r="F910" s="180">
        <v>0</v>
      </c>
      <c r="G910" s="180">
        <v>0</v>
      </c>
      <c r="H910" s="180">
        <v>100</v>
      </c>
      <c r="I910" s="180">
        <v>93.8</v>
      </c>
      <c r="J910" s="180">
        <v>0</v>
      </c>
      <c r="K910" s="180">
        <v>0</v>
      </c>
      <c r="L910" s="180">
        <v>81.3</v>
      </c>
      <c r="M910" s="180">
        <v>75</v>
      </c>
      <c r="AD910" s="180"/>
      <c r="AE910" s="180"/>
      <c r="AF910" s="180"/>
      <c r="AG910" s="180"/>
      <c r="AH910" s="180"/>
      <c r="AI910" s="180"/>
      <c r="AJ910" s="180"/>
      <c r="AK910" s="180"/>
      <c r="AL910" s="180"/>
      <c r="AM910" s="180"/>
      <c r="AN910" s="180"/>
      <c r="AO910" s="180"/>
    </row>
    <row r="911" spans="1:41">
      <c r="A911" s="180"/>
      <c r="B911" s="180"/>
      <c r="C911" s="180"/>
      <c r="D911" s="180"/>
      <c r="E911" s="180"/>
      <c r="F911" s="180"/>
      <c r="G911" s="180"/>
      <c r="H911" s="180"/>
      <c r="I911" s="180"/>
      <c r="J911" s="180"/>
      <c r="K911" s="180"/>
      <c r="L911" s="180"/>
      <c r="M911" s="180"/>
      <c r="AD911" s="180"/>
      <c r="AE911" s="180"/>
      <c r="AF911" s="180"/>
      <c r="AG911" s="180"/>
      <c r="AH911" s="180"/>
      <c r="AI911" s="180"/>
      <c r="AJ911" s="180"/>
      <c r="AK911" s="180"/>
      <c r="AL911" s="180"/>
      <c r="AM911" s="180"/>
      <c r="AN911" s="180"/>
      <c r="AO911" s="180"/>
    </row>
    <row r="912" spans="1:41">
      <c r="A912" s="180"/>
      <c r="B912" s="180"/>
      <c r="C912" s="180"/>
      <c r="D912" s="180"/>
      <c r="E912" s="180"/>
      <c r="F912" s="180"/>
      <c r="G912" s="180"/>
      <c r="H912" s="180"/>
      <c r="I912" s="180"/>
      <c r="J912" s="180"/>
      <c r="K912" s="180"/>
      <c r="L912" s="180"/>
      <c r="M912" s="180"/>
      <c r="AD912" s="180"/>
      <c r="AE912" s="180"/>
      <c r="AF912" s="180"/>
      <c r="AG912" s="180"/>
      <c r="AH912" s="180"/>
      <c r="AI912" s="180"/>
      <c r="AJ912" s="180"/>
      <c r="AK912" s="180"/>
      <c r="AL912" s="180"/>
      <c r="AM912" s="180"/>
      <c r="AN912" s="180"/>
      <c r="AO912" s="180"/>
    </row>
    <row r="913" spans="1:41">
      <c r="A913" s="180" t="s">
        <v>303</v>
      </c>
      <c r="B913" s="180"/>
      <c r="C913" s="180"/>
      <c r="D913" s="180"/>
      <c r="E913" s="180"/>
      <c r="F913" s="180"/>
      <c r="G913" s="180"/>
      <c r="H913" s="180"/>
      <c r="I913" s="180"/>
      <c r="J913" s="180"/>
      <c r="K913" s="180"/>
      <c r="L913" s="180"/>
      <c r="M913" s="180"/>
      <c r="AD913" s="180"/>
      <c r="AE913" s="180"/>
      <c r="AF913" s="180"/>
      <c r="AG913" s="180"/>
      <c r="AH913" s="180"/>
      <c r="AI913" s="180"/>
      <c r="AJ913" s="180"/>
      <c r="AK913" s="180"/>
      <c r="AL913" s="180"/>
      <c r="AM913" s="180"/>
      <c r="AN913" s="180"/>
      <c r="AO913" s="180"/>
    </row>
    <row r="914" spans="1:41">
      <c r="A914" s="180" t="s">
        <v>304</v>
      </c>
      <c r="B914" s="180"/>
      <c r="C914" s="180"/>
      <c r="D914" s="180"/>
      <c r="E914" s="180"/>
      <c r="F914" s="180"/>
      <c r="G914" s="180"/>
      <c r="H914" s="180"/>
      <c r="I914" s="180"/>
      <c r="J914" s="180"/>
      <c r="K914" s="180"/>
      <c r="L914" s="180"/>
      <c r="M914" s="180"/>
      <c r="AD914" s="180"/>
      <c r="AE914" s="180"/>
      <c r="AF914" s="180"/>
      <c r="AG914" s="180"/>
      <c r="AH914" s="180"/>
      <c r="AI914" s="180"/>
      <c r="AJ914" s="180"/>
      <c r="AK914" s="180"/>
      <c r="AL914" s="180"/>
      <c r="AM914" s="180"/>
      <c r="AN914" s="180"/>
      <c r="AO914" s="180"/>
    </row>
    <row r="915" spans="1:41">
      <c r="A915" s="180" t="s">
        <v>305</v>
      </c>
      <c r="B915" s="180"/>
      <c r="C915" s="180"/>
      <c r="D915" s="180"/>
      <c r="E915" s="180"/>
      <c r="F915" s="180"/>
      <c r="G915" s="180"/>
      <c r="H915" s="180"/>
      <c r="I915" s="180"/>
      <c r="J915" s="180"/>
      <c r="K915" s="180"/>
      <c r="L915" s="180"/>
      <c r="M915" s="180"/>
      <c r="AD915" s="180"/>
      <c r="AE915" s="180"/>
      <c r="AF915" s="180"/>
      <c r="AG915" s="180"/>
      <c r="AH915" s="180"/>
      <c r="AI915" s="180"/>
      <c r="AJ915" s="180"/>
      <c r="AK915" s="180"/>
      <c r="AL915" s="180"/>
      <c r="AM915" s="180"/>
      <c r="AN915" s="180"/>
      <c r="AO915" s="180"/>
    </row>
    <row r="916" spans="1:41">
      <c r="A916" s="180"/>
      <c r="B916" s="180"/>
      <c r="C916" s="180"/>
      <c r="D916" s="180"/>
      <c r="E916" s="180"/>
      <c r="F916" s="180"/>
      <c r="G916" s="180"/>
      <c r="H916" s="180"/>
      <c r="I916" s="180"/>
      <c r="J916" s="180"/>
      <c r="K916" s="180"/>
      <c r="L916" s="180"/>
      <c r="M916" s="180"/>
      <c r="AD916" s="180"/>
      <c r="AE916" s="180"/>
      <c r="AF916" s="180"/>
      <c r="AG916" s="180"/>
      <c r="AH916" s="180"/>
      <c r="AI916" s="180"/>
      <c r="AJ916" s="180"/>
      <c r="AK916" s="180"/>
      <c r="AL916" s="180"/>
      <c r="AM916" s="180"/>
      <c r="AN916" s="180"/>
      <c r="AO916" s="180"/>
    </row>
    <row r="917" spans="1:41">
      <c r="A917" s="180"/>
      <c r="B917" s="180"/>
      <c r="C917" s="180"/>
      <c r="D917" s="180"/>
      <c r="E917" s="180"/>
      <c r="F917" s="180"/>
      <c r="G917" s="180"/>
      <c r="H917" s="180"/>
      <c r="I917" s="180"/>
      <c r="J917" s="180"/>
      <c r="K917" s="180"/>
      <c r="L917" s="180"/>
      <c r="M917" s="180"/>
      <c r="AD917" s="180"/>
      <c r="AE917" s="180"/>
      <c r="AF917" s="180"/>
      <c r="AG917" s="180"/>
      <c r="AH917" s="180"/>
      <c r="AI917" s="180"/>
      <c r="AJ917" s="180"/>
      <c r="AK917" s="180"/>
      <c r="AL917" s="180"/>
      <c r="AM917" s="180"/>
      <c r="AN917" s="180"/>
      <c r="AO917" s="180"/>
    </row>
    <row r="918" spans="1:41">
      <c r="A918" s="180"/>
      <c r="B918" s="180" t="s">
        <v>33</v>
      </c>
      <c r="C918" s="180"/>
      <c r="D918" s="180" t="s">
        <v>34</v>
      </c>
      <c r="E918" s="180"/>
      <c r="F918" s="180" t="s">
        <v>35</v>
      </c>
      <c r="G918" s="180"/>
      <c r="H918" s="180" t="s">
        <v>36</v>
      </c>
      <c r="I918" s="180"/>
      <c r="J918" s="180" t="s">
        <v>37</v>
      </c>
      <c r="K918" s="180"/>
      <c r="L918" s="180" t="s">
        <v>38</v>
      </c>
      <c r="M918" s="180"/>
      <c r="AD918" s="180"/>
      <c r="AE918" s="180"/>
      <c r="AF918" s="180"/>
      <c r="AG918" s="180"/>
      <c r="AH918" s="180"/>
      <c r="AI918" s="180"/>
      <c r="AJ918" s="180"/>
      <c r="AK918" s="180"/>
      <c r="AL918" s="180"/>
      <c r="AM918" s="180"/>
      <c r="AN918" s="180"/>
      <c r="AO918" s="180"/>
    </row>
    <row r="919" spans="1:41">
      <c r="A919" s="180"/>
      <c r="B919" s="180"/>
      <c r="C919" s="180"/>
      <c r="D919" s="180"/>
      <c r="E919" s="180"/>
      <c r="F919" s="180"/>
      <c r="G919" s="180"/>
      <c r="H919" s="180"/>
      <c r="I919" s="180"/>
      <c r="J919" s="180"/>
      <c r="K919" s="180"/>
      <c r="L919" s="180"/>
      <c r="M919" s="180"/>
      <c r="AD919" s="180"/>
      <c r="AE919" s="180"/>
      <c r="AF919" s="180"/>
      <c r="AG919" s="180"/>
      <c r="AH919" s="180"/>
      <c r="AI919" s="180"/>
      <c r="AJ919" s="180"/>
      <c r="AK919" s="180"/>
      <c r="AL919" s="180"/>
      <c r="AM919" s="180"/>
      <c r="AN919" s="180"/>
      <c r="AO919" s="180"/>
    </row>
    <row r="920" spans="1:41">
      <c r="A920" s="180"/>
      <c r="B920" s="180">
        <v>2016</v>
      </c>
      <c r="C920" s="180">
        <v>2018</v>
      </c>
      <c r="D920" s="180">
        <v>2016</v>
      </c>
      <c r="E920" s="180">
        <v>2018</v>
      </c>
      <c r="F920" s="180">
        <v>2016</v>
      </c>
      <c r="G920" s="180">
        <v>2018</v>
      </c>
      <c r="H920" s="180">
        <v>2016</v>
      </c>
      <c r="I920" s="180">
        <v>2018</v>
      </c>
      <c r="J920" s="180">
        <v>2016</v>
      </c>
      <c r="K920" s="180">
        <v>2018</v>
      </c>
      <c r="L920" s="180">
        <v>2016</v>
      </c>
      <c r="M920" s="180">
        <v>2018</v>
      </c>
      <c r="AD920" s="180"/>
      <c r="AE920" s="180"/>
      <c r="AF920" s="180"/>
      <c r="AG920" s="180"/>
      <c r="AH920" s="180"/>
      <c r="AI920" s="180"/>
      <c r="AJ920" s="180"/>
      <c r="AK920" s="180"/>
      <c r="AL920" s="180"/>
      <c r="AM920" s="180"/>
      <c r="AN920" s="180"/>
      <c r="AO920" s="180"/>
    </row>
    <row r="921" spans="1:41">
      <c r="A921" s="180"/>
      <c r="B921" s="180"/>
      <c r="C921" s="180"/>
      <c r="D921" s="180"/>
      <c r="E921" s="180"/>
      <c r="F921" s="180"/>
      <c r="G921" s="180"/>
      <c r="H921" s="180"/>
      <c r="I921" s="180"/>
      <c r="J921" s="180"/>
      <c r="K921" s="180"/>
      <c r="L921" s="180"/>
      <c r="M921" s="180"/>
      <c r="AD921" s="180"/>
      <c r="AE921" s="180"/>
      <c r="AF921" s="180"/>
      <c r="AG921" s="180"/>
      <c r="AH921" s="180"/>
      <c r="AI921" s="180"/>
      <c r="AJ921" s="180"/>
      <c r="AK921" s="180"/>
      <c r="AL921" s="180"/>
      <c r="AM921" s="180"/>
      <c r="AN921" s="180"/>
      <c r="AO921" s="180"/>
    </row>
    <row r="922" spans="1:41">
      <c r="A922" s="180" t="s">
        <v>227</v>
      </c>
      <c r="B922" s="180">
        <v>0</v>
      </c>
      <c r="C922" s="180">
        <v>0</v>
      </c>
      <c r="D922" s="180">
        <v>4</v>
      </c>
      <c r="E922" s="180">
        <v>6</v>
      </c>
      <c r="F922" s="180">
        <v>4</v>
      </c>
      <c r="G922" s="180">
        <v>5</v>
      </c>
      <c r="H922" s="180">
        <v>5</v>
      </c>
      <c r="I922" s="180">
        <v>4</v>
      </c>
      <c r="J922" s="180">
        <v>0</v>
      </c>
      <c r="K922" s="180">
        <v>0</v>
      </c>
      <c r="L922" s="180">
        <v>13</v>
      </c>
      <c r="M922" s="180">
        <v>15</v>
      </c>
      <c r="AD922" s="180"/>
      <c r="AE922" s="180"/>
      <c r="AF922" s="180"/>
      <c r="AG922" s="180"/>
      <c r="AH922" s="180"/>
      <c r="AI922" s="180"/>
      <c r="AJ922" s="180"/>
      <c r="AK922" s="180"/>
      <c r="AL922" s="180"/>
      <c r="AM922" s="180"/>
      <c r="AN922" s="180"/>
      <c r="AO922" s="180"/>
    </row>
    <row r="923" spans="1:41">
      <c r="A923" s="180" t="s">
        <v>58</v>
      </c>
      <c r="B923" s="180">
        <v>0</v>
      </c>
      <c r="C923" s="180">
        <v>0</v>
      </c>
      <c r="D923" s="180">
        <v>0</v>
      </c>
      <c r="E923" s="180">
        <v>0</v>
      </c>
      <c r="F923" s="180">
        <v>0</v>
      </c>
      <c r="G923" s="180">
        <v>0</v>
      </c>
      <c r="H923" s="180">
        <v>0</v>
      </c>
      <c r="I923" s="180">
        <v>0</v>
      </c>
      <c r="J923" s="180">
        <v>0</v>
      </c>
      <c r="K923" s="180">
        <v>0</v>
      </c>
      <c r="L923" s="180">
        <v>0</v>
      </c>
      <c r="M923" s="180">
        <v>0</v>
      </c>
      <c r="AD923" s="180"/>
      <c r="AE923" s="180"/>
      <c r="AF923" s="180"/>
      <c r="AG923" s="180"/>
      <c r="AH923" s="180"/>
      <c r="AI923" s="180"/>
      <c r="AJ923" s="180"/>
      <c r="AK923" s="180"/>
      <c r="AL923" s="180"/>
      <c r="AM923" s="180"/>
      <c r="AN923" s="180"/>
      <c r="AO923" s="180"/>
    </row>
    <row r="924" spans="1:41">
      <c r="A924" s="180" t="s">
        <v>59</v>
      </c>
      <c r="B924" s="180">
        <v>0</v>
      </c>
      <c r="C924" s="180">
        <v>0</v>
      </c>
      <c r="D924" s="180">
        <v>0</v>
      </c>
      <c r="E924" s="180">
        <v>16.7</v>
      </c>
      <c r="F924" s="180">
        <v>0</v>
      </c>
      <c r="G924" s="180">
        <v>20</v>
      </c>
      <c r="H924" s="180">
        <v>0</v>
      </c>
      <c r="I924" s="180">
        <v>0</v>
      </c>
      <c r="J924" s="180">
        <v>0</v>
      </c>
      <c r="K924" s="180">
        <v>0</v>
      </c>
      <c r="L924" s="180">
        <v>0</v>
      </c>
      <c r="M924" s="180">
        <v>13.3</v>
      </c>
      <c r="AD924" s="180"/>
      <c r="AE924" s="180"/>
      <c r="AF924" s="180"/>
      <c r="AG924" s="180"/>
      <c r="AH924" s="180"/>
      <c r="AI924" s="180"/>
      <c r="AJ924" s="180"/>
      <c r="AK924" s="180"/>
      <c r="AL924" s="180"/>
      <c r="AM924" s="180"/>
      <c r="AN924" s="180"/>
      <c r="AO924" s="180"/>
    </row>
    <row r="925" spans="1:41">
      <c r="A925" s="180" t="s">
        <v>60</v>
      </c>
      <c r="B925" s="180">
        <v>0</v>
      </c>
      <c r="C925" s="180">
        <v>0</v>
      </c>
      <c r="D925" s="180">
        <v>50</v>
      </c>
      <c r="E925" s="180">
        <v>16.7</v>
      </c>
      <c r="F925" s="180">
        <v>25</v>
      </c>
      <c r="G925" s="180">
        <v>60</v>
      </c>
      <c r="H925" s="180">
        <v>20</v>
      </c>
      <c r="I925" s="180">
        <v>0</v>
      </c>
      <c r="J925" s="180">
        <v>0</v>
      </c>
      <c r="K925" s="180">
        <v>0</v>
      </c>
      <c r="L925" s="180">
        <v>30.8</v>
      </c>
      <c r="M925" s="180">
        <v>26.7</v>
      </c>
      <c r="AD925" s="180"/>
      <c r="AE925" s="180"/>
      <c r="AF925" s="180"/>
      <c r="AG925" s="180"/>
      <c r="AH925" s="180"/>
      <c r="AI925" s="180"/>
      <c r="AJ925" s="180"/>
      <c r="AK925" s="180"/>
      <c r="AL925" s="180"/>
      <c r="AM925" s="180"/>
      <c r="AN925" s="180"/>
      <c r="AO925" s="180"/>
    </row>
    <row r="926" spans="1:41">
      <c r="A926" s="180" t="s">
        <v>61</v>
      </c>
      <c r="B926" s="180">
        <v>0</v>
      </c>
      <c r="C926" s="180">
        <v>0</v>
      </c>
      <c r="D926" s="180">
        <v>25</v>
      </c>
      <c r="E926" s="180">
        <v>66.7</v>
      </c>
      <c r="F926" s="180">
        <v>0</v>
      </c>
      <c r="G926" s="180">
        <v>0</v>
      </c>
      <c r="H926" s="180">
        <v>40</v>
      </c>
      <c r="I926" s="180">
        <v>25</v>
      </c>
      <c r="J926" s="180">
        <v>0</v>
      </c>
      <c r="K926" s="180">
        <v>0</v>
      </c>
      <c r="L926" s="180">
        <v>23.1</v>
      </c>
      <c r="M926" s="180">
        <v>33.299999999999997</v>
      </c>
      <c r="AD926" s="180"/>
      <c r="AE926" s="180"/>
      <c r="AF926" s="180"/>
      <c r="AG926" s="180"/>
      <c r="AH926" s="180"/>
      <c r="AI926" s="180"/>
      <c r="AJ926" s="180"/>
      <c r="AK926" s="180"/>
      <c r="AL926" s="180"/>
      <c r="AM926" s="180"/>
      <c r="AN926" s="180"/>
      <c r="AO926" s="180"/>
    </row>
    <row r="927" spans="1:41">
      <c r="A927" s="180" t="s">
        <v>62</v>
      </c>
      <c r="B927" s="180">
        <v>0</v>
      </c>
      <c r="C927" s="180">
        <v>0</v>
      </c>
      <c r="D927" s="180">
        <v>25</v>
      </c>
      <c r="E927" s="180">
        <v>0</v>
      </c>
      <c r="F927" s="180">
        <v>75</v>
      </c>
      <c r="G927" s="180">
        <v>20</v>
      </c>
      <c r="H927" s="180">
        <v>40</v>
      </c>
      <c r="I927" s="180">
        <v>75</v>
      </c>
      <c r="J927" s="180">
        <v>0</v>
      </c>
      <c r="K927" s="180">
        <v>0</v>
      </c>
      <c r="L927" s="180">
        <v>46.2</v>
      </c>
      <c r="M927" s="180">
        <v>26.7</v>
      </c>
      <c r="AD927" s="180"/>
      <c r="AE927" s="180"/>
      <c r="AF927" s="180"/>
      <c r="AG927" s="180"/>
      <c r="AH927" s="180"/>
      <c r="AI927" s="180"/>
      <c r="AJ927" s="180"/>
      <c r="AK927" s="180"/>
      <c r="AL927" s="180"/>
      <c r="AM927" s="180"/>
      <c r="AN927" s="180"/>
      <c r="AO927" s="180"/>
    </row>
    <row r="928" spans="1:41">
      <c r="A928" s="180" t="s">
        <v>45</v>
      </c>
      <c r="B928" s="180">
        <v>0</v>
      </c>
      <c r="C928" s="180">
        <v>0</v>
      </c>
      <c r="D928" s="180">
        <v>0</v>
      </c>
      <c r="E928" s="180">
        <v>0</v>
      </c>
      <c r="F928" s="180">
        <v>0</v>
      </c>
      <c r="G928" s="180">
        <v>0</v>
      </c>
      <c r="H928" s="180">
        <v>0</v>
      </c>
      <c r="I928" s="180">
        <v>0</v>
      </c>
      <c r="J928" s="180">
        <v>0</v>
      </c>
      <c r="K928" s="180">
        <v>0</v>
      </c>
      <c r="L928" s="180">
        <v>0</v>
      </c>
      <c r="M928" s="180">
        <v>0</v>
      </c>
      <c r="AD928" s="180"/>
      <c r="AE928" s="180"/>
      <c r="AF928" s="180"/>
      <c r="AG928" s="180"/>
      <c r="AH928" s="180"/>
      <c r="AI928" s="180"/>
      <c r="AJ928" s="180"/>
      <c r="AK928" s="180"/>
      <c r="AL928" s="180"/>
      <c r="AM928" s="180"/>
      <c r="AN928" s="180"/>
      <c r="AO928" s="180"/>
    </row>
    <row r="929" spans="1:41">
      <c r="A929" s="180" t="s">
        <v>0</v>
      </c>
      <c r="B929" s="180">
        <v>0</v>
      </c>
      <c r="C929" s="180">
        <v>0</v>
      </c>
      <c r="D929" s="180">
        <v>100</v>
      </c>
      <c r="E929" s="180">
        <v>100</v>
      </c>
      <c r="F929" s="180">
        <v>100</v>
      </c>
      <c r="G929" s="180">
        <v>100</v>
      </c>
      <c r="H929" s="180">
        <v>100</v>
      </c>
      <c r="I929" s="180">
        <v>100</v>
      </c>
      <c r="J929" s="180">
        <v>0</v>
      </c>
      <c r="K929" s="180">
        <v>0</v>
      </c>
      <c r="L929" s="180">
        <v>100</v>
      </c>
      <c r="M929" s="180">
        <v>100</v>
      </c>
      <c r="AD929" s="180"/>
      <c r="AE929" s="180"/>
      <c r="AF929" s="180"/>
      <c r="AG929" s="180"/>
      <c r="AH929" s="180"/>
      <c r="AI929" s="180"/>
      <c r="AJ929" s="180"/>
      <c r="AK929" s="180"/>
      <c r="AL929" s="180"/>
      <c r="AM929" s="180"/>
      <c r="AN929" s="180"/>
      <c r="AO929" s="180"/>
    </row>
    <row r="930" spans="1:41">
      <c r="A930" s="180" t="s">
        <v>3</v>
      </c>
      <c r="B930" s="180">
        <v>0</v>
      </c>
      <c r="C930" s="180">
        <v>0</v>
      </c>
      <c r="D930" s="180">
        <v>4</v>
      </c>
      <c r="E930" s="180">
        <v>6</v>
      </c>
      <c r="F930" s="180">
        <v>4</v>
      </c>
      <c r="G930" s="180">
        <v>5</v>
      </c>
      <c r="H930" s="180">
        <v>5</v>
      </c>
      <c r="I930" s="180">
        <v>4</v>
      </c>
      <c r="J930" s="180">
        <v>0</v>
      </c>
      <c r="K930" s="180">
        <v>0</v>
      </c>
      <c r="L930" s="180">
        <v>13</v>
      </c>
      <c r="M930" s="180">
        <v>15</v>
      </c>
      <c r="AD930" s="180"/>
      <c r="AE930" s="180"/>
      <c r="AF930" s="180"/>
      <c r="AG930" s="180"/>
      <c r="AH930" s="180"/>
      <c r="AI930" s="180"/>
      <c r="AJ930" s="180"/>
      <c r="AK930" s="180"/>
      <c r="AL930" s="180"/>
      <c r="AM930" s="180"/>
      <c r="AN930" s="180"/>
      <c r="AO930" s="180"/>
    </row>
    <row r="931" spans="1:41">
      <c r="A931" s="180" t="s">
        <v>46</v>
      </c>
      <c r="B931" s="180">
        <v>0</v>
      </c>
      <c r="C931" s="180">
        <v>0</v>
      </c>
      <c r="D931" s="180">
        <v>50</v>
      </c>
      <c r="E931" s="180">
        <v>66.7</v>
      </c>
      <c r="F931" s="180">
        <v>75</v>
      </c>
      <c r="G931" s="180">
        <v>20</v>
      </c>
      <c r="H931" s="180">
        <v>80</v>
      </c>
      <c r="I931" s="180">
        <v>100</v>
      </c>
      <c r="J931" s="180">
        <v>0</v>
      </c>
      <c r="K931" s="180">
        <v>0</v>
      </c>
      <c r="L931" s="180">
        <v>69.2</v>
      </c>
      <c r="M931" s="180">
        <v>60</v>
      </c>
      <c r="AD931" s="180"/>
      <c r="AE931" s="180"/>
      <c r="AF931" s="180"/>
      <c r="AG931" s="180"/>
      <c r="AH931" s="180"/>
      <c r="AI931" s="180"/>
      <c r="AJ931" s="180"/>
      <c r="AK931" s="180"/>
      <c r="AL931" s="180"/>
      <c r="AM931" s="180"/>
      <c r="AN931" s="180"/>
      <c r="AO931" s="180"/>
    </row>
    <row r="932" spans="1:41">
      <c r="A932" s="180" t="s">
        <v>47</v>
      </c>
      <c r="B932" s="180">
        <v>0</v>
      </c>
      <c r="C932" s="180">
        <v>0</v>
      </c>
      <c r="D932" s="180">
        <v>0</v>
      </c>
      <c r="E932" s="180">
        <v>16.7</v>
      </c>
      <c r="F932" s="180">
        <v>0</v>
      </c>
      <c r="G932" s="180">
        <v>20</v>
      </c>
      <c r="H932" s="180">
        <v>0</v>
      </c>
      <c r="I932" s="180">
        <v>0</v>
      </c>
      <c r="J932" s="180">
        <v>0</v>
      </c>
      <c r="K932" s="180">
        <v>0</v>
      </c>
      <c r="L932" s="180">
        <v>0</v>
      </c>
      <c r="M932" s="180">
        <v>13.3</v>
      </c>
      <c r="AD932" s="180"/>
      <c r="AE932" s="180"/>
      <c r="AF932" s="180"/>
      <c r="AG932" s="180"/>
      <c r="AH932" s="180"/>
      <c r="AI932" s="180"/>
      <c r="AJ932" s="180"/>
      <c r="AK932" s="180"/>
      <c r="AL932" s="180"/>
      <c r="AM932" s="180"/>
      <c r="AN932" s="180"/>
      <c r="AO932" s="180"/>
    </row>
    <row r="933" spans="1:41">
      <c r="A933" s="180" t="s">
        <v>48</v>
      </c>
      <c r="B933" s="180">
        <v>0</v>
      </c>
      <c r="C933" s="180">
        <v>0</v>
      </c>
      <c r="D933" s="180">
        <v>3.8</v>
      </c>
      <c r="E933" s="180">
        <v>3.5</v>
      </c>
      <c r="F933" s="180">
        <v>4.5</v>
      </c>
      <c r="G933" s="180">
        <v>3.2</v>
      </c>
      <c r="H933" s="180">
        <v>4.2</v>
      </c>
      <c r="I933" s="180">
        <v>4.8</v>
      </c>
      <c r="J933" s="180">
        <v>0</v>
      </c>
      <c r="K933" s="180">
        <v>0</v>
      </c>
      <c r="L933" s="180">
        <v>4.2</v>
      </c>
      <c r="M933" s="180">
        <v>3.7</v>
      </c>
      <c r="AD933" s="180"/>
      <c r="AE933" s="180"/>
      <c r="AF933" s="180"/>
      <c r="AG933" s="180"/>
      <c r="AH933" s="180"/>
      <c r="AI933" s="180"/>
      <c r="AJ933" s="180"/>
      <c r="AK933" s="180"/>
      <c r="AL933" s="180"/>
      <c r="AM933" s="180"/>
      <c r="AN933" s="180"/>
      <c r="AO933" s="180"/>
    </row>
    <row r="934" spans="1:41">
      <c r="A934" s="180" t="s">
        <v>553</v>
      </c>
      <c r="B934" s="180">
        <v>0</v>
      </c>
      <c r="C934" s="180">
        <v>0</v>
      </c>
      <c r="D934" s="180">
        <v>68.8</v>
      </c>
      <c r="E934" s="180">
        <v>62.5</v>
      </c>
      <c r="F934" s="180">
        <v>87.5</v>
      </c>
      <c r="G934" s="180">
        <v>55</v>
      </c>
      <c r="H934" s="180">
        <v>80</v>
      </c>
      <c r="I934" s="180">
        <v>93.8</v>
      </c>
      <c r="J934" s="180">
        <v>0</v>
      </c>
      <c r="K934" s="180">
        <v>0</v>
      </c>
      <c r="L934" s="180">
        <v>78.8</v>
      </c>
      <c r="M934" s="180">
        <v>68.3</v>
      </c>
      <c r="AD934" s="180"/>
      <c r="AE934" s="180"/>
      <c r="AF934" s="180"/>
      <c r="AG934" s="180"/>
      <c r="AH934" s="180"/>
      <c r="AI934" s="180"/>
      <c r="AJ934" s="180"/>
      <c r="AK934" s="180"/>
      <c r="AL934" s="180"/>
      <c r="AM934" s="180"/>
      <c r="AN934" s="180"/>
      <c r="AO934" s="180"/>
    </row>
    <row r="935" spans="1:41">
      <c r="A935" s="180"/>
      <c r="B935" s="180"/>
      <c r="C935" s="180"/>
      <c r="D935" s="180"/>
      <c r="E935" s="180"/>
      <c r="F935" s="180"/>
      <c r="G935" s="180"/>
      <c r="H935" s="180"/>
      <c r="I935" s="180"/>
      <c r="J935" s="180"/>
      <c r="K935" s="180"/>
      <c r="L935" s="180"/>
      <c r="M935" s="180"/>
      <c r="AD935" s="180"/>
      <c r="AE935" s="180"/>
      <c r="AF935" s="180"/>
      <c r="AG935" s="180"/>
      <c r="AH935" s="180"/>
      <c r="AI935" s="180"/>
      <c r="AJ935" s="180"/>
      <c r="AK935" s="180"/>
      <c r="AL935" s="180"/>
      <c r="AM935" s="180"/>
      <c r="AN935" s="180"/>
      <c r="AO935" s="180"/>
    </row>
    <row r="936" spans="1:41">
      <c r="A936" s="180"/>
      <c r="B936" s="180"/>
      <c r="C936" s="180"/>
      <c r="D936" s="180"/>
      <c r="E936" s="180"/>
      <c r="F936" s="180"/>
      <c r="G936" s="180"/>
      <c r="H936" s="180"/>
      <c r="I936" s="180"/>
      <c r="J936" s="180"/>
      <c r="K936" s="180"/>
      <c r="L936" s="180"/>
      <c r="M936" s="180"/>
      <c r="AD936" s="180"/>
      <c r="AE936" s="180"/>
      <c r="AF936" s="180"/>
      <c r="AG936" s="180"/>
      <c r="AH936" s="180"/>
      <c r="AI936" s="180"/>
      <c r="AJ936" s="180"/>
      <c r="AK936" s="180"/>
      <c r="AL936" s="180"/>
      <c r="AM936" s="180"/>
      <c r="AN936" s="180"/>
      <c r="AO936" s="180"/>
    </row>
    <row r="937" spans="1:41">
      <c r="A937" s="180" t="s">
        <v>303</v>
      </c>
      <c r="B937" s="180"/>
      <c r="C937" s="180"/>
      <c r="D937" s="180"/>
      <c r="E937" s="180"/>
      <c r="F937" s="180"/>
      <c r="G937" s="180"/>
      <c r="H937" s="180"/>
      <c r="I937" s="180"/>
      <c r="J937" s="180"/>
      <c r="K937" s="180"/>
      <c r="L937" s="180"/>
      <c r="M937" s="180"/>
      <c r="AD937" s="180"/>
      <c r="AE937" s="180"/>
      <c r="AF937" s="180"/>
      <c r="AG937" s="180"/>
      <c r="AH937" s="180"/>
      <c r="AI937" s="180"/>
      <c r="AJ937" s="180"/>
      <c r="AK937" s="180"/>
      <c r="AL937" s="180"/>
      <c r="AM937" s="180"/>
      <c r="AN937" s="180"/>
      <c r="AO937" s="180"/>
    </row>
    <row r="938" spans="1:41">
      <c r="A938" s="180" t="s">
        <v>304</v>
      </c>
      <c r="B938" s="180"/>
      <c r="C938" s="180"/>
      <c r="D938" s="180"/>
      <c r="E938" s="180"/>
      <c r="F938" s="180"/>
      <c r="G938" s="180"/>
      <c r="H938" s="180"/>
      <c r="I938" s="180"/>
      <c r="J938" s="180"/>
      <c r="K938" s="180"/>
      <c r="L938" s="180"/>
      <c r="M938" s="180"/>
      <c r="AD938" s="180"/>
      <c r="AE938" s="180"/>
      <c r="AF938" s="180"/>
      <c r="AG938" s="180"/>
      <c r="AH938" s="180"/>
      <c r="AI938" s="180"/>
      <c r="AJ938" s="180"/>
      <c r="AK938" s="180"/>
      <c r="AL938" s="180"/>
      <c r="AM938" s="180"/>
      <c r="AN938" s="180"/>
      <c r="AO938" s="180"/>
    </row>
    <row r="939" spans="1:41">
      <c r="A939" s="180" t="s">
        <v>306</v>
      </c>
      <c r="B939" s="180"/>
      <c r="C939" s="180"/>
      <c r="D939" s="180"/>
      <c r="E939" s="180"/>
      <c r="F939" s="180"/>
      <c r="G939" s="180"/>
      <c r="H939" s="180"/>
      <c r="I939" s="180"/>
      <c r="J939" s="180"/>
      <c r="K939" s="180"/>
      <c r="L939" s="180"/>
      <c r="M939" s="180"/>
      <c r="AD939" s="180"/>
      <c r="AE939" s="180"/>
      <c r="AF939" s="180"/>
      <c r="AG939" s="180"/>
      <c r="AH939" s="180"/>
      <c r="AI939" s="180"/>
      <c r="AJ939" s="180"/>
      <c r="AK939" s="180"/>
      <c r="AL939" s="180"/>
      <c r="AM939" s="180"/>
      <c r="AN939" s="180"/>
      <c r="AO939" s="180"/>
    </row>
    <row r="940" spans="1:41">
      <c r="A940" s="180"/>
      <c r="B940" s="180"/>
      <c r="C940" s="180"/>
      <c r="D940" s="180"/>
      <c r="E940" s="180"/>
      <c r="F940" s="180"/>
      <c r="G940" s="180"/>
      <c r="H940" s="180"/>
      <c r="I940" s="180"/>
      <c r="J940" s="180"/>
      <c r="K940" s="180"/>
      <c r="L940" s="180"/>
      <c r="M940" s="180"/>
      <c r="AD940" s="180"/>
      <c r="AE940" s="180"/>
      <c r="AF940" s="180"/>
      <c r="AG940" s="180"/>
      <c r="AH940" s="180"/>
      <c r="AI940" s="180"/>
      <c r="AJ940" s="180"/>
      <c r="AK940" s="180"/>
      <c r="AL940" s="180"/>
      <c r="AM940" s="180"/>
      <c r="AN940" s="180"/>
      <c r="AO940" s="180"/>
    </row>
    <row r="941" spans="1:41">
      <c r="A941" s="180"/>
      <c r="B941" s="180"/>
      <c r="C941" s="180"/>
      <c r="D941" s="180"/>
      <c r="E941" s="180"/>
      <c r="F941" s="180"/>
      <c r="G941" s="180"/>
      <c r="H941" s="180"/>
      <c r="I941" s="180"/>
      <c r="J941" s="180"/>
      <c r="K941" s="180"/>
      <c r="L941" s="180"/>
      <c r="M941" s="180"/>
      <c r="AD941" s="180"/>
      <c r="AE941" s="180"/>
      <c r="AF941" s="180"/>
      <c r="AG941" s="180"/>
      <c r="AH941" s="180"/>
      <c r="AI941" s="180"/>
      <c r="AJ941" s="180"/>
      <c r="AK941" s="180"/>
      <c r="AL941" s="180"/>
      <c r="AM941" s="180"/>
      <c r="AN941" s="180"/>
      <c r="AO941" s="180"/>
    </row>
    <row r="942" spans="1:41">
      <c r="A942" s="180"/>
      <c r="B942" s="180" t="s">
        <v>33</v>
      </c>
      <c r="C942" s="180"/>
      <c r="D942" s="180" t="s">
        <v>34</v>
      </c>
      <c r="E942" s="180"/>
      <c r="F942" s="180" t="s">
        <v>35</v>
      </c>
      <c r="G942" s="180"/>
      <c r="H942" s="180" t="s">
        <v>36</v>
      </c>
      <c r="I942" s="180"/>
      <c r="J942" s="180" t="s">
        <v>37</v>
      </c>
      <c r="K942" s="180"/>
      <c r="L942" s="180" t="s">
        <v>38</v>
      </c>
      <c r="M942" s="180"/>
      <c r="AD942" s="180"/>
      <c r="AE942" s="180"/>
      <c r="AF942" s="180"/>
      <c r="AG942" s="180"/>
      <c r="AH942" s="180"/>
      <c r="AI942" s="180"/>
      <c r="AJ942" s="180"/>
      <c r="AK942" s="180"/>
      <c r="AL942" s="180"/>
      <c r="AM942" s="180"/>
      <c r="AN942" s="180"/>
      <c r="AO942" s="180"/>
    </row>
    <row r="943" spans="1:41">
      <c r="A943" s="180"/>
      <c r="B943" s="180"/>
      <c r="C943" s="180"/>
      <c r="D943" s="180"/>
      <c r="E943" s="180"/>
      <c r="F943" s="180"/>
      <c r="G943" s="180"/>
      <c r="H943" s="180"/>
      <c r="I943" s="180"/>
      <c r="J943" s="180"/>
      <c r="K943" s="180"/>
      <c r="L943" s="180"/>
      <c r="M943" s="180"/>
      <c r="AD943" s="180"/>
      <c r="AE943" s="180"/>
      <c r="AF943" s="180"/>
      <c r="AG943" s="180"/>
      <c r="AH943" s="180"/>
      <c r="AI943" s="180"/>
      <c r="AJ943" s="180"/>
      <c r="AK943" s="180"/>
      <c r="AL943" s="180"/>
      <c r="AM943" s="180"/>
      <c r="AN943" s="180"/>
      <c r="AO943" s="180"/>
    </row>
    <row r="944" spans="1:41">
      <c r="A944" s="180"/>
      <c r="B944" s="180">
        <v>2016</v>
      </c>
      <c r="C944" s="180">
        <v>2018</v>
      </c>
      <c r="D944" s="180">
        <v>2016</v>
      </c>
      <c r="E944" s="180">
        <v>2018</v>
      </c>
      <c r="F944" s="180">
        <v>2016</v>
      </c>
      <c r="G944" s="180">
        <v>2018</v>
      </c>
      <c r="H944" s="180">
        <v>2016</v>
      </c>
      <c r="I944" s="180">
        <v>2018</v>
      </c>
      <c r="J944" s="180">
        <v>2016</v>
      </c>
      <c r="K944" s="180">
        <v>2018</v>
      </c>
      <c r="L944" s="180">
        <v>2016</v>
      </c>
      <c r="M944" s="180">
        <v>2018</v>
      </c>
      <c r="AD944" s="180"/>
      <c r="AE944" s="180"/>
      <c r="AF944" s="180"/>
      <c r="AG944" s="180"/>
      <c r="AH944" s="180"/>
      <c r="AI944" s="180"/>
      <c r="AJ944" s="180"/>
      <c r="AK944" s="180"/>
      <c r="AL944" s="180"/>
      <c r="AM944" s="180"/>
      <c r="AN944" s="180"/>
      <c r="AO944" s="180"/>
    </row>
    <row r="945" spans="1:41">
      <c r="A945" s="180"/>
      <c r="B945" s="180"/>
      <c r="C945" s="180"/>
      <c r="D945" s="180"/>
      <c r="E945" s="180"/>
      <c r="F945" s="180"/>
      <c r="G945" s="180"/>
      <c r="H945" s="180"/>
      <c r="I945" s="180"/>
      <c r="J945" s="180"/>
      <c r="K945" s="180"/>
      <c r="L945" s="180"/>
      <c r="M945" s="180"/>
      <c r="AD945" s="180"/>
      <c r="AE945" s="180"/>
      <c r="AF945" s="180"/>
      <c r="AG945" s="180"/>
      <c r="AH945" s="180"/>
      <c r="AI945" s="180"/>
      <c r="AJ945" s="180"/>
      <c r="AK945" s="180"/>
      <c r="AL945" s="180"/>
      <c r="AM945" s="180"/>
      <c r="AN945" s="180"/>
      <c r="AO945" s="180"/>
    </row>
    <row r="946" spans="1:41">
      <c r="A946" s="180" t="s">
        <v>227</v>
      </c>
      <c r="B946" s="180">
        <v>0</v>
      </c>
      <c r="C946" s="180">
        <v>0</v>
      </c>
      <c r="D946" s="180">
        <v>4</v>
      </c>
      <c r="E946" s="180">
        <v>6</v>
      </c>
      <c r="F946" s="180">
        <v>4</v>
      </c>
      <c r="G946" s="180">
        <v>5</v>
      </c>
      <c r="H946" s="180">
        <v>5</v>
      </c>
      <c r="I946" s="180">
        <v>4</v>
      </c>
      <c r="J946" s="180">
        <v>0</v>
      </c>
      <c r="K946" s="180">
        <v>0</v>
      </c>
      <c r="L946" s="180">
        <v>13</v>
      </c>
      <c r="M946" s="180">
        <v>15</v>
      </c>
      <c r="AD946" s="180"/>
      <c r="AE946" s="180"/>
      <c r="AF946" s="180"/>
      <c r="AG946" s="180"/>
      <c r="AH946" s="180"/>
      <c r="AI946" s="180"/>
      <c r="AJ946" s="180"/>
      <c r="AK946" s="180"/>
      <c r="AL946" s="180"/>
      <c r="AM946" s="180"/>
      <c r="AN946" s="180"/>
      <c r="AO946" s="180"/>
    </row>
    <row r="947" spans="1:41">
      <c r="A947" s="180" t="s">
        <v>58</v>
      </c>
      <c r="B947" s="180">
        <v>0</v>
      </c>
      <c r="C947" s="180">
        <v>0</v>
      </c>
      <c r="D947" s="180">
        <v>0</v>
      </c>
      <c r="E947" s="180">
        <v>0</v>
      </c>
      <c r="F947" s="180">
        <v>0</v>
      </c>
      <c r="G947" s="180">
        <v>0</v>
      </c>
      <c r="H947" s="180">
        <v>0</v>
      </c>
      <c r="I947" s="180">
        <v>0</v>
      </c>
      <c r="J947" s="180">
        <v>0</v>
      </c>
      <c r="K947" s="180">
        <v>0</v>
      </c>
      <c r="L947" s="180">
        <v>0</v>
      </c>
      <c r="M947" s="180">
        <v>0</v>
      </c>
      <c r="AD947" s="180"/>
      <c r="AE947" s="180"/>
      <c r="AF947" s="180"/>
      <c r="AG947" s="180"/>
      <c r="AH947" s="180"/>
      <c r="AI947" s="180"/>
      <c r="AJ947" s="180"/>
      <c r="AK947" s="180"/>
      <c r="AL947" s="180"/>
      <c r="AM947" s="180"/>
      <c r="AN947" s="180"/>
      <c r="AO947" s="180"/>
    </row>
    <row r="948" spans="1:41">
      <c r="A948" s="180" t="s">
        <v>59</v>
      </c>
      <c r="B948" s="180">
        <v>0</v>
      </c>
      <c r="C948" s="180">
        <v>0</v>
      </c>
      <c r="D948" s="180">
        <v>0</v>
      </c>
      <c r="E948" s="180">
        <v>16.7</v>
      </c>
      <c r="F948" s="180">
        <v>0</v>
      </c>
      <c r="G948" s="180">
        <v>20</v>
      </c>
      <c r="H948" s="180">
        <v>0</v>
      </c>
      <c r="I948" s="180">
        <v>0</v>
      </c>
      <c r="J948" s="180">
        <v>0</v>
      </c>
      <c r="K948" s="180">
        <v>0</v>
      </c>
      <c r="L948" s="180">
        <v>0</v>
      </c>
      <c r="M948" s="180">
        <v>13.3</v>
      </c>
      <c r="AD948" s="180"/>
      <c r="AE948" s="180"/>
      <c r="AF948" s="180"/>
      <c r="AG948" s="180"/>
      <c r="AH948" s="180"/>
      <c r="AI948" s="180"/>
      <c r="AJ948" s="180"/>
      <c r="AK948" s="180"/>
      <c r="AL948" s="180"/>
      <c r="AM948" s="180"/>
      <c r="AN948" s="180"/>
      <c r="AO948" s="180"/>
    </row>
    <row r="949" spans="1:41">
      <c r="A949" s="180" t="s">
        <v>60</v>
      </c>
      <c r="B949" s="180">
        <v>0</v>
      </c>
      <c r="C949" s="180">
        <v>0</v>
      </c>
      <c r="D949" s="180">
        <v>50</v>
      </c>
      <c r="E949" s="180">
        <v>16.7</v>
      </c>
      <c r="F949" s="180">
        <v>25</v>
      </c>
      <c r="G949" s="180">
        <v>60</v>
      </c>
      <c r="H949" s="180">
        <v>20</v>
      </c>
      <c r="I949" s="180">
        <v>0</v>
      </c>
      <c r="J949" s="180">
        <v>0</v>
      </c>
      <c r="K949" s="180">
        <v>0</v>
      </c>
      <c r="L949" s="180">
        <v>30.8</v>
      </c>
      <c r="M949" s="180">
        <v>26.7</v>
      </c>
      <c r="AD949" s="180"/>
      <c r="AE949" s="180"/>
      <c r="AF949" s="180"/>
      <c r="AG949" s="180"/>
      <c r="AH949" s="180"/>
      <c r="AI949" s="180"/>
      <c r="AJ949" s="180"/>
      <c r="AK949" s="180"/>
      <c r="AL949" s="180"/>
      <c r="AM949" s="180"/>
      <c r="AN949" s="180"/>
      <c r="AO949" s="180"/>
    </row>
    <row r="950" spans="1:41">
      <c r="A950" s="180" t="s">
        <v>61</v>
      </c>
      <c r="B950" s="180">
        <v>0</v>
      </c>
      <c r="C950" s="180">
        <v>0</v>
      </c>
      <c r="D950" s="180">
        <v>25</v>
      </c>
      <c r="E950" s="180">
        <v>66.7</v>
      </c>
      <c r="F950" s="180">
        <v>25</v>
      </c>
      <c r="G950" s="180">
        <v>0</v>
      </c>
      <c r="H950" s="180">
        <v>40</v>
      </c>
      <c r="I950" s="180">
        <v>50</v>
      </c>
      <c r="J950" s="180">
        <v>0</v>
      </c>
      <c r="K950" s="180">
        <v>0</v>
      </c>
      <c r="L950" s="180">
        <v>30.8</v>
      </c>
      <c r="M950" s="180">
        <v>40</v>
      </c>
      <c r="AD950" s="180"/>
      <c r="AE950" s="180"/>
      <c r="AF950" s="180"/>
      <c r="AG950" s="180"/>
      <c r="AH950" s="180"/>
      <c r="AI950" s="180"/>
      <c r="AJ950" s="180"/>
      <c r="AK950" s="180"/>
      <c r="AL950" s="180"/>
      <c r="AM950" s="180"/>
      <c r="AN950" s="180"/>
      <c r="AO950" s="180"/>
    </row>
    <row r="951" spans="1:41">
      <c r="A951" s="180" t="s">
        <v>62</v>
      </c>
      <c r="B951" s="180">
        <v>0</v>
      </c>
      <c r="C951" s="180">
        <v>0</v>
      </c>
      <c r="D951" s="180">
        <v>25</v>
      </c>
      <c r="E951" s="180">
        <v>0</v>
      </c>
      <c r="F951" s="180">
        <v>50</v>
      </c>
      <c r="G951" s="180">
        <v>20</v>
      </c>
      <c r="H951" s="180">
        <v>40</v>
      </c>
      <c r="I951" s="180">
        <v>50</v>
      </c>
      <c r="J951" s="180">
        <v>0</v>
      </c>
      <c r="K951" s="180">
        <v>0</v>
      </c>
      <c r="L951" s="180">
        <v>38.5</v>
      </c>
      <c r="M951" s="180">
        <v>20</v>
      </c>
      <c r="AD951" s="180"/>
      <c r="AE951" s="180"/>
      <c r="AF951" s="180"/>
      <c r="AG951" s="180"/>
      <c r="AH951" s="180"/>
      <c r="AI951" s="180"/>
      <c r="AJ951" s="180"/>
      <c r="AK951" s="180"/>
      <c r="AL951" s="180"/>
      <c r="AM951" s="180"/>
      <c r="AN951" s="180"/>
      <c r="AO951" s="180"/>
    </row>
    <row r="952" spans="1:41">
      <c r="A952" s="180" t="s">
        <v>45</v>
      </c>
      <c r="B952" s="180">
        <v>0</v>
      </c>
      <c r="C952" s="180">
        <v>0</v>
      </c>
      <c r="D952" s="180">
        <v>0</v>
      </c>
      <c r="E952" s="180">
        <v>0</v>
      </c>
      <c r="F952" s="180">
        <v>0</v>
      </c>
      <c r="G952" s="180">
        <v>0</v>
      </c>
      <c r="H952" s="180">
        <v>0</v>
      </c>
      <c r="I952" s="180">
        <v>0</v>
      </c>
      <c r="J952" s="180">
        <v>0</v>
      </c>
      <c r="K952" s="180">
        <v>0</v>
      </c>
      <c r="L952" s="180">
        <v>0</v>
      </c>
      <c r="M952" s="180">
        <v>0</v>
      </c>
      <c r="AD952" s="180"/>
      <c r="AE952" s="180"/>
      <c r="AF952" s="180"/>
      <c r="AG952" s="180"/>
      <c r="AH952" s="180"/>
      <c r="AI952" s="180"/>
      <c r="AJ952" s="180"/>
      <c r="AK952" s="180"/>
      <c r="AL952" s="180"/>
      <c r="AM952" s="180"/>
      <c r="AN952" s="180"/>
      <c r="AO952" s="180"/>
    </row>
    <row r="953" spans="1:41">
      <c r="A953" s="180" t="s">
        <v>0</v>
      </c>
      <c r="B953" s="180">
        <v>0</v>
      </c>
      <c r="C953" s="180">
        <v>0</v>
      </c>
      <c r="D953" s="180">
        <v>100</v>
      </c>
      <c r="E953" s="180">
        <v>100</v>
      </c>
      <c r="F953" s="180">
        <v>100</v>
      </c>
      <c r="G953" s="180">
        <v>100</v>
      </c>
      <c r="H953" s="180">
        <v>100</v>
      </c>
      <c r="I953" s="180">
        <v>100</v>
      </c>
      <c r="J953" s="180">
        <v>0</v>
      </c>
      <c r="K953" s="180">
        <v>0</v>
      </c>
      <c r="L953" s="180">
        <v>100</v>
      </c>
      <c r="M953" s="180">
        <v>100</v>
      </c>
      <c r="AD953" s="180"/>
      <c r="AE953" s="180"/>
      <c r="AF953" s="180"/>
      <c r="AG953" s="180"/>
      <c r="AH953" s="180"/>
      <c r="AI953" s="180"/>
      <c r="AJ953" s="180"/>
      <c r="AK953" s="180"/>
      <c r="AL953" s="180"/>
      <c r="AM953" s="180"/>
      <c r="AN953" s="180"/>
      <c r="AO953" s="180"/>
    </row>
    <row r="954" spans="1:41">
      <c r="A954" s="180" t="s">
        <v>3</v>
      </c>
      <c r="B954" s="180">
        <v>0</v>
      </c>
      <c r="C954" s="180">
        <v>0</v>
      </c>
      <c r="D954" s="180">
        <v>4</v>
      </c>
      <c r="E954" s="180">
        <v>6</v>
      </c>
      <c r="F954" s="180">
        <v>4</v>
      </c>
      <c r="G954" s="180">
        <v>5</v>
      </c>
      <c r="H954" s="180">
        <v>5</v>
      </c>
      <c r="I954" s="180">
        <v>4</v>
      </c>
      <c r="J954" s="180">
        <v>0</v>
      </c>
      <c r="K954" s="180">
        <v>0</v>
      </c>
      <c r="L954" s="180">
        <v>13</v>
      </c>
      <c r="M954" s="180">
        <v>15</v>
      </c>
      <c r="AD954" s="180"/>
      <c r="AE954" s="180"/>
      <c r="AF954" s="180"/>
      <c r="AG954" s="180"/>
      <c r="AH954" s="180"/>
      <c r="AI954" s="180"/>
      <c r="AJ954" s="180"/>
      <c r="AK954" s="180"/>
      <c r="AL954" s="180"/>
      <c r="AM954" s="180"/>
      <c r="AN954" s="180"/>
      <c r="AO954" s="180"/>
    </row>
    <row r="955" spans="1:41">
      <c r="A955" s="180" t="s">
        <v>46</v>
      </c>
      <c r="B955" s="180">
        <v>0</v>
      </c>
      <c r="C955" s="180">
        <v>0</v>
      </c>
      <c r="D955" s="180">
        <v>50</v>
      </c>
      <c r="E955" s="180">
        <v>66.7</v>
      </c>
      <c r="F955" s="180">
        <v>75</v>
      </c>
      <c r="G955" s="180">
        <v>20</v>
      </c>
      <c r="H955" s="180">
        <v>80</v>
      </c>
      <c r="I955" s="180">
        <v>100</v>
      </c>
      <c r="J955" s="180">
        <v>0</v>
      </c>
      <c r="K955" s="180">
        <v>0</v>
      </c>
      <c r="L955" s="180">
        <v>69.2</v>
      </c>
      <c r="M955" s="180">
        <v>60</v>
      </c>
      <c r="AD955" s="180"/>
      <c r="AE955" s="180"/>
      <c r="AF955" s="180"/>
      <c r="AG955" s="180"/>
      <c r="AH955" s="180"/>
      <c r="AI955" s="180"/>
      <c r="AJ955" s="180"/>
      <c r="AK955" s="180"/>
      <c r="AL955" s="180"/>
      <c r="AM955" s="180"/>
      <c r="AN955" s="180"/>
      <c r="AO955" s="180"/>
    </row>
    <row r="956" spans="1:41">
      <c r="A956" s="180" t="s">
        <v>47</v>
      </c>
      <c r="B956" s="180">
        <v>0</v>
      </c>
      <c r="C956" s="180">
        <v>0</v>
      </c>
      <c r="D956" s="180">
        <v>0</v>
      </c>
      <c r="E956" s="180">
        <v>16.7</v>
      </c>
      <c r="F956" s="180">
        <v>0</v>
      </c>
      <c r="G956" s="180">
        <v>20</v>
      </c>
      <c r="H956" s="180">
        <v>0</v>
      </c>
      <c r="I956" s="180">
        <v>0</v>
      </c>
      <c r="J956" s="180">
        <v>0</v>
      </c>
      <c r="K956" s="180">
        <v>0</v>
      </c>
      <c r="L956" s="180">
        <v>0</v>
      </c>
      <c r="M956" s="180">
        <v>13.3</v>
      </c>
      <c r="AD956" s="180"/>
      <c r="AE956" s="180"/>
      <c r="AF956" s="180"/>
      <c r="AG956" s="180"/>
      <c r="AH956" s="180"/>
      <c r="AI956" s="180"/>
      <c r="AJ956" s="180"/>
      <c r="AK956" s="180"/>
      <c r="AL956" s="180"/>
      <c r="AM956" s="180"/>
      <c r="AN956" s="180"/>
      <c r="AO956" s="180"/>
    </row>
    <row r="957" spans="1:41">
      <c r="A957" s="180" t="s">
        <v>48</v>
      </c>
      <c r="B957" s="180">
        <v>0</v>
      </c>
      <c r="C957" s="180">
        <v>0</v>
      </c>
      <c r="D957" s="180">
        <v>3.8</v>
      </c>
      <c r="E957" s="180">
        <v>3.5</v>
      </c>
      <c r="F957" s="180">
        <v>4.3</v>
      </c>
      <c r="G957" s="180">
        <v>3.2</v>
      </c>
      <c r="H957" s="180">
        <v>4.2</v>
      </c>
      <c r="I957" s="180">
        <v>4.5</v>
      </c>
      <c r="J957" s="180">
        <v>0</v>
      </c>
      <c r="K957" s="180">
        <v>0</v>
      </c>
      <c r="L957" s="180">
        <v>4.0999999999999996</v>
      </c>
      <c r="M957" s="180">
        <v>3.7</v>
      </c>
      <c r="AD957" s="180"/>
      <c r="AE957" s="180"/>
      <c r="AF957" s="180"/>
      <c r="AG957" s="180"/>
      <c r="AH957" s="180"/>
      <c r="AI957" s="180"/>
      <c r="AJ957" s="180"/>
      <c r="AK957" s="180"/>
      <c r="AL957" s="180"/>
      <c r="AM957" s="180"/>
      <c r="AN957" s="180"/>
      <c r="AO957" s="180"/>
    </row>
    <row r="958" spans="1:41">
      <c r="A958" s="180" t="s">
        <v>553</v>
      </c>
      <c r="B958" s="180">
        <v>0</v>
      </c>
      <c r="C958" s="180">
        <v>0</v>
      </c>
      <c r="D958" s="180">
        <v>68.8</v>
      </c>
      <c r="E958" s="180">
        <v>62.5</v>
      </c>
      <c r="F958" s="180">
        <v>81.3</v>
      </c>
      <c r="G958" s="180">
        <v>55</v>
      </c>
      <c r="H958" s="180">
        <v>80</v>
      </c>
      <c r="I958" s="180">
        <v>87.5</v>
      </c>
      <c r="J958" s="180">
        <v>0</v>
      </c>
      <c r="K958" s="180">
        <v>0</v>
      </c>
      <c r="L958" s="180">
        <v>76.900000000000006</v>
      </c>
      <c r="M958" s="180">
        <v>66.7</v>
      </c>
      <c r="AD958" s="180"/>
      <c r="AE958" s="180"/>
      <c r="AF958" s="180"/>
      <c r="AG958" s="180"/>
      <c r="AH958" s="180"/>
      <c r="AI958" s="180"/>
      <c r="AJ958" s="180"/>
      <c r="AK958" s="180"/>
      <c r="AL958" s="180"/>
      <c r="AM958" s="180"/>
      <c r="AN958" s="180"/>
      <c r="AO958" s="180"/>
    </row>
    <row r="959" spans="1:41">
      <c r="A959" s="180"/>
      <c r="B959" s="180"/>
      <c r="C959" s="180"/>
      <c r="D959" s="180"/>
      <c r="E959" s="180"/>
      <c r="F959" s="180"/>
      <c r="G959" s="180"/>
      <c r="H959" s="180"/>
      <c r="I959" s="180"/>
      <c r="J959" s="180"/>
      <c r="K959" s="180"/>
      <c r="L959" s="180"/>
      <c r="M959" s="180"/>
      <c r="AD959" s="180"/>
      <c r="AE959" s="180"/>
      <c r="AF959" s="180"/>
      <c r="AG959" s="180"/>
      <c r="AH959" s="180"/>
      <c r="AI959" s="180"/>
      <c r="AJ959" s="180"/>
      <c r="AK959" s="180"/>
      <c r="AL959" s="180"/>
      <c r="AM959" s="180"/>
      <c r="AN959" s="180"/>
      <c r="AO959" s="180"/>
    </row>
    <row r="960" spans="1:41">
      <c r="A960" s="180"/>
      <c r="B960" s="180"/>
      <c r="C960" s="180"/>
      <c r="D960" s="180"/>
      <c r="E960" s="180"/>
      <c r="F960" s="180"/>
      <c r="G960" s="180"/>
      <c r="H960" s="180"/>
      <c r="I960" s="180"/>
      <c r="J960" s="180"/>
      <c r="K960" s="180"/>
      <c r="L960" s="180"/>
      <c r="M960" s="180"/>
      <c r="AD960" s="180"/>
      <c r="AE960" s="180"/>
      <c r="AF960" s="180"/>
      <c r="AG960" s="180"/>
      <c r="AH960" s="180"/>
      <c r="AI960" s="180"/>
      <c r="AJ960" s="180"/>
      <c r="AK960" s="180"/>
      <c r="AL960" s="180"/>
      <c r="AM960" s="180"/>
      <c r="AN960" s="180"/>
      <c r="AO960" s="180"/>
    </row>
    <row r="961" spans="1:41">
      <c r="A961" s="180" t="s">
        <v>303</v>
      </c>
      <c r="B961" s="180"/>
      <c r="C961" s="180"/>
      <c r="D961" s="180"/>
      <c r="E961" s="180"/>
      <c r="F961" s="180"/>
      <c r="G961" s="180"/>
      <c r="H961" s="180"/>
      <c r="I961" s="180"/>
      <c r="J961" s="180"/>
      <c r="K961" s="180"/>
      <c r="L961" s="180"/>
      <c r="M961" s="180"/>
      <c r="AD961" s="180"/>
      <c r="AE961" s="180"/>
      <c r="AF961" s="180"/>
      <c r="AG961" s="180"/>
      <c r="AH961" s="180"/>
      <c r="AI961" s="180"/>
      <c r="AJ961" s="180"/>
      <c r="AK961" s="180"/>
      <c r="AL961" s="180"/>
      <c r="AM961" s="180"/>
      <c r="AN961" s="180"/>
      <c r="AO961" s="180"/>
    </row>
    <row r="962" spans="1:41">
      <c r="A962" s="180" t="s">
        <v>304</v>
      </c>
      <c r="B962" s="180"/>
      <c r="C962" s="180"/>
      <c r="D962" s="180"/>
      <c r="E962" s="180"/>
      <c r="F962" s="180"/>
      <c r="G962" s="180"/>
      <c r="H962" s="180"/>
      <c r="I962" s="180"/>
      <c r="J962" s="180"/>
      <c r="K962" s="180"/>
      <c r="L962" s="180"/>
      <c r="M962" s="180"/>
      <c r="AD962" s="180"/>
      <c r="AE962" s="180"/>
      <c r="AF962" s="180"/>
      <c r="AG962" s="180"/>
      <c r="AH962" s="180"/>
      <c r="AI962" s="180"/>
      <c r="AJ962" s="180"/>
      <c r="AK962" s="180"/>
      <c r="AL962" s="180"/>
      <c r="AM962" s="180"/>
      <c r="AN962" s="180"/>
      <c r="AO962" s="180"/>
    </row>
    <row r="963" spans="1:41">
      <c r="A963" s="180" t="s">
        <v>307</v>
      </c>
      <c r="B963" s="180"/>
      <c r="C963" s="180"/>
      <c r="D963" s="180"/>
      <c r="E963" s="180"/>
      <c r="F963" s="180"/>
      <c r="G963" s="180"/>
      <c r="H963" s="180"/>
      <c r="I963" s="180"/>
      <c r="J963" s="180"/>
      <c r="K963" s="180"/>
      <c r="L963" s="180"/>
      <c r="M963" s="180"/>
      <c r="AD963" s="180"/>
      <c r="AE963" s="180"/>
      <c r="AF963" s="180"/>
      <c r="AG963" s="180"/>
      <c r="AH963" s="180"/>
      <c r="AI963" s="180"/>
      <c r="AJ963" s="180"/>
      <c r="AK963" s="180"/>
      <c r="AL963" s="180"/>
      <c r="AM963" s="180"/>
      <c r="AN963" s="180"/>
      <c r="AO963" s="180"/>
    </row>
    <row r="964" spans="1:41">
      <c r="A964" s="180"/>
      <c r="B964" s="180"/>
      <c r="C964" s="180"/>
      <c r="D964" s="180"/>
      <c r="E964" s="180"/>
      <c r="F964" s="180"/>
      <c r="G964" s="180"/>
      <c r="H964" s="180"/>
      <c r="I964" s="180"/>
      <c r="J964" s="180"/>
      <c r="K964" s="180"/>
      <c r="L964" s="180"/>
      <c r="M964" s="180"/>
      <c r="AD964" s="180"/>
      <c r="AE964" s="180"/>
      <c r="AF964" s="180"/>
      <c r="AG964" s="180"/>
      <c r="AH964" s="180"/>
      <c r="AI964" s="180"/>
      <c r="AJ964" s="180"/>
      <c r="AK964" s="180"/>
      <c r="AL964" s="180"/>
      <c r="AM964" s="180"/>
      <c r="AN964" s="180"/>
      <c r="AO964" s="180"/>
    </row>
    <row r="965" spans="1:41">
      <c r="A965" s="180"/>
      <c r="B965" s="180"/>
      <c r="C965" s="180"/>
      <c r="D965" s="180"/>
      <c r="E965" s="180"/>
      <c r="F965" s="180"/>
      <c r="G965" s="180"/>
      <c r="H965" s="180"/>
      <c r="I965" s="180"/>
      <c r="J965" s="180"/>
      <c r="K965" s="180"/>
      <c r="L965" s="180"/>
      <c r="M965" s="180"/>
      <c r="AD965" s="180"/>
      <c r="AE965" s="180"/>
      <c r="AF965" s="180"/>
      <c r="AG965" s="180"/>
      <c r="AH965" s="180"/>
      <c r="AI965" s="180"/>
      <c r="AJ965" s="180"/>
      <c r="AK965" s="180"/>
      <c r="AL965" s="180"/>
      <c r="AM965" s="180"/>
      <c r="AN965" s="180"/>
      <c r="AO965" s="180"/>
    </row>
    <row r="966" spans="1:41">
      <c r="A966" s="180"/>
      <c r="B966" s="180" t="s">
        <v>33</v>
      </c>
      <c r="C966" s="180"/>
      <c r="D966" s="180" t="s">
        <v>34</v>
      </c>
      <c r="E966" s="180"/>
      <c r="F966" s="180" t="s">
        <v>35</v>
      </c>
      <c r="G966" s="180"/>
      <c r="H966" s="180" t="s">
        <v>36</v>
      </c>
      <c r="I966" s="180"/>
      <c r="J966" s="180" t="s">
        <v>37</v>
      </c>
      <c r="K966" s="180"/>
      <c r="L966" s="180" t="s">
        <v>38</v>
      </c>
      <c r="M966" s="180"/>
      <c r="AD966" s="180"/>
      <c r="AE966" s="180"/>
      <c r="AF966" s="180"/>
      <c r="AG966" s="180"/>
      <c r="AH966" s="180"/>
      <c r="AI966" s="180"/>
      <c r="AJ966" s="180"/>
      <c r="AK966" s="180"/>
      <c r="AL966" s="180"/>
      <c r="AM966" s="180"/>
      <c r="AN966" s="180"/>
      <c r="AO966" s="180"/>
    </row>
    <row r="967" spans="1:41">
      <c r="A967" s="180"/>
      <c r="B967" s="180"/>
      <c r="C967" s="180"/>
      <c r="D967" s="180"/>
      <c r="E967" s="180"/>
      <c r="F967" s="180"/>
      <c r="G967" s="180"/>
      <c r="H967" s="180"/>
      <c r="I967" s="180"/>
      <c r="J967" s="180"/>
      <c r="K967" s="180"/>
      <c r="L967" s="180"/>
      <c r="M967" s="180"/>
      <c r="AD967" s="180"/>
      <c r="AE967" s="180"/>
      <c r="AF967" s="180"/>
      <c r="AG967" s="180"/>
      <c r="AH967" s="180"/>
      <c r="AI967" s="180"/>
      <c r="AJ967" s="180"/>
      <c r="AK967" s="180"/>
      <c r="AL967" s="180"/>
      <c r="AM967" s="180"/>
      <c r="AN967" s="180"/>
      <c r="AO967" s="180"/>
    </row>
    <row r="968" spans="1:41">
      <c r="A968" s="180"/>
      <c r="B968" s="180">
        <v>2016</v>
      </c>
      <c r="C968" s="180">
        <v>2018</v>
      </c>
      <c r="D968" s="180">
        <v>2016</v>
      </c>
      <c r="E968" s="180">
        <v>2018</v>
      </c>
      <c r="F968" s="180">
        <v>2016</v>
      </c>
      <c r="G968" s="180">
        <v>2018</v>
      </c>
      <c r="H968" s="180">
        <v>2016</v>
      </c>
      <c r="I968" s="180">
        <v>2018</v>
      </c>
      <c r="J968" s="180">
        <v>2016</v>
      </c>
      <c r="K968" s="180">
        <v>2018</v>
      </c>
      <c r="L968" s="180">
        <v>2016</v>
      </c>
      <c r="M968" s="180">
        <v>2018</v>
      </c>
      <c r="AD968" s="180"/>
      <c r="AE968" s="180"/>
      <c r="AF968" s="180"/>
      <c r="AG968" s="180"/>
      <c r="AH968" s="180"/>
      <c r="AI968" s="180"/>
      <c r="AJ968" s="180"/>
      <c r="AK968" s="180"/>
      <c r="AL968" s="180"/>
      <c r="AM968" s="180"/>
      <c r="AN968" s="180"/>
      <c r="AO968" s="180"/>
    </row>
    <row r="969" spans="1:41">
      <c r="A969" s="180"/>
      <c r="B969" s="180"/>
      <c r="C969" s="180"/>
      <c r="D969" s="180"/>
      <c r="E969" s="180"/>
      <c r="F969" s="180"/>
      <c r="G969" s="180"/>
      <c r="H969" s="180"/>
      <c r="I969" s="180"/>
      <c r="J969" s="180"/>
      <c r="K969" s="180"/>
      <c r="L969" s="180"/>
      <c r="M969" s="180"/>
      <c r="AD969" s="180"/>
      <c r="AE969" s="180"/>
      <c r="AF969" s="180"/>
      <c r="AG969" s="180"/>
      <c r="AH969" s="180"/>
      <c r="AI969" s="180"/>
      <c r="AJ969" s="180"/>
      <c r="AK969" s="180"/>
      <c r="AL969" s="180"/>
      <c r="AM969" s="180"/>
      <c r="AN969" s="180"/>
      <c r="AO969" s="180"/>
    </row>
    <row r="970" spans="1:41">
      <c r="A970" s="180" t="s">
        <v>227</v>
      </c>
      <c r="B970" s="180">
        <v>0</v>
      </c>
      <c r="C970" s="180">
        <v>0</v>
      </c>
      <c r="D970" s="180">
        <v>4</v>
      </c>
      <c r="E970" s="180">
        <v>6</v>
      </c>
      <c r="F970" s="180">
        <v>0</v>
      </c>
      <c r="G970" s="180">
        <v>0</v>
      </c>
      <c r="H970" s="180">
        <v>5</v>
      </c>
      <c r="I970" s="180">
        <v>4</v>
      </c>
      <c r="J970" s="180">
        <v>0</v>
      </c>
      <c r="K970" s="180">
        <v>0</v>
      </c>
      <c r="L970" s="180">
        <v>9</v>
      </c>
      <c r="M970" s="180">
        <v>10</v>
      </c>
      <c r="AD970" s="180"/>
      <c r="AE970" s="180"/>
      <c r="AF970" s="180"/>
      <c r="AG970" s="180"/>
      <c r="AH970" s="180"/>
      <c r="AI970" s="180"/>
      <c r="AJ970" s="180"/>
      <c r="AK970" s="180"/>
      <c r="AL970" s="180"/>
      <c r="AM970" s="180"/>
      <c r="AN970" s="180"/>
      <c r="AO970" s="180"/>
    </row>
    <row r="971" spans="1:41">
      <c r="A971" s="180" t="s">
        <v>58</v>
      </c>
      <c r="B971" s="180">
        <v>0</v>
      </c>
      <c r="C971" s="180">
        <v>0</v>
      </c>
      <c r="D971" s="180">
        <v>0</v>
      </c>
      <c r="E971" s="180">
        <v>16.7</v>
      </c>
      <c r="F971" s="180">
        <v>0</v>
      </c>
      <c r="G971" s="180">
        <v>0</v>
      </c>
      <c r="H971" s="180">
        <v>0</v>
      </c>
      <c r="I971" s="180">
        <v>0</v>
      </c>
      <c r="J971" s="180">
        <v>0</v>
      </c>
      <c r="K971" s="180">
        <v>0</v>
      </c>
      <c r="L971" s="180">
        <v>0</v>
      </c>
      <c r="M971" s="180">
        <v>10</v>
      </c>
      <c r="AD971" s="180"/>
      <c r="AE971" s="180"/>
      <c r="AF971" s="180"/>
      <c r="AG971" s="180"/>
      <c r="AH971" s="180"/>
      <c r="AI971" s="180"/>
      <c r="AJ971" s="180"/>
      <c r="AK971" s="180"/>
      <c r="AL971" s="180"/>
      <c r="AM971" s="180"/>
      <c r="AN971" s="180"/>
      <c r="AO971" s="180"/>
    </row>
    <row r="972" spans="1:41">
      <c r="A972" s="180" t="s">
        <v>59</v>
      </c>
      <c r="B972" s="180">
        <v>0</v>
      </c>
      <c r="C972" s="180">
        <v>0</v>
      </c>
      <c r="D972" s="180">
        <v>25</v>
      </c>
      <c r="E972" s="180">
        <v>0</v>
      </c>
      <c r="F972" s="180">
        <v>0</v>
      </c>
      <c r="G972" s="180">
        <v>0</v>
      </c>
      <c r="H972" s="180">
        <v>0</v>
      </c>
      <c r="I972" s="180">
        <v>0</v>
      </c>
      <c r="J972" s="180">
        <v>0</v>
      </c>
      <c r="K972" s="180">
        <v>0</v>
      </c>
      <c r="L972" s="180">
        <v>11.1</v>
      </c>
      <c r="M972" s="180">
        <v>0</v>
      </c>
      <c r="AD972" s="180"/>
      <c r="AE972" s="180"/>
      <c r="AF972" s="180"/>
      <c r="AG972" s="180"/>
      <c r="AH972" s="180"/>
      <c r="AI972" s="180"/>
      <c r="AJ972" s="180"/>
      <c r="AK972" s="180"/>
      <c r="AL972" s="180"/>
      <c r="AM972" s="180"/>
      <c r="AN972" s="180"/>
      <c r="AO972" s="180"/>
    </row>
    <row r="973" spans="1:41">
      <c r="A973" s="180" t="s">
        <v>60</v>
      </c>
      <c r="B973" s="180">
        <v>0</v>
      </c>
      <c r="C973" s="180">
        <v>0</v>
      </c>
      <c r="D973" s="180">
        <v>50</v>
      </c>
      <c r="E973" s="180">
        <v>16.7</v>
      </c>
      <c r="F973" s="180">
        <v>0</v>
      </c>
      <c r="G973" s="180">
        <v>0</v>
      </c>
      <c r="H973" s="180">
        <v>0</v>
      </c>
      <c r="I973" s="180">
        <v>0</v>
      </c>
      <c r="J973" s="180">
        <v>0</v>
      </c>
      <c r="K973" s="180">
        <v>0</v>
      </c>
      <c r="L973" s="180">
        <v>22.2</v>
      </c>
      <c r="M973" s="180">
        <v>10</v>
      </c>
      <c r="AD973" s="180"/>
      <c r="AE973" s="180"/>
      <c r="AF973" s="180"/>
      <c r="AG973" s="180"/>
      <c r="AH973" s="180"/>
      <c r="AI973" s="180"/>
      <c r="AJ973" s="180"/>
      <c r="AK973" s="180"/>
      <c r="AL973" s="180"/>
      <c r="AM973" s="180"/>
      <c r="AN973" s="180"/>
      <c r="AO973" s="180"/>
    </row>
    <row r="974" spans="1:41">
      <c r="A974" s="180" t="s">
        <v>61</v>
      </c>
      <c r="B974" s="180">
        <v>0</v>
      </c>
      <c r="C974" s="180">
        <v>0</v>
      </c>
      <c r="D974" s="180">
        <v>0</v>
      </c>
      <c r="E974" s="180">
        <v>66.7</v>
      </c>
      <c r="F974" s="180">
        <v>0</v>
      </c>
      <c r="G974" s="180">
        <v>0</v>
      </c>
      <c r="H974" s="180">
        <v>20</v>
      </c>
      <c r="I974" s="180">
        <v>0</v>
      </c>
      <c r="J974" s="180">
        <v>0</v>
      </c>
      <c r="K974" s="180">
        <v>0</v>
      </c>
      <c r="L974" s="180">
        <v>11.1</v>
      </c>
      <c r="M974" s="180">
        <v>40</v>
      </c>
      <c r="AD974" s="180"/>
      <c r="AE974" s="180"/>
      <c r="AF974" s="180"/>
      <c r="AG974" s="180"/>
      <c r="AH974" s="180"/>
      <c r="AI974" s="180"/>
      <c r="AJ974" s="180"/>
      <c r="AK974" s="180"/>
      <c r="AL974" s="180"/>
      <c r="AM974" s="180"/>
      <c r="AN974" s="180"/>
      <c r="AO974" s="180"/>
    </row>
    <row r="975" spans="1:41">
      <c r="A975" s="180" t="s">
        <v>62</v>
      </c>
      <c r="B975" s="180">
        <v>0</v>
      </c>
      <c r="C975" s="180">
        <v>0</v>
      </c>
      <c r="D975" s="180">
        <v>25</v>
      </c>
      <c r="E975" s="180">
        <v>0</v>
      </c>
      <c r="F975" s="180">
        <v>0</v>
      </c>
      <c r="G975" s="180">
        <v>0</v>
      </c>
      <c r="H975" s="180">
        <v>80</v>
      </c>
      <c r="I975" s="180">
        <v>100</v>
      </c>
      <c r="J975" s="180">
        <v>0</v>
      </c>
      <c r="K975" s="180">
        <v>0</v>
      </c>
      <c r="L975" s="180">
        <v>55.6</v>
      </c>
      <c r="M975" s="180">
        <v>40</v>
      </c>
      <c r="AD975" s="180"/>
      <c r="AE975" s="180"/>
      <c r="AF975" s="180"/>
      <c r="AG975" s="180"/>
      <c r="AH975" s="180"/>
      <c r="AI975" s="180"/>
      <c r="AJ975" s="180"/>
      <c r="AK975" s="180"/>
      <c r="AL975" s="180"/>
      <c r="AM975" s="180"/>
      <c r="AN975" s="180"/>
      <c r="AO975" s="180"/>
    </row>
    <row r="976" spans="1:41">
      <c r="A976" s="180" t="s">
        <v>45</v>
      </c>
      <c r="B976" s="180">
        <v>0</v>
      </c>
      <c r="C976" s="180">
        <v>0</v>
      </c>
      <c r="D976" s="180">
        <v>0</v>
      </c>
      <c r="E976" s="180">
        <v>0</v>
      </c>
      <c r="F976" s="180">
        <v>0</v>
      </c>
      <c r="G976" s="180">
        <v>0</v>
      </c>
      <c r="H976" s="180">
        <v>0</v>
      </c>
      <c r="I976" s="180">
        <v>0</v>
      </c>
      <c r="J976" s="180">
        <v>0</v>
      </c>
      <c r="K976" s="180">
        <v>0</v>
      </c>
      <c r="L976" s="180">
        <v>0</v>
      </c>
      <c r="M976" s="180">
        <v>0</v>
      </c>
      <c r="AD976" s="180"/>
      <c r="AE976" s="180"/>
      <c r="AF976" s="180"/>
      <c r="AG976" s="180"/>
      <c r="AH976" s="180"/>
      <c r="AI976" s="180"/>
      <c r="AJ976" s="180"/>
      <c r="AK976" s="180"/>
      <c r="AL976" s="180"/>
      <c r="AM976" s="180"/>
      <c r="AN976" s="180"/>
      <c r="AO976" s="180"/>
    </row>
    <row r="977" spans="1:41">
      <c r="A977" s="180" t="s">
        <v>0</v>
      </c>
      <c r="B977" s="180">
        <v>0</v>
      </c>
      <c r="C977" s="180">
        <v>0</v>
      </c>
      <c r="D977" s="180">
        <v>100</v>
      </c>
      <c r="E977" s="180">
        <v>100</v>
      </c>
      <c r="F977" s="180">
        <v>0</v>
      </c>
      <c r="G977" s="180">
        <v>0</v>
      </c>
      <c r="H977" s="180">
        <v>100</v>
      </c>
      <c r="I977" s="180">
        <v>100</v>
      </c>
      <c r="J977" s="180">
        <v>0</v>
      </c>
      <c r="K977" s="180">
        <v>0</v>
      </c>
      <c r="L977" s="180">
        <v>100</v>
      </c>
      <c r="M977" s="180">
        <v>100</v>
      </c>
      <c r="AD977" s="180"/>
      <c r="AE977" s="180"/>
      <c r="AF977" s="180"/>
      <c r="AG977" s="180"/>
      <c r="AH977" s="180"/>
      <c r="AI977" s="180"/>
      <c r="AJ977" s="180"/>
      <c r="AK977" s="180"/>
      <c r="AL977" s="180"/>
      <c r="AM977" s="180"/>
      <c r="AN977" s="180"/>
      <c r="AO977" s="180"/>
    </row>
    <row r="978" spans="1:41">
      <c r="A978" s="180" t="s">
        <v>3</v>
      </c>
      <c r="B978" s="180">
        <v>0</v>
      </c>
      <c r="C978" s="180">
        <v>0</v>
      </c>
      <c r="D978" s="180">
        <v>4</v>
      </c>
      <c r="E978" s="180">
        <v>6</v>
      </c>
      <c r="F978" s="180">
        <v>0</v>
      </c>
      <c r="G978" s="180">
        <v>0</v>
      </c>
      <c r="H978" s="180">
        <v>5</v>
      </c>
      <c r="I978" s="180">
        <v>4</v>
      </c>
      <c r="J978" s="180">
        <v>0</v>
      </c>
      <c r="K978" s="180">
        <v>0</v>
      </c>
      <c r="L978" s="180">
        <v>9</v>
      </c>
      <c r="M978" s="180">
        <v>10</v>
      </c>
      <c r="AD978" s="180"/>
      <c r="AE978" s="180"/>
      <c r="AF978" s="180"/>
      <c r="AG978" s="180"/>
      <c r="AH978" s="180"/>
      <c r="AI978" s="180"/>
      <c r="AJ978" s="180"/>
      <c r="AK978" s="180"/>
      <c r="AL978" s="180"/>
      <c r="AM978" s="180"/>
      <c r="AN978" s="180"/>
      <c r="AO978" s="180"/>
    </row>
    <row r="979" spans="1:41">
      <c r="A979" s="180" t="s">
        <v>46</v>
      </c>
      <c r="B979" s="180">
        <v>0</v>
      </c>
      <c r="C979" s="180">
        <v>0</v>
      </c>
      <c r="D979" s="180">
        <v>25</v>
      </c>
      <c r="E979" s="180">
        <v>66.7</v>
      </c>
      <c r="F979" s="180">
        <v>0</v>
      </c>
      <c r="G979" s="180">
        <v>0</v>
      </c>
      <c r="H979" s="180">
        <v>100</v>
      </c>
      <c r="I979" s="180">
        <v>100</v>
      </c>
      <c r="J979" s="180">
        <v>0</v>
      </c>
      <c r="K979" s="180">
        <v>0</v>
      </c>
      <c r="L979" s="180">
        <v>66.7</v>
      </c>
      <c r="M979" s="180">
        <v>80</v>
      </c>
      <c r="AD979" s="180"/>
      <c r="AE979" s="180"/>
      <c r="AF979" s="180"/>
      <c r="AG979" s="180"/>
      <c r="AH979" s="180"/>
      <c r="AI979" s="180"/>
      <c r="AJ979" s="180"/>
      <c r="AK979" s="180"/>
      <c r="AL979" s="180"/>
      <c r="AM979" s="180"/>
      <c r="AN979" s="180"/>
      <c r="AO979" s="180"/>
    </row>
    <row r="980" spans="1:41">
      <c r="A980" s="180" t="s">
        <v>47</v>
      </c>
      <c r="B980" s="180">
        <v>0</v>
      </c>
      <c r="C980" s="180">
        <v>0</v>
      </c>
      <c r="D980" s="180">
        <v>25</v>
      </c>
      <c r="E980" s="180">
        <v>16.7</v>
      </c>
      <c r="F980" s="180">
        <v>0</v>
      </c>
      <c r="G980" s="180">
        <v>0</v>
      </c>
      <c r="H980" s="180">
        <v>0</v>
      </c>
      <c r="I980" s="180">
        <v>0</v>
      </c>
      <c r="J980" s="180">
        <v>0</v>
      </c>
      <c r="K980" s="180">
        <v>0</v>
      </c>
      <c r="L980" s="180">
        <v>11.1</v>
      </c>
      <c r="M980" s="180">
        <v>10</v>
      </c>
      <c r="AD980" s="180"/>
      <c r="AE980" s="180"/>
      <c r="AF980" s="180"/>
      <c r="AG980" s="180"/>
      <c r="AH980" s="180"/>
      <c r="AI980" s="180"/>
      <c r="AJ980" s="180"/>
      <c r="AK980" s="180"/>
      <c r="AL980" s="180"/>
      <c r="AM980" s="180"/>
      <c r="AN980" s="180"/>
      <c r="AO980" s="180"/>
    </row>
    <row r="981" spans="1:41">
      <c r="A981" s="180" t="s">
        <v>48</v>
      </c>
      <c r="B981" s="180">
        <v>0</v>
      </c>
      <c r="C981" s="180">
        <v>0</v>
      </c>
      <c r="D981" s="180">
        <v>3.3</v>
      </c>
      <c r="E981" s="180">
        <v>3.3</v>
      </c>
      <c r="F981" s="180">
        <v>0</v>
      </c>
      <c r="G981" s="180">
        <v>0</v>
      </c>
      <c r="H981" s="180">
        <v>4.8</v>
      </c>
      <c r="I981" s="180">
        <v>5</v>
      </c>
      <c r="J981" s="180">
        <v>0</v>
      </c>
      <c r="K981" s="180">
        <v>0</v>
      </c>
      <c r="L981" s="180">
        <v>4.0999999999999996</v>
      </c>
      <c r="M981" s="180">
        <v>4</v>
      </c>
      <c r="AD981" s="180"/>
      <c r="AE981" s="180"/>
      <c r="AF981" s="180"/>
      <c r="AG981" s="180"/>
      <c r="AH981" s="180"/>
      <c r="AI981" s="180"/>
      <c r="AJ981" s="180"/>
      <c r="AK981" s="180"/>
      <c r="AL981" s="180"/>
      <c r="AM981" s="180"/>
      <c r="AN981" s="180"/>
      <c r="AO981" s="180"/>
    </row>
    <row r="982" spans="1:41">
      <c r="A982" s="180" t="s">
        <v>553</v>
      </c>
      <c r="B982" s="180">
        <v>0</v>
      </c>
      <c r="C982" s="180">
        <v>0</v>
      </c>
      <c r="D982" s="180">
        <v>56.3</v>
      </c>
      <c r="E982" s="180">
        <v>58.3</v>
      </c>
      <c r="F982" s="180">
        <v>0</v>
      </c>
      <c r="G982" s="180">
        <v>0</v>
      </c>
      <c r="H982" s="180">
        <v>95</v>
      </c>
      <c r="I982" s="180">
        <v>100</v>
      </c>
      <c r="J982" s="180">
        <v>0</v>
      </c>
      <c r="K982" s="180">
        <v>0</v>
      </c>
      <c r="L982" s="180">
        <v>77.8</v>
      </c>
      <c r="M982" s="180">
        <v>75</v>
      </c>
      <c r="AD982" s="180"/>
      <c r="AE982" s="180"/>
      <c r="AF982" s="180"/>
      <c r="AG982" s="180"/>
      <c r="AH982" s="180"/>
      <c r="AI982" s="180"/>
      <c r="AJ982" s="180"/>
      <c r="AK982" s="180"/>
      <c r="AL982" s="180"/>
      <c r="AM982" s="180"/>
      <c r="AN982" s="180"/>
      <c r="AO982" s="180"/>
    </row>
    <row r="983" spans="1:41">
      <c r="A983" s="180"/>
      <c r="B983" s="180"/>
      <c r="C983" s="180"/>
      <c r="D983" s="180"/>
      <c r="E983" s="180"/>
      <c r="F983" s="180"/>
      <c r="G983" s="180"/>
      <c r="H983" s="180"/>
      <c r="I983" s="180"/>
      <c r="J983" s="180"/>
      <c r="K983" s="180"/>
      <c r="L983" s="180"/>
      <c r="M983" s="180"/>
      <c r="AD983" s="180"/>
      <c r="AE983" s="180"/>
      <c r="AF983" s="180"/>
      <c r="AG983" s="180"/>
      <c r="AH983" s="180"/>
      <c r="AI983" s="180"/>
      <c r="AJ983" s="180"/>
      <c r="AK983" s="180"/>
      <c r="AL983" s="180"/>
      <c r="AM983" s="180"/>
      <c r="AN983" s="180"/>
      <c r="AO983" s="180"/>
    </row>
    <row r="984" spans="1:41">
      <c r="A984" s="180"/>
      <c r="B984" s="180"/>
      <c r="C984" s="180"/>
      <c r="D984" s="180"/>
      <c r="E984" s="180"/>
      <c r="F984" s="180"/>
      <c r="G984" s="180"/>
      <c r="H984" s="180"/>
      <c r="I984" s="180"/>
      <c r="J984" s="180"/>
      <c r="K984" s="180"/>
      <c r="L984" s="180"/>
      <c r="M984" s="180"/>
      <c r="AD984" s="180"/>
      <c r="AE984" s="180"/>
      <c r="AF984" s="180"/>
      <c r="AG984" s="180"/>
      <c r="AH984" s="180"/>
      <c r="AI984" s="180"/>
      <c r="AJ984" s="180"/>
      <c r="AK984" s="180"/>
      <c r="AL984" s="180"/>
      <c r="AM984" s="180"/>
      <c r="AN984" s="180"/>
      <c r="AO984" s="180"/>
    </row>
    <row r="985" spans="1:41">
      <c r="A985" s="180" t="s">
        <v>303</v>
      </c>
      <c r="B985" s="180"/>
      <c r="C985" s="180"/>
      <c r="D985" s="180"/>
      <c r="E985" s="180"/>
      <c r="F985" s="180"/>
      <c r="G985" s="180"/>
      <c r="H985" s="180"/>
      <c r="I985" s="180"/>
      <c r="J985" s="180"/>
      <c r="K985" s="180"/>
      <c r="L985" s="180"/>
      <c r="M985" s="180"/>
      <c r="AD985" s="180"/>
      <c r="AE985" s="180"/>
      <c r="AF985" s="180"/>
      <c r="AG985" s="180"/>
      <c r="AH985" s="180"/>
      <c r="AI985" s="180"/>
      <c r="AJ985" s="180"/>
      <c r="AK985" s="180"/>
      <c r="AL985" s="180"/>
      <c r="AM985" s="180"/>
      <c r="AN985" s="180"/>
      <c r="AO985" s="180"/>
    </row>
    <row r="986" spans="1:41">
      <c r="A986" s="180" t="s">
        <v>304</v>
      </c>
      <c r="B986" s="180"/>
      <c r="C986" s="180"/>
      <c r="D986" s="180"/>
      <c r="E986" s="180"/>
      <c r="F986" s="180"/>
      <c r="G986" s="180"/>
      <c r="H986" s="180"/>
      <c r="I986" s="180"/>
      <c r="J986" s="180"/>
      <c r="K986" s="180"/>
      <c r="L986" s="180"/>
      <c r="M986" s="180"/>
      <c r="AD986" s="180"/>
      <c r="AE986" s="180"/>
      <c r="AF986" s="180"/>
      <c r="AG986" s="180"/>
      <c r="AH986" s="180"/>
      <c r="AI986" s="180"/>
      <c r="AJ986" s="180"/>
      <c r="AK986" s="180"/>
      <c r="AL986" s="180"/>
      <c r="AM986" s="180"/>
      <c r="AN986" s="180"/>
      <c r="AO986" s="180"/>
    </row>
    <row r="987" spans="1:41">
      <c r="A987" s="180" t="s">
        <v>308</v>
      </c>
      <c r="B987" s="180"/>
      <c r="C987" s="180"/>
      <c r="D987" s="180"/>
      <c r="E987" s="180"/>
      <c r="F987" s="180"/>
      <c r="G987" s="180"/>
      <c r="H987" s="180"/>
      <c r="I987" s="180"/>
      <c r="J987" s="180"/>
      <c r="K987" s="180"/>
      <c r="L987" s="180"/>
      <c r="M987" s="180"/>
      <c r="AD987" s="180"/>
      <c r="AE987" s="180"/>
      <c r="AF987" s="180"/>
      <c r="AG987" s="180"/>
      <c r="AH987" s="180"/>
      <c r="AI987" s="180"/>
      <c r="AJ987" s="180"/>
      <c r="AK987" s="180"/>
      <c r="AL987" s="180"/>
      <c r="AM987" s="180"/>
      <c r="AN987" s="180"/>
      <c r="AO987" s="180"/>
    </row>
    <row r="988" spans="1:41">
      <c r="A988" s="180"/>
      <c r="B988" s="180"/>
      <c r="C988" s="180"/>
      <c r="D988" s="180"/>
      <c r="E988" s="180"/>
      <c r="F988" s="180"/>
      <c r="G988" s="180"/>
      <c r="H988" s="180"/>
      <c r="I988" s="180"/>
      <c r="J988" s="180"/>
      <c r="K988" s="180"/>
      <c r="L988" s="180"/>
      <c r="M988" s="180"/>
      <c r="AD988" s="180"/>
      <c r="AE988" s="180"/>
      <c r="AF988" s="180"/>
      <c r="AG988" s="180"/>
      <c r="AH988" s="180"/>
      <c r="AI988" s="180"/>
      <c r="AJ988" s="180"/>
      <c r="AK988" s="180"/>
      <c r="AL988" s="180"/>
      <c r="AM988" s="180"/>
      <c r="AN988" s="180"/>
      <c r="AO988" s="180"/>
    </row>
    <row r="989" spans="1:41">
      <c r="A989" s="180"/>
      <c r="B989" s="180"/>
      <c r="C989" s="180"/>
      <c r="D989" s="180"/>
      <c r="E989" s="180"/>
      <c r="F989" s="180"/>
      <c r="G989" s="180"/>
      <c r="H989" s="180"/>
      <c r="I989" s="180"/>
      <c r="J989" s="180"/>
      <c r="K989" s="180"/>
      <c r="L989" s="180"/>
      <c r="M989" s="180"/>
      <c r="AD989" s="180"/>
      <c r="AE989" s="180"/>
      <c r="AF989" s="180"/>
      <c r="AG989" s="180"/>
      <c r="AH989" s="180"/>
      <c r="AI989" s="180"/>
      <c r="AJ989" s="180"/>
      <c r="AK989" s="180"/>
      <c r="AL989" s="180"/>
      <c r="AM989" s="180"/>
      <c r="AN989" s="180"/>
      <c r="AO989" s="180"/>
    </row>
    <row r="990" spans="1:41">
      <c r="A990" s="180"/>
      <c r="B990" s="180" t="s">
        <v>33</v>
      </c>
      <c r="C990" s="180"/>
      <c r="D990" s="180" t="s">
        <v>34</v>
      </c>
      <c r="E990" s="180"/>
      <c r="F990" s="180" t="s">
        <v>35</v>
      </c>
      <c r="G990" s="180"/>
      <c r="H990" s="180" t="s">
        <v>36</v>
      </c>
      <c r="I990" s="180"/>
      <c r="J990" s="180" t="s">
        <v>37</v>
      </c>
      <c r="K990" s="180"/>
      <c r="L990" s="180" t="s">
        <v>38</v>
      </c>
      <c r="M990" s="180"/>
      <c r="AD990" s="180"/>
      <c r="AE990" s="180"/>
      <c r="AF990" s="180"/>
      <c r="AG990" s="180"/>
      <c r="AH990" s="180"/>
      <c r="AI990" s="180"/>
      <c r="AJ990" s="180"/>
      <c r="AK990" s="180"/>
      <c r="AL990" s="180"/>
      <c r="AM990" s="180"/>
      <c r="AN990" s="180"/>
      <c r="AO990" s="180"/>
    </row>
    <row r="991" spans="1:41">
      <c r="A991" s="180"/>
      <c r="B991" s="180"/>
      <c r="C991" s="180"/>
      <c r="D991" s="180"/>
      <c r="E991" s="180"/>
      <c r="F991" s="180"/>
      <c r="G991" s="180"/>
      <c r="H991" s="180"/>
      <c r="I991" s="180"/>
      <c r="J991" s="180"/>
      <c r="K991" s="180"/>
      <c r="L991" s="180"/>
      <c r="M991" s="180"/>
      <c r="AD991" s="180"/>
      <c r="AE991" s="180"/>
      <c r="AF991" s="180"/>
      <c r="AG991" s="180"/>
      <c r="AH991" s="180"/>
      <c r="AI991" s="180"/>
      <c r="AJ991" s="180"/>
      <c r="AK991" s="180"/>
      <c r="AL991" s="180"/>
      <c r="AM991" s="180"/>
      <c r="AN991" s="180"/>
      <c r="AO991" s="180"/>
    </row>
    <row r="992" spans="1:41">
      <c r="A992" s="180"/>
      <c r="B992" s="180">
        <v>2016</v>
      </c>
      <c r="C992" s="180">
        <v>2018</v>
      </c>
      <c r="D992" s="180">
        <v>2016</v>
      </c>
      <c r="E992" s="180">
        <v>2018</v>
      </c>
      <c r="F992" s="180">
        <v>2016</v>
      </c>
      <c r="G992" s="180">
        <v>2018</v>
      </c>
      <c r="H992" s="180">
        <v>2016</v>
      </c>
      <c r="I992" s="180">
        <v>2018</v>
      </c>
      <c r="J992" s="180">
        <v>2016</v>
      </c>
      <c r="K992" s="180">
        <v>2018</v>
      </c>
      <c r="L992" s="180">
        <v>2016</v>
      </c>
      <c r="M992" s="180">
        <v>2018</v>
      </c>
      <c r="AD992" s="180"/>
      <c r="AE992" s="180"/>
      <c r="AF992" s="180"/>
      <c r="AG992" s="180"/>
      <c r="AH992" s="180"/>
      <c r="AI992" s="180"/>
      <c r="AJ992" s="180"/>
      <c r="AK992" s="180"/>
      <c r="AL992" s="180"/>
      <c r="AM992" s="180"/>
      <c r="AN992" s="180"/>
      <c r="AO992" s="180"/>
    </row>
    <row r="993" spans="1:41">
      <c r="A993" s="180"/>
      <c r="B993" s="180"/>
      <c r="C993" s="180"/>
      <c r="D993" s="180"/>
      <c r="E993" s="180"/>
      <c r="F993" s="180"/>
      <c r="G993" s="180"/>
      <c r="H993" s="180"/>
      <c r="I993" s="180"/>
      <c r="J993" s="180"/>
      <c r="K993" s="180"/>
      <c r="L993" s="180"/>
      <c r="M993" s="180"/>
      <c r="AD993" s="180"/>
      <c r="AE993" s="180"/>
      <c r="AF993" s="180"/>
      <c r="AG993" s="180"/>
      <c r="AH993" s="180"/>
      <c r="AI993" s="180"/>
      <c r="AJ993" s="180"/>
      <c r="AK993" s="180"/>
      <c r="AL993" s="180"/>
      <c r="AM993" s="180"/>
      <c r="AN993" s="180"/>
      <c r="AO993" s="180"/>
    </row>
    <row r="994" spans="1:41">
      <c r="A994" s="180" t="s">
        <v>227</v>
      </c>
      <c r="B994" s="180">
        <v>0</v>
      </c>
      <c r="C994" s="180">
        <v>0</v>
      </c>
      <c r="D994" s="180">
        <v>4</v>
      </c>
      <c r="E994" s="180">
        <v>6</v>
      </c>
      <c r="F994" s="180">
        <v>0</v>
      </c>
      <c r="G994" s="180">
        <v>0</v>
      </c>
      <c r="H994" s="180">
        <v>5</v>
      </c>
      <c r="I994" s="180">
        <v>4</v>
      </c>
      <c r="J994" s="180">
        <v>0</v>
      </c>
      <c r="K994" s="180">
        <v>0</v>
      </c>
      <c r="L994" s="180">
        <v>9</v>
      </c>
      <c r="M994" s="180">
        <v>10</v>
      </c>
      <c r="AD994" s="180"/>
      <c r="AE994" s="180"/>
      <c r="AF994" s="180"/>
      <c r="AG994" s="180"/>
      <c r="AH994" s="180"/>
      <c r="AI994" s="180"/>
      <c r="AJ994" s="180"/>
      <c r="AK994" s="180"/>
      <c r="AL994" s="180"/>
      <c r="AM994" s="180"/>
      <c r="AN994" s="180"/>
      <c r="AO994" s="180"/>
    </row>
    <row r="995" spans="1:41">
      <c r="A995" s="180" t="s">
        <v>58</v>
      </c>
      <c r="B995" s="180">
        <v>0</v>
      </c>
      <c r="C995" s="180">
        <v>0</v>
      </c>
      <c r="D995" s="180">
        <v>0</v>
      </c>
      <c r="E995" s="180">
        <v>0</v>
      </c>
      <c r="F995" s="180">
        <v>0</v>
      </c>
      <c r="G995" s="180">
        <v>0</v>
      </c>
      <c r="H995" s="180">
        <v>0</v>
      </c>
      <c r="I995" s="180">
        <v>0</v>
      </c>
      <c r="J995" s="180">
        <v>0</v>
      </c>
      <c r="K995" s="180">
        <v>0</v>
      </c>
      <c r="L995" s="180">
        <v>0</v>
      </c>
      <c r="M995" s="180">
        <v>0</v>
      </c>
      <c r="AD995" s="180"/>
      <c r="AE995" s="180"/>
      <c r="AF995" s="180"/>
      <c r="AG995" s="180"/>
      <c r="AH995" s="180"/>
      <c r="AI995" s="180"/>
      <c r="AJ995" s="180"/>
      <c r="AK995" s="180"/>
      <c r="AL995" s="180"/>
      <c r="AM995" s="180"/>
      <c r="AN995" s="180"/>
      <c r="AO995" s="180"/>
    </row>
    <row r="996" spans="1:41">
      <c r="A996" s="180" t="s">
        <v>59</v>
      </c>
      <c r="B996" s="180">
        <v>0</v>
      </c>
      <c r="C996" s="180">
        <v>0</v>
      </c>
      <c r="D996" s="180">
        <v>25</v>
      </c>
      <c r="E996" s="180">
        <v>16.7</v>
      </c>
      <c r="F996" s="180">
        <v>0</v>
      </c>
      <c r="G996" s="180">
        <v>0</v>
      </c>
      <c r="H996" s="180">
        <v>0</v>
      </c>
      <c r="I996" s="180">
        <v>0</v>
      </c>
      <c r="J996" s="180">
        <v>0</v>
      </c>
      <c r="K996" s="180">
        <v>0</v>
      </c>
      <c r="L996" s="180">
        <v>11.1</v>
      </c>
      <c r="M996" s="180">
        <v>10</v>
      </c>
      <c r="AD996" s="180"/>
      <c r="AE996" s="180"/>
      <c r="AF996" s="180"/>
      <c r="AG996" s="180"/>
      <c r="AH996" s="180"/>
      <c r="AI996" s="180"/>
      <c r="AJ996" s="180"/>
      <c r="AK996" s="180"/>
      <c r="AL996" s="180"/>
      <c r="AM996" s="180"/>
      <c r="AN996" s="180"/>
      <c r="AO996" s="180"/>
    </row>
    <row r="997" spans="1:41">
      <c r="A997" s="180" t="s">
        <v>60</v>
      </c>
      <c r="B997" s="180">
        <v>0</v>
      </c>
      <c r="C997" s="180">
        <v>0</v>
      </c>
      <c r="D997" s="180">
        <v>50</v>
      </c>
      <c r="E997" s="180">
        <v>16.7</v>
      </c>
      <c r="F997" s="180">
        <v>0</v>
      </c>
      <c r="G997" s="180">
        <v>0</v>
      </c>
      <c r="H997" s="180">
        <v>20</v>
      </c>
      <c r="I997" s="180">
        <v>0</v>
      </c>
      <c r="J997" s="180">
        <v>0</v>
      </c>
      <c r="K997" s="180">
        <v>0</v>
      </c>
      <c r="L997" s="180">
        <v>33.299999999999997</v>
      </c>
      <c r="M997" s="180">
        <v>10</v>
      </c>
      <c r="AD997" s="180"/>
      <c r="AE997" s="180"/>
      <c r="AF997" s="180"/>
      <c r="AG997" s="180"/>
      <c r="AH997" s="180"/>
      <c r="AI997" s="180"/>
      <c r="AJ997" s="180"/>
      <c r="AK997" s="180"/>
      <c r="AL997" s="180"/>
      <c r="AM997" s="180"/>
      <c r="AN997" s="180"/>
      <c r="AO997" s="180"/>
    </row>
    <row r="998" spans="1:41">
      <c r="A998" s="180" t="s">
        <v>61</v>
      </c>
      <c r="B998" s="180">
        <v>0</v>
      </c>
      <c r="C998" s="180">
        <v>0</v>
      </c>
      <c r="D998" s="180">
        <v>0</v>
      </c>
      <c r="E998" s="180">
        <v>66.7</v>
      </c>
      <c r="F998" s="180">
        <v>0</v>
      </c>
      <c r="G998" s="180">
        <v>0</v>
      </c>
      <c r="H998" s="180">
        <v>20</v>
      </c>
      <c r="I998" s="180">
        <v>25</v>
      </c>
      <c r="J998" s="180">
        <v>0</v>
      </c>
      <c r="K998" s="180">
        <v>0</v>
      </c>
      <c r="L998" s="180">
        <v>11.1</v>
      </c>
      <c r="M998" s="180">
        <v>50</v>
      </c>
      <c r="AD998" s="180"/>
      <c r="AE998" s="180"/>
      <c r="AF998" s="180"/>
      <c r="AG998" s="180"/>
      <c r="AH998" s="180"/>
      <c r="AI998" s="180"/>
      <c r="AJ998" s="180"/>
      <c r="AK998" s="180"/>
      <c r="AL998" s="180"/>
      <c r="AM998" s="180"/>
      <c r="AN998" s="180"/>
      <c r="AO998" s="180"/>
    </row>
    <row r="999" spans="1:41">
      <c r="A999" s="180" t="s">
        <v>62</v>
      </c>
      <c r="B999" s="180">
        <v>0</v>
      </c>
      <c r="C999" s="180">
        <v>0</v>
      </c>
      <c r="D999" s="180">
        <v>25</v>
      </c>
      <c r="E999" s="180">
        <v>0</v>
      </c>
      <c r="F999" s="180">
        <v>0</v>
      </c>
      <c r="G999" s="180">
        <v>0</v>
      </c>
      <c r="H999" s="180">
        <v>60</v>
      </c>
      <c r="I999" s="180">
        <v>75</v>
      </c>
      <c r="J999" s="180">
        <v>0</v>
      </c>
      <c r="K999" s="180">
        <v>0</v>
      </c>
      <c r="L999" s="180">
        <v>44.4</v>
      </c>
      <c r="M999" s="180">
        <v>30</v>
      </c>
      <c r="AD999" s="180"/>
      <c r="AE999" s="180"/>
      <c r="AF999" s="180"/>
      <c r="AG999" s="180"/>
      <c r="AH999" s="180"/>
      <c r="AI999" s="180"/>
      <c r="AJ999" s="180"/>
      <c r="AK999" s="180"/>
      <c r="AL999" s="180"/>
      <c r="AM999" s="180"/>
      <c r="AN999" s="180"/>
      <c r="AO999" s="180"/>
    </row>
    <row r="1000" spans="1:41">
      <c r="A1000" s="180" t="s">
        <v>45</v>
      </c>
      <c r="B1000" s="180">
        <v>0</v>
      </c>
      <c r="C1000" s="180">
        <v>0</v>
      </c>
      <c r="D1000" s="180">
        <v>0</v>
      </c>
      <c r="E1000" s="180">
        <v>0</v>
      </c>
      <c r="F1000" s="180">
        <v>0</v>
      </c>
      <c r="G1000" s="180">
        <v>0</v>
      </c>
      <c r="H1000" s="180">
        <v>0</v>
      </c>
      <c r="I1000" s="180">
        <v>0</v>
      </c>
      <c r="J1000" s="180">
        <v>0</v>
      </c>
      <c r="K1000" s="180">
        <v>0</v>
      </c>
      <c r="L1000" s="180">
        <v>0</v>
      </c>
      <c r="M1000" s="180">
        <v>0</v>
      </c>
      <c r="AD1000" s="180"/>
      <c r="AE1000" s="180"/>
      <c r="AF1000" s="180"/>
      <c r="AG1000" s="180"/>
      <c r="AH1000" s="180"/>
      <c r="AI1000" s="180"/>
      <c r="AJ1000" s="180"/>
      <c r="AK1000" s="180"/>
      <c r="AL1000" s="180"/>
      <c r="AM1000" s="180"/>
      <c r="AN1000" s="180"/>
      <c r="AO1000" s="180"/>
    </row>
    <row r="1001" spans="1:41">
      <c r="A1001" s="180" t="s">
        <v>0</v>
      </c>
      <c r="B1001" s="180">
        <v>0</v>
      </c>
      <c r="C1001" s="180">
        <v>0</v>
      </c>
      <c r="D1001" s="180">
        <v>100</v>
      </c>
      <c r="E1001" s="180">
        <v>100</v>
      </c>
      <c r="F1001" s="180">
        <v>0</v>
      </c>
      <c r="G1001" s="180">
        <v>0</v>
      </c>
      <c r="H1001" s="180">
        <v>100</v>
      </c>
      <c r="I1001" s="180">
        <v>100</v>
      </c>
      <c r="J1001" s="180">
        <v>0</v>
      </c>
      <c r="K1001" s="180">
        <v>0</v>
      </c>
      <c r="L1001" s="180">
        <v>100</v>
      </c>
      <c r="M1001" s="180">
        <v>100</v>
      </c>
      <c r="AD1001" s="180"/>
      <c r="AE1001" s="180"/>
      <c r="AF1001" s="180"/>
      <c r="AG1001" s="180"/>
      <c r="AH1001" s="180"/>
      <c r="AI1001" s="180"/>
      <c r="AJ1001" s="180"/>
      <c r="AK1001" s="180"/>
      <c r="AL1001" s="180"/>
      <c r="AM1001" s="180"/>
      <c r="AN1001" s="180"/>
      <c r="AO1001" s="180"/>
    </row>
    <row r="1002" spans="1:41">
      <c r="A1002" s="180" t="s">
        <v>3</v>
      </c>
      <c r="B1002" s="180">
        <v>0</v>
      </c>
      <c r="C1002" s="180">
        <v>0</v>
      </c>
      <c r="D1002" s="180">
        <v>4</v>
      </c>
      <c r="E1002" s="180">
        <v>6</v>
      </c>
      <c r="F1002" s="180">
        <v>0</v>
      </c>
      <c r="G1002" s="180">
        <v>0</v>
      </c>
      <c r="H1002" s="180">
        <v>5</v>
      </c>
      <c r="I1002" s="180">
        <v>4</v>
      </c>
      <c r="J1002" s="180">
        <v>0</v>
      </c>
      <c r="K1002" s="180">
        <v>0</v>
      </c>
      <c r="L1002" s="180">
        <v>9</v>
      </c>
      <c r="M1002" s="180">
        <v>10</v>
      </c>
      <c r="AD1002" s="180"/>
      <c r="AE1002" s="180"/>
      <c r="AF1002" s="180"/>
      <c r="AG1002" s="180"/>
      <c r="AH1002" s="180"/>
      <c r="AI1002" s="180"/>
      <c r="AJ1002" s="180"/>
      <c r="AK1002" s="180"/>
      <c r="AL1002" s="180"/>
      <c r="AM1002" s="180"/>
      <c r="AN1002" s="180"/>
      <c r="AO1002" s="180"/>
    </row>
    <row r="1003" spans="1:41">
      <c r="A1003" s="180" t="s">
        <v>46</v>
      </c>
      <c r="B1003" s="180">
        <v>0</v>
      </c>
      <c r="C1003" s="180">
        <v>0</v>
      </c>
      <c r="D1003" s="180">
        <v>25</v>
      </c>
      <c r="E1003" s="180">
        <v>66.7</v>
      </c>
      <c r="F1003" s="180">
        <v>0</v>
      </c>
      <c r="G1003" s="180">
        <v>0</v>
      </c>
      <c r="H1003" s="180">
        <v>80</v>
      </c>
      <c r="I1003" s="180">
        <v>100</v>
      </c>
      <c r="J1003" s="180">
        <v>0</v>
      </c>
      <c r="K1003" s="180">
        <v>0</v>
      </c>
      <c r="L1003" s="180">
        <v>55.6</v>
      </c>
      <c r="M1003" s="180">
        <v>80</v>
      </c>
      <c r="AD1003" s="180"/>
      <c r="AE1003" s="180"/>
      <c r="AF1003" s="180"/>
      <c r="AG1003" s="180"/>
      <c r="AH1003" s="180"/>
      <c r="AI1003" s="180"/>
      <c r="AJ1003" s="180"/>
      <c r="AK1003" s="180"/>
      <c r="AL1003" s="180"/>
      <c r="AM1003" s="180"/>
      <c r="AN1003" s="180"/>
      <c r="AO1003" s="180"/>
    </row>
    <row r="1004" spans="1:41">
      <c r="A1004" s="180" t="s">
        <v>47</v>
      </c>
      <c r="B1004" s="180">
        <v>0</v>
      </c>
      <c r="C1004" s="180">
        <v>0</v>
      </c>
      <c r="D1004" s="180">
        <v>25</v>
      </c>
      <c r="E1004" s="180">
        <v>16.7</v>
      </c>
      <c r="F1004" s="180">
        <v>0</v>
      </c>
      <c r="G1004" s="180">
        <v>0</v>
      </c>
      <c r="H1004" s="180">
        <v>0</v>
      </c>
      <c r="I1004" s="180">
        <v>0</v>
      </c>
      <c r="J1004" s="180">
        <v>0</v>
      </c>
      <c r="K1004" s="180">
        <v>0</v>
      </c>
      <c r="L1004" s="180">
        <v>11.1</v>
      </c>
      <c r="M1004" s="180">
        <v>10</v>
      </c>
      <c r="AD1004" s="180"/>
      <c r="AE1004" s="180"/>
      <c r="AF1004" s="180"/>
      <c r="AG1004" s="180"/>
      <c r="AH1004" s="180"/>
      <c r="AI1004" s="180"/>
      <c r="AJ1004" s="180"/>
      <c r="AK1004" s="180"/>
      <c r="AL1004" s="180"/>
      <c r="AM1004" s="180"/>
      <c r="AN1004" s="180"/>
      <c r="AO1004" s="180"/>
    </row>
    <row r="1005" spans="1:41">
      <c r="A1005" s="180" t="s">
        <v>48</v>
      </c>
      <c r="B1005" s="180">
        <v>0</v>
      </c>
      <c r="C1005" s="180">
        <v>0</v>
      </c>
      <c r="D1005" s="180">
        <v>3.3</v>
      </c>
      <c r="E1005" s="180">
        <v>3.5</v>
      </c>
      <c r="F1005" s="180">
        <v>0</v>
      </c>
      <c r="G1005" s="180">
        <v>0</v>
      </c>
      <c r="H1005" s="180">
        <v>4.4000000000000004</v>
      </c>
      <c r="I1005" s="180">
        <v>4.8</v>
      </c>
      <c r="J1005" s="180">
        <v>0</v>
      </c>
      <c r="K1005" s="180">
        <v>0</v>
      </c>
      <c r="L1005" s="180">
        <v>3.9</v>
      </c>
      <c r="M1005" s="180">
        <v>4</v>
      </c>
      <c r="AD1005" s="180"/>
      <c r="AE1005" s="180"/>
      <c r="AF1005" s="180"/>
      <c r="AG1005" s="180"/>
      <c r="AH1005" s="180"/>
      <c r="AI1005" s="180"/>
      <c r="AJ1005" s="180"/>
      <c r="AK1005" s="180"/>
      <c r="AL1005" s="180"/>
      <c r="AM1005" s="180"/>
      <c r="AN1005" s="180"/>
      <c r="AO1005" s="180"/>
    </row>
    <row r="1006" spans="1:41">
      <c r="A1006" s="180" t="s">
        <v>553</v>
      </c>
      <c r="B1006" s="180">
        <v>0</v>
      </c>
      <c r="C1006" s="180">
        <v>0</v>
      </c>
      <c r="D1006" s="180">
        <v>56.3</v>
      </c>
      <c r="E1006" s="180">
        <v>62.5</v>
      </c>
      <c r="F1006" s="180">
        <v>0</v>
      </c>
      <c r="G1006" s="180">
        <v>0</v>
      </c>
      <c r="H1006" s="180">
        <v>85</v>
      </c>
      <c r="I1006" s="180">
        <v>93.8</v>
      </c>
      <c r="J1006" s="180">
        <v>0</v>
      </c>
      <c r="K1006" s="180">
        <v>0</v>
      </c>
      <c r="L1006" s="180">
        <v>72.2</v>
      </c>
      <c r="M1006" s="180">
        <v>75</v>
      </c>
      <c r="AD1006" s="180"/>
      <c r="AE1006" s="180"/>
      <c r="AF1006" s="180"/>
      <c r="AG1006" s="180"/>
      <c r="AH1006" s="180"/>
      <c r="AI1006" s="180"/>
      <c r="AJ1006" s="180"/>
      <c r="AK1006" s="180"/>
      <c r="AL1006" s="180"/>
      <c r="AM1006" s="180"/>
      <c r="AN1006" s="180"/>
      <c r="AO1006" s="180"/>
    </row>
    <row r="1007" spans="1:41">
      <c r="A1007" s="180"/>
      <c r="B1007" s="180"/>
      <c r="C1007" s="180"/>
      <c r="D1007" s="180"/>
      <c r="E1007" s="180"/>
      <c r="F1007" s="180"/>
      <c r="G1007" s="180"/>
      <c r="H1007" s="180"/>
      <c r="I1007" s="180"/>
      <c r="J1007" s="180"/>
      <c r="K1007" s="180"/>
      <c r="L1007" s="180"/>
      <c r="M1007" s="180"/>
      <c r="AD1007" s="180"/>
      <c r="AE1007" s="180"/>
      <c r="AF1007" s="180"/>
      <c r="AG1007" s="180"/>
      <c r="AH1007" s="180"/>
      <c r="AI1007" s="180"/>
      <c r="AJ1007" s="180"/>
      <c r="AK1007" s="180"/>
      <c r="AL1007" s="180"/>
      <c r="AM1007" s="180"/>
      <c r="AN1007" s="180"/>
      <c r="AO1007" s="180"/>
    </row>
    <row r="1008" spans="1:41">
      <c r="A1008" s="180"/>
      <c r="B1008" s="180"/>
      <c r="C1008" s="180"/>
      <c r="D1008" s="180"/>
      <c r="E1008" s="180"/>
      <c r="F1008" s="180"/>
      <c r="G1008" s="180"/>
      <c r="H1008" s="180"/>
      <c r="I1008" s="180"/>
      <c r="J1008" s="180"/>
      <c r="K1008" s="180"/>
      <c r="L1008" s="180"/>
      <c r="M1008" s="180"/>
      <c r="AD1008" s="180"/>
      <c r="AE1008" s="180"/>
      <c r="AF1008" s="180"/>
      <c r="AG1008" s="180"/>
      <c r="AH1008" s="180"/>
      <c r="AI1008" s="180"/>
      <c r="AJ1008" s="180"/>
      <c r="AK1008" s="180"/>
      <c r="AL1008" s="180"/>
      <c r="AM1008" s="180"/>
      <c r="AN1008" s="180"/>
      <c r="AO1008" s="180"/>
    </row>
    <row r="1009" spans="1:41">
      <c r="A1009" s="180" t="s">
        <v>309</v>
      </c>
      <c r="B1009" s="180"/>
      <c r="C1009" s="180"/>
      <c r="D1009" s="180"/>
      <c r="E1009" s="180"/>
      <c r="F1009" s="180"/>
      <c r="G1009" s="180"/>
      <c r="H1009" s="180"/>
      <c r="I1009" s="180"/>
      <c r="J1009" s="180"/>
      <c r="K1009" s="180"/>
      <c r="L1009" s="180"/>
      <c r="M1009" s="180"/>
      <c r="AD1009" s="180"/>
      <c r="AE1009" s="180"/>
      <c r="AF1009" s="180"/>
      <c r="AG1009" s="180"/>
      <c r="AH1009" s="180"/>
      <c r="AI1009" s="180"/>
      <c r="AJ1009" s="180"/>
      <c r="AK1009" s="180"/>
      <c r="AL1009" s="180"/>
      <c r="AM1009" s="180"/>
      <c r="AN1009" s="180"/>
      <c r="AO1009" s="180"/>
    </row>
    <row r="1010" spans="1:41">
      <c r="A1010" s="180"/>
      <c r="B1010" s="180"/>
      <c r="C1010" s="180"/>
      <c r="D1010" s="180"/>
      <c r="E1010" s="180"/>
      <c r="F1010" s="180"/>
      <c r="G1010" s="180"/>
      <c r="H1010" s="180"/>
      <c r="I1010" s="180"/>
      <c r="J1010" s="180"/>
      <c r="K1010" s="180"/>
      <c r="L1010" s="180"/>
      <c r="M1010" s="180"/>
      <c r="AD1010" s="180"/>
      <c r="AE1010" s="180"/>
      <c r="AF1010" s="180"/>
      <c r="AG1010" s="180"/>
      <c r="AH1010" s="180"/>
      <c r="AI1010" s="180"/>
      <c r="AJ1010" s="180"/>
      <c r="AK1010" s="180"/>
      <c r="AL1010" s="180"/>
      <c r="AM1010" s="180"/>
      <c r="AN1010" s="180"/>
      <c r="AO1010" s="180"/>
    </row>
    <row r="1011" spans="1:41">
      <c r="A1011" s="180"/>
      <c r="B1011" s="180"/>
      <c r="C1011" s="180"/>
      <c r="D1011" s="180"/>
      <c r="E1011" s="180"/>
      <c r="F1011" s="180"/>
      <c r="G1011" s="180"/>
      <c r="H1011" s="180"/>
      <c r="I1011" s="180"/>
      <c r="J1011" s="180"/>
      <c r="K1011" s="180"/>
      <c r="L1011" s="180"/>
      <c r="M1011" s="180"/>
      <c r="AD1011" s="180"/>
      <c r="AE1011" s="180"/>
      <c r="AF1011" s="180"/>
      <c r="AG1011" s="180"/>
      <c r="AH1011" s="180"/>
      <c r="AI1011" s="180"/>
      <c r="AJ1011" s="180"/>
      <c r="AK1011" s="180"/>
      <c r="AL1011" s="180"/>
      <c r="AM1011" s="180"/>
      <c r="AN1011" s="180"/>
      <c r="AO1011" s="180"/>
    </row>
    <row r="1012" spans="1:41">
      <c r="A1012" s="180"/>
      <c r="B1012" s="180" t="s">
        <v>33</v>
      </c>
      <c r="C1012" s="180"/>
      <c r="D1012" s="180" t="s">
        <v>34</v>
      </c>
      <c r="E1012" s="180"/>
      <c r="F1012" s="180" t="s">
        <v>35</v>
      </c>
      <c r="G1012" s="180"/>
      <c r="H1012" s="180" t="s">
        <v>36</v>
      </c>
      <c r="I1012" s="180"/>
      <c r="J1012" s="180" t="s">
        <v>37</v>
      </c>
      <c r="K1012" s="180"/>
      <c r="L1012" s="180" t="s">
        <v>38</v>
      </c>
      <c r="M1012" s="180"/>
      <c r="AD1012" s="180"/>
      <c r="AE1012" s="180"/>
      <c r="AF1012" s="180"/>
      <c r="AG1012" s="180"/>
      <c r="AH1012" s="180"/>
      <c r="AI1012" s="180"/>
      <c r="AJ1012" s="180"/>
      <c r="AK1012" s="180"/>
      <c r="AL1012" s="180"/>
      <c r="AM1012" s="180"/>
      <c r="AN1012" s="180"/>
      <c r="AO1012" s="180"/>
    </row>
    <row r="1013" spans="1:41">
      <c r="A1013" s="180"/>
      <c r="B1013" s="180"/>
      <c r="C1013" s="180"/>
      <c r="D1013" s="180"/>
      <c r="E1013" s="180"/>
      <c r="F1013" s="180"/>
      <c r="G1013" s="180"/>
      <c r="H1013" s="180"/>
      <c r="I1013" s="180"/>
      <c r="J1013" s="180"/>
      <c r="K1013" s="180"/>
      <c r="L1013" s="180"/>
      <c r="M1013" s="180"/>
      <c r="AD1013" s="180"/>
      <c r="AE1013" s="180"/>
      <c r="AF1013" s="180"/>
      <c r="AG1013" s="180"/>
      <c r="AH1013" s="180"/>
      <c r="AI1013" s="180"/>
      <c r="AJ1013" s="180"/>
      <c r="AK1013" s="180"/>
      <c r="AL1013" s="180"/>
      <c r="AM1013" s="180"/>
      <c r="AN1013" s="180"/>
      <c r="AO1013" s="180"/>
    </row>
    <row r="1014" spans="1:41">
      <c r="A1014" s="180"/>
      <c r="B1014" s="180">
        <v>2016</v>
      </c>
      <c r="C1014" s="180">
        <v>2018</v>
      </c>
      <c r="D1014" s="180">
        <v>2016</v>
      </c>
      <c r="E1014" s="180">
        <v>2018</v>
      </c>
      <c r="F1014" s="180">
        <v>2016</v>
      </c>
      <c r="G1014" s="180">
        <v>2018</v>
      </c>
      <c r="H1014" s="180">
        <v>2016</v>
      </c>
      <c r="I1014" s="180">
        <v>2018</v>
      </c>
      <c r="J1014" s="180">
        <v>2016</v>
      </c>
      <c r="K1014" s="180">
        <v>2018</v>
      </c>
      <c r="L1014" s="180">
        <v>2016</v>
      </c>
      <c r="M1014" s="180">
        <v>2018</v>
      </c>
      <c r="AD1014" s="180"/>
      <c r="AE1014" s="180"/>
      <c r="AF1014" s="180"/>
      <c r="AG1014" s="180"/>
      <c r="AH1014" s="180"/>
      <c r="AI1014" s="180"/>
      <c r="AJ1014" s="180"/>
      <c r="AK1014" s="180"/>
      <c r="AL1014" s="180"/>
      <c r="AM1014" s="180"/>
      <c r="AN1014" s="180"/>
      <c r="AO1014" s="180"/>
    </row>
    <row r="1015" spans="1:41">
      <c r="A1015" s="180"/>
      <c r="B1015" s="180"/>
      <c r="C1015" s="180"/>
      <c r="D1015" s="180"/>
      <c r="E1015" s="180"/>
      <c r="F1015" s="180"/>
      <c r="G1015" s="180"/>
      <c r="H1015" s="180"/>
      <c r="I1015" s="180"/>
      <c r="J1015" s="180"/>
      <c r="K1015" s="180"/>
      <c r="L1015" s="180"/>
      <c r="M1015" s="180"/>
      <c r="AD1015" s="180"/>
      <c r="AE1015" s="180"/>
      <c r="AF1015" s="180"/>
      <c r="AG1015" s="180"/>
      <c r="AH1015" s="180"/>
      <c r="AI1015" s="180"/>
      <c r="AJ1015" s="180"/>
      <c r="AK1015" s="180"/>
      <c r="AL1015" s="180"/>
      <c r="AM1015" s="180"/>
      <c r="AN1015" s="180"/>
      <c r="AO1015" s="180"/>
    </row>
    <row r="1016" spans="1:41">
      <c r="A1016" s="180" t="s">
        <v>227</v>
      </c>
      <c r="B1016" s="180">
        <v>38</v>
      </c>
      <c r="C1016" s="180">
        <v>44</v>
      </c>
      <c r="D1016" s="180">
        <v>0</v>
      </c>
      <c r="E1016" s="180">
        <v>0</v>
      </c>
      <c r="F1016" s="180">
        <v>0</v>
      </c>
      <c r="G1016" s="180">
        <v>0</v>
      </c>
      <c r="H1016" s="180">
        <v>0</v>
      </c>
      <c r="I1016" s="180">
        <v>0</v>
      </c>
      <c r="J1016" s="180">
        <v>0</v>
      </c>
      <c r="K1016" s="180">
        <v>0</v>
      </c>
      <c r="L1016" s="180">
        <v>38</v>
      </c>
      <c r="M1016" s="180">
        <v>44</v>
      </c>
      <c r="AD1016" s="180"/>
      <c r="AE1016" s="180"/>
      <c r="AF1016" s="180"/>
      <c r="AG1016" s="180"/>
      <c r="AH1016" s="180"/>
      <c r="AI1016" s="180"/>
      <c r="AJ1016" s="180"/>
      <c r="AK1016" s="180"/>
      <c r="AL1016" s="180"/>
      <c r="AM1016" s="180"/>
      <c r="AN1016" s="180"/>
      <c r="AO1016" s="180"/>
    </row>
    <row r="1017" spans="1:41">
      <c r="A1017" s="180" t="s">
        <v>58</v>
      </c>
      <c r="B1017" s="180">
        <v>0</v>
      </c>
      <c r="C1017" s="180">
        <v>0</v>
      </c>
      <c r="D1017" s="180">
        <v>0</v>
      </c>
      <c r="E1017" s="180">
        <v>0</v>
      </c>
      <c r="F1017" s="180">
        <v>0</v>
      </c>
      <c r="G1017" s="180">
        <v>0</v>
      </c>
      <c r="H1017" s="180">
        <v>0</v>
      </c>
      <c r="I1017" s="180">
        <v>0</v>
      </c>
      <c r="J1017" s="180">
        <v>0</v>
      </c>
      <c r="K1017" s="180">
        <v>0</v>
      </c>
      <c r="L1017" s="180">
        <v>0</v>
      </c>
      <c r="M1017" s="180">
        <v>0</v>
      </c>
      <c r="AD1017" s="180"/>
      <c r="AE1017" s="180"/>
      <c r="AF1017" s="180"/>
      <c r="AG1017" s="180"/>
      <c r="AH1017" s="180"/>
      <c r="AI1017" s="180"/>
      <c r="AJ1017" s="180"/>
      <c r="AK1017" s="180"/>
      <c r="AL1017" s="180"/>
      <c r="AM1017" s="180"/>
      <c r="AN1017" s="180"/>
      <c r="AO1017" s="180"/>
    </row>
    <row r="1018" spans="1:41">
      <c r="A1018" s="180" t="s">
        <v>59</v>
      </c>
      <c r="B1018" s="180">
        <v>0</v>
      </c>
      <c r="C1018" s="180">
        <v>0</v>
      </c>
      <c r="D1018" s="180">
        <v>0</v>
      </c>
      <c r="E1018" s="180">
        <v>0</v>
      </c>
      <c r="F1018" s="180">
        <v>0</v>
      </c>
      <c r="G1018" s="180">
        <v>0</v>
      </c>
      <c r="H1018" s="180">
        <v>0</v>
      </c>
      <c r="I1018" s="180">
        <v>0</v>
      </c>
      <c r="J1018" s="180">
        <v>0</v>
      </c>
      <c r="K1018" s="180">
        <v>0</v>
      </c>
      <c r="L1018" s="180">
        <v>0</v>
      </c>
      <c r="M1018" s="180">
        <v>0</v>
      </c>
      <c r="AD1018" s="180"/>
      <c r="AE1018" s="180"/>
      <c r="AF1018" s="180"/>
      <c r="AG1018" s="180"/>
      <c r="AH1018" s="180"/>
      <c r="AI1018" s="180"/>
      <c r="AJ1018" s="180"/>
      <c r="AK1018" s="180"/>
      <c r="AL1018" s="180"/>
      <c r="AM1018" s="180"/>
      <c r="AN1018" s="180"/>
      <c r="AO1018" s="180"/>
    </row>
    <row r="1019" spans="1:41">
      <c r="A1019" s="180" t="s">
        <v>60</v>
      </c>
      <c r="B1019" s="180">
        <v>18.399999999999999</v>
      </c>
      <c r="C1019" s="180">
        <v>22.7</v>
      </c>
      <c r="D1019" s="180">
        <v>0</v>
      </c>
      <c r="E1019" s="180">
        <v>0</v>
      </c>
      <c r="F1019" s="180">
        <v>0</v>
      </c>
      <c r="G1019" s="180">
        <v>0</v>
      </c>
      <c r="H1019" s="180">
        <v>0</v>
      </c>
      <c r="I1019" s="180">
        <v>0</v>
      </c>
      <c r="J1019" s="180">
        <v>0</v>
      </c>
      <c r="K1019" s="180">
        <v>0</v>
      </c>
      <c r="L1019" s="180">
        <v>18.399999999999999</v>
      </c>
      <c r="M1019" s="180">
        <v>22.7</v>
      </c>
      <c r="AD1019" s="180"/>
      <c r="AE1019" s="180"/>
      <c r="AF1019" s="180"/>
      <c r="AG1019" s="180"/>
      <c r="AH1019" s="180"/>
      <c r="AI1019" s="180"/>
      <c r="AJ1019" s="180"/>
      <c r="AK1019" s="180"/>
      <c r="AL1019" s="180"/>
      <c r="AM1019" s="180"/>
      <c r="AN1019" s="180"/>
      <c r="AO1019" s="180"/>
    </row>
    <row r="1020" spans="1:41">
      <c r="A1020" s="180" t="s">
        <v>61</v>
      </c>
      <c r="B1020" s="180">
        <v>52.6</v>
      </c>
      <c r="C1020" s="180">
        <v>40.9</v>
      </c>
      <c r="D1020" s="180">
        <v>0</v>
      </c>
      <c r="E1020" s="180">
        <v>0</v>
      </c>
      <c r="F1020" s="180">
        <v>0</v>
      </c>
      <c r="G1020" s="180">
        <v>0</v>
      </c>
      <c r="H1020" s="180">
        <v>0</v>
      </c>
      <c r="I1020" s="180">
        <v>0</v>
      </c>
      <c r="J1020" s="180">
        <v>0</v>
      </c>
      <c r="K1020" s="180">
        <v>0</v>
      </c>
      <c r="L1020" s="180">
        <v>52.6</v>
      </c>
      <c r="M1020" s="180">
        <v>40.9</v>
      </c>
      <c r="AD1020" s="180"/>
      <c r="AE1020" s="180"/>
      <c r="AF1020" s="180"/>
      <c r="AG1020" s="180"/>
      <c r="AH1020" s="180"/>
      <c r="AI1020" s="180"/>
      <c r="AJ1020" s="180"/>
      <c r="AK1020" s="180"/>
      <c r="AL1020" s="180"/>
      <c r="AM1020" s="180"/>
      <c r="AN1020" s="180"/>
      <c r="AO1020" s="180"/>
    </row>
    <row r="1021" spans="1:41">
      <c r="A1021" s="180" t="s">
        <v>62</v>
      </c>
      <c r="B1021" s="180">
        <v>28.9</v>
      </c>
      <c r="C1021" s="180">
        <v>36.4</v>
      </c>
      <c r="D1021" s="180">
        <v>0</v>
      </c>
      <c r="E1021" s="180">
        <v>0</v>
      </c>
      <c r="F1021" s="180">
        <v>0</v>
      </c>
      <c r="G1021" s="180">
        <v>0</v>
      </c>
      <c r="H1021" s="180">
        <v>0</v>
      </c>
      <c r="I1021" s="180">
        <v>0</v>
      </c>
      <c r="J1021" s="180">
        <v>0</v>
      </c>
      <c r="K1021" s="180">
        <v>0</v>
      </c>
      <c r="L1021" s="180">
        <v>28.9</v>
      </c>
      <c r="M1021" s="180">
        <v>36.4</v>
      </c>
      <c r="AD1021" s="180"/>
      <c r="AE1021" s="180"/>
      <c r="AF1021" s="180"/>
      <c r="AG1021" s="180"/>
      <c r="AH1021" s="180"/>
      <c r="AI1021" s="180"/>
      <c r="AJ1021" s="180"/>
      <c r="AK1021" s="180"/>
      <c r="AL1021" s="180"/>
      <c r="AM1021" s="180"/>
      <c r="AN1021" s="180"/>
      <c r="AO1021" s="180"/>
    </row>
    <row r="1022" spans="1:41">
      <c r="A1022" s="180" t="s">
        <v>45</v>
      </c>
      <c r="B1022" s="180">
        <v>0</v>
      </c>
      <c r="C1022" s="180">
        <v>0</v>
      </c>
      <c r="D1022" s="180">
        <v>0</v>
      </c>
      <c r="E1022" s="180">
        <v>0</v>
      </c>
      <c r="F1022" s="180">
        <v>0</v>
      </c>
      <c r="G1022" s="180">
        <v>0</v>
      </c>
      <c r="H1022" s="180">
        <v>0</v>
      </c>
      <c r="I1022" s="180">
        <v>0</v>
      </c>
      <c r="J1022" s="180">
        <v>0</v>
      </c>
      <c r="K1022" s="180">
        <v>0</v>
      </c>
      <c r="L1022" s="180">
        <v>0</v>
      </c>
      <c r="M1022" s="180">
        <v>0</v>
      </c>
      <c r="AD1022" s="180"/>
      <c r="AE1022" s="180"/>
      <c r="AF1022" s="180"/>
      <c r="AG1022" s="180"/>
      <c r="AH1022" s="180"/>
      <c r="AI1022" s="180"/>
      <c r="AJ1022" s="180"/>
      <c r="AK1022" s="180"/>
      <c r="AL1022" s="180"/>
      <c r="AM1022" s="180"/>
      <c r="AN1022" s="180"/>
      <c r="AO1022" s="180"/>
    </row>
    <row r="1023" spans="1:41">
      <c r="A1023" s="180" t="s">
        <v>0</v>
      </c>
      <c r="B1023" s="180">
        <v>100</v>
      </c>
      <c r="C1023" s="180">
        <v>100</v>
      </c>
      <c r="D1023" s="180">
        <v>0</v>
      </c>
      <c r="E1023" s="180">
        <v>0</v>
      </c>
      <c r="F1023" s="180">
        <v>0</v>
      </c>
      <c r="G1023" s="180">
        <v>0</v>
      </c>
      <c r="H1023" s="180">
        <v>0</v>
      </c>
      <c r="I1023" s="180">
        <v>0</v>
      </c>
      <c r="J1023" s="180">
        <v>0</v>
      </c>
      <c r="K1023" s="180">
        <v>0</v>
      </c>
      <c r="L1023" s="180">
        <v>100</v>
      </c>
      <c r="M1023" s="180">
        <v>100</v>
      </c>
      <c r="AD1023" s="180"/>
      <c r="AE1023" s="180"/>
      <c r="AF1023" s="180"/>
      <c r="AG1023" s="180"/>
      <c r="AH1023" s="180"/>
      <c r="AI1023" s="180"/>
      <c r="AJ1023" s="180"/>
      <c r="AK1023" s="180"/>
      <c r="AL1023" s="180"/>
      <c r="AM1023" s="180"/>
      <c r="AN1023" s="180"/>
      <c r="AO1023" s="180"/>
    </row>
    <row r="1024" spans="1:41">
      <c r="A1024" s="180" t="s">
        <v>3</v>
      </c>
      <c r="B1024" s="180">
        <v>38</v>
      </c>
      <c r="C1024" s="180">
        <v>44</v>
      </c>
      <c r="D1024" s="180">
        <v>0</v>
      </c>
      <c r="E1024" s="180">
        <v>0</v>
      </c>
      <c r="F1024" s="180">
        <v>0</v>
      </c>
      <c r="G1024" s="180">
        <v>0</v>
      </c>
      <c r="H1024" s="180">
        <v>0</v>
      </c>
      <c r="I1024" s="180">
        <v>0</v>
      </c>
      <c r="J1024" s="180">
        <v>0</v>
      </c>
      <c r="K1024" s="180">
        <v>0</v>
      </c>
      <c r="L1024" s="180">
        <v>38</v>
      </c>
      <c r="M1024" s="180">
        <v>44</v>
      </c>
      <c r="AD1024" s="180"/>
      <c r="AE1024" s="180"/>
      <c r="AF1024" s="180"/>
      <c r="AG1024" s="180"/>
      <c r="AH1024" s="180"/>
      <c r="AI1024" s="180"/>
      <c r="AJ1024" s="180"/>
      <c r="AK1024" s="180"/>
      <c r="AL1024" s="180"/>
      <c r="AM1024" s="180"/>
      <c r="AN1024" s="180"/>
      <c r="AO1024" s="180"/>
    </row>
    <row r="1025" spans="1:41">
      <c r="A1025" s="180" t="s">
        <v>46</v>
      </c>
      <c r="B1025" s="180">
        <v>81.599999999999994</v>
      </c>
      <c r="C1025" s="180">
        <v>77.3</v>
      </c>
      <c r="D1025" s="180">
        <v>0</v>
      </c>
      <c r="E1025" s="180">
        <v>0</v>
      </c>
      <c r="F1025" s="180">
        <v>0</v>
      </c>
      <c r="G1025" s="180">
        <v>0</v>
      </c>
      <c r="H1025" s="180">
        <v>0</v>
      </c>
      <c r="I1025" s="180">
        <v>0</v>
      </c>
      <c r="J1025" s="180">
        <v>0</v>
      </c>
      <c r="K1025" s="180">
        <v>0</v>
      </c>
      <c r="L1025" s="180">
        <v>81.599999999999994</v>
      </c>
      <c r="M1025" s="180">
        <v>77.3</v>
      </c>
      <c r="AD1025" s="180"/>
      <c r="AE1025" s="180"/>
      <c r="AF1025" s="180"/>
      <c r="AG1025" s="180"/>
      <c r="AH1025" s="180"/>
      <c r="AI1025" s="180"/>
      <c r="AJ1025" s="180"/>
      <c r="AK1025" s="180"/>
      <c r="AL1025" s="180"/>
      <c r="AM1025" s="180"/>
      <c r="AN1025" s="180"/>
      <c r="AO1025" s="180"/>
    </row>
    <row r="1026" spans="1:41">
      <c r="A1026" s="180" t="s">
        <v>47</v>
      </c>
      <c r="B1026" s="180">
        <v>0</v>
      </c>
      <c r="C1026" s="180">
        <v>0</v>
      </c>
      <c r="D1026" s="180">
        <v>0</v>
      </c>
      <c r="E1026" s="180">
        <v>0</v>
      </c>
      <c r="F1026" s="180">
        <v>0</v>
      </c>
      <c r="G1026" s="180">
        <v>0</v>
      </c>
      <c r="H1026" s="180">
        <v>0</v>
      </c>
      <c r="I1026" s="180">
        <v>0</v>
      </c>
      <c r="J1026" s="180">
        <v>0</v>
      </c>
      <c r="K1026" s="180">
        <v>0</v>
      </c>
      <c r="L1026" s="180">
        <v>0</v>
      </c>
      <c r="M1026" s="180">
        <v>0</v>
      </c>
      <c r="AD1026" s="180"/>
      <c r="AE1026" s="180"/>
      <c r="AF1026" s="180"/>
      <c r="AG1026" s="180"/>
      <c r="AH1026" s="180"/>
      <c r="AI1026" s="180"/>
      <c r="AJ1026" s="180"/>
      <c r="AK1026" s="180"/>
      <c r="AL1026" s="180"/>
      <c r="AM1026" s="180"/>
      <c r="AN1026" s="180"/>
      <c r="AO1026" s="180"/>
    </row>
    <row r="1027" spans="1:41">
      <c r="A1027" s="180" t="s">
        <v>48</v>
      </c>
      <c r="B1027" s="180">
        <v>4.0999999999999996</v>
      </c>
      <c r="C1027" s="180">
        <v>4.0999999999999996</v>
      </c>
      <c r="D1027" s="180">
        <v>0</v>
      </c>
      <c r="E1027" s="180">
        <v>0</v>
      </c>
      <c r="F1027" s="180">
        <v>0</v>
      </c>
      <c r="G1027" s="180">
        <v>0</v>
      </c>
      <c r="H1027" s="180">
        <v>0</v>
      </c>
      <c r="I1027" s="180">
        <v>0</v>
      </c>
      <c r="J1027" s="180">
        <v>0</v>
      </c>
      <c r="K1027" s="180">
        <v>0</v>
      </c>
      <c r="L1027" s="180">
        <v>4.0999999999999996</v>
      </c>
      <c r="M1027" s="180">
        <v>4.0999999999999996</v>
      </c>
      <c r="AD1027" s="180"/>
      <c r="AE1027" s="180"/>
      <c r="AF1027" s="180"/>
      <c r="AG1027" s="180"/>
      <c r="AH1027" s="180"/>
      <c r="AI1027" s="180"/>
      <c r="AJ1027" s="180"/>
      <c r="AK1027" s="180"/>
      <c r="AL1027" s="180"/>
      <c r="AM1027" s="180"/>
      <c r="AN1027" s="180"/>
      <c r="AO1027" s="180"/>
    </row>
    <row r="1028" spans="1:41">
      <c r="A1028" s="180" t="s">
        <v>553</v>
      </c>
      <c r="B1028" s="180">
        <v>77.599999999999994</v>
      </c>
      <c r="C1028" s="180">
        <v>78.400000000000006</v>
      </c>
      <c r="D1028" s="180">
        <v>0</v>
      </c>
      <c r="E1028" s="180">
        <v>0</v>
      </c>
      <c r="F1028" s="180">
        <v>0</v>
      </c>
      <c r="G1028" s="180">
        <v>0</v>
      </c>
      <c r="H1028" s="180">
        <v>0</v>
      </c>
      <c r="I1028" s="180">
        <v>0</v>
      </c>
      <c r="J1028" s="180">
        <v>0</v>
      </c>
      <c r="K1028" s="180">
        <v>0</v>
      </c>
      <c r="L1028" s="180">
        <v>77.599999999999994</v>
      </c>
      <c r="M1028" s="180">
        <v>78.400000000000006</v>
      </c>
      <c r="AD1028" s="180"/>
      <c r="AE1028" s="180"/>
      <c r="AF1028" s="180"/>
      <c r="AG1028" s="180"/>
      <c r="AH1028" s="180"/>
      <c r="AI1028" s="180"/>
      <c r="AJ1028" s="180"/>
      <c r="AK1028" s="180"/>
      <c r="AL1028" s="180"/>
      <c r="AM1028" s="180"/>
      <c r="AN1028" s="180"/>
      <c r="AO1028" s="180"/>
    </row>
    <row r="1029" spans="1:41">
      <c r="A1029" s="180"/>
      <c r="B1029" s="180"/>
      <c r="C1029" s="180"/>
      <c r="D1029" s="180"/>
      <c r="E1029" s="180"/>
      <c r="F1029" s="180"/>
      <c r="G1029" s="180"/>
      <c r="H1029" s="180"/>
      <c r="I1029" s="180"/>
      <c r="J1029" s="180"/>
      <c r="K1029" s="180"/>
      <c r="L1029" s="180"/>
      <c r="M1029" s="180"/>
      <c r="AD1029" s="180"/>
      <c r="AE1029" s="180"/>
      <c r="AF1029" s="180"/>
      <c r="AG1029" s="180"/>
      <c r="AH1029" s="180"/>
      <c r="AI1029" s="180"/>
      <c r="AJ1029" s="180"/>
      <c r="AK1029" s="180"/>
      <c r="AL1029" s="180"/>
      <c r="AM1029" s="180"/>
      <c r="AN1029" s="180"/>
      <c r="AO1029" s="180"/>
    </row>
    <row r="1030" spans="1:41">
      <c r="A1030" s="180"/>
      <c r="B1030" s="180"/>
      <c r="C1030" s="180"/>
      <c r="D1030" s="180"/>
      <c r="E1030" s="180"/>
      <c r="F1030" s="180"/>
      <c r="G1030" s="180"/>
      <c r="H1030" s="180"/>
      <c r="I1030" s="180"/>
      <c r="J1030" s="180"/>
      <c r="K1030" s="180"/>
      <c r="L1030" s="180"/>
      <c r="M1030" s="180"/>
      <c r="AD1030" s="180"/>
      <c r="AE1030" s="180"/>
      <c r="AF1030" s="180"/>
      <c r="AG1030" s="180"/>
      <c r="AH1030" s="180"/>
      <c r="AI1030" s="180"/>
      <c r="AJ1030" s="180"/>
      <c r="AK1030" s="180"/>
      <c r="AL1030" s="180"/>
      <c r="AM1030" s="180"/>
      <c r="AN1030" s="180"/>
      <c r="AO1030" s="180"/>
    </row>
    <row r="1031" spans="1:41">
      <c r="A1031" s="180" t="s">
        <v>310</v>
      </c>
      <c r="B1031" s="180"/>
      <c r="C1031" s="180"/>
      <c r="D1031" s="180"/>
      <c r="E1031" s="180"/>
      <c r="F1031" s="180"/>
      <c r="G1031" s="180"/>
      <c r="H1031" s="180"/>
      <c r="I1031" s="180"/>
      <c r="J1031" s="180"/>
      <c r="K1031" s="180"/>
      <c r="L1031" s="180"/>
      <c r="M1031" s="180"/>
      <c r="AD1031" s="180"/>
      <c r="AE1031" s="180"/>
      <c r="AF1031" s="180"/>
      <c r="AG1031" s="180"/>
      <c r="AH1031" s="180"/>
      <c r="AI1031" s="180"/>
      <c r="AJ1031" s="180"/>
      <c r="AK1031" s="180"/>
      <c r="AL1031" s="180"/>
      <c r="AM1031" s="180"/>
      <c r="AN1031" s="180"/>
      <c r="AO1031" s="180"/>
    </row>
    <row r="1032" spans="1:41">
      <c r="A1032" s="180" t="s">
        <v>311</v>
      </c>
      <c r="B1032" s="180"/>
      <c r="C1032" s="180"/>
      <c r="D1032" s="180"/>
      <c r="E1032" s="180"/>
      <c r="F1032" s="180"/>
      <c r="G1032" s="180"/>
      <c r="H1032" s="180"/>
      <c r="I1032" s="180"/>
      <c r="J1032" s="180"/>
      <c r="K1032" s="180"/>
      <c r="L1032" s="180"/>
      <c r="M1032" s="180"/>
      <c r="AD1032" s="180"/>
      <c r="AE1032" s="180"/>
      <c r="AF1032" s="180"/>
      <c r="AG1032" s="180"/>
      <c r="AH1032" s="180"/>
      <c r="AI1032" s="180"/>
      <c r="AJ1032" s="180"/>
      <c r="AK1032" s="180"/>
      <c r="AL1032" s="180"/>
      <c r="AM1032" s="180"/>
      <c r="AN1032" s="180"/>
      <c r="AO1032" s="180"/>
    </row>
    <row r="1033" spans="1:41">
      <c r="A1033" s="180"/>
      <c r="B1033" s="180"/>
      <c r="C1033" s="180"/>
      <c r="D1033" s="180"/>
      <c r="E1033" s="180"/>
      <c r="F1033" s="180"/>
      <c r="G1033" s="180"/>
      <c r="H1033" s="180"/>
      <c r="I1033" s="180"/>
      <c r="J1033" s="180"/>
      <c r="K1033" s="180"/>
      <c r="L1033" s="180"/>
      <c r="M1033" s="180"/>
      <c r="AD1033" s="180"/>
      <c r="AE1033" s="180"/>
      <c r="AF1033" s="180"/>
      <c r="AG1033" s="180"/>
      <c r="AH1033" s="180"/>
      <c r="AI1033" s="180"/>
      <c r="AJ1033" s="180"/>
      <c r="AK1033" s="180"/>
      <c r="AL1033" s="180"/>
      <c r="AM1033" s="180"/>
      <c r="AN1033" s="180"/>
      <c r="AO1033" s="180"/>
    </row>
    <row r="1034" spans="1:41">
      <c r="A1034" s="180"/>
      <c r="B1034" s="180"/>
      <c r="C1034" s="180"/>
      <c r="D1034" s="180"/>
      <c r="E1034" s="180"/>
      <c r="F1034" s="180"/>
      <c r="G1034" s="180"/>
      <c r="H1034" s="180"/>
      <c r="I1034" s="180"/>
      <c r="J1034" s="180"/>
      <c r="K1034" s="180"/>
      <c r="L1034" s="180"/>
      <c r="M1034" s="180"/>
      <c r="AD1034" s="180"/>
      <c r="AE1034" s="180"/>
      <c r="AF1034" s="180"/>
      <c r="AG1034" s="180"/>
      <c r="AH1034" s="180"/>
      <c r="AI1034" s="180"/>
      <c r="AJ1034" s="180"/>
      <c r="AK1034" s="180"/>
      <c r="AL1034" s="180"/>
      <c r="AM1034" s="180"/>
      <c r="AN1034" s="180"/>
      <c r="AO1034" s="180"/>
    </row>
    <row r="1035" spans="1:41">
      <c r="A1035" s="180"/>
      <c r="B1035" s="180" t="s">
        <v>33</v>
      </c>
      <c r="C1035" s="180"/>
      <c r="D1035" s="180" t="s">
        <v>34</v>
      </c>
      <c r="E1035" s="180"/>
      <c r="F1035" s="180" t="s">
        <v>35</v>
      </c>
      <c r="G1035" s="180"/>
      <c r="H1035" s="180" t="s">
        <v>36</v>
      </c>
      <c r="I1035" s="180"/>
      <c r="J1035" s="180" t="s">
        <v>37</v>
      </c>
      <c r="K1035" s="180"/>
      <c r="L1035" s="180" t="s">
        <v>38</v>
      </c>
      <c r="M1035" s="180"/>
      <c r="AD1035" s="180"/>
      <c r="AE1035" s="180"/>
      <c r="AF1035" s="180"/>
      <c r="AG1035" s="180"/>
      <c r="AH1035" s="180"/>
      <c r="AI1035" s="180"/>
      <c r="AJ1035" s="180"/>
      <c r="AK1035" s="180"/>
      <c r="AL1035" s="180"/>
      <c r="AM1035" s="180"/>
      <c r="AN1035" s="180"/>
      <c r="AO1035" s="180"/>
    </row>
    <row r="1036" spans="1:41">
      <c r="A1036" s="180"/>
      <c r="B1036" s="180"/>
      <c r="C1036" s="180"/>
      <c r="D1036" s="180"/>
      <c r="E1036" s="180"/>
      <c r="F1036" s="180"/>
      <c r="G1036" s="180"/>
      <c r="H1036" s="180"/>
      <c r="I1036" s="180"/>
      <c r="J1036" s="180"/>
      <c r="K1036" s="180"/>
      <c r="L1036" s="180"/>
      <c r="M1036" s="180"/>
      <c r="AD1036" s="180"/>
      <c r="AE1036" s="180"/>
      <c r="AF1036" s="180"/>
      <c r="AG1036" s="180"/>
      <c r="AH1036" s="180"/>
      <c r="AI1036" s="180"/>
      <c r="AJ1036" s="180"/>
      <c r="AK1036" s="180"/>
      <c r="AL1036" s="180"/>
      <c r="AM1036" s="180"/>
      <c r="AN1036" s="180"/>
      <c r="AO1036" s="180"/>
    </row>
    <row r="1037" spans="1:41">
      <c r="A1037" s="180"/>
      <c r="B1037" s="180">
        <v>2016</v>
      </c>
      <c r="C1037" s="180">
        <v>2018</v>
      </c>
      <c r="D1037" s="180">
        <v>2016</v>
      </c>
      <c r="E1037" s="180">
        <v>2018</v>
      </c>
      <c r="F1037" s="180">
        <v>2016</v>
      </c>
      <c r="G1037" s="180">
        <v>2018</v>
      </c>
      <c r="H1037" s="180">
        <v>2016</v>
      </c>
      <c r="I1037" s="180">
        <v>2018</v>
      </c>
      <c r="J1037" s="180">
        <v>2016</v>
      </c>
      <c r="K1037" s="180">
        <v>2018</v>
      </c>
      <c r="L1037" s="180">
        <v>2016</v>
      </c>
      <c r="M1037" s="180">
        <v>2018</v>
      </c>
      <c r="AD1037" s="180"/>
      <c r="AE1037" s="180"/>
      <c r="AF1037" s="180"/>
      <c r="AG1037" s="180"/>
      <c r="AH1037" s="180"/>
      <c r="AI1037" s="180"/>
      <c r="AJ1037" s="180"/>
      <c r="AK1037" s="180"/>
      <c r="AL1037" s="180"/>
      <c r="AM1037" s="180"/>
      <c r="AN1037" s="180"/>
      <c r="AO1037" s="180"/>
    </row>
    <row r="1038" spans="1:41">
      <c r="A1038" s="180"/>
      <c r="B1038" s="180"/>
      <c r="C1038" s="180"/>
      <c r="D1038" s="180"/>
      <c r="E1038" s="180"/>
      <c r="F1038" s="180"/>
      <c r="G1038" s="180"/>
      <c r="H1038" s="180"/>
      <c r="I1038" s="180"/>
      <c r="J1038" s="180"/>
      <c r="K1038" s="180"/>
      <c r="L1038" s="180"/>
      <c r="M1038" s="180"/>
      <c r="AD1038" s="180"/>
      <c r="AE1038" s="180"/>
      <c r="AF1038" s="180"/>
      <c r="AG1038" s="180"/>
      <c r="AH1038" s="180"/>
      <c r="AI1038" s="180"/>
      <c r="AJ1038" s="180"/>
      <c r="AK1038" s="180"/>
      <c r="AL1038" s="180"/>
      <c r="AM1038" s="180"/>
      <c r="AN1038" s="180"/>
      <c r="AO1038" s="180"/>
    </row>
    <row r="1039" spans="1:41">
      <c r="A1039" s="180" t="s">
        <v>227</v>
      </c>
      <c r="B1039" s="180">
        <v>38</v>
      </c>
      <c r="C1039" s="180">
        <v>44</v>
      </c>
      <c r="D1039" s="180">
        <v>0</v>
      </c>
      <c r="E1039" s="180">
        <v>0</v>
      </c>
      <c r="F1039" s="180">
        <v>0</v>
      </c>
      <c r="G1039" s="180">
        <v>0</v>
      </c>
      <c r="H1039" s="180">
        <v>0</v>
      </c>
      <c r="I1039" s="180">
        <v>0</v>
      </c>
      <c r="J1039" s="180">
        <v>0</v>
      </c>
      <c r="K1039" s="180">
        <v>0</v>
      </c>
      <c r="L1039" s="180">
        <v>38</v>
      </c>
      <c r="M1039" s="180">
        <v>44</v>
      </c>
      <c r="AD1039" s="180"/>
      <c r="AE1039" s="180"/>
      <c r="AF1039" s="180"/>
      <c r="AG1039" s="180"/>
      <c r="AH1039" s="180"/>
      <c r="AI1039" s="180"/>
      <c r="AJ1039" s="180"/>
      <c r="AK1039" s="180"/>
      <c r="AL1039" s="180"/>
      <c r="AM1039" s="180"/>
      <c r="AN1039" s="180"/>
      <c r="AO1039" s="180"/>
    </row>
    <row r="1040" spans="1:41">
      <c r="A1040" s="180" t="s">
        <v>58</v>
      </c>
      <c r="B1040" s="180">
        <v>0</v>
      </c>
      <c r="C1040" s="180">
        <v>0</v>
      </c>
      <c r="D1040" s="180">
        <v>0</v>
      </c>
      <c r="E1040" s="180">
        <v>0</v>
      </c>
      <c r="F1040" s="180">
        <v>0</v>
      </c>
      <c r="G1040" s="180">
        <v>0</v>
      </c>
      <c r="H1040" s="180">
        <v>0</v>
      </c>
      <c r="I1040" s="180">
        <v>0</v>
      </c>
      <c r="J1040" s="180">
        <v>0</v>
      </c>
      <c r="K1040" s="180">
        <v>0</v>
      </c>
      <c r="L1040" s="180">
        <v>0</v>
      </c>
      <c r="M1040" s="180">
        <v>0</v>
      </c>
      <c r="AD1040" s="180"/>
      <c r="AE1040" s="180"/>
      <c r="AF1040" s="180"/>
      <c r="AG1040" s="180"/>
      <c r="AH1040" s="180"/>
      <c r="AI1040" s="180"/>
      <c r="AJ1040" s="180"/>
      <c r="AK1040" s="180"/>
      <c r="AL1040" s="180"/>
      <c r="AM1040" s="180"/>
      <c r="AN1040" s="180"/>
      <c r="AO1040" s="180"/>
    </row>
    <row r="1041" spans="1:41">
      <c r="A1041" s="180" t="s">
        <v>59</v>
      </c>
      <c r="B1041" s="180">
        <v>2.6</v>
      </c>
      <c r="C1041" s="180">
        <v>0</v>
      </c>
      <c r="D1041" s="180">
        <v>0</v>
      </c>
      <c r="E1041" s="180">
        <v>0</v>
      </c>
      <c r="F1041" s="180">
        <v>0</v>
      </c>
      <c r="G1041" s="180">
        <v>0</v>
      </c>
      <c r="H1041" s="180">
        <v>0</v>
      </c>
      <c r="I1041" s="180">
        <v>0</v>
      </c>
      <c r="J1041" s="180">
        <v>0</v>
      </c>
      <c r="K1041" s="180">
        <v>0</v>
      </c>
      <c r="L1041" s="180">
        <v>2.6</v>
      </c>
      <c r="M1041" s="180">
        <v>0</v>
      </c>
      <c r="AD1041" s="180"/>
      <c r="AE1041" s="180"/>
      <c r="AF1041" s="180"/>
      <c r="AG1041" s="180"/>
      <c r="AH1041" s="180"/>
      <c r="AI1041" s="180"/>
      <c r="AJ1041" s="180"/>
      <c r="AK1041" s="180"/>
      <c r="AL1041" s="180"/>
      <c r="AM1041" s="180"/>
      <c r="AN1041" s="180"/>
      <c r="AO1041" s="180"/>
    </row>
    <row r="1042" spans="1:41">
      <c r="A1042" s="180" t="s">
        <v>60</v>
      </c>
      <c r="B1042" s="180">
        <v>7.9</v>
      </c>
      <c r="C1042" s="180">
        <v>6.8</v>
      </c>
      <c r="D1042" s="180">
        <v>0</v>
      </c>
      <c r="E1042" s="180">
        <v>0</v>
      </c>
      <c r="F1042" s="180">
        <v>0</v>
      </c>
      <c r="G1042" s="180">
        <v>0</v>
      </c>
      <c r="H1042" s="180">
        <v>0</v>
      </c>
      <c r="I1042" s="180">
        <v>0</v>
      </c>
      <c r="J1042" s="180">
        <v>0</v>
      </c>
      <c r="K1042" s="180">
        <v>0</v>
      </c>
      <c r="L1042" s="180">
        <v>7.9</v>
      </c>
      <c r="M1042" s="180">
        <v>6.8</v>
      </c>
      <c r="AD1042" s="180"/>
      <c r="AE1042" s="180"/>
      <c r="AF1042" s="180"/>
      <c r="AG1042" s="180"/>
      <c r="AH1042" s="180"/>
      <c r="AI1042" s="180"/>
      <c r="AJ1042" s="180"/>
      <c r="AK1042" s="180"/>
      <c r="AL1042" s="180"/>
      <c r="AM1042" s="180"/>
      <c r="AN1042" s="180"/>
      <c r="AO1042" s="180"/>
    </row>
    <row r="1043" spans="1:41">
      <c r="A1043" s="180" t="s">
        <v>61</v>
      </c>
      <c r="B1043" s="180">
        <v>57.9</v>
      </c>
      <c r="C1043" s="180">
        <v>45.5</v>
      </c>
      <c r="D1043" s="180">
        <v>0</v>
      </c>
      <c r="E1043" s="180">
        <v>0</v>
      </c>
      <c r="F1043" s="180">
        <v>0</v>
      </c>
      <c r="G1043" s="180">
        <v>0</v>
      </c>
      <c r="H1043" s="180">
        <v>0</v>
      </c>
      <c r="I1043" s="180">
        <v>0</v>
      </c>
      <c r="J1043" s="180">
        <v>0</v>
      </c>
      <c r="K1043" s="180">
        <v>0</v>
      </c>
      <c r="L1043" s="180">
        <v>57.9</v>
      </c>
      <c r="M1043" s="180">
        <v>45.5</v>
      </c>
      <c r="AD1043" s="180"/>
      <c r="AE1043" s="180"/>
      <c r="AF1043" s="180"/>
      <c r="AG1043" s="180"/>
      <c r="AH1043" s="180"/>
      <c r="AI1043" s="180"/>
      <c r="AJ1043" s="180"/>
      <c r="AK1043" s="180"/>
      <c r="AL1043" s="180"/>
      <c r="AM1043" s="180"/>
      <c r="AN1043" s="180"/>
      <c r="AO1043" s="180"/>
    </row>
    <row r="1044" spans="1:41">
      <c r="A1044" s="180" t="s">
        <v>62</v>
      </c>
      <c r="B1044" s="180">
        <v>31.6</v>
      </c>
      <c r="C1044" s="180">
        <v>47.7</v>
      </c>
      <c r="D1044" s="180">
        <v>0</v>
      </c>
      <c r="E1044" s="180">
        <v>0</v>
      </c>
      <c r="F1044" s="180">
        <v>0</v>
      </c>
      <c r="G1044" s="180">
        <v>0</v>
      </c>
      <c r="H1044" s="180">
        <v>0</v>
      </c>
      <c r="I1044" s="180">
        <v>0</v>
      </c>
      <c r="J1044" s="180">
        <v>0</v>
      </c>
      <c r="K1044" s="180">
        <v>0</v>
      </c>
      <c r="L1044" s="180">
        <v>31.6</v>
      </c>
      <c r="M1044" s="180">
        <v>47.7</v>
      </c>
      <c r="AD1044" s="180"/>
      <c r="AE1044" s="180"/>
      <c r="AF1044" s="180"/>
      <c r="AG1044" s="180"/>
      <c r="AH1044" s="180"/>
      <c r="AI1044" s="180"/>
      <c r="AJ1044" s="180"/>
      <c r="AK1044" s="180"/>
      <c r="AL1044" s="180"/>
      <c r="AM1044" s="180"/>
      <c r="AN1044" s="180"/>
      <c r="AO1044" s="180"/>
    </row>
    <row r="1045" spans="1:41">
      <c r="A1045" s="180" t="s">
        <v>45</v>
      </c>
      <c r="B1045" s="180">
        <v>0</v>
      </c>
      <c r="C1045" s="180">
        <v>0</v>
      </c>
      <c r="D1045" s="180">
        <v>0</v>
      </c>
      <c r="E1045" s="180">
        <v>0</v>
      </c>
      <c r="F1045" s="180">
        <v>0</v>
      </c>
      <c r="G1045" s="180">
        <v>0</v>
      </c>
      <c r="H1045" s="180">
        <v>0</v>
      </c>
      <c r="I1045" s="180">
        <v>0</v>
      </c>
      <c r="J1045" s="180">
        <v>0</v>
      </c>
      <c r="K1045" s="180">
        <v>0</v>
      </c>
      <c r="L1045" s="180">
        <v>0</v>
      </c>
      <c r="M1045" s="180">
        <v>0</v>
      </c>
      <c r="AD1045" s="180"/>
      <c r="AE1045" s="180"/>
      <c r="AF1045" s="180"/>
      <c r="AG1045" s="180"/>
      <c r="AH1045" s="180"/>
      <c r="AI1045" s="180"/>
      <c r="AJ1045" s="180"/>
      <c r="AK1045" s="180"/>
      <c r="AL1045" s="180"/>
      <c r="AM1045" s="180"/>
      <c r="AN1045" s="180"/>
      <c r="AO1045" s="180"/>
    </row>
    <row r="1046" spans="1:41">
      <c r="A1046" s="180" t="s">
        <v>0</v>
      </c>
      <c r="B1046" s="180">
        <v>100</v>
      </c>
      <c r="C1046" s="180">
        <v>100</v>
      </c>
      <c r="D1046" s="180">
        <v>0</v>
      </c>
      <c r="E1046" s="180">
        <v>0</v>
      </c>
      <c r="F1046" s="180">
        <v>0</v>
      </c>
      <c r="G1046" s="180">
        <v>0</v>
      </c>
      <c r="H1046" s="180">
        <v>0</v>
      </c>
      <c r="I1046" s="180">
        <v>0</v>
      </c>
      <c r="J1046" s="180">
        <v>0</v>
      </c>
      <c r="K1046" s="180">
        <v>0</v>
      </c>
      <c r="L1046" s="180">
        <v>100</v>
      </c>
      <c r="M1046" s="180">
        <v>100</v>
      </c>
      <c r="AD1046" s="180"/>
      <c r="AE1046" s="180"/>
      <c r="AF1046" s="180"/>
      <c r="AG1046" s="180"/>
      <c r="AH1046" s="180"/>
      <c r="AI1046" s="180"/>
      <c r="AJ1046" s="180"/>
      <c r="AK1046" s="180"/>
      <c r="AL1046" s="180"/>
      <c r="AM1046" s="180"/>
      <c r="AN1046" s="180"/>
      <c r="AO1046" s="180"/>
    </row>
    <row r="1047" spans="1:41">
      <c r="A1047" s="180" t="s">
        <v>3</v>
      </c>
      <c r="B1047" s="180">
        <v>38</v>
      </c>
      <c r="C1047" s="180">
        <v>44</v>
      </c>
      <c r="D1047" s="180">
        <v>0</v>
      </c>
      <c r="E1047" s="180">
        <v>0</v>
      </c>
      <c r="F1047" s="180">
        <v>0</v>
      </c>
      <c r="G1047" s="180">
        <v>0</v>
      </c>
      <c r="H1047" s="180">
        <v>0</v>
      </c>
      <c r="I1047" s="180">
        <v>0</v>
      </c>
      <c r="J1047" s="180">
        <v>0</v>
      </c>
      <c r="K1047" s="180">
        <v>0</v>
      </c>
      <c r="L1047" s="180">
        <v>38</v>
      </c>
      <c r="M1047" s="180">
        <v>44</v>
      </c>
      <c r="AD1047" s="180"/>
      <c r="AE1047" s="180"/>
      <c r="AF1047" s="180"/>
      <c r="AG1047" s="180"/>
      <c r="AH1047" s="180"/>
      <c r="AI1047" s="180"/>
      <c r="AJ1047" s="180"/>
      <c r="AK1047" s="180"/>
      <c r="AL1047" s="180"/>
      <c r="AM1047" s="180"/>
      <c r="AN1047" s="180"/>
      <c r="AO1047" s="180"/>
    </row>
    <row r="1048" spans="1:41">
      <c r="A1048" s="180" t="s">
        <v>46</v>
      </c>
      <c r="B1048" s="180">
        <v>89.5</v>
      </c>
      <c r="C1048" s="180">
        <v>93.2</v>
      </c>
      <c r="D1048" s="180">
        <v>0</v>
      </c>
      <c r="E1048" s="180">
        <v>0</v>
      </c>
      <c r="F1048" s="180">
        <v>0</v>
      </c>
      <c r="G1048" s="180">
        <v>0</v>
      </c>
      <c r="H1048" s="180">
        <v>0</v>
      </c>
      <c r="I1048" s="180">
        <v>0</v>
      </c>
      <c r="J1048" s="180">
        <v>0</v>
      </c>
      <c r="K1048" s="180">
        <v>0</v>
      </c>
      <c r="L1048" s="180">
        <v>89.5</v>
      </c>
      <c r="M1048" s="180">
        <v>93.2</v>
      </c>
      <c r="AD1048" s="180"/>
      <c r="AE1048" s="180"/>
      <c r="AF1048" s="180"/>
      <c r="AG1048" s="180"/>
      <c r="AH1048" s="180"/>
      <c r="AI1048" s="180"/>
      <c r="AJ1048" s="180"/>
      <c r="AK1048" s="180"/>
      <c r="AL1048" s="180"/>
      <c r="AM1048" s="180"/>
      <c r="AN1048" s="180"/>
      <c r="AO1048" s="180"/>
    </row>
    <row r="1049" spans="1:41">
      <c r="A1049" s="180" t="s">
        <v>47</v>
      </c>
      <c r="B1049" s="180">
        <v>2.6</v>
      </c>
      <c r="C1049" s="180">
        <v>0</v>
      </c>
      <c r="D1049" s="180">
        <v>0</v>
      </c>
      <c r="E1049" s="180">
        <v>0</v>
      </c>
      <c r="F1049" s="180">
        <v>0</v>
      </c>
      <c r="G1049" s="180">
        <v>0</v>
      </c>
      <c r="H1049" s="180">
        <v>0</v>
      </c>
      <c r="I1049" s="180">
        <v>0</v>
      </c>
      <c r="J1049" s="180">
        <v>0</v>
      </c>
      <c r="K1049" s="180">
        <v>0</v>
      </c>
      <c r="L1049" s="180">
        <v>2.6</v>
      </c>
      <c r="M1049" s="180">
        <v>0</v>
      </c>
      <c r="AD1049" s="180"/>
      <c r="AE1049" s="180"/>
      <c r="AF1049" s="180"/>
      <c r="AG1049" s="180"/>
      <c r="AH1049" s="180"/>
      <c r="AI1049" s="180"/>
      <c r="AJ1049" s="180"/>
      <c r="AK1049" s="180"/>
      <c r="AL1049" s="180"/>
      <c r="AM1049" s="180"/>
      <c r="AN1049" s="180"/>
      <c r="AO1049" s="180"/>
    </row>
    <row r="1050" spans="1:41">
      <c r="A1050" s="180" t="s">
        <v>48</v>
      </c>
      <c r="B1050" s="180">
        <v>4.2</v>
      </c>
      <c r="C1050" s="180">
        <v>4.4000000000000004</v>
      </c>
      <c r="D1050" s="180">
        <v>0</v>
      </c>
      <c r="E1050" s="180">
        <v>0</v>
      </c>
      <c r="F1050" s="180">
        <v>0</v>
      </c>
      <c r="G1050" s="180">
        <v>0</v>
      </c>
      <c r="H1050" s="180">
        <v>0</v>
      </c>
      <c r="I1050" s="180">
        <v>0</v>
      </c>
      <c r="J1050" s="180">
        <v>0</v>
      </c>
      <c r="K1050" s="180">
        <v>0</v>
      </c>
      <c r="L1050" s="180">
        <v>4.2</v>
      </c>
      <c r="M1050" s="180">
        <v>4.4000000000000004</v>
      </c>
      <c r="AD1050" s="180"/>
      <c r="AE1050" s="180"/>
      <c r="AF1050" s="180"/>
      <c r="AG1050" s="180"/>
      <c r="AH1050" s="180"/>
      <c r="AI1050" s="180"/>
      <c r="AJ1050" s="180"/>
      <c r="AK1050" s="180"/>
      <c r="AL1050" s="180"/>
      <c r="AM1050" s="180"/>
      <c r="AN1050" s="180"/>
      <c r="AO1050" s="180"/>
    </row>
    <row r="1051" spans="1:41">
      <c r="A1051" s="180" t="s">
        <v>553</v>
      </c>
      <c r="B1051" s="180">
        <v>79.599999999999994</v>
      </c>
      <c r="C1051" s="180">
        <v>85.2</v>
      </c>
      <c r="D1051" s="180">
        <v>0</v>
      </c>
      <c r="E1051" s="180">
        <v>0</v>
      </c>
      <c r="F1051" s="180">
        <v>0</v>
      </c>
      <c r="G1051" s="180">
        <v>0</v>
      </c>
      <c r="H1051" s="180">
        <v>0</v>
      </c>
      <c r="I1051" s="180">
        <v>0</v>
      </c>
      <c r="J1051" s="180">
        <v>0</v>
      </c>
      <c r="K1051" s="180">
        <v>0</v>
      </c>
      <c r="L1051" s="180">
        <v>79.599999999999994</v>
      </c>
      <c r="M1051" s="180">
        <v>85.2</v>
      </c>
      <c r="AD1051" s="180"/>
      <c r="AE1051" s="180"/>
      <c r="AF1051" s="180"/>
      <c r="AG1051" s="180"/>
      <c r="AH1051" s="180"/>
      <c r="AI1051" s="180"/>
      <c r="AJ1051" s="180"/>
      <c r="AK1051" s="180"/>
      <c r="AL1051" s="180"/>
      <c r="AM1051" s="180"/>
      <c r="AN1051" s="180"/>
      <c r="AO1051" s="180"/>
    </row>
    <row r="1052" spans="1:41">
      <c r="A1052" s="180"/>
      <c r="B1052" s="180"/>
      <c r="C1052" s="180"/>
      <c r="D1052" s="180"/>
      <c r="E1052" s="180"/>
      <c r="F1052" s="180"/>
      <c r="G1052" s="180"/>
      <c r="H1052" s="180"/>
      <c r="I1052" s="180"/>
      <c r="J1052" s="180"/>
      <c r="K1052" s="180"/>
      <c r="L1052" s="180"/>
      <c r="M1052" s="180"/>
      <c r="AD1052" s="180"/>
      <c r="AE1052" s="180"/>
      <c r="AF1052" s="180"/>
      <c r="AG1052" s="180"/>
      <c r="AH1052" s="180"/>
      <c r="AI1052" s="180"/>
      <c r="AJ1052" s="180"/>
      <c r="AK1052" s="180"/>
      <c r="AL1052" s="180"/>
      <c r="AM1052" s="180"/>
      <c r="AN1052" s="180"/>
      <c r="AO1052" s="180"/>
    </row>
    <row r="1053" spans="1:41">
      <c r="A1053" s="180"/>
      <c r="B1053" s="180"/>
      <c r="C1053" s="180"/>
      <c r="D1053" s="180"/>
      <c r="E1053" s="180"/>
      <c r="F1053" s="180"/>
      <c r="G1053" s="180"/>
      <c r="H1053" s="180"/>
      <c r="I1053" s="180"/>
      <c r="J1053" s="180"/>
      <c r="K1053" s="180"/>
      <c r="L1053" s="180"/>
      <c r="M1053" s="180"/>
      <c r="AD1053" s="180"/>
      <c r="AE1053" s="180"/>
      <c r="AF1053" s="180"/>
      <c r="AG1053" s="180"/>
      <c r="AH1053" s="180"/>
      <c r="AI1053" s="180"/>
      <c r="AJ1053" s="180"/>
      <c r="AK1053" s="180"/>
      <c r="AL1053" s="180"/>
      <c r="AM1053" s="180"/>
      <c r="AN1053" s="180"/>
      <c r="AO1053" s="180"/>
    </row>
    <row r="1054" spans="1:41">
      <c r="A1054" s="180" t="s">
        <v>312</v>
      </c>
      <c r="B1054" s="180"/>
      <c r="C1054" s="180"/>
      <c r="D1054" s="180"/>
      <c r="E1054" s="180"/>
      <c r="F1054" s="180"/>
      <c r="G1054" s="180"/>
      <c r="H1054" s="180"/>
      <c r="I1054" s="180"/>
      <c r="J1054" s="180"/>
      <c r="K1054" s="180"/>
      <c r="L1054" s="180"/>
      <c r="M1054" s="180"/>
      <c r="AD1054" s="180"/>
      <c r="AE1054" s="180"/>
      <c r="AF1054" s="180"/>
      <c r="AG1054" s="180"/>
      <c r="AH1054" s="180"/>
      <c r="AI1054" s="180"/>
      <c r="AJ1054" s="180"/>
      <c r="AK1054" s="180"/>
      <c r="AL1054" s="180"/>
      <c r="AM1054" s="180"/>
      <c r="AN1054" s="180"/>
      <c r="AO1054" s="180"/>
    </row>
    <row r="1055" spans="1:41">
      <c r="A1055" s="180"/>
      <c r="B1055" s="180"/>
      <c r="C1055" s="180"/>
      <c r="D1055" s="180"/>
      <c r="E1055" s="180"/>
      <c r="F1055" s="180"/>
      <c r="G1055" s="180"/>
      <c r="H1055" s="180"/>
      <c r="I1055" s="180"/>
      <c r="J1055" s="180"/>
      <c r="K1055" s="180"/>
      <c r="L1055" s="180"/>
      <c r="M1055" s="180"/>
      <c r="AD1055" s="180"/>
      <c r="AE1055" s="180"/>
      <c r="AF1055" s="180"/>
      <c r="AG1055" s="180"/>
      <c r="AH1055" s="180"/>
      <c r="AI1055" s="180"/>
      <c r="AJ1055" s="180"/>
      <c r="AK1055" s="180"/>
      <c r="AL1055" s="180"/>
      <c r="AM1055" s="180"/>
      <c r="AN1055" s="180"/>
      <c r="AO1055" s="180"/>
    </row>
    <row r="1056" spans="1:41">
      <c r="A1056" s="180"/>
      <c r="B1056" s="180"/>
      <c r="C1056" s="180"/>
      <c r="D1056" s="180"/>
      <c r="E1056" s="180"/>
      <c r="F1056" s="180"/>
      <c r="G1056" s="180"/>
      <c r="H1056" s="180"/>
      <c r="I1056" s="180"/>
      <c r="J1056" s="180"/>
      <c r="K1056" s="180"/>
      <c r="L1056" s="180"/>
      <c r="M1056" s="180"/>
      <c r="AD1056" s="180"/>
      <c r="AE1056" s="180"/>
      <c r="AF1056" s="180"/>
      <c r="AG1056" s="180"/>
      <c r="AH1056" s="180"/>
      <c r="AI1056" s="180"/>
      <c r="AJ1056" s="180"/>
      <c r="AK1056" s="180"/>
      <c r="AL1056" s="180"/>
      <c r="AM1056" s="180"/>
      <c r="AN1056" s="180"/>
      <c r="AO1056" s="180"/>
    </row>
    <row r="1057" spans="1:41">
      <c r="A1057" s="180"/>
      <c r="B1057" s="180" t="s">
        <v>33</v>
      </c>
      <c r="C1057" s="180"/>
      <c r="D1057" s="180" t="s">
        <v>34</v>
      </c>
      <c r="E1057" s="180"/>
      <c r="F1057" s="180" t="s">
        <v>35</v>
      </c>
      <c r="G1057" s="180"/>
      <c r="H1057" s="180" t="s">
        <v>36</v>
      </c>
      <c r="I1057" s="180"/>
      <c r="J1057" s="180" t="s">
        <v>37</v>
      </c>
      <c r="K1057" s="180"/>
      <c r="L1057" s="180" t="s">
        <v>38</v>
      </c>
      <c r="M1057" s="180"/>
      <c r="AD1057" s="180"/>
      <c r="AE1057" s="180"/>
      <c r="AF1057" s="180"/>
      <c r="AG1057" s="180"/>
      <c r="AH1057" s="180"/>
      <c r="AI1057" s="180"/>
      <c r="AJ1057" s="180"/>
      <c r="AK1057" s="180"/>
      <c r="AL1057" s="180"/>
      <c r="AM1057" s="180"/>
      <c r="AN1057" s="180"/>
      <c r="AO1057" s="180"/>
    </row>
    <row r="1058" spans="1:41">
      <c r="A1058" s="180"/>
      <c r="B1058" s="180"/>
      <c r="C1058" s="180"/>
      <c r="D1058" s="180"/>
      <c r="E1058" s="180"/>
      <c r="F1058" s="180"/>
      <c r="G1058" s="180"/>
      <c r="H1058" s="180"/>
      <c r="I1058" s="180"/>
      <c r="J1058" s="180"/>
      <c r="K1058" s="180"/>
      <c r="L1058" s="180"/>
      <c r="M1058" s="180"/>
      <c r="AD1058" s="180"/>
      <c r="AE1058" s="180"/>
      <c r="AF1058" s="180"/>
      <c r="AG1058" s="180"/>
      <c r="AH1058" s="180"/>
      <c r="AI1058" s="180"/>
      <c r="AJ1058" s="180"/>
      <c r="AK1058" s="180"/>
      <c r="AL1058" s="180"/>
      <c r="AM1058" s="180"/>
      <c r="AN1058" s="180"/>
      <c r="AO1058" s="180"/>
    </row>
    <row r="1059" spans="1:41">
      <c r="A1059" s="180"/>
      <c r="B1059" s="180">
        <v>2016</v>
      </c>
      <c r="C1059" s="180">
        <v>2018</v>
      </c>
      <c r="D1059" s="180">
        <v>2016</v>
      </c>
      <c r="E1059" s="180">
        <v>2018</v>
      </c>
      <c r="F1059" s="180">
        <v>2016</v>
      </c>
      <c r="G1059" s="180">
        <v>2018</v>
      </c>
      <c r="H1059" s="180">
        <v>2016</v>
      </c>
      <c r="I1059" s="180">
        <v>2018</v>
      </c>
      <c r="J1059" s="180">
        <v>2016</v>
      </c>
      <c r="K1059" s="180">
        <v>2018</v>
      </c>
      <c r="L1059" s="180">
        <v>2016</v>
      </c>
      <c r="M1059" s="180">
        <v>2018</v>
      </c>
      <c r="AD1059" s="180"/>
      <c r="AE1059" s="180"/>
      <c r="AF1059" s="180"/>
      <c r="AG1059" s="180"/>
      <c r="AH1059" s="180"/>
      <c r="AI1059" s="180"/>
      <c r="AJ1059" s="180"/>
      <c r="AK1059" s="180"/>
      <c r="AL1059" s="180"/>
      <c r="AM1059" s="180"/>
      <c r="AN1059" s="180"/>
      <c r="AO1059" s="180"/>
    </row>
    <row r="1060" spans="1:41">
      <c r="A1060" s="180"/>
      <c r="B1060" s="180"/>
      <c r="C1060" s="180"/>
      <c r="D1060" s="180"/>
      <c r="E1060" s="180"/>
      <c r="F1060" s="180"/>
      <c r="G1060" s="180"/>
      <c r="H1060" s="180"/>
      <c r="I1060" s="180"/>
      <c r="J1060" s="180"/>
      <c r="K1060" s="180"/>
      <c r="L1060" s="180"/>
      <c r="M1060" s="180"/>
      <c r="AD1060" s="180"/>
      <c r="AE1060" s="180"/>
      <c r="AF1060" s="180"/>
      <c r="AG1060" s="180"/>
      <c r="AH1060" s="180"/>
      <c r="AI1060" s="180"/>
      <c r="AJ1060" s="180"/>
      <c r="AK1060" s="180"/>
      <c r="AL1060" s="180"/>
      <c r="AM1060" s="180"/>
      <c r="AN1060" s="180"/>
      <c r="AO1060" s="180"/>
    </row>
    <row r="1061" spans="1:41">
      <c r="A1061" s="180" t="s">
        <v>227</v>
      </c>
      <c r="B1061" s="180">
        <v>38</v>
      </c>
      <c r="C1061" s="180">
        <v>44</v>
      </c>
      <c r="D1061" s="180">
        <v>4</v>
      </c>
      <c r="E1061" s="180">
        <v>6</v>
      </c>
      <c r="F1061" s="180">
        <v>0</v>
      </c>
      <c r="G1061" s="180">
        <v>0</v>
      </c>
      <c r="H1061" s="180">
        <v>5</v>
      </c>
      <c r="I1061" s="180">
        <v>4</v>
      </c>
      <c r="J1061" s="180">
        <v>0</v>
      </c>
      <c r="K1061" s="180">
        <v>0</v>
      </c>
      <c r="L1061" s="180">
        <v>47</v>
      </c>
      <c r="M1061" s="180">
        <v>54</v>
      </c>
      <c r="AD1061" s="180"/>
      <c r="AE1061" s="180"/>
      <c r="AF1061" s="180"/>
      <c r="AG1061" s="180"/>
      <c r="AH1061" s="180"/>
      <c r="AI1061" s="180"/>
      <c r="AJ1061" s="180"/>
      <c r="AK1061" s="180"/>
      <c r="AL1061" s="180"/>
      <c r="AM1061" s="180"/>
      <c r="AN1061" s="180"/>
      <c r="AO1061" s="180"/>
    </row>
    <row r="1062" spans="1:41">
      <c r="A1062" s="180" t="s">
        <v>58</v>
      </c>
      <c r="B1062" s="180">
        <v>7.9</v>
      </c>
      <c r="C1062" s="180">
        <v>0</v>
      </c>
      <c r="D1062" s="180">
        <v>50</v>
      </c>
      <c r="E1062" s="180">
        <v>16.7</v>
      </c>
      <c r="F1062" s="180">
        <v>0</v>
      </c>
      <c r="G1062" s="180">
        <v>0</v>
      </c>
      <c r="H1062" s="180">
        <v>0</v>
      </c>
      <c r="I1062" s="180">
        <v>0</v>
      </c>
      <c r="J1062" s="180">
        <v>0</v>
      </c>
      <c r="K1062" s="180">
        <v>0</v>
      </c>
      <c r="L1062" s="180">
        <v>10.6</v>
      </c>
      <c r="M1062" s="180">
        <v>1.9</v>
      </c>
      <c r="AD1062" s="180"/>
      <c r="AE1062" s="180"/>
      <c r="AF1062" s="180"/>
      <c r="AG1062" s="180"/>
      <c r="AH1062" s="180"/>
      <c r="AI1062" s="180"/>
      <c r="AJ1062" s="180"/>
      <c r="AK1062" s="180"/>
      <c r="AL1062" s="180"/>
      <c r="AM1062" s="180"/>
      <c r="AN1062" s="180"/>
      <c r="AO1062" s="180"/>
    </row>
    <row r="1063" spans="1:41">
      <c r="A1063" s="180" t="s">
        <v>59</v>
      </c>
      <c r="B1063" s="180">
        <v>15.8</v>
      </c>
      <c r="C1063" s="180">
        <v>9.1</v>
      </c>
      <c r="D1063" s="180">
        <v>25</v>
      </c>
      <c r="E1063" s="180">
        <v>33.299999999999997</v>
      </c>
      <c r="F1063" s="180">
        <v>0</v>
      </c>
      <c r="G1063" s="180">
        <v>0</v>
      </c>
      <c r="H1063" s="180">
        <v>0</v>
      </c>
      <c r="I1063" s="180">
        <v>0</v>
      </c>
      <c r="J1063" s="180">
        <v>0</v>
      </c>
      <c r="K1063" s="180">
        <v>0</v>
      </c>
      <c r="L1063" s="180">
        <v>14.9</v>
      </c>
      <c r="M1063" s="180">
        <v>11.1</v>
      </c>
      <c r="AD1063" s="180"/>
      <c r="AE1063" s="180"/>
      <c r="AF1063" s="180"/>
      <c r="AG1063" s="180"/>
      <c r="AH1063" s="180"/>
      <c r="AI1063" s="180"/>
      <c r="AJ1063" s="180"/>
      <c r="AK1063" s="180"/>
      <c r="AL1063" s="180"/>
      <c r="AM1063" s="180"/>
      <c r="AN1063" s="180"/>
      <c r="AO1063" s="180"/>
    </row>
    <row r="1064" spans="1:41">
      <c r="A1064" s="180" t="s">
        <v>60</v>
      </c>
      <c r="B1064" s="180">
        <v>23.7</v>
      </c>
      <c r="C1064" s="180">
        <v>34.1</v>
      </c>
      <c r="D1064" s="180">
        <v>25</v>
      </c>
      <c r="E1064" s="180">
        <v>33.299999999999997</v>
      </c>
      <c r="F1064" s="180">
        <v>0</v>
      </c>
      <c r="G1064" s="180">
        <v>0</v>
      </c>
      <c r="H1064" s="180">
        <v>0</v>
      </c>
      <c r="I1064" s="180">
        <v>0</v>
      </c>
      <c r="J1064" s="180">
        <v>0</v>
      </c>
      <c r="K1064" s="180">
        <v>0</v>
      </c>
      <c r="L1064" s="180">
        <v>21.3</v>
      </c>
      <c r="M1064" s="180">
        <v>31.5</v>
      </c>
      <c r="AD1064" s="180"/>
      <c r="AE1064" s="180"/>
      <c r="AF1064" s="180"/>
      <c r="AG1064" s="180"/>
      <c r="AH1064" s="180"/>
      <c r="AI1064" s="180"/>
      <c r="AJ1064" s="180"/>
      <c r="AK1064" s="180"/>
      <c r="AL1064" s="180"/>
      <c r="AM1064" s="180"/>
      <c r="AN1064" s="180"/>
      <c r="AO1064" s="180"/>
    </row>
    <row r="1065" spans="1:41">
      <c r="A1065" s="180" t="s">
        <v>61</v>
      </c>
      <c r="B1065" s="180">
        <v>39.5</v>
      </c>
      <c r="C1065" s="180">
        <v>38.6</v>
      </c>
      <c r="D1065" s="180">
        <v>0</v>
      </c>
      <c r="E1065" s="180">
        <v>16.7</v>
      </c>
      <c r="F1065" s="180">
        <v>0</v>
      </c>
      <c r="G1065" s="180">
        <v>0</v>
      </c>
      <c r="H1065" s="180">
        <v>80</v>
      </c>
      <c r="I1065" s="180">
        <v>75</v>
      </c>
      <c r="J1065" s="180">
        <v>0</v>
      </c>
      <c r="K1065" s="180">
        <v>0</v>
      </c>
      <c r="L1065" s="180">
        <v>40.4</v>
      </c>
      <c r="M1065" s="180">
        <v>38.9</v>
      </c>
      <c r="AD1065" s="180"/>
      <c r="AE1065" s="180"/>
      <c r="AF1065" s="180"/>
      <c r="AG1065" s="180"/>
      <c r="AH1065" s="180"/>
      <c r="AI1065" s="180"/>
      <c r="AJ1065" s="180"/>
      <c r="AK1065" s="180"/>
      <c r="AL1065" s="180"/>
      <c r="AM1065" s="180"/>
      <c r="AN1065" s="180"/>
      <c r="AO1065" s="180"/>
    </row>
    <row r="1066" spans="1:41">
      <c r="A1066" s="180" t="s">
        <v>62</v>
      </c>
      <c r="B1066" s="180">
        <v>13.2</v>
      </c>
      <c r="C1066" s="180">
        <v>18.2</v>
      </c>
      <c r="D1066" s="180">
        <v>0</v>
      </c>
      <c r="E1066" s="180">
        <v>0</v>
      </c>
      <c r="F1066" s="180">
        <v>0</v>
      </c>
      <c r="G1066" s="180">
        <v>0</v>
      </c>
      <c r="H1066" s="180">
        <v>20</v>
      </c>
      <c r="I1066" s="180">
        <v>25</v>
      </c>
      <c r="J1066" s="180">
        <v>0</v>
      </c>
      <c r="K1066" s="180">
        <v>0</v>
      </c>
      <c r="L1066" s="180">
        <v>12.8</v>
      </c>
      <c r="M1066" s="180">
        <v>16.7</v>
      </c>
      <c r="AD1066" s="180"/>
      <c r="AE1066" s="180"/>
      <c r="AF1066" s="180"/>
      <c r="AG1066" s="180"/>
      <c r="AH1066" s="180"/>
      <c r="AI1066" s="180"/>
      <c r="AJ1066" s="180"/>
      <c r="AK1066" s="180"/>
      <c r="AL1066" s="180"/>
      <c r="AM1066" s="180"/>
      <c r="AN1066" s="180"/>
      <c r="AO1066" s="180"/>
    </row>
    <row r="1067" spans="1:41">
      <c r="A1067" s="180" t="s">
        <v>45</v>
      </c>
      <c r="B1067" s="180">
        <v>0</v>
      </c>
      <c r="C1067" s="180">
        <v>0</v>
      </c>
      <c r="D1067" s="180">
        <v>0</v>
      </c>
      <c r="E1067" s="180">
        <v>0</v>
      </c>
      <c r="F1067" s="180">
        <v>0</v>
      </c>
      <c r="G1067" s="180">
        <v>0</v>
      </c>
      <c r="H1067" s="180">
        <v>0</v>
      </c>
      <c r="I1067" s="180">
        <v>0</v>
      </c>
      <c r="J1067" s="180">
        <v>0</v>
      </c>
      <c r="K1067" s="180">
        <v>0</v>
      </c>
      <c r="L1067" s="180">
        <v>0</v>
      </c>
      <c r="M1067" s="180">
        <v>0</v>
      </c>
      <c r="AD1067" s="180"/>
      <c r="AE1067" s="180"/>
      <c r="AF1067" s="180"/>
      <c r="AG1067" s="180"/>
      <c r="AH1067" s="180"/>
      <c r="AI1067" s="180"/>
      <c r="AJ1067" s="180"/>
      <c r="AK1067" s="180"/>
      <c r="AL1067" s="180"/>
      <c r="AM1067" s="180"/>
      <c r="AN1067" s="180"/>
      <c r="AO1067" s="180"/>
    </row>
    <row r="1068" spans="1:41">
      <c r="A1068" s="180" t="s">
        <v>0</v>
      </c>
      <c r="B1068" s="180">
        <v>100</v>
      </c>
      <c r="C1068" s="180">
        <v>100</v>
      </c>
      <c r="D1068" s="180">
        <v>100</v>
      </c>
      <c r="E1068" s="180">
        <v>100</v>
      </c>
      <c r="F1068" s="180">
        <v>0</v>
      </c>
      <c r="G1068" s="180">
        <v>0</v>
      </c>
      <c r="H1068" s="180">
        <v>100</v>
      </c>
      <c r="I1068" s="180">
        <v>100</v>
      </c>
      <c r="J1068" s="180">
        <v>0</v>
      </c>
      <c r="K1068" s="180">
        <v>0</v>
      </c>
      <c r="L1068" s="180">
        <v>100</v>
      </c>
      <c r="M1068" s="180">
        <v>100</v>
      </c>
      <c r="AD1068" s="180"/>
      <c r="AE1068" s="180"/>
      <c r="AF1068" s="180"/>
      <c r="AG1068" s="180"/>
      <c r="AH1068" s="180"/>
      <c r="AI1068" s="180"/>
      <c r="AJ1068" s="180"/>
      <c r="AK1068" s="180"/>
      <c r="AL1068" s="180"/>
      <c r="AM1068" s="180"/>
      <c r="AN1068" s="180"/>
      <c r="AO1068" s="180"/>
    </row>
    <row r="1069" spans="1:41">
      <c r="A1069" s="180" t="s">
        <v>3</v>
      </c>
      <c r="B1069" s="180">
        <v>38</v>
      </c>
      <c r="C1069" s="180">
        <v>44</v>
      </c>
      <c r="D1069" s="180">
        <v>4</v>
      </c>
      <c r="E1069" s="180">
        <v>6</v>
      </c>
      <c r="F1069" s="180">
        <v>0</v>
      </c>
      <c r="G1069" s="180">
        <v>0</v>
      </c>
      <c r="H1069" s="180">
        <v>5</v>
      </c>
      <c r="I1069" s="180">
        <v>4</v>
      </c>
      <c r="J1069" s="180">
        <v>0</v>
      </c>
      <c r="K1069" s="180">
        <v>0</v>
      </c>
      <c r="L1069" s="180">
        <v>47</v>
      </c>
      <c r="M1069" s="180">
        <v>54</v>
      </c>
      <c r="AD1069" s="180"/>
      <c r="AE1069" s="180"/>
      <c r="AF1069" s="180"/>
      <c r="AG1069" s="180"/>
      <c r="AH1069" s="180"/>
      <c r="AI1069" s="180"/>
      <c r="AJ1069" s="180"/>
      <c r="AK1069" s="180"/>
      <c r="AL1069" s="180"/>
      <c r="AM1069" s="180"/>
      <c r="AN1069" s="180"/>
      <c r="AO1069" s="180"/>
    </row>
    <row r="1070" spans="1:41">
      <c r="A1070" s="180" t="s">
        <v>46</v>
      </c>
      <c r="B1070" s="180">
        <v>52.6</v>
      </c>
      <c r="C1070" s="180">
        <v>56.8</v>
      </c>
      <c r="D1070" s="180">
        <v>0</v>
      </c>
      <c r="E1070" s="180">
        <v>16.7</v>
      </c>
      <c r="F1070" s="180">
        <v>0</v>
      </c>
      <c r="G1070" s="180">
        <v>0</v>
      </c>
      <c r="H1070" s="180">
        <v>100</v>
      </c>
      <c r="I1070" s="180">
        <v>100</v>
      </c>
      <c r="J1070" s="180">
        <v>0</v>
      </c>
      <c r="K1070" s="180">
        <v>0</v>
      </c>
      <c r="L1070" s="180">
        <v>53.2</v>
      </c>
      <c r="M1070" s="180">
        <v>55.6</v>
      </c>
      <c r="AD1070" s="180"/>
      <c r="AE1070" s="180"/>
      <c r="AF1070" s="180"/>
      <c r="AG1070" s="180"/>
      <c r="AH1070" s="180"/>
      <c r="AI1070" s="180"/>
      <c r="AJ1070" s="180"/>
      <c r="AK1070" s="180"/>
      <c r="AL1070" s="180"/>
      <c r="AM1070" s="180"/>
      <c r="AN1070" s="180"/>
      <c r="AO1070" s="180"/>
    </row>
    <row r="1071" spans="1:41">
      <c r="A1071" s="180" t="s">
        <v>47</v>
      </c>
      <c r="B1071" s="180">
        <v>23.7</v>
      </c>
      <c r="C1071" s="180">
        <v>9.1</v>
      </c>
      <c r="D1071" s="180">
        <v>75</v>
      </c>
      <c r="E1071" s="180">
        <v>50</v>
      </c>
      <c r="F1071" s="180">
        <v>0</v>
      </c>
      <c r="G1071" s="180">
        <v>0</v>
      </c>
      <c r="H1071" s="180">
        <v>0</v>
      </c>
      <c r="I1071" s="180">
        <v>0</v>
      </c>
      <c r="J1071" s="180">
        <v>0</v>
      </c>
      <c r="K1071" s="180">
        <v>0</v>
      </c>
      <c r="L1071" s="180">
        <v>25.5</v>
      </c>
      <c r="M1071" s="180">
        <v>13</v>
      </c>
      <c r="AD1071" s="180"/>
      <c r="AE1071" s="180"/>
      <c r="AF1071" s="180"/>
      <c r="AG1071" s="180"/>
      <c r="AH1071" s="180"/>
      <c r="AI1071" s="180"/>
      <c r="AJ1071" s="180"/>
      <c r="AK1071" s="180"/>
      <c r="AL1071" s="180"/>
      <c r="AM1071" s="180"/>
      <c r="AN1071" s="180"/>
      <c r="AO1071" s="180"/>
    </row>
    <row r="1072" spans="1:41">
      <c r="A1072" s="180" t="s">
        <v>48</v>
      </c>
      <c r="B1072" s="180">
        <v>3.3</v>
      </c>
      <c r="C1072" s="180">
        <v>3.7</v>
      </c>
      <c r="D1072" s="180">
        <v>1.8</v>
      </c>
      <c r="E1072" s="180">
        <v>2.5</v>
      </c>
      <c r="F1072" s="180">
        <v>0</v>
      </c>
      <c r="G1072" s="180">
        <v>0</v>
      </c>
      <c r="H1072" s="180">
        <v>4.2</v>
      </c>
      <c r="I1072" s="180">
        <v>4.3</v>
      </c>
      <c r="J1072" s="180">
        <v>0</v>
      </c>
      <c r="K1072" s="180">
        <v>0</v>
      </c>
      <c r="L1072" s="180">
        <v>3.3</v>
      </c>
      <c r="M1072" s="180">
        <v>3.6</v>
      </c>
      <c r="AD1072" s="180"/>
      <c r="AE1072" s="180"/>
      <c r="AF1072" s="180"/>
      <c r="AG1072" s="180"/>
      <c r="AH1072" s="180"/>
      <c r="AI1072" s="180"/>
      <c r="AJ1072" s="180"/>
      <c r="AK1072" s="180"/>
      <c r="AL1072" s="180"/>
      <c r="AM1072" s="180"/>
      <c r="AN1072" s="180"/>
      <c r="AO1072" s="180"/>
    </row>
    <row r="1073" spans="1:41">
      <c r="A1073" s="180" t="s">
        <v>553</v>
      </c>
      <c r="B1073" s="180">
        <v>58.6</v>
      </c>
      <c r="C1073" s="180">
        <v>66.5</v>
      </c>
      <c r="D1073" s="180">
        <v>18.8</v>
      </c>
      <c r="E1073" s="180">
        <v>37.5</v>
      </c>
      <c r="F1073" s="180">
        <v>0</v>
      </c>
      <c r="G1073" s="180">
        <v>0</v>
      </c>
      <c r="H1073" s="180">
        <v>80</v>
      </c>
      <c r="I1073" s="180">
        <v>81.3</v>
      </c>
      <c r="J1073" s="180">
        <v>0</v>
      </c>
      <c r="K1073" s="180">
        <v>0</v>
      </c>
      <c r="L1073" s="180">
        <v>57.4</v>
      </c>
      <c r="M1073" s="180">
        <v>64.400000000000006</v>
      </c>
      <c r="AD1073" s="180"/>
      <c r="AE1073" s="180"/>
      <c r="AF1073" s="180"/>
      <c r="AG1073" s="180"/>
      <c r="AH1073" s="180"/>
      <c r="AI1073" s="180"/>
      <c r="AJ1073" s="180"/>
      <c r="AK1073" s="180"/>
      <c r="AL1073" s="180"/>
      <c r="AM1073" s="180"/>
      <c r="AN1073" s="180"/>
      <c r="AO1073" s="180"/>
    </row>
    <row r="1074" spans="1:41">
      <c r="A1074" s="180"/>
      <c r="B1074" s="180"/>
      <c r="C1074" s="180"/>
      <c r="D1074" s="180"/>
      <c r="E1074" s="180"/>
      <c r="F1074" s="180"/>
      <c r="G1074" s="180"/>
      <c r="H1074" s="180"/>
      <c r="I1074" s="180"/>
      <c r="J1074" s="180"/>
      <c r="K1074" s="180"/>
      <c r="L1074" s="180"/>
      <c r="M1074" s="180"/>
      <c r="AD1074" s="180"/>
      <c r="AE1074" s="180"/>
      <c r="AF1074" s="180"/>
      <c r="AG1074" s="180"/>
      <c r="AH1074" s="180"/>
      <c r="AI1074" s="180"/>
      <c r="AJ1074" s="180"/>
      <c r="AK1074" s="180"/>
      <c r="AL1074" s="180"/>
      <c r="AM1074" s="180"/>
      <c r="AN1074" s="180"/>
      <c r="AO1074" s="180"/>
    </row>
    <row r="1075" spans="1:41">
      <c r="A1075" s="180"/>
      <c r="B1075" s="180"/>
      <c r="C1075" s="180"/>
      <c r="D1075" s="180"/>
      <c r="E1075" s="180"/>
      <c r="F1075" s="180"/>
      <c r="G1075" s="180"/>
      <c r="H1075" s="180"/>
      <c r="I1075" s="180"/>
      <c r="J1075" s="180"/>
      <c r="K1075" s="180"/>
      <c r="L1075" s="180"/>
      <c r="M1075" s="180"/>
      <c r="AD1075" s="180"/>
      <c r="AE1075" s="180"/>
      <c r="AF1075" s="180"/>
      <c r="AG1075" s="180"/>
      <c r="AH1075" s="180"/>
      <c r="AI1075" s="180"/>
      <c r="AJ1075" s="180"/>
      <c r="AK1075" s="180"/>
      <c r="AL1075" s="180"/>
      <c r="AM1075" s="180"/>
      <c r="AN1075" s="180"/>
      <c r="AO1075" s="180"/>
    </row>
    <row r="1076" spans="1:41">
      <c r="A1076" s="180" t="s">
        <v>313</v>
      </c>
      <c r="B1076" s="180"/>
      <c r="C1076" s="180"/>
      <c r="D1076" s="180"/>
      <c r="E1076" s="180"/>
      <c r="F1076" s="180"/>
      <c r="G1076" s="180"/>
      <c r="H1076" s="180"/>
      <c r="I1076" s="180"/>
      <c r="J1076" s="180"/>
      <c r="K1076" s="180"/>
      <c r="L1076" s="180"/>
      <c r="M1076" s="180"/>
      <c r="AD1076" s="180"/>
      <c r="AE1076" s="180"/>
      <c r="AF1076" s="180"/>
      <c r="AG1076" s="180"/>
      <c r="AH1076" s="180"/>
      <c r="AI1076" s="180"/>
      <c r="AJ1076" s="180"/>
      <c r="AK1076" s="180"/>
      <c r="AL1076" s="180"/>
      <c r="AM1076" s="180"/>
      <c r="AN1076" s="180"/>
      <c r="AO1076" s="180"/>
    </row>
    <row r="1077" spans="1:41">
      <c r="A1077" s="180" t="s">
        <v>314</v>
      </c>
      <c r="B1077" s="180"/>
      <c r="C1077" s="180"/>
      <c r="D1077" s="180"/>
      <c r="E1077" s="180"/>
      <c r="F1077" s="180"/>
      <c r="G1077" s="180"/>
      <c r="H1077" s="180"/>
      <c r="I1077" s="180"/>
      <c r="J1077" s="180"/>
      <c r="K1077" s="180"/>
      <c r="L1077" s="180"/>
      <c r="M1077" s="180"/>
      <c r="AD1077" s="180"/>
      <c r="AE1077" s="180"/>
      <c r="AF1077" s="180"/>
      <c r="AG1077" s="180"/>
      <c r="AH1077" s="180"/>
      <c r="AI1077" s="180"/>
      <c r="AJ1077" s="180"/>
      <c r="AK1077" s="180"/>
      <c r="AL1077" s="180"/>
      <c r="AM1077" s="180"/>
      <c r="AN1077" s="180"/>
      <c r="AO1077" s="180"/>
    </row>
    <row r="1078" spans="1:41">
      <c r="A1078" s="180"/>
      <c r="B1078" s="180"/>
      <c r="C1078" s="180"/>
      <c r="D1078" s="180"/>
      <c r="E1078" s="180"/>
      <c r="F1078" s="180"/>
      <c r="G1078" s="180"/>
      <c r="H1078" s="180"/>
      <c r="I1078" s="180"/>
      <c r="J1078" s="180"/>
      <c r="K1078" s="180"/>
      <c r="L1078" s="180"/>
      <c r="M1078" s="180"/>
      <c r="AD1078" s="180"/>
      <c r="AE1078" s="180"/>
      <c r="AF1078" s="180"/>
      <c r="AG1078" s="180"/>
      <c r="AH1078" s="180"/>
      <c r="AI1078" s="180"/>
      <c r="AJ1078" s="180"/>
      <c r="AK1078" s="180"/>
      <c r="AL1078" s="180"/>
      <c r="AM1078" s="180"/>
      <c r="AN1078" s="180"/>
      <c r="AO1078" s="180"/>
    </row>
    <row r="1079" spans="1:41">
      <c r="A1079" s="180"/>
      <c r="B1079" s="180"/>
      <c r="C1079" s="180"/>
      <c r="D1079" s="180"/>
      <c r="E1079" s="180"/>
      <c r="F1079" s="180"/>
      <c r="G1079" s="180"/>
      <c r="H1079" s="180"/>
      <c r="I1079" s="180"/>
      <c r="J1079" s="180"/>
      <c r="K1079" s="180"/>
      <c r="L1079" s="180"/>
      <c r="M1079" s="180"/>
      <c r="AD1079" s="180"/>
      <c r="AE1079" s="180"/>
      <c r="AF1079" s="180"/>
      <c r="AG1079" s="180"/>
      <c r="AH1079" s="180"/>
      <c r="AI1079" s="180"/>
      <c r="AJ1079" s="180"/>
      <c r="AK1079" s="180"/>
      <c r="AL1079" s="180"/>
      <c r="AM1079" s="180"/>
      <c r="AN1079" s="180"/>
      <c r="AO1079" s="180"/>
    </row>
    <row r="1080" spans="1:41">
      <c r="A1080" s="180"/>
      <c r="B1080" s="180" t="s">
        <v>33</v>
      </c>
      <c r="C1080" s="180"/>
      <c r="D1080" s="180" t="s">
        <v>34</v>
      </c>
      <c r="E1080" s="180"/>
      <c r="F1080" s="180" t="s">
        <v>35</v>
      </c>
      <c r="G1080" s="180"/>
      <c r="H1080" s="180" t="s">
        <v>36</v>
      </c>
      <c r="I1080" s="180"/>
      <c r="J1080" s="180" t="s">
        <v>37</v>
      </c>
      <c r="K1080" s="180"/>
      <c r="L1080" s="180" t="s">
        <v>38</v>
      </c>
      <c r="M1080" s="180"/>
      <c r="AD1080" s="180"/>
      <c r="AE1080" s="180"/>
      <c r="AF1080" s="180"/>
      <c r="AG1080" s="180"/>
      <c r="AH1080" s="180"/>
      <c r="AI1080" s="180"/>
      <c r="AJ1080" s="180"/>
      <c r="AK1080" s="180"/>
      <c r="AL1080" s="180"/>
      <c r="AM1080" s="180"/>
      <c r="AN1080" s="180"/>
      <c r="AO1080" s="180"/>
    </row>
    <row r="1081" spans="1:41">
      <c r="A1081" s="180"/>
      <c r="B1081" s="180"/>
      <c r="C1081" s="180"/>
      <c r="D1081" s="180"/>
      <c r="E1081" s="180"/>
      <c r="F1081" s="180"/>
      <c r="G1081" s="180"/>
      <c r="H1081" s="180"/>
      <c r="I1081" s="180"/>
      <c r="J1081" s="180"/>
      <c r="K1081" s="180"/>
      <c r="L1081" s="180"/>
      <c r="M1081" s="180"/>
      <c r="AD1081" s="180"/>
      <c r="AE1081" s="180"/>
      <c r="AF1081" s="180"/>
      <c r="AG1081" s="180"/>
      <c r="AH1081" s="180"/>
      <c r="AI1081" s="180"/>
      <c r="AJ1081" s="180"/>
      <c r="AK1081" s="180"/>
      <c r="AL1081" s="180"/>
      <c r="AM1081" s="180"/>
      <c r="AN1081" s="180"/>
      <c r="AO1081" s="180"/>
    </row>
    <row r="1082" spans="1:41">
      <c r="A1082" s="180"/>
      <c r="B1082" s="180">
        <v>2016</v>
      </c>
      <c r="C1082" s="180">
        <v>2018</v>
      </c>
      <c r="D1082" s="180">
        <v>2016</v>
      </c>
      <c r="E1082" s="180">
        <v>2018</v>
      </c>
      <c r="F1082" s="180">
        <v>2016</v>
      </c>
      <c r="G1082" s="180">
        <v>2018</v>
      </c>
      <c r="H1082" s="180">
        <v>2016</v>
      </c>
      <c r="I1082" s="180">
        <v>2018</v>
      </c>
      <c r="J1082" s="180">
        <v>2016</v>
      </c>
      <c r="K1082" s="180">
        <v>2018</v>
      </c>
      <c r="L1082" s="180">
        <v>2016</v>
      </c>
      <c r="M1082" s="180">
        <v>2018</v>
      </c>
      <c r="AD1082" s="180"/>
      <c r="AE1082" s="180"/>
      <c r="AF1082" s="180"/>
      <c r="AG1082" s="180"/>
      <c r="AH1082" s="180"/>
      <c r="AI1082" s="180"/>
      <c r="AJ1082" s="180"/>
      <c r="AK1082" s="180"/>
      <c r="AL1082" s="180"/>
      <c r="AM1082" s="180"/>
      <c r="AN1082" s="180"/>
      <c r="AO1082" s="180"/>
    </row>
    <row r="1083" spans="1:41">
      <c r="A1083" s="180"/>
      <c r="B1083" s="180"/>
      <c r="C1083" s="180"/>
      <c r="D1083" s="180"/>
      <c r="E1083" s="180"/>
      <c r="F1083" s="180"/>
      <c r="G1083" s="180"/>
      <c r="H1083" s="180"/>
      <c r="I1083" s="180"/>
      <c r="J1083" s="180"/>
      <c r="K1083" s="180"/>
      <c r="L1083" s="180"/>
      <c r="M1083" s="180"/>
      <c r="AD1083" s="180"/>
      <c r="AE1083" s="180"/>
      <c r="AF1083" s="180"/>
      <c r="AG1083" s="180"/>
      <c r="AH1083" s="180"/>
      <c r="AI1083" s="180"/>
      <c r="AJ1083" s="180"/>
      <c r="AK1083" s="180"/>
      <c r="AL1083" s="180"/>
      <c r="AM1083" s="180"/>
      <c r="AN1083" s="180"/>
      <c r="AO1083" s="180"/>
    </row>
    <row r="1084" spans="1:41">
      <c r="A1084" s="180" t="s">
        <v>227</v>
      </c>
      <c r="B1084" s="180">
        <v>0</v>
      </c>
      <c r="C1084" s="180">
        <v>0</v>
      </c>
      <c r="D1084" s="180">
        <v>4</v>
      </c>
      <c r="E1084" s="180">
        <v>6</v>
      </c>
      <c r="F1084" s="180">
        <v>4</v>
      </c>
      <c r="G1084" s="180">
        <v>5</v>
      </c>
      <c r="H1084" s="180">
        <v>5</v>
      </c>
      <c r="I1084" s="180">
        <v>4</v>
      </c>
      <c r="J1084" s="180">
        <v>0</v>
      </c>
      <c r="K1084" s="180">
        <v>0</v>
      </c>
      <c r="L1084" s="180">
        <v>13</v>
      </c>
      <c r="M1084" s="180">
        <v>15</v>
      </c>
      <c r="AD1084" s="180"/>
      <c r="AE1084" s="180"/>
      <c r="AF1084" s="180"/>
      <c r="AG1084" s="180"/>
      <c r="AH1084" s="180"/>
      <c r="AI1084" s="180"/>
      <c r="AJ1084" s="180"/>
      <c r="AK1084" s="180"/>
      <c r="AL1084" s="180"/>
      <c r="AM1084" s="180"/>
      <c r="AN1084" s="180"/>
      <c r="AO1084" s="180"/>
    </row>
    <row r="1085" spans="1:41">
      <c r="A1085" s="180" t="s">
        <v>58</v>
      </c>
      <c r="B1085" s="180">
        <v>0</v>
      </c>
      <c r="C1085" s="180">
        <v>0</v>
      </c>
      <c r="D1085" s="180">
        <v>0</v>
      </c>
      <c r="E1085" s="180">
        <v>0</v>
      </c>
      <c r="F1085" s="180">
        <v>0</v>
      </c>
      <c r="G1085" s="180">
        <v>0</v>
      </c>
      <c r="H1085" s="180">
        <v>0</v>
      </c>
      <c r="I1085" s="180">
        <v>0</v>
      </c>
      <c r="J1085" s="180">
        <v>0</v>
      </c>
      <c r="K1085" s="180">
        <v>0</v>
      </c>
      <c r="L1085" s="180">
        <v>0</v>
      </c>
      <c r="M1085" s="180">
        <v>0</v>
      </c>
      <c r="AD1085" s="180"/>
      <c r="AE1085" s="180"/>
      <c r="AF1085" s="180"/>
      <c r="AG1085" s="180"/>
      <c r="AH1085" s="180"/>
      <c r="AI1085" s="180"/>
      <c r="AJ1085" s="180"/>
      <c r="AK1085" s="180"/>
      <c r="AL1085" s="180"/>
      <c r="AM1085" s="180"/>
      <c r="AN1085" s="180"/>
      <c r="AO1085" s="180"/>
    </row>
    <row r="1086" spans="1:41">
      <c r="A1086" s="180" t="s">
        <v>59</v>
      </c>
      <c r="B1086" s="180">
        <v>0</v>
      </c>
      <c r="C1086" s="180">
        <v>0</v>
      </c>
      <c r="D1086" s="180">
        <v>0</v>
      </c>
      <c r="E1086" s="180">
        <v>0</v>
      </c>
      <c r="F1086" s="180">
        <v>0</v>
      </c>
      <c r="G1086" s="180">
        <v>0</v>
      </c>
      <c r="H1086" s="180">
        <v>0</v>
      </c>
      <c r="I1086" s="180">
        <v>0</v>
      </c>
      <c r="J1086" s="180">
        <v>0</v>
      </c>
      <c r="K1086" s="180">
        <v>0</v>
      </c>
      <c r="L1086" s="180">
        <v>0</v>
      </c>
      <c r="M1086" s="180">
        <v>0</v>
      </c>
      <c r="AD1086" s="180"/>
      <c r="AE1086" s="180"/>
      <c r="AF1086" s="180"/>
      <c r="AG1086" s="180"/>
      <c r="AH1086" s="180"/>
      <c r="AI1086" s="180"/>
      <c r="AJ1086" s="180"/>
      <c r="AK1086" s="180"/>
      <c r="AL1086" s="180"/>
      <c r="AM1086" s="180"/>
      <c r="AN1086" s="180"/>
      <c r="AO1086" s="180"/>
    </row>
    <row r="1087" spans="1:41">
      <c r="A1087" s="180" t="s">
        <v>60</v>
      </c>
      <c r="B1087" s="180">
        <v>0</v>
      </c>
      <c r="C1087" s="180">
        <v>0</v>
      </c>
      <c r="D1087" s="180">
        <v>25</v>
      </c>
      <c r="E1087" s="180">
        <v>0</v>
      </c>
      <c r="F1087" s="180">
        <v>0</v>
      </c>
      <c r="G1087" s="180">
        <v>40</v>
      </c>
      <c r="H1087" s="180">
        <v>0</v>
      </c>
      <c r="I1087" s="180">
        <v>0</v>
      </c>
      <c r="J1087" s="180">
        <v>0</v>
      </c>
      <c r="K1087" s="180">
        <v>0</v>
      </c>
      <c r="L1087" s="180">
        <v>7.7</v>
      </c>
      <c r="M1087" s="180">
        <v>13.3</v>
      </c>
      <c r="AD1087" s="180"/>
      <c r="AE1087" s="180"/>
      <c r="AF1087" s="180"/>
      <c r="AG1087" s="180"/>
      <c r="AH1087" s="180"/>
      <c r="AI1087" s="180"/>
      <c r="AJ1087" s="180"/>
      <c r="AK1087" s="180"/>
      <c r="AL1087" s="180"/>
      <c r="AM1087" s="180"/>
      <c r="AN1087" s="180"/>
      <c r="AO1087" s="180"/>
    </row>
    <row r="1088" spans="1:41">
      <c r="A1088" s="180" t="s">
        <v>61</v>
      </c>
      <c r="B1088" s="180">
        <v>0</v>
      </c>
      <c r="C1088" s="180">
        <v>0</v>
      </c>
      <c r="D1088" s="180">
        <v>50</v>
      </c>
      <c r="E1088" s="180">
        <v>66.7</v>
      </c>
      <c r="F1088" s="180">
        <v>25</v>
      </c>
      <c r="G1088" s="180">
        <v>60</v>
      </c>
      <c r="H1088" s="180">
        <v>60</v>
      </c>
      <c r="I1088" s="180">
        <v>0</v>
      </c>
      <c r="J1088" s="180">
        <v>0</v>
      </c>
      <c r="K1088" s="180">
        <v>0</v>
      </c>
      <c r="L1088" s="180">
        <v>46.2</v>
      </c>
      <c r="M1088" s="180">
        <v>46.7</v>
      </c>
      <c r="AD1088" s="180"/>
      <c r="AE1088" s="180"/>
      <c r="AF1088" s="180"/>
      <c r="AG1088" s="180"/>
      <c r="AH1088" s="180"/>
      <c r="AI1088" s="180"/>
      <c r="AJ1088" s="180"/>
      <c r="AK1088" s="180"/>
      <c r="AL1088" s="180"/>
      <c r="AM1088" s="180"/>
      <c r="AN1088" s="180"/>
      <c r="AO1088" s="180"/>
    </row>
    <row r="1089" spans="1:41">
      <c r="A1089" s="180" t="s">
        <v>62</v>
      </c>
      <c r="B1089" s="180">
        <v>0</v>
      </c>
      <c r="C1089" s="180">
        <v>0</v>
      </c>
      <c r="D1089" s="180">
        <v>25</v>
      </c>
      <c r="E1089" s="180">
        <v>33.299999999999997</v>
      </c>
      <c r="F1089" s="180">
        <v>75</v>
      </c>
      <c r="G1089" s="180">
        <v>0</v>
      </c>
      <c r="H1089" s="180">
        <v>40</v>
      </c>
      <c r="I1089" s="180">
        <v>100</v>
      </c>
      <c r="J1089" s="180">
        <v>0</v>
      </c>
      <c r="K1089" s="180">
        <v>0</v>
      </c>
      <c r="L1089" s="180">
        <v>46.2</v>
      </c>
      <c r="M1089" s="180">
        <v>40</v>
      </c>
      <c r="AD1089" s="180"/>
      <c r="AE1089" s="180"/>
      <c r="AF1089" s="180"/>
      <c r="AG1089" s="180"/>
      <c r="AH1089" s="180"/>
      <c r="AI1089" s="180"/>
      <c r="AJ1089" s="180"/>
      <c r="AK1089" s="180"/>
      <c r="AL1089" s="180"/>
      <c r="AM1089" s="180"/>
      <c r="AN1089" s="180"/>
      <c r="AO1089" s="180"/>
    </row>
    <row r="1090" spans="1:41">
      <c r="A1090" s="180" t="s">
        <v>45</v>
      </c>
      <c r="B1090" s="180">
        <v>0</v>
      </c>
      <c r="C1090" s="180">
        <v>0</v>
      </c>
      <c r="D1090" s="180">
        <v>0</v>
      </c>
      <c r="E1090" s="180">
        <v>0</v>
      </c>
      <c r="F1090" s="180">
        <v>0</v>
      </c>
      <c r="G1090" s="180">
        <v>0</v>
      </c>
      <c r="H1090" s="180">
        <v>0</v>
      </c>
      <c r="I1090" s="180">
        <v>0</v>
      </c>
      <c r="J1090" s="180">
        <v>0</v>
      </c>
      <c r="K1090" s="180">
        <v>0</v>
      </c>
      <c r="L1090" s="180">
        <v>0</v>
      </c>
      <c r="M1090" s="180">
        <v>0</v>
      </c>
      <c r="AD1090" s="180"/>
      <c r="AE1090" s="180"/>
      <c r="AF1090" s="180"/>
      <c r="AG1090" s="180"/>
      <c r="AH1090" s="180"/>
      <c r="AI1090" s="180"/>
      <c r="AJ1090" s="180"/>
      <c r="AK1090" s="180"/>
      <c r="AL1090" s="180"/>
      <c r="AM1090" s="180"/>
      <c r="AN1090" s="180"/>
      <c r="AO1090" s="180"/>
    </row>
    <row r="1091" spans="1:41">
      <c r="A1091" s="180" t="s">
        <v>0</v>
      </c>
      <c r="B1091" s="180">
        <v>0</v>
      </c>
      <c r="C1091" s="180">
        <v>0</v>
      </c>
      <c r="D1091" s="180">
        <v>100</v>
      </c>
      <c r="E1091" s="180">
        <v>100</v>
      </c>
      <c r="F1091" s="180">
        <v>100</v>
      </c>
      <c r="G1091" s="180">
        <v>100</v>
      </c>
      <c r="H1091" s="180">
        <v>100</v>
      </c>
      <c r="I1091" s="180">
        <v>100</v>
      </c>
      <c r="J1091" s="180">
        <v>0</v>
      </c>
      <c r="K1091" s="180">
        <v>0</v>
      </c>
      <c r="L1091" s="180">
        <v>100</v>
      </c>
      <c r="M1091" s="180">
        <v>100</v>
      </c>
      <c r="AD1091" s="180"/>
      <c r="AE1091" s="180"/>
      <c r="AF1091" s="180"/>
      <c r="AG1091" s="180"/>
      <c r="AH1091" s="180"/>
      <c r="AI1091" s="180"/>
      <c r="AJ1091" s="180"/>
      <c r="AK1091" s="180"/>
      <c r="AL1091" s="180"/>
      <c r="AM1091" s="180"/>
      <c r="AN1091" s="180"/>
      <c r="AO1091" s="180"/>
    </row>
    <row r="1092" spans="1:41">
      <c r="A1092" s="180" t="s">
        <v>3</v>
      </c>
      <c r="B1092" s="180">
        <v>0</v>
      </c>
      <c r="C1092" s="180">
        <v>0</v>
      </c>
      <c r="D1092" s="180">
        <v>4</v>
      </c>
      <c r="E1092" s="180">
        <v>6</v>
      </c>
      <c r="F1092" s="180">
        <v>4</v>
      </c>
      <c r="G1092" s="180">
        <v>5</v>
      </c>
      <c r="H1092" s="180">
        <v>5</v>
      </c>
      <c r="I1092" s="180">
        <v>4</v>
      </c>
      <c r="J1092" s="180">
        <v>0</v>
      </c>
      <c r="K1092" s="180">
        <v>0</v>
      </c>
      <c r="L1092" s="180">
        <v>13</v>
      </c>
      <c r="M1092" s="180">
        <v>15</v>
      </c>
      <c r="AD1092" s="180"/>
      <c r="AE1092" s="180"/>
      <c r="AF1092" s="180"/>
      <c r="AG1092" s="180"/>
      <c r="AH1092" s="180"/>
      <c r="AI1092" s="180"/>
      <c r="AJ1092" s="180"/>
      <c r="AK1092" s="180"/>
      <c r="AL1092" s="180"/>
      <c r="AM1092" s="180"/>
      <c r="AN1092" s="180"/>
      <c r="AO1092" s="180"/>
    </row>
    <row r="1093" spans="1:41">
      <c r="A1093" s="180" t="s">
        <v>46</v>
      </c>
      <c r="B1093" s="180">
        <v>0</v>
      </c>
      <c r="C1093" s="180">
        <v>0</v>
      </c>
      <c r="D1093" s="180">
        <v>75</v>
      </c>
      <c r="E1093" s="180">
        <v>100</v>
      </c>
      <c r="F1093" s="180">
        <v>100</v>
      </c>
      <c r="G1093" s="180">
        <v>60</v>
      </c>
      <c r="H1093" s="180">
        <v>100</v>
      </c>
      <c r="I1093" s="180">
        <v>100</v>
      </c>
      <c r="J1093" s="180">
        <v>0</v>
      </c>
      <c r="K1093" s="180">
        <v>0</v>
      </c>
      <c r="L1093" s="180">
        <v>92.3</v>
      </c>
      <c r="M1093" s="180">
        <v>86.7</v>
      </c>
      <c r="AD1093" s="180"/>
      <c r="AE1093" s="180"/>
      <c r="AF1093" s="180"/>
      <c r="AG1093" s="180"/>
      <c r="AH1093" s="180"/>
      <c r="AI1093" s="180"/>
      <c r="AJ1093" s="180"/>
      <c r="AK1093" s="180"/>
      <c r="AL1093" s="180"/>
      <c r="AM1093" s="180"/>
      <c r="AN1093" s="180"/>
      <c r="AO1093" s="180"/>
    </row>
    <row r="1094" spans="1:41">
      <c r="A1094" s="180" t="s">
        <v>47</v>
      </c>
      <c r="B1094" s="180">
        <v>0</v>
      </c>
      <c r="C1094" s="180">
        <v>0</v>
      </c>
      <c r="D1094" s="180">
        <v>0</v>
      </c>
      <c r="E1094" s="180">
        <v>0</v>
      </c>
      <c r="F1094" s="180">
        <v>0</v>
      </c>
      <c r="G1094" s="180">
        <v>0</v>
      </c>
      <c r="H1094" s="180">
        <v>0</v>
      </c>
      <c r="I1094" s="180">
        <v>0</v>
      </c>
      <c r="J1094" s="180">
        <v>0</v>
      </c>
      <c r="K1094" s="180">
        <v>0</v>
      </c>
      <c r="L1094" s="180">
        <v>0</v>
      </c>
      <c r="M1094" s="180">
        <v>0</v>
      </c>
      <c r="AD1094" s="180"/>
      <c r="AE1094" s="180"/>
      <c r="AF1094" s="180"/>
      <c r="AG1094" s="180"/>
      <c r="AH1094" s="180"/>
      <c r="AI1094" s="180"/>
      <c r="AJ1094" s="180"/>
      <c r="AK1094" s="180"/>
      <c r="AL1094" s="180"/>
      <c r="AM1094" s="180"/>
      <c r="AN1094" s="180"/>
      <c r="AO1094" s="180"/>
    </row>
    <row r="1095" spans="1:41">
      <c r="A1095" s="180" t="s">
        <v>48</v>
      </c>
      <c r="B1095" s="180">
        <v>0</v>
      </c>
      <c r="C1095" s="180">
        <v>0</v>
      </c>
      <c r="D1095" s="180">
        <v>4</v>
      </c>
      <c r="E1095" s="180">
        <v>4.3</v>
      </c>
      <c r="F1095" s="180">
        <v>4.8</v>
      </c>
      <c r="G1095" s="180">
        <v>3.6</v>
      </c>
      <c r="H1095" s="180">
        <v>4.4000000000000004</v>
      </c>
      <c r="I1095" s="180">
        <v>5</v>
      </c>
      <c r="J1095" s="180">
        <v>0</v>
      </c>
      <c r="K1095" s="180">
        <v>0</v>
      </c>
      <c r="L1095" s="180">
        <v>4.4000000000000004</v>
      </c>
      <c r="M1095" s="180">
        <v>4.3</v>
      </c>
      <c r="AD1095" s="180"/>
      <c r="AE1095" s="180"/>
      <c r="AF1095" s="180"/>
      <c r="AG1095" s="180"/>
      <c r="AH1095" s="180"/>
      <c r="AI1095" s="180"/>
      <c r="AJ1095" s="180"/>
      <c r="AK1095" s="180"/>
      <c r="AL1095" s="180"/>
      <c r="AM1095" s="180"/>
      <c r="AN1095" s="180"/>
      <c r="AO1095" s="180"/>
    </row>
    <row r="1096" spans="1:41">
      <c r="A1096" s="180" t="s">
        <v>553</v>
      </c>
      <c r="B1096" s="180">
        <v>0</v>
      </c>
      <c r="C1096" s="180">
        <v>0</v>
      </c>
      <c r="D1096" s="180">
        <v>75</v>
      </c>
      <c r="E1096" s="180">
        <v>83.3</v>
      </c>
      <c r="F1096" s="180">
        <v>93.8</v>
      </c>
      <c r="G1096" s="180">
        <v>65</v>
      </c>
      <c r="H1096" s="180">
        <v>85</v>
      </c>
      <c r="I1096" s="180">
        <v>100</v>
      </c>
      <c r="J1096" s="180">
        <v>0</v>
      </c>
      <c r="K1096" s="180">
        <v>0</v>
      </c>
      <c r="L1096" s="180">
        <v>84.6</v>
      </c>
      <c r="M1096" s="180">
        <v>81.7</v>
      </c>
      <c r="AD1096" s="180"/>
      <c r="AE1096" s="180"/>
      <c r="AF1096" s="180"/>
      <c r="AG1096" s="180"/>
      <c r="AH1096" s="180"/>
      <c r="AI1096" s="180"/>
      <c r="AJ1096" s="180"/>
      <c r="AK1096" s="180"/>
      <c r="AL1096" s="180"/>
      <c r="AM1096" s="180"/>
      <c r="AN1096" s="180"/>
      <c r="AO1096" s="180"/>
    </row>
    <row r="1097" spans="1:41">
      <c r="A1097" s="180"/>
      <c r="B1097" s="180"/>
      <c r="C1097" s="180"/>
      <c r="D1097" s="180"/>
      <c r="E1097" s="180"/>
      <c r="F1097" s="180"/>
      <c r="G1097" s="180"/>
      <c r="H1097" s="180"/>
      <c r="I1097" s="180"/>
      <c r="J1097" s="180"/>
      <c r="K1097" s="180"/>
      <c r="L1097" s="180"/>
      <c r="M1097" s="180"/>
      <c r="AD1097" s="180"/>
      <c r="AE1097" s="180"/>
      <c r="AF1097" s="180"/>
      <c r="AG1097" s="180"/>
      <c r="AH1097" s="180"/>
      <c r="AI1097" s="180"/>
      <c r="AJ1097" s="180"/>
      <c r="AK1097" s="180"/>
      <c r="AL1097" s="180"/>
      <c r="AM1097" s="180"/>
      <c r="AN1097" s="180"/>
      <c r="AO1097" s="180"/>
    </row>
    <row r="1098" spans="1:41">
      <c r="A1098" s="180"/>
      <c r="B1098" s="180"/>
      <c r="C1098" s="180"/>
      <c r="D1098" s="180"/>
      <c r="E1098" s="180"/>
      <c r="F1098" s="180"/>
      <c r="G1098" s="180"/>
      <c r="H1098" s="180"/>
      <c r="I1098" s="180"/>
      <c r="J1098" s="180"/>
      <c r="K1098" s="180"/>
      <c r="L1098" s="180"/>
      <c r="M1098" s="180"/>
      <c r="AD1098" s="180"/>
      <c r="AE1098" s="180"/>
      <c r="AF1098" s="180"/>
      <c r="AG1098" s="180"/>
      <c r="AH1098" s="180"/>
      <c r="AI1098" s="180"/>
      <c r="AJ1098" s="180"/>
      <c r="AK1098" s="180"/>
      <c r="AL1098" s="180"/>
      <c r="AM1098" s="180"/>
      <c r="AN1098" s="180"/>
      <c r="AO1098" s="180"/>
    </row>
    <row r="1099" spans="1:41">
      <c r="A1099" s="180" t="s">
        <v>313</v>
      </c>
      <c r="B1099" s="180"/>
      <c r="C1099" s="180"/>
      <c r="D1099" s="180"/>
      <c r="E1099" s="180"/>
      <c r="F1099" s="180"/>
      <c r="G1099" s="180"/>
      <c r="H1099" s="180"/>
      <c r="I1099" s="180"/>
      <c r="J1099" s="180"/>
      <c r="K1099" s="180"/>
      <c r="L1099" s="180"/>
      <c r="M1099" s="180"/>
      <c r="AD1099" s="180"/>
      <c r="AE1099" s="180"/>
      <c r="AF1099" s="180"/>
      <c r="AG1099" s="180"/>
      <c r="AH1099" s="180"/>
      <c r="AI1099" s="180"/>
      <c r="AJ1099" s="180"/>
      <c r="AK1099" s="180"/>
      <c r="AL1099" s="180"/>
      <c r="AM1099" s="180"/>
      <c r="AN1099" s="180"/>
      <c r="AO1099" s="180"/>
    </row>
    <row r="1100" spans="1:41">
      <c r="A1100" s="180" t="s">
        <v>315</v>
      </c>
      <c r="B1100" s="180"/>
      <c r="C1100" s="180"/>
      <c r="D1100" s="180"/>
      <c r="E1100" s="180"/>
      <c r="F1100" s="180"/>
      <c r="G1100" s="180"/>
      <c r="H1100" s="180"/>
      <c r="I1100" s="180"/>
      <c r="J1100" s="180"/>
      <c r="K1100" s="180"/>
      <c r="L1100" s="180"/>
      <c r="M1100" s="180"/>
      <c r="AD1100" s="180"/>
      <c r="AE1100" s="180"/>
      <c r="AF1100" s="180"/>
      <c r="AG1100" s="180"/>
      <c r="AH1100" s="180"/>
      <c r="AI1100" s="180"/>
      <c r="AJ1100" s="180"/>
      <c r="AK1100" s="180"/>
      <c r="AL1100" s="180"/>
      <c r="AM1100" s="180"/>
      <c r="AN1100" s="180"/>
      <c r="AO1100" s="180"/>
    </row>
    <row r="1101" spans="1:41">
      <c r="A1101" s="180"/>
      <c r="B1101" s="180"/>
      <c r="C1101" s="180"/>
      <c r="D1101" s="180"/>
      <c r="E1101" s="180"/>
      <c r="F1101" s="180"/>
      <c r="G1101" s="180"/>
      <c r="H1101" s="180"/>
      <c r="I1101" s="180"/>
      <c r="J1101" s="180"/>
      <c r="K1101" s="180"/>
      <c r="L1101" s="180"/>
      <c r="M1101" s="180"/>
      <c r="AD1101" s="180"/>
      <c r="AE1101" s="180"/>
      <c r="AF1101" s="180"/>
      <c r="AG1101" s="180"/>
      <c r="AH1101" s="180"/>
      <c r="AI1101" s="180"/>
      <c r="AJ1101" s="180"/>
      <c r="AK1101" s="180"/>
      <c r="AL1101" s="180"/>
      <c r="AM1101" s="180"/>
      <c r="AN1101" s="180"/>
      <c r="AO1101" s="180"/>
    </row>
    <row r="1102" spans="1:41">
      <c r="A1102" s="180"/>
      <c r="B1102" s="180"/>
      <c r="C1102" s="180"/>
      <c r="D1102" s="180"/>
      <c r="E1102" s="180"/>
      <c r="F1102" s="180"/>
      <c r="G1102" s="180"/>
      <c r="H1102" s="180"/>
      <c r="I1102" s="180"/>
      <c r="J1102" s="180"/>
      <c r="K1102" s="180"/>
      <c r="L1102" s="180"/>
      <c r="M1102" s="180"/>
      <c r="AD1102" s="180"/>
      <c r="AE1102" s="180"/>
      <c r="AF1102" s="180"/>
      <c r="AG1102" s="180"/>
      <c r="AH1102" s="180"/>
      <c r="AI1102" s="180"/>
      <c r="AJ1102" s="180"/>
      <c r="AK1102" s="180"/>
      <c r="AL1102" s="180"/>
      <c r="AM1102" s="180"/>
      <c r="AN1102" s="180"/>
      <c r="AO1102" s="180"/>
    </row>
    <row r="1103" spans="1:41">
      <c r="A1103" s="180"/>
      <c r="B1103" s="180" t="s">
        <v>33</v>
      </c>
      <c r="C1103" s="180"/>
      <c r="D1103" s="180" t="s">
        <v>34</v>
      </c>
      <c r="E1103" s="180"/>
      <c r="F1103" s="180" t="s">
        <v>35</v>
      </c>
      <c r="G1103" s="180"/>
      <c r="H1103" s="180" t="s">
        <v>36</v>
      </c>
      <c r="I1103" s="180"/>
      <c r="J1103" s="180" t="s">
        <v>37</v>
      </c>
      <c r="K1103" s="180"/>
      <c r="L1103" s="180" t="s">
        <v>38</v>
      </c>
      <c r="M1103" s="180"/>
      <c r="AD1103" s="180"/>
      <c r="AE1103" s="180"/>
      <c r="AF1103" s="180"/>
      <c r="AG1103" s="180"/>
      <c r="AH1103" s="180"/>
      <c r="AI1103" s="180"/>
      <c r="AJ1103" s="180"/>
      <c r="AK1103" s="180"/>
      <c r="AL1103" s="180"/>
      <c r="AM1103" s="180"/>
      <c r="AN1103" s="180"/>
      <c r="AO1103" s="180"/>
    </row>
    <row r="1104" spans="1:41">
      <c r="A1104" s="180"/>
      <c r="B1104" s="180"/>
      <c r="C1104" s="180"/>
      <c r="D1104" s="180"/>
      <c r="E1104" s="180"/>
      <c r="F1104" s="180"/>
      <c r="G1104" s="180"/>
      <c r="H1104" s="180"/>
      <c r="I1104" s="180"/>
      <c r="J1104" s="180"/>
      <c r="K1104" s="180"/>
      <c r="L1104" s="180"/>
      <c r="M1104" s="180"/>
      <c r="AD1104" s="180"/>
      <c r="AE1104" s="180"/>
      <c r="AF1104" s="180"/>
      <c r="AG1104" s="180"/>
      <c r="AH1104" s="180"/>
      <c r="AI1104" s="180"/>
      <c r="AJ1104" s="180"/>
      <c r="AK1104" s="180"/>
      <c r="AL1104" s="180"/>
      <c r="AM1104" s="180"/>
      <c r="AN1104" s="180"/>
      <c r="AO1104" s="180"/>
    </row>
    <row r="1105" spans="1:41">
      <c r="A1105" s="180"/>
      <c r="B1105" s="180">
        <v>2016</v>
      </c>
      <c r="C1105" s="180">
        <v>2018</v>
      </c>
      <c r="D1105" s="180">
        <v>2016</v>
      </c>
      <c r="E1105" s="180">
        <v>2018</v>
      </c>
      <c r="F1105" s="180">
        <v>2016</v>
      </c>
      <c r="G1105" s="180">
        <v>2018</v>
      </c>
      <c r="H1105" s="180">
        <v>2016</v>
      </c>
      <c r="I1105" s="180">
        <v>2018</v>
      </c>
      <c r="J1105" s="180">
        <v>2016</v>
      </c>
      <c r="K1105" s="180">
        <v>2018</v>
      </c>
      <c r="L1105" s="180">
        <v>2016</v>
      </c>
      <c r="M1105" s="180">
        <v>2018</v>
      </c>
      <c r="AD1105" s="180"/>
      <c r="AE1105" s="180"/>
      <c r="AF1105" s="180"/>
      <c r="AG1105" s="180"/>
      <c r="AH1105" s="180"/>
      <c r="AI1105" s="180"/>
      <c r="AJ1105" s="180"/>
      <c r="AK1105" s="180"/>
      <c r="AL1105" s="180"/>
      <c r="AM1105" s="180"/>
      <c r="AN1105" s="180"/>
      <c r="AO1105" s="180"/>
    </row>
    <row r="1106" spans="1:41">
      <c r="A1106" s="180"/>
      <c r="B1106" s="180"/>
      <c r="C1106" s="180"/>
      <c r="D1106" s="180"/>
      <c r="E1106" s="180"/>
      <c r="F1106" s="180"/>
      <c r="G1106" s="180"/>
      <c r="H1106" s="180"/>
      <c r="I1106" s="180"/>
      <c r="J1106" s="180"/>
      <c r="K1106" s="180"/>
      <c r="L1106" s="180"/>
      <c r="M1106" s="180"/>
      <c r="AD1106" s="180"/>
      <c r="AE1106" s="180"/>
      <c r="AF1106" s="180"/>
      <c r="AG1106" s="180"/>
      <c r="AH1106" s="180"/>
      <c r="AI1106" s="180"/>
      <c r="AJ1106" s="180"/>
      <c r="AK1106" s="180"/>
      <c r="AL1106" s="180"/>
      <c r="AM1106" s="180"/>
      <c r="AN1106" s="180"/>
      <c r="AO1106" s="180"/>
    </row>
    <row r="1107" spans="1:41">
      <c r="A1107" s="180" t="s">
        <v>227</v>
      </c>
      <c r="B1107" s="180">
        <v>0</v>
      </c>
      <c r="C1107" s="180">
        <v>0</v>
      </c>
      <c r="D1107" s="180">
        <v>4</v>
      </c>
      <c r="E1107" s="180">
        <v>6</v>
      </c>
      <c r="F1107" s="180">
        <v>0</v>
      </c>
      <c r="G1107" s="180">
        <v>0</v>
      </c>
      <c r="H1107" s="180">
        <v>5</v>
      </c>
      <c r="I1107" s="180">
        <v>4</v>
      </c>
      <c r="J1107" s="180">
        <v>0</v>
      </c>
      <c r="K1107" s="180">
        <v>0</v>
      </c>
      <c r="L1107" s="180">
        <v>9</v>
      </c>
      <c r="M1107" s="180">
        <v>10</v>
      </c>
      <c r="AD1107" s="180"/>
      <c r="AE1107" s="180"/>
      <c r="AF1107" s="180"/>
      <c r="AG1107" s="180"/>
      <c r="AH1107" s="180"/>
      <c r="AI1107" s="180"/>
      <c r="AJ1107" s="180"/>
      <c r="AK1107" s="180"/>
      <c r="AL1107" s="180"/>
      <c r="AM1107" s="180"/>
      <c r="AN1107" s="180"/>
      <c r="AO1107" s="180"/>
    </row>
    <row r="1108" spans="1:41">
      <c r="A1108" s="180" t="s">
        <v>58</v>
      </c>
      <c r="B1108" s="180">
        <v>0</v>
      </c>
      <c r="C1108" s="180">
        <v>0</v>
      </c>
      <c r="D1108" s="180">
        <v>0</v>
      </c>
      <c r="E1108" s="180">
        <v>0</v>
      </c>
      <c r="F1108" s="180">
        <v>0</v>
      </c>
      <c r="G1108" s="180">
        <v>0</v>
      </c>
      <c r="H1108" s="180">
        <v>0</v>
      </c>
      <c r="I1108" s="180">
        <v>0</v>
      </c>
      <c r="J1108" s="180">
        <v>0</v>
      </c>
      <c r="K1108" s="180">
        <v>0</v>
      </c>
      <c r="L1108" s="180">
        <v>0</v>
      </c>
      <c r="M1108" s="180">
        <v>0</v>
      </c>
      <c r="AD1108" s="180"/>
      <c r="AE1108" s="180"/>
      <c r="AF1108" s="180"/>
      <c r="AG1108" s="180"/>
      <c r="AH1108" s="180"/>
      <c r="AI1108" s="180"/>
      <c r="AJ1108" s="180"/>
      <c r="AK1108" s="180"/>
      <c r="AL1108" s="180"/>
      <c r="AM1108" s="180"/>
      <c r="AN1108" s="180"/>
      <c r="AO1108" s="180"/>
    </row>
    <row r="1109" spans="1:41">
      <c r="A1109" s="180" t="s">
        <v>59</v>
      </c>
      <c r="B1109" s="180">
        <v>0</v>
      </c>
      <c r="C1109" s="180">
        <v>0</v>
      </c>
      <c r="D1109" s="180">
        <v>0</v>
      </c>
      <c r="E1109" s="180">
        <v>0</v>
      </c>
      <c r="F1109" s="180">
        <v>0</v>
      </c>
      <c r="G1109" s="180">
        <v>0</v>
      </c>
      <c r="H1109" s="180">
        <v>0</v>
      </c>
      <c r="I1109" s="180">
        <v>0</v>
      </c>
      <c r="J1109" s="180">
        <v>0</v>
      </c>
      <c r="K1109" s="180">
        <v>0</v>
      </c>
      <c r="L1109" s="180">
        <v>0</v>
      </c>
      <c r="M1109" s="180">
        <v>0</v>
      </c>
      <c r="AD1109" s="180"/>
      <c r="AE1109" s="180"/>
      <c r="AF1109" s="180"/>
      <c r="AG1109" s="180"/>
      <c r="AH1109" s="180"/>
      <c r="AI1109" s="180"/>
      <c r="AJ1109" s="180"/>
      <c r="AK1109" s="180"/>
      <c r="AL1109" s="180"/>
      <c r="AM1109" s="180"/>
      <c r="AN1109" s="180"/>
      <c r="AO1109" s="180"/>
    </row>
    <row r="1110" spans="1:41">
      <c r="A1110" s="180" t="s">
        <v>60</v>
      </c>
      <c r="B1110" s="180">
        <v>0</v>
      </c>
      <c r="C1110" s="180">
        <v>0</v>
      </c>
      <c r="D1110" s="180">
        <v>25</v>
      </c>
      <c r="E1110" s="180">
        <v>16.7</v>
      </c>
      <c r="F1110" s="180">
        <v>0</v>
      </c>
      <c r="G1110" s="180">
        <v>0</v>
      </c>
      <c r="H1110" s="180">
        <v>20</v>
      </c>
      <c r="I1110" s="180">
        <v>50</v>
      </c>
      <c r="J1110" s="180">
        <v>0</v>
      </c>
      <c r="K1110" s="180">
        <v>0</v>
      </c>
      <c r="L1110" s="180">
        <v>22.2</v>
      </c>
      <c r="M1110" s="180">
        <v>30</v>
      </c>
      <c r="AD1110" s="180"/>
      <c r="AE1110" s="180"/>
      <c r="AF1110" s="180"/>
      <c r="AG1110" s="180"/>
      <c r="AH1110" s="180"/>
      <c r="AI1110" s="180"/>
      <c r="AJ1110" s="180"/>
      <c r="AK1110" s="180"/>
      <c r="AL1110" s="180"/>
      <c r="AM1110" s="180"/>
      <c r="AN1110" s="180"/>
      <c r="AO1110" s="180"/>
    </row>
    <row r="1111" spans="1:41">
      <c r="A1111" s="180" t="s">
        <v>61</v>
      </c>
      <c r="B1111" s="180">
        <v>0</v>
      </c>
      <c r="C1111" s="180">
        <v>0</v>
      </c>
      <c r="D1111" s="180">
        <v>50</v>
      </c>
      <c r="E1111" s="180">
        <v>33.299999999999997</v>
      </c>
      <c r="F1111" s="180">
        <v>0</v>
      </c>
      <c r="G1111" s="180">
        <v>0</v>
      </c>
      <c r="H1111" s="180">
        <v>60</v>
      </c>
      <c r="I1111" s="180">
        <v>0</v>
      </c>
      <c r="J1111" s="180">
        <v>0</v>
      </c>
      <c r="K1111" s="180">
        <v>0</v>
      </c>
      <c r="L1111" s="180">
        <v>55.6</v>
      </c>
      <c r="M1111" s="180">
        <v>20</v>
      </c>
      <c r="AD1111" s="180"/>
      <c r="AE1111" s="180"/>
      <c r="AF1111" s="180"/>
      <c r="AG1111" s="180"/>
      <c r="AH1111" s="180"/>
      <c r="AI1111" s="180"/>
      <c r="AJ1111" s="180"/>
      <c r="AK1111" s="180"/>
      <c r="AL1111" s="180"/>
      <c r="AM1111" s="180"/>
      <c r="AN1111" s="180"/>
      <c r="AO1111" s="180"/>
    </row>
    <row r="1112" spans="1:41">
      <c r="A1112" s="180" t="s">
        <v>62</v>
      </c>
      <c r="B1112" s="180">
        <v>0</v>
      </c>
      <c r="C1112" s="180">
        <v>0</v>
      </c>
      <c r="D1112" s="180">
        <v>25</v>
      </c>
      <c r="E1112" s="180">
        <v>33.299999999999997</v>
      </c>
      <c r="F1112" s="180">
        <v>0</v>
      </c>
      <c r="G1112" s="180">
        <v>0</v>
      </c>
      <c r="H1112" s="180">
        <v>20</v>
      </c>
      <c r="I1112" s="180">
        <v>50</v>
      </c>
      <c r="J1112" s="180">
        <v>0</v>
      </c>
      <c r="K1112" s="180">
        <v>0</v>
      </c>
      <c r="L1112" s="180">
        <v>22.2</v>
      </c>
      <c r="M1112" s="180">
        <v>40</v>
      </c>
      <c r="AD1112" s="180"/>
      <c r="AE1112" s="180"/>
      <c r="AF1112" s="180"/>
      <c r="AG1112" s="180"/>
      <c r="AH1112" s="180"/>
      <c r="AI1112" s="180"/>
      <c r="AJ1112" s="180"/>
      <c r="AK1112" s="180"/>
      <c r="AL1112" s="180"/>
      <c r="AM1112" s="180"/>
      <c r="AN1112" s="180"/>
      <c r="AO1112" s="180"/>
    </row>
    <row r="1113" spans="1:41">
      <c r="A1113" s="180" t="s">
        <v>45</v>
      </c>
      <c r="B1113" s="180">
        <v>0</v>
      </c>
      <c r="C1113" s="180">
        <v>0</v>
      </c>
      <c r="D1113" s="180">
        <v>0</v>
      </c>
      <c r="E1113" s="180">
        <v>16.7</v>
      </c>
      <c r="F1113" s="180">
        <v>0</v>
      </c>
      <c r="G1113" s="180">
        <v>0</v>
      </c>
      <c r="H1113" s="180">
        <v>0</v>
      </c>
      <c r="I1113" s="180">
        <v>0</v>
      </c>
      <c r="J1113" s="180">
        <v>0</v>
      </c>
      <c r="K1113" s="180">
        <v>0</v>
      </c>
      <c r="L1113" s="180">
        <v>0</v>
      </c>
      <c r="M1113" s="180">
        <v>10</v>
      </c>
      <c r="AD1113" s="180"/>
      <c r="AE1113" s="180"/>
      <c r="AF1113" s="180"/>
      <c r="AG1113" s="180"/>
      <c r="AH1113" s="180"/>
      <c r="AI1113" s="180"/>
      <c r="AJ1113" s="180"/>
      <c r="AK1113" s="180"/>
      <c r="AL1113" s="180"/>
      <c r="AM1113" s="180"/>
      <c r="AN1113" s="180"/>
      <c r="AO1113" s="180"/>
    </row>
    <row r="1114" spans="1:41">
      <c r="A1114" s="180" t="s">
        <v>0</v>
      </c>
      <c r="B1114" s="180">
        <v>0</v>
      </c>
      <c r="C1114" s="180">
        <v>0</v>
      </c>
      <c r="D1114" s="180">
        <v>100</v>
      </c>
      <c r="E1114" s="180">
        <v>100</v>
      </c>
      <c r="F1114" s="180">
        <v>0</v>
      </c>
      <c r="G1114" s="180">
        <v>0</v>
      </c>
      <c r="H1114" s="180">
        <v>100</v>
      </c>
      <c r="I1114" s="180">
        <v>100</v>
      </c>
      <c r="J1114" s="180">
        <v>0</v>
      </c>
      <c r="K1114" s="180">
        <v>0</v>
      </c>
      <c r="L1114" s="180">
        <v>100</v>
      </c>
      <c r="M1114" s="180">
        <v>100</v>
      </c>
      <c r="AD1114" s="180"/>
      <c r="AE1114" s="180"/>
      <c r="AF1114" s="180"/>
      <c r="AG1114" s="180"/>
      <c r="AH1114" s="180"/>
      <c r="AI1114" s="180"/>
      <c r="AJ1114" s="180"/>
      <c r="AK1114" s="180"/>
      <c r="AL1114" s="180"/>
      <c r="AM1114" s="180"/>
      <c r="AN1114" s="180"/>
      <c r="AO1114" s="180"/>
    </row>
    <row r="1115" spans="1:41">
      <c r="A1115" s="180" t="s">
        <v>3</v>
      </c>
      <c r="B1115" s="180">
        <v>0</v>
      </c>
      <c r="C1115" s="180">
        <v>0</v>
      </c>
      <c r="D1115" s="180">
        <v>4</v>
      </c>
      <c r="E1115" s="180">
        <v>6</v>
      </c>
      <c r="F1115" s="180">
        <v>0</v>
      </c>
      <c r="G1115" s="180">
        <v>0</v>
      </c>
      <c r="H1115" s="180">
        <v>5</v>
      </c>
      <c r="I1115" s="180">
        <v>4</v>
      </c>
      <c r="J1115" s="180">
        <v>0</v>
      </c>
      <c r="K1115" s="180">
        <v>0</v>
      </c>
      <c r="L1115" s="180">
        <v>9</v>
      </c>
      <c r="M1115" s="180">
        <v>10</v>
      </c>
      <c r="AD1115" s="180"/>
      <c r="AE1115" s="180"/>
      <c r="AF1115" s="180"/>
      <c r="AG1115" s="180"/>
      <c r="AH1115" s="180"/>
      <c r="AI1115" s="180"/>
      <c r="AJ1115" s="180"/>
      <c r="AK1115" s="180"/>
      <c r="AL1115" s="180"/>
      <c r="AM1115" s="180"/>
      <c r="AN1115" s="180"/>
      <c r="AO1115" s="180"/>
    </row>
    <row r="1116" spans="1:41">
      <c r="A1116" s="180" t="s">
        <v>46</v>
      </c>
      <c r="B1116" s="180">
        <v>0</v>
      </c>
      <c r="C1116" s="180">
        <v>0</v>
      </c>
      <c r="D1116" s="180">
        <v>75</v>
      </c>
      <c r="E1116" s="180">
        <v>66.7</v>
      </c>
      <c r="F1116" s="180">
        <v>0</v>
      </c>
      <c r="G1116" s="180">
        <v>0</v>
      </c>
      <c r="H1116" s="180">
        <v>80</v>
      </c>
      <c r="I1116" s="180">
        <v>50</v>
      </c>
      <c r="J1116" s="180">
        <v>0</v>
      </c>
      <c r="K1116" s="180">
        <v>0</v>
      </c>
      <c r="L1116" s="180">
        <v>77.8</v>
      </c>
      <c r="M1116" s="180">
        <v>60</v>
      </c>
      <c r="AD1116" s="180"/>
      <c r="AE1116" s="180"/>
      <c r="AF1116" s="180"/>
      <c r="AG1116" s="180"/>
      <c r="AH1116" s="180"/>
      <c r="AI1116" s="180"/>
      <c r="AJ1116" s="180"/>
      <c r="AK1116" s="180"/>
      <c r="AL1116" s="180"/>
      <c r="AM1116" s="180"/>
      <c r="AN1116" s="180"/>
      <c r="AO1116" s="180"/>
    </row>
    <row r="1117" spans="1:41">
      <c r="A1117" s="180" t="s">
        <v>47</v>
      </c>
      <c r="B1117" s="180">
        <v>0</v>
      </c>
      <c r="C1117" s="180">
        <v>0</v>
      </c>
      <c r="D1117" s="180">
        <v>0</v>
      </c>
      <c r="E1117" s="180">
        <v>0</v>
      </c>
      <c r="F1117" s="180">
        <v>0</v>
      </c>
      <c r="G1117" s="180">
        <v>0</v>
      </c>
      <c r="H1117" s="180">
        <v>0</v>
      </c>
      <c r="I1117" s="180">
        <v>0</v>
      </c>
      <c r="J1117" s="180">
        <v>0</v>
      </c>
      <c r="K1117" s="180">
        <v>0</v>
      </c>
      <c r="L1117" s="180">
        <v>0</v>
      </c>
      <c r="M1117" s="180">
        <v>0</v>
      </c>
      <c r="AD1117" s="180"/>
      <c r="AE1117" s="180"/>
      <c r="AF1117" s="180"/>
      <c r="AG1117" s="180"/>
      <c r="AH1117" s="180"/>
      <c r="AI1117" s="180"/>
      <c r="AJ1117" s="180"/>
      <c r="AK1117" s="180"/>
      <c r="AL1117" s="180"/>
      <c r="AM1117" s="180"/>
      <c r="AN1117" s="180"/>
      <c r="AO1117" s="180"/>
    </row>
    <row r="1118" spans="1:41">
      <c r="A1118" s="180" t="s">
        <v>48</v>
      </c>
      <c r="B1118" s="180">
        <v>0</v>
      </c>
      <c r="C1118" s="180">
        <v>0</v>
      </c>
      <c r="D1118" s="180">
        <v>4</v>
      </c>
      <c r="E1118" s="180">
        <v>4.2</v>
      </c>
      <c r="F1118" s="180">
        <v>0</v>
      </c>
      <c r="G1118" s="180">
        <v>0</v>
      </c>
      <c r="H1118" s="180">
        <v>4</v>
      </c>
      <c r="I1118" s="180">
        <v>4</v>
      </c>
      <c r="J1118" s="180">
        <v>0</v>
      </c>
      <c r="K1118" s="180">
        <v>0</v>
      </c>
      <c r="L1118" s="180">
        <v>4</v>
      </c>
      <c r="M1118" s="180">
        <v>4.0999999999999996</v>
      </c>
      <c r="AD1118" s="180"/>
      <c r="AE1118" s="180"/>
      <c r="AF1118" s="180"/>
      <c r="AG1118" s="180"/>
      <c r="AH1118" s="180"/>
      <c r="AI1118" s="180"/>
      <c r="AJ1118" s="180"/>
      <c r="AK1118" s="180"/>
      <c r="AL1118" s="180"/>
      <c r="AM1118" s="180"/>
      <c r="AN1118" s="180"/>
      <c r="AO1118" s="180"/>
    </row>
    <row r="1119" spans="1:41">
      <c r="A1119" s="180" t="s">
        <v>553</v>
      </c>
      <c r="B1119" s="180">
        <v>0</v>
      </c>
      <c r="C1119" s="180">
        <v>0</v>
      </c>
      <c r="D1119" s="180">
        <v>75</v>
      </c>
      <c r="E1119" s="180">
        <v>80</v>
      </c>
      <c r="F1119" s="180">
        <v>0</v>
      </c>
      <c r="G1119" s="180">
        <v>0</v>
      </c>
      <c r="H1119" s="180">
        <v>75</v>
      </c>
      <c r="I1119" s="180">
        <v>75</v>
      </c>
      <c r="J1119" s="180">
        <v>0</v>
      </c>
      <c r="K1119" s="180">
        <v>0</v>
      </c>
      <c r="L1119" s="180">
        <v>75</v>
      </c>
      <c r="M1119" s="180">
        <v>77.8</v>
      </c>
      <c r="AD1119" s="180"/>
      <c r="AE1119" s="180"/>
      <c r="AF1119" s="180"/>
      <c r="AG1119" s="180"/>
      <c r="AH1119" s="180"/>
      <c r="AI1119" s="180"/>
      <c r="AJ1119" s="180"/>
      <c r="AK1119" s="180"/>
      <c r="AL1119" s="180"/>
      <c r="AM1119" s="180"/>
      <c r="AN1119" s="180"/>
      <c r="AO1119" s="180"/>
    </row>
    <row r="1120" spans="1:41">
      <c r="A1120" s="180"/>
      <c r="B1120" s="180"/>
      <c r="C1120" s="180"/>
      <c r="D1120" s="180"/>
      <c r="E1120" s="180"/>
      <c r="F1120" s="180"/>
      <c r="G1120" s="180"/>
      <c r="H1120" s="180"/>
      <c r="I1120" s="180"/>
      <c r="J1120" s="180"/>
      <c r="K1120" s="180"/>
      <c r="L1120" s="180"/>
      <c r="M1120" s="180"/>
      <c r="AD1120" s="180"/>
      <c r="AE1120" s="180"/>
      <c r="AF1120" s="180"/>
      <c r="AG1120" s="180"/>
      <c r="AH1120" s="180"/>
      <c r="AI1120" s="180"/>
      <c r="AJ1120" s="180"/>
      <c r="AK1120" s="180"/>
      <c r="AL1120" s="180"/>
      <c r="AM1120" s="180"/>
      <c r="AN1120" s="180"/>
      <c r="AO1120" s="180"/>
    </row>
    <row r="1121" spans="1:41">
      <c r="A1121" s="180"/>
      <c r="B1121" s="180"/>
      <c r="C1121" s="180"/>
      <c r="D1121" s="180"/>
      <c r="E1121" s="180"/>
      <c r="F1121" s="180"/>
      <c r="G1121" s="180"/>
      <c r="H1121" s="180"/>
      <c r="I1121" s="180"/>
      <c r="J1121" s="180"/>
      <c r="K1121" s="180"/>
      <c r="L1121" s="180"/>
      <c r="M1121" s="180"/>
      <c r="AD1121" s="180"/>
      <c r="AE1121" s="180"/>
      <c r="AF1121" s="180"/>
      <c r="AG1121" s="180"/>
      <c r="AH1121" s="180"/>
      <c r="AI1121" s="180"/>
      <c r="AJ1121" s="180"/>
      <c r="AK1121" s="180"/>
      <c r="AL1121" s="180"/>
      <c r="AM1121" s="180"/>
      <c r="AN1121" s="180"/>
      <c r="AO1121" s="180"/>
    </row>
    <row r="1122" spans="1:41">
      <c r="A1122" s="180" t="s">
        <v>313</v>
      </c>
      <c r="B1122" s="180"/>
      <c r="C1122" s="180"/>
      <c r="D1122" s="180"/>
      <c r="E1122" s="180"/>
      <c r="F1122" s="180"/>
      <c r="G1122" s="180"/>
      <c r="H1122" s="180"/>
      <c r="I1122" s="180"/>
      <c r="J1122" s="180"/>
      <c r="K1122" s="180"/>
      <c r="L1122" s="180"/>
      <c r="M1122" s="180"/>
      <c r="AD1122" s="180"/>
      <c r="AE1122" s="180"/>
      <c r="AF1122" s="180"/>
      <c r="AG1122" s="180"/>
      <c r="AH1122" s="180"/>
      <c r="AI1122" s="180"/>
      <c r="AJ1122" s="180"/>
      <c r="AK1122" s="180"/>
      <c r="AL1122" s="180"/>
      <c r="AM1122" s="180"/>
      <c r="AN1122" s="180"/>
      <c r="AO1122" s="180"/>
    </row>
    <row r="1123" spans="1:41">
      <c r="A1123" s="180" t="s">
        <v>316</v>
      </c>
      <c r="B1123" s="180"/>
      <c r="C1123" s="180"/>
      <c r="D1123" s="180"/>
      <c r="E1123" s="180"/>
      <c r="F1123" s="180"/>
      <c r="G1123" s="180"/>
      <c r="H1123" s="180"/>
      <c r="I1123" s="180"/>
      <c r="J1123" s="180"/>
      <c r="K1123" s="180"/>
      <c r="L1123" s="180"/>
      <c r="M1123" s="180"/>
      <c r="AD1123" s="180"/>
      <c r="AE1123" s="180"/>
      <c r="AF1123" s="180"/>
      <c r="AG1123" s="180"/>
      <c r="AH1123" s="180"/>
      <c r="AI1123" s="180"/>
      <c r="AJ1123" s="180"/>
      <c r="AK1123" s="180"/>
      <c r="AL1123" s="180"/>
      <c r="AM1123" s="180"/>
      <c r="AN1123" s="180"/>
      <c r="AO1123" s="180"/>
    </row>
    <row r="1124" spans="1:41">
      <c r="A1124" s="180"/>
      <c r="B1124" s="180"/>
      <c r="C1124" s="180"/>
      <c r="D1124" s="180"/>
      <c r="E1124" s="180"/>
      <c r="F1124" s="180"/>
      <c r="G1124" s="180"/>
      <c r="H1124" s="180"/>
      <c r="I1124" s="180"/>
      <c r="J1124" s="180"/>
      <c r="K1124" s="180"/>
      <c r="L1124" s="180"/>
      <c r="M1124" s="180"/>
      <c r="AD1124" s="180"/>
      <c r="AE1124" s="180"/>
      <c r="AF1124" s="180"/>
      <c r="AG1124" s="180"/>
      <c r="AH1124" s="180"/>
      <c r="AI1124" s="180"/>
      <c r="AJ1124" s="180"/>
      <c r="AK1124" s="180"/>
      <c r="AL1124" s="180"/>
      <c r="AM1124" s="180"/>
      <c r="AN1124" s="180"/>
      <c r="AO1124" s="180"/>
    </row>
    <row r="1125" spans="1:41">
      <c r="A1125" s="180"/>
      <c r="B1125" s="180"/>
      <c r="C1125" s="180"/>
      <c r="D1125" s="180"/>
      <c r="E1125" s="180"/>
      <c r="F1125" s="180"/>
      <c r="G1125" s="180"/>
      <c r="H1125" s="180"/>
      <c r="I1125" s="180"/>
      <c r="J1125" s="180"/>
      <c r="K1125" s="180"/>
      <c r="L1125" s="180"/>
      <c r="M1125" s="180"/>
      <c r="AD1125" s="180"/>
      <c r="AE1125" s="180"/>
      <c r="AF1125" s="180"/>
      <c r="AG1125" s="180"/>
      <c r="AH1125" s="180"/>
      <c r="AI1125" s="180"/>
      <c r="AJ1125" s="180"/>
      <c r="AK1125" s="180"/>
      <c r="AL1125" s="180"/>
      <c r="AM1125" s="180"/>
      <c r="AN1125" s="180"/>
      <c r="AO1125" s="180"/>
    </row>
    <row r="1126" spans="1:41">
      <c r="A1126" s="180"/>
      <c r="B1126" s="180" t="s">
        <v>33</v>
      </c>
      <c r="C1126" s="180"/>
      <c r="D1126" s="180" t="s">
        <v>34</v>
      </c>
      <c r="E1126" s="180"/>
      <c r="F1126" s="180" t="s">
        <v>35</v>
      </c>
      <c r="G1126" s="180"/>
      <c r="H1126" s="180" t="s">
        <v>36</v>
      </c>
      <c r="I1126" s="180"/>
      <c r="J1126" s="180" t="s">
        <v>37</v>
      </c>
      <c r="K1126" s="180"/>
      <c r="L1126" s="180" t="s">
        <v>38</v>
      </c>
      <c r="M1126" s="180"/>
      <c r="AD1126" s="180"/>
      <c r="AE1126" s="180"/>
      <c r="AF1126" s="180"/>
      <c r="AG1126" s="180"/>
      <c r="AH1126" s="180"/>
      <c r="AI1126" s="180"/>
      <c r="AJ1126" s="180"/>
      <c r="AK1126" s="180"/>
      <c r="AL1126" s="180"/>
      <c r="AM1126" s="180"/>
      <c r="AN1126" s="180"/>
      <c r="AO1126" s="180"/>
    </row>
    <row r="1127" spans="1:41">
      <c r="A1127" s="180"/>
      <c r="B1127" s="180"/>
      <c r="C1127" s="180"/>
      <c r="D1127" s="180"/>
      <c r="E1127" s="180"/>
      <c r="F1127" s="180"/>
      <c r="G1127" s="180"/>
      <c r="H1127" s="180"/>
      <c r="I1127" s="180"/>
      <c r="J1127" s="180"/>
      <c r="K1127" s="180"/>
      <c r="L1127" s="180"/>
      <c r="M1127" s="180"/>
      <c r="AD1127" s="180"/>
      <c r="AE1127" s="180"/>
      <c r="AF1127" s="180"/>
      <c r="AG1127" s="180"/>
      <c r="AH1127" s="180"/>
      <c r="AI1127" s="180"/>
      <c r="AJ1127" s="180"/>
      <c r="AK1127" s="180"/>
      <c r="AL1127" s="180"/>
      <c r="AM1127" s="180"/>
      <c r="AN1127" s="180"/>
      <c r="AO1127" s="180"/>
    </row>
    <row r="1128" spans="1:41">
      <c r="A1128" s="180"/>
      <c r="B1128" s="180">
        <v>2016</v>
      </c>
      <c r="C1128" s="180">
        <v>2018</v>
      </c>
      <c r="D1128" s="180">
        <v>2016</v>
      </c>
      <c r="E1128" s="180">
        <v>2018</v>
      </c>
      <c r="F1128" s="180">
        <v>2016</v>
      </c>
      <c r="G1128" s="180">
        <v>2018</v>
      </c>
      <c r="H1128" s="180">
        <v>2016</v>
      </c>
      <c r="I1128" s="180">
        <v>2018</v>
      </c>
      <c r="J1128" s="180">
        <v>2016</v>
      </c>
      <c r="K1128" s="180">
        <v>2018</v>
      </c>
      <c r="L1128" s="180">
        <v>2016</v>
      </c>
      <c r="M1128" s="180">
        <v>2018</v>
      </c>
      <c r="AD1128" s="180"/>
      <c r="AE1128" s="180"/>
      <c r="AF1128" s="180"/>
      <c r="AG1128" s="180"/>
      <c r="AH1128" s="180"/>
      <c r="AI1128" s="180"/>
      <c r="AJ1128" s="180"/>
      <c r="AK1128" s="180"/>
      <c r="AL1128" s="180"/>
      <c r="AM1128" s="180"/>
      <c r="AN1128" s="180"/>
      <c r="AO1128" s="180"/>
    </row>
    <row r="1129" spans="1:41">
      <c r="A1129" s="180"/>
      <c r="B1129" s="180"/>
      <c r="C1129" s="180"/>
      <c r="D1129" s="180"/>
      <c r="E1129" s="180"/>
      <c r="F1129" s="180"/>
      <c r="G1129" s="180"/>
      <c r="H1129" s="180"/>
      <c r="I1129" s="180"/>
      <c r="J1129" s="180"/>
      <c r="K1129" s="180"/>
      <c r="L1129" s="180"/>
      <c r="M1129" s="180"/>
      <c r="AD1129" s="180"/>
      <c r="AE1129" s="180"/>
      <c r="AF1129" s="180"/>
      <c r="AG1129" s="180"/>
      <c r="AH1129" s="180"/>
      <c r="AI1129" s="180"/>
      <c r="AJ1129" s="180"/>
      <c r="AK1129" s="180"/>
      <c r="AL1129" s="180"/>
      <c r="AM1129" s="180"/>
      <c r="AN1129" s="180"/>
      <c r="AO1129" s="180"/>
    </row>
    <row r="1130" spans="1:41">
      <c r="A1130" s="180" t="s">
        <v>227</v>
      </c>
      <c r="B1130" s="180">
        <v>0</v>
      </c>
      <c r="C1130" s="180">
        <v>0</v>
      </c>
      <c r="D1130" s="180">
        <v>4</v>
      </c>
      <c r="E1130" s="180">
        <v>6</v>
      </c>
      <c r="F1130" s="180">
        <v>4</v>
      </c>
      <c r="G1130" s="180">
        <v>5</v>
      </c>
      <c r="H1130" s="180">
        <v>5</v>
      </c>
      <c r="I1130" s="180">
        <v>4</v>
      </c>
      <c r="J1130" s="180">
        <v>0</v>
      </c>
      <c r="K1130" s="180">
        <v>0</v>
      </c>
      <c r="L1130" s="180">
        <v>13</v>
      </c>
      <c r="M1130" s="180">
        <v>15</v>
      </c>
      <c r="AD1130" s="180"/>
      <c r="AE1130" s="180"/>
      <c r="AF1130" s="180"/>
      <c r="AG1130" s="180"/>
      <c r="AH1130" s="180"/>
      <c r="AI1130" s="180"/>
      <c r="AJ1130" s="180"/>
      <c r="AK1130" s="180"/>
      <c r="AL1130" s="180"/>
      <c r="AM1130" s="180"/>
      <c r="AN1130" s="180"/>
      <c r="AO1130" s="180"/>
    </row>
    <row r="1131" spans="1:41">
      <c r="A1131" s="180" t="s">
        <v>58</v>
      </c>
      <c r="B1131" s="180">
        <v>0</v>
      </c>
      <c r="C1131" s="180">
        <v>0</v>
      </c>
      <c r="D1131" s="180">
        <v>0</v>
      </c>
      <c r="E1131" s="180">
        <v>0</v>
      </c>
      <c r="F1131" s="180">
        <v>0</v>
      </c>
      <c r="G1131" s="180">
        <v>0</v>
      </c>
      <c r="H1131" s="180">
        <v>0</v>
      </c>
      <c r="I1131" s="180">
        <v>0</v>
      </c>
      <c r="J1131" s="180">
        <v>0</v>
      </c>
      <c r="K1131" s="180">
        <v>0</v>
      </c>
      <c r="L1131" s="180">
        <v>0</v>
      </c>
      <c r="M1131" s="180">
        <v>0</v>
      </c>
      <c r="AD1131" s="180"/>
      <c r="AE1131" s="180"/>
      <c r="AF1131" s="180"/>
      <c r="AG1131" s="180"/>
      <c r="AH1131" s="180"/>
      <c r="AI1131" s="180"/>
      <c r="AJ1131" s="180"/>
      <c r="AK1131" s="180"/>
      <c r="AL1131" s="180"/>
      <c r="AM1131" s="180"/>
      <c r="AN1131" s="180"/>
      <c r="AO1131" s="180"/>
    </row>
    <row r="1132" spans="1:41">
      <c r="A1132" s="180" t="s">
        <v>59</v>
      </c>
      <c r="B1132" s="180">
        <v>0</v>
      </c>
      <c r="C1132" s="180">
        <v>0</v>
      </c>
      <c r="D1132" s="180">
        <v>25</v>
      </c>
      <c r="E1132" s="180">
        <v>0</v>
      </c>
      <c r="F1132" s="180">
        <v>0</v>
      </c>
      <c r="G1132" s="180">
        <v>40</v>
      </c>
      <c r="H1132" s="180">
        <v>0</v>
      </c>
      <c r="I1132" s="180">
        <v>0</v>
      </c>
      <c r="J1132" s="180">
        <v>0</v>
      </c>
      <c r="K1132" s="180">
        <v>0</v>
      </c>
      <c r="L1132" s="180">
        <v>7.7</v>
      </c>
      <c r="M1132" s="180">
        <v>13.3</v>
      </c>
      <c r="AD1132" s="180"/>
      <c r="AE1132" s="180"/>
      <c r="AF1132" s="180"/>
      <c r="AG1132" s="180"/>
      <c r="AH1132" s="180"/>
      <c r="AI1132" s="180"/>
      <c r="AJ1132" s="180"/>
      <c r="AK1132" s="180"/>
      <c r="AL1132" s="180"/>
      <c r="AM1132" s="180"/>
      <c r="AN1132" s="180"/>
      <c r="AO1132" s="180"/>
    </row>
    <row r="1133" spans="1:41">
      <c r="A1133" s="180" t="s">
        <v>60</v>
      </c>
      <c r="B1133" s="180">
        <v>0</v>
      </c>
      <c r="C1133" s="180">
        <v>0</v>
      </c>
      <c r="D1133" s="180">
        <v>0</v>
      </c>
      <c r="E1133" s="180">
        <v>16.7</v>
      </c>
      <c r="F1133" s="180">
        <v>0</v>
      </c>
      <c r="G1133" s="180">
        <v>20</v>
      </c>
      <c r="H1133" s="180">
        <v>20</v>
      </c>
      <c r="I1133" s="180">
        <v>0</v>
      </c>
      <c r="J1133" s="180">
        <v>0</v>
      </c>
      <c r="K1133" s="180">
        <v>0</v>
      </c>
      <c r="L1133" s="180">
        <v>7.7</v>
      </c>
      <c r="M1133" s="180">
        <v>13.3</v>
      </c>
      <c r="AD1133" s="180"/>
      <c r="AE1133" s="180"/>
      <c r="AF1133" s="180"/>
      <c r="AG1133" s="180"/>
      <c r="AH1133" s="180"/>
      <c r="AI1133" s="180"/>
      <c r="AJ1133" s="180"/>
      <c r="AK1133" s="180"/>
      <c r="AL1133" s="180"/>
      <c r="AM1133" s="180"/>
      <c r="AN1133" s="180"/>
      <c r="AO1133" s="180"/>
    </row>
    <row r="1134" spans="1:41">
      <c r="A1134" s="180" t="s">
        <v>61</v>
      </c>
      <c r="B1134" s="180">
        <v>0</v>
      </c>
      <c r="C1134" s="180">
        <v>0</v>
      </c>
      <c r="D1134" s="180">
        <v>0</v>
      </c>
      <c r="E1134" s="180">
        <v>66.7</v>
      </c>
      <c r="F1134" s="180">
        <v>50</v>
      </c>
      <c r="G1134" s="180">
        <v>40</v>
      </c>
      <c r="H1134" s="180">
        <v>40</v>
      </c>
      <c r="I1134" s="180">
        <v>50</v>
      </c>
      <c r="J1134" s="180">
        <v>0</v>
      </c>
      <c r="K1134" s="180">
        <v>0</v>
      </c>
      <c r="L1134" s="180">
        <v>30.8</v>
      </c>
      <c r="M1134" s="180">
        <v>53.3</v>
      </c>
      <c r="AD1134" s="180"/>
      <c r="AE1134" s="180"/>
      <c r="AF1134" s="180"/>
      <c r="AG1134" s="180"/>
      <c r="AH1134" s="180"/>
      <c r="AI1134" s="180"/>
      <c r="AJ1134" s="180"/>
      <c r="AK1134" s="180"/>
      <c r="AL1134" s="180"/>
      <c r="AM1134" s="180"/>
      <c r="AN1134" s="180"/>
      <c r="AO1134" s="180"/>
    </row>
    <row r="1135" spans="1:41">
      <c r="A1135" s="180" t="s">
        <v>62</v>
      </c>
      <c r="B1135" s="180">
        <v>0</v>
      </c>
      <c r="C1135" s="180">
        <v>0</v>
      </c>
      <c r="D1135" s="180">
        <v>50</v>
      </c>
      <c r="E1135" s="180">
        <v>16.7</v>
      </c>
      <c r="F1135" s="180">
        <v>50</v>
      </c>
      <c r="G1135" s="180">
        <v>0</v>
      </c>
      <c r="H1135" s="180">
        <v>40</v>
      </c>
      <c r="I1135" s="180">
        <v>50</v>
      </c>
      <c r="J1135" s="180">
        <v>0</v>
      </c>
      <c r="K1135" s="180">
        <v>0</v>
      </c>
      <c r="L1135" s="180">
        <v>46.2</v>
      </c>
      <c r="M1135" s="180">
        <v>20</v>
      </c>
      <c r="AD1135" s="180"/>
      <c r="AE1135" s="180"/>
      <c r="AF1135" s="180"/>
      <c r="AG1135" s="180"/>
      <c r="AH1135" s="180"/>
      <c r="AI1135" s="180"/>
      <c r="AJ1135" s="180"/>
      <c r="AK1135" s="180"/>
      <c r="AL1135" s="180"/>
      <c r="AM1135" s="180"/>
      <c r="AN1135" s="180"/>
      <c r="AO1135" s="180"/>
    </row>
    <row r="1136" spans="1:41">
      <c r="A1136" s="180" t="s">
        <v>45</v>
      </c>
      <c r="B1136" s="180">
        <v>0</v>
      </c>
      <c r="C1136" s="180">
        <v>0</v>
      </c>
      <c r="D1136" s="180">
        <v>25</v>
      </c>
      <c r="E1136" s="180">
        <v>0</v>
      </c>
      <c r="F1136" s="180">
        <v>0</v>
      </c>
      <c r="G1136" s="180">
        <v>0</v>
      </c>
      <c r="H1136" s="180">
        <v>0</v>
      </c>
      <c r="I1136" s="180">
        <v>0</v>
      </c>
      <c r="J1136" s="180">
        <v>0</v>
      </c>
      <c r="K1136" s="180">
        <v>0</v>
      </c>
      <c r="L1136" s="180">
        <v>7.7</v>
      </c>
      <c r="M1136" s="180">
        <v>0</v>
      </c>
      <c r="AD1136" s="180"/>
      <c r="AE1136" s="180"/>
      <c r="AF1136" s="180"/>
      <c r="AG1136" s="180"/>
      <c r="AH1136" s="180"/>
      <c r="AI1136" s="180"/>
      <c r="AJ1136" s="180"/>
      <c r="AK1136" s="180"/>
      <c r="AL1136" s="180"/>
      <c r="AM1136" s="180"/>
      <c r="AN1136" s="180"/>
      <c r="AO1136" s="180"/>
    </row>
    <row r="1137" spans="1:41">
      <c r="A1137" s="180" t="s">
        <v>0</v>
      </c>
      <c r="B1137" s="180">
        <v>0</v>
      </c>
      <c r="C1137" s="180">
        <v>0</v>
      </c>
      <c r="D1137" s="180">
        <v>100</v>
      </c>
      <c r="E1137" s="180">
        <v>100</v>
      </c>
      <c r="F1137" s="180">
        <v>100</v>
      </c>
      <c r="G1137" s="180">
        <v>100</v>
      </c>
      <c r="H1137" s="180">
        <v>100</v>
      </c>
      <c r="I1137" s="180">
        <v>100</v>
      </c>
      <c r="J1137" s="180">
        <v>0</v>
      </c>
      <c r="K1137" s="180">
        <v>0</v>
      </c>
      <c r="L1137" s="180">
        <v>100</v>
      </c>
      <c r="M1137" s="180">
        <v>100</v>
      </c>
      <c r="AD1137" s="180"/>
      <c r="AE1137" s="180"/>
      <c r="AF1137" s="180"/>
      <c r="AG1137" s="180"/>
      <c r="AH1137" s="180"/>
      <c r="AI1137" s="180"/>
      <c r="AJ1137" s="180"/>
      <c r="AK1137" s="180"/>
      <c r="AL1137" s="180"/>
      <c r="AM1137" s="180"/>
      <c r="AN1137" s="180"/>
      <c r="AO1137" s="180"/>
    </row>
    <row r="1138" spans="1:41">
      <c r="A1138" s="180" t="s">
        <v>3</v>
      </c>
      <c r="B1138" s="180">
        <v>0</v>
      </c>
      <c r="C1138" s="180">
        <v>0</v>
      </c>
      <c r="D1138" s="180">
        <v>4</v>
      </c>
      <c r="E1138" s="180">
        <v>6</v>
      </c>
      <c r="F1138" s="180">
        <v>4</v>
      </c>
      <c r="G1138" s="180">
        <v>5</v>
      </c>
      <c r="H1138" s="180">
        <v>5</v>
      </c>
      <c r="I1138" s="180">
        <v>4</v>
      </c>
      <c r="J1138" s="180">
        <v>0</v>
      </c>
      <c r="K1138" s="180">
        <v>0</v>
      </c>
      <c r="L1138" s="180">
        <v>13</v>
      </c>
      <c r="M1138" s="180">
        <v>15</v>
      </c>
      <c r="AD1138" s="180"/>
      <c r="AE1138" s="180"/>
      <c r="AF1138" s="180"/>
      <c r="AG1138" s="180"/>
      <c r="AH1138" s="180"/>
      <c r="AI1138" s="180"/>
      <c r="AJ1138" s="180"/>
      <c r="AK1138" s="180"/>
      <c r="AL1138" s="180"/>
      <c r="AM1138" s="180"/>
      <c r="AN1138" s="180"/>
      <c r="AO1138" s="180"/>
    </row>
    <row r="1139" spans="1:41">
      <c r="A1139" s="180" t="s">
        <v>46</v>
      </c>
      <c r="B1139" s="180">
        <v>0</v>
      </c>
      <c r="C1139" s="180">
        <v>0</v>
      </c>
      <c r="D1139" s="180">
        <v>50</v>
      </c>
      <c r="E1139" s="180">
        <v>83.3</v>
      </c>
      <c r="F1139" s="180">
        <v>100</v>
      </c>
      <c r="G1139" s="180">
        <v>40</v>
      </c>
      <c r="H1139" s="180">
        <v>80</v>
      </c>
      <c r="I1139" s="180">
        <v>100</v>
      </c>
      <c r="J1139" s="180">
        <v>0</v>
      </c>
      <c r="K1139" s="180">
        <v>0</v>
      </c>
      <c r="L1139" s="180">
        <v>76.900000000000006</v>
      </c>
      <c r="M1139" s="180">
        <v>73.3</v>
      </c>
      <c r="AD1139" s="180"/>
      <c r="AE1139" s="180"/>
      <c r="AF1139" s="180"/>
      <c r="AG1139" s="180"/>
      <c r="AH1139" s="180"/>
      <c r="AI1139" s="180"/>
      <c r="AJ1139" s="180"/>
      <c r="AK1139" s="180"/>
      <c r="AL1139" s="180"/>
      <c r="AM1139" s="180"/>
      <c r="AN1139" s="180"/>
      <c r="AO1139" s="180"/>
    </row>
    <row r="1140" spans="1:41">
      <c r="A1140" s="180" t="s">
        <v>47</v>
      </c>
      <c r="B1140" s="180">
        <v>0</v>
      </c>
      <c r="C1140" s="180">
        <v>0</v>
      </c>
      <c r="D1140" s="180">
        <v>25</v>
      </c>
      <c r="E1140" s="180">
        <v>0</v>
      </c>
      <c r="F1140" s="180">
        <v>0</v>
      </c>
      <c r="G1140" s="180">
        <v>40</v>
      </c>
      <c r="H1140" s="180">
        <v>0</v>
      </c>
      <c r="I1140" s="180">
        <v>0</v>
      </c>
      <c r="J1140" s="180">
        <v>0</v>
      </c>
      <c r="K1140" s="180">
        <v>0</v>
      </c>
      <c r="L1140" s="180">
        <v>7.7</v>
      </c>
      <c r="M1140" s="180">
        <v>13.3</v>
      </c>
      <c r="AD1140" s="180"/>
      <c r="AE1140" s="180"/>
      <c r="AF1140" s="180"/>
      <c r="AG1140" s="180"/>
      <c r="AH1140" s="180"/>
      <c r="AI1140" s="180"/>
      <c r="AJ1140" s="180"/>
      <c r="AK1140" s="180"/>
      <c r="AL1140" s="180"/>
      <c r="AM1140" s="180"/>
      <c r="AN1140" s="180"/>
      <c r="AO1140" s="180"/>
    </row>
    <row r="1141" spans="1:41">
      <c r="A1141" s="180" t="s">
        <v>48</v>
      </c>
      <c r="B1141" s="180">
        <v>0</v>
      </c>
      <c r="C1141" s="180">
        <v>0</v>
      </c>
      <c r="D1141" s="180">
        <v>4</v>
      </c>
      <c r="E1141" s="180">
        <v>4</v>
      </c>
      <c r="F1141" s="180">
        <v>4.5</v>
      </c>
      <c r="G1141" s="180">
        <v>3</v>
      </c>
      <c r="H1141" s="180">
        <v>4.2</v>
      </c>
      <c r="I1141" s="180">
        <v>4.5</v>
      </c>
      <c r="J1141" s="180">
        <v>0</v>
      </c>
      <c r="K1141" s="180">
        <v>0</v>
      </c>
      <c r="L1141" s="180">
        <v>4.3</v>
      </c>
      <c r="M1141" s="180">
        <v>3.8</v>
      </c>
      <c r="AD1141" s="180"/>
      <c r="AE1141" s="180"/>
      <c r="AF1141" s="180"/>
      <c r="AG1141" s="180"/>
      <c r="AH1141" s="180"/>
      <c r="AI1141" s="180"/>
      <c r="AJ1141" s="180"/>
      <c r="AK1141" s="180"/>
      <c r="AL1141" s="180"/>
      <c r="AM1141" s="180"/>
      <c r="AN1141" s="180"/>
      <c r="AO1141" s="180"/>
    </row>
    <row r="1142" spans="1:41">
      <c r="A1142" s="180" t="s">
        <v>553</v>
      </c>
      <c r="B1142" s="180">
        <v>0</v>
      </c>
      <c r="C1142" s="180">
        <v>0</v>
      </c>
      <c r="D1142" s="180">
        <v>75</v>
      </c>
      <c r="E1142" s="180">
        <v>75</v>
      </c>
      <c r="F1142" s="180">
        <v>87.5</v>
      </c>
      <c r="G1142" s="180">
        <v>50</v>
      </c>
      <c r="H1142" s="180">
        <v>80</v>
      </c>
      <c r="I1142" s="180">
        <v>87.5</v>
      </c>
      <c r="J1142" s="180">
        <v>0</v>
      </c>
      <c r="K1142" s="180">
        <v>0</v>
      </c>
      <c r="L1142" s="180">
        <v>81.3</v>
      </c>
      <c r="M1142" s="180">
        <v>70</v>
      </c>
      <c r="AD1142" s="180"/>
      <c r="AE1142" s="180"/>
      <c r="AF1142" s="180"/>
      <c r="AG1142" s="180"/>
      <c r="AH1142" s="180"/>
      <c r="AI1142" s="180"/>
      <c r="AJ1142" s="180"/>
      <c r="AK1142" s="180"/>
      <c r="AL1142" s="180"/>
      <c r="AM1142" s="180"/>
      <c r="AN1142" s="180"/>
      <c r="AO1142" s="180"/>
    </row>
    <row r="1143" spans="1:41">
      <c r="A1143" s="180"/>
      <c r="B1143" s="180"/>
      <c r="C1143" s="180"/>
      <c r="D1143" s="180"/>
      <c r="E1143" s="180"/>
      <c r="F1143" s="180"/>
      <c r="G1143" s="180"/>
      <c r="H1143" s="180"/>
      <c r="I1143" s="180"/>
      <c r="J1143" s="180"/>
      <c r="K1143" s="180"/>
      <c r="L1143" s="180"/>
      <c r="M1143" s="180"/>
      <c r="AD1143" s="180"/>
      <c r="AE1143" s="180"/>
      <c r="AF1143" s="180"/>
      <c r="AG1143" s="180"/>
      <c r="AH1143" s="180"/>
      <c r="AI1143" s="180"/>
      <c r="AJ1143" s="180"/>
      <c r="AK1143" s="180"/>
      <c r="AL1143" s="180"/>
      <c r="AM1143" s="180"/>
      <c r="AN1143" s="180"/>
      <c r="AO1143" s="180"/>
    </row>
    <row r="1144" spans="1:41">
      <c r="A1144" s="180"/>
      <c r="B1144" s="180"/>
      <c r="C1144" s="180"/>
      <c r="D1144" s="180"/>
      <c r="E1144" s="180"/>
      <c r="F1144" s="180"/>
      <c r="G1144" s="180"/>
      <c r="H1144" s="180"/>
      <c r="I1144" s="180"/>
      <c r="J1144" s="180"/>
      <c r="K1144" s="180"/>
      <c r="L1144" s="180"/>
      <c r="M1144" s="180"/>
      <c r="AD1144" s="180"/>
      <c r="AE1144" s="180"/>
      <c r="AF1144" s="180"/>
      <c r="AG1144" s="180"/>
      <c r="AH1144" s="180"/>
      <c r="AI1144" s="180"/>
      <c r="AJ1144" s="180"/>
      <c r="AK1144" s="180"/>
      <c r="AL1144" s="180"/>
      <c r="AM1144" s="180"/>
      <c r="AN1144" s="180"/>
      <c r="AO1144" s="180"/>
    </row>
    <row r="1145" spans="1:41">
      <c r="A1145" s="180" t="s">
        <v>313</v>
      </c>
      <c r="B1145" s="180"/>
      <c r="C1145" s="180"/>
      <c r="D1145" s="180"/>
      <c r="E1145" s="180"/>
      <c r="F1145" s="180"/>
      <c r="G1145" s="180"/>
      <c r="H1145" s="180"/>
      <c r="I1145" s="180"/>
      <c r="J1145" s="180"/>
      <c r="K1145" s="180"/>
      <c r="L1145" s="180"/>
      <c r="M1145" s="180"/>
      <c r="AD1145" s="180"/>
      <c r="AE1145" s="180"/>
      <c r="AF1145" s="180"/>
      <c r="AG1145" s="180"/>
      <c r="AH1145" s="180"/>
      <c r="AI1145" s="180"/>
      <c r="AJ1145" s="180"/>
      <c r="AK1145" s="180"/>
      <c r="AL1145" s="180"/>
      <c r="AM1145" s="180"/>
      <c r="AN1145" s="180"/>
      <c r="AO1145" s="180"/>
    </row>
    <row r="1146" spans="1:41">
      <c r="A1146" s="180" t="s">
        <v>317</v>
      </c>
      <c r="B1146" s="180"/>
      <c r="C1146" s="180"/>
      <c r="D1146" s="180"/>
      <c r="E1146" s="180"/>
      <c r="F1146" s="180"/>
      <c r="G1146" s="180"/>
      <c r="H1146" s="180"/>
      <c r="I1146" s="180"/>
      <c r="J1146" s="180"/>
      <c r="K1146" s="180"/>
      <c r="L1146" s="180"/>
      <c r="M1146" s="180"/>
      <c r="AD1146" s="180"/>
      <c r="AE1146" s="180"/>
      <c r="AF1146" s="180"/>
      <c r="AG1146" s="180"/>
      <c r="AH1146" s="180"/>
      <c r="AI1146" s="180"/>
      <c r="AJ1146" s="180"/>
      <c r="AK1146" s="180"/>
      <c r="AL1146" s="180"/>
      <c r="AM1146" s="180"/>
      <c r="AN1146" s="180"/>
      <c r="AO1146" s="180"/>
    </row>
    <row r="1147" spans="1:41">
      <c r="A1147" s="180"/>
      <c r="B1147" s="180"/>
      <c r="C1147" s="180"/>
      <c r="D1147" s="180"/>
      <c r="E1147" s="180"/>
      <c r="F1147" s="180"/>
      <c r="G1147" s="180"/>
      <c r="H1147" s="180"/>
      <c r="I1147" s="180"/>
      <c r="J1147" s="180"/>
      <c r="K1147" s="180"/>
      <c r="L1147" s="180"/>
      <c r="M1147" s="180"/>
      <c r="AD1147" s="180"/>
      <c r="AE1147" s="180"/>
      <c r="AF1147" s="180"/>
      <c r="AG1147" s="180"/>
      <c r="AH1147" s="180"/>
      <c r="AI1147" s="180"/>
      <c r="AJ1147" s="180"/>
      <c r="AK1147" s="180"/>
      <c r="AL1147" s="180"/>
      <c r="AM1147" s="180"/>
      <c r="AN1147" s="180"/>
      <c r="AO1147" s="180"/>
    </row>
    <row r="1148" spans="1:41">
      <c r="A1148" s="180"/>
      <c r="B1148" s="180"/>
      <c r="C1148" s="180"/>
      <c r="D1148" s="180"/>
      <c r="E1148" s="180"/>
      <c r="F1148" s="180"/>
      <c r="G1148" s="180"/>
      <c r="H1148" s="180"/>
      <c r="I1148" s="180"/>
      <c r="J1148" s="180"/>
      <c r="K1148" s="180"/>
      <c r="L1148" s="180"/>
      <c r="M1148" s="180"/>
      <c r="AD1148" s="180"/>
      <c r="AE1148" s="180"/>
      <c r="AF1148" s="180"/>
      <c r="AG1148" s="180"/>
      <c r="AH1148" s="180"/>
      <c r="AI1148" s="180"/>
      <c r="AJ1148" s="180"/>
      <c r="AK1148" s="180"/>
      <c r="AL1148" s="180"/>
      <c r="AM1148" s="180"/>
      <c r="AN1148" s="180"/>
      <c r="AO1148" s="180"/>
    </row>
    <row r="1149" spans="1:41">
      <c r="A1149" s="180"/>
      <c r="B1149" s="180" t="s">
        <v>33</v>
      </c>
      <c r="C1149" s="180"/>
      <c r="D1149" s="180" t="s">
        <v>34</v>
      </c>
      <c r="E1149" s="180"/>
      <c r="F1149" s="180" t="s">
        <v>35</v>
      </c>
      <c r="G1149" s="180"/>
      <c r="H1149" s="180" t="s">
        <v>36</v>
      </c>
      <c r="I1149" s="180"/>
      <c r="J1149" s="180" t="s">
        <v>37</v>
      </c>
      <c r="K1149" s="180"/>
      <c r="L1149" s="180" t="s">
        <v>38</v>
      </c>
      <c r="M1149" s="180"/>
      <c r="AD1149" s="180"/>
      <c r="AE1149" s="180"/>
      <c r="AF1149" s="180"/>
      <c r="AG1149" s="180"/>
      <c r="AH1149" s="180"/>
      <c r="AI1149" s="180"/>
      <c r="AJ1149" s="180"/>
      <c r="AK1149" s="180"/>
      <c r="AL1149" s="180"/>
      <c r="AM1149" s="180"/>
      <c r="AN1149" s="180"/>
      <c r="AO1149" s="180"/>
    </row>
    <row r="1150" spans="1:41">
      <c r="A1150" s="180"/>
      <c r="B1150" s="180"/>
      <c r="C1150" s="180"/>
      <c r="D1150" s="180"/>
      <c r="E1150" s="180"/>
      <c r="F1150" s="180"/>
      <c r="G1150" s="180"/>
      <c r="H1150" s="180"/>
      <c r="I1150" s="180"/>
      <c r="J1150" s="180"/>
      <c r="K1150" s="180"/>
      <c r="L1150" s="180"/>
      <c r="M1150" s="180"/>
      <c r="AD1150" s="180"/>
      <c r="AE1150" s="180"/>
      <c r="AF1150" s="180"/>
      <c r="AG1150" s="180"/>
      <c r="AH1150" s="180"/>
      <c r="AI1150" s="180"/>
      <c r="AJ1150" s="180"/>
      <c r="AK1150" s="180"/>
      <c r="AL1150" s="180"/>
      <c r="AM1150" s="180"/>
      <c r="AN1150" s="180"/>
      <c r="AO1150" s="180"/>
    </row>
    <row r="1151" spans="1:41">
      <c r="A1151" s="180"/>
      <c r="B1151" s="180">
        <v>2016</v>
      </c>
      <c r="C1151" s="180">
        <v>2018</v>
      </c>
      <c r="D1151" s="180">
        <v>2016</v>
      </c>
      <c r="E1151" s="180">
        <v>2018</v>
      </c>
      <c r="F1151" s="180">
        <v>2016</v>
      </c>
      <c r="G1151" s="180">
        <v>2018</v>
      </c>
      <c r="H1151" s="180">
        <v>2016</v>
      </c>
      <c r="I1151" s="180">
        <v>2018</v>
      </c>
      <c r="J1151" s="180">
        <v>2016</v>
      </c>
      <c r="K1151" s="180">
        <v>2018</v>
      </c>
      <c r="L1151" s="180">
        <v>2016</v>
      </c>
      <c r="M1151" s="180">
        <v>2018</v>
      </c>
      <c r="AD1151" s="180"/>
      <c r="AE1151" s="180"/>
      <c r="AF1151" s="180"/>
      <c r="AG1151" s="180"/>
      <c r="AH1151" s="180"/>
      <c r="AI1151" s="180"/>
      <c r="AJ1151" s="180"/>
      <c r="AK1151" s="180"/>
      <c r="AL1151" s="180"/>
      <c r="AM1151" s="180"/>
      <c r="AN1151" s="180"/>
      <c r="AO1151" s="180"/>
    </row>
    <row r="1152" spans="1:41">
      <c r="A1152" s="180"/>
      <c r="B1152" s="180"/>
      <c r="C1152" s="180"/>
      <c r="D1152" s="180"/>
      <c r="E1152" s="180"/>
      <c r="F1152" s="180"/>
      <c r="G1152" s="180"/>
      <c r="H1152" s="180"/>
      <c r="I1152" s="180"/>
      <c r="J1152" s="180"/>
      <c r="K1152" s="180"/>
      <c r="L1152" s="180"/>
      <c r="M1152" s="180"/>
      <c r="AD1152" s="180"/>
      <c r="AE1152" s="180"/>
      <c r="AF1152" s="180"/>
      <c r="AG1152" s="180"/>
      <c r="AH1152" s="180"/>
      <c r="AI1152" s="180"/>
      <c r="AJ1152" s="180"/>
      <c r="AK1152" s="180"/>
      <c r="AL1152" s="180"/>
      <c r="AM1152" s="180"/>
      <c r="AN1152" s="180"/>
      <c r="AO1152" s="180"/>
    </row>
    <row r="1153" spans="1:41">
      <c r="A1153" s="180" t="s">
        <v>227</v>
      </c>
      <c r="B1153" s="180">
        <v>0</v>
      </c>
      <c r="C1153" s="180">
        <v>0</v>
      </c>
      <c r="D1153" s="180">
        <v>0</v>
      </c>
      <c r="E1153" s="180">
        <v>0</v>
      </c>
      <c r="F1153" s="180">
        <v>0</v>
      </c>
      <c r="G1153" s="180">
        <v>5</v>
      </c>
      <c r="H1153" s="180">
        <v>0</v>
      </c>
      <c r="I1153" s="180">
        <v>4</v>
      </c>
      <c r="J1153" s="180">
        <v>0</v>
      </c>
      <c r="K1153" s="180">
        <v>0</v>
      </c>
      <c r="L1153" s="180">
        <v>0</v>
      </c>
      <c r="M1153" s="180">
        <v>9</v>
      </c>
      <c r="AD1153" s="180"/>
      <c r="AE1153" s="180"/>
      <c r="AF1153" s="180"/>
      <c r="AG1153" s="180"/>
      <c r="AH1153" s="180"/>
      <c r="AI1153" s="180"/>
      <c r="AJ1153" s="180"/>
      <c r="AK1153" s="180"/>
      <c r="AL1153" s="180"/>
      <c r="AM1153" s="180"/>
      <c r="AN1153" s="180"/>
      <c r="AO1153" s="180"/>
    </row>
    <row r="1154" spans="1:41">
      <c r="A1154" s="180" t="s">
        <v>58</v>
      </c>
      <c r="B1154" s="180">
        <v>0</v>
      </c>
      <c r="C1154" s="180">
        <v>0</v>
      </c>
      <c r="D1154" s="180">
        <v>0</v>
      </c>
      <c r="E1154" s="180">
        <v>0</v>
      </c>
      <c r="F1154" s="180">
        <v>0</v>
      </c>
      <c r="G1154" s="180">
        <v>0</v>
      </c>
      <c r="H1154" s="180">
        <v>0</v>
      </c>
      <c r="I1154" s="180">
        <v>0</v>
      </c>
      <c r="J1154" s="180">
        <v>0</v>
      </c>
      <c r="K1154" s="180">
        <v>0</v>
      </c>
      <c r="L1154" s="180">
        <v>0</v>
      </c>
      <c r="M1154" s="180">
        <v>0</v>
      </c>
      <c r="AD1154" s="180"/>
      <c r="AE1154" s="180"/>
      <c r="AF1154" s="180"/>
      <c r="AG1154" s="180"/>
      <c r="AH1154" s="180"/>
      <c r="AI1154" s="180"/>
      <c r="AJ1154" s="180"/>
      <c r="AK1154" s="180"/>
      <c r="AL1154" s="180"/>
      <c r="AM1154" s="180"/>
      <c r="AN1154" s="180"/>
      <c r="AO1154" s="180"/>
    </row>
    <row r="1155" spans="1:41">
      <c r="A1155" s="180" t="s">
        <v>59</v>
      </c>
      <c r="B1155" s="180">
        <v>0</v>
      </c>
      <c r="C1155" s="180">
        <v>0</v>
      </c>
      <c r="D1155" s="180">
        <v>0</v>
      </c>
      <c r="E1155" s="180">
        <v>0</v>
      </c>
      <c r="F1155" s="180">
        <v>0</v>
      </c>
      <c r="G1155" s="180">
        <v>40</v>
      </c>
      <c r="H1155" s="180">
        <v>0</v>
      </c>
      <c r="I1155" s="180">
        <v>0</v>
      </c>
      <c r="J1155" s="180">
        <v>0</v>
      </c>
      <c r="K1155" s="180">
        <v>0</v>
      </c>
      <c r="L1155" s="180">
        <v>0</v>
      </c>
      <c r="M1155" s="180">
        <v>22.2</v>
      </c>
      <c r="AD1155" s="180"/>
      <c r="AE1155" s="180"/>
      <c r="AF1155" s="180"/>
      <c r="AG1155" s="180"/>
      <c r="AH1155" s="180"/>
      <c r="AI1155" s="180"/>
      <c r="AJ1155" s="180"/>
      <c r="AK1155" s="180"/>
      <c r="AL1155" s="180"/>
      <c r="AM1155" s="180"/>
      <c r="AN1155" s="180"/>
      <c r="AO1155" s="180"/>
    </row>
    <row r="1156" spans="1:41">
      <c r="A1156" s="180" t="s">
        <v>60</v>
      </c>
      <c r="B1156" s="180">
        <v>0</v>
      </c>
      <c r="C1156" s="180">
        <v>0</v>
      </c>
      <c r="D1156" s="180">
        <v>0</v>
      </c>
      <c r="E1156" s="180">
        <v>0</v>
      </c>
      <c r="F1156" s="180">
        <v>0</v>
      </c>
      <c r="G1156" s="180">
        <v>0</v>
      </c>
      <c r="H1156" s="180">
        <v>0</v>
      </c>
      <c r="I1156" s="180">
        <v>25</v>
      </c>
      <c r="J1156" s="180">
        <v>0</v>
      </c>
      <c r="K1156" s="180">
        <v>0</v>
      </c>
      <c r="L1156" s="180">
        <v>0</v>
      </c>
      <c r="M1156" s="180">
        <v>11.1</v>
      </c>
      <c r="AD1156" s="180"/>
      <c r="AE1156" s="180"/>
      <c r="AF1156" s="180"/>
      <c r="AG1156" s="180"/>
      <c r="AH1156" s="180"/>
      <c r="AI1156" s="180"/>
      <c r="AJ1156" s="180"/>
      <c r="AK1156" s="180"/>
      <c r="AL1156" s="180"/>
      <c r="AM1156" s="180"/>
      <c r="AN1156" s="180"/>
      <c r="AO1156" s="180"/>
    </row>
    <row r="1157" spans="1:41">
      <c r="A1157" s="180" t="s">
        <v>61</v>
      </c>
      <c r="B1157" s="180">
        <v>0</v>
      </c>
      <c r="C1157" s="180">
        <v>0</v>
      </c>
      <c r="D1157" s="180">
        <v>0</v>
      </c>
      <c r="E1157" s="180">
        <v>0</v>
      </c>
      <c r="F1157" s="180">
        <v>0</v>
      </c>
      <c r="G1157" s="180">
        <v>60</v>
      </c>
      <c r="H1157" s="180">
        <v>0</v>
      </c>
      <c r="I1157" s="180">
        <v>50</v>
      </c>
      <c r="J1157" s="180">
        <v>0</v>
      </c>
      <c r="K1157" s="180">
        <v>0</v>
      </c>
      <c r="L1157" s="180">
        <v>0</v>
      </c>
      <c r="M1157" s="180">
        <v>55.6</v>
      </c>
      <c r="AD1157" s="180"/>
      <c r="AE1157" s="180"/>
      <c r="AF1157" s="180"/>
      <c r="AG1157" s="180"/>
      <c r="AH1157" s="180"/>
      <c r="AI1157" s="180"/>
      <c r="AJ1157" s="180"/>
      <c r="AK1157" s="180"/>
      <c r="AL1157" s="180"/>
      <c r="AM1157" s="180"/>
      <c r="AN1157" s="180"/>
      <c r="AO1157" s="180"/>
    </row>
    <row r="1158" spans="1:41">
      <c r="A1158" s="180" t="s">
        <v>62</v>
      </c>
      <c r="B1158" s="180">
        <v>0</v>
      </c>
      <c r="C1158" s="180">
        <v>0</v>
      </c>
      <c r="D1158" s="180">
        <v>0</v>
      </c>
      <c r="E1158" s="180">
        <v>0</v>
      </c>
      <c r="F1158" s="180">
        <v>0</v>
      </c>
      <c r="G1158" s="180">
        <v>0</v>
      </c>
      <c r="H1158" s="180">
        <v>0</v>
      </c>
      <c r="I1158" s="180">
        <v>25</v>
      </c>
      <c r="J1158" s="180">
        <v>0</v>
      </c>
      <c r="K1158" s="180">
        <v>0</v>
      </c>
      <c r="L1158" s="180">
        <v>0</v>
      </c>
      <c r="M1158" s="180">
        <v>11.1</v>
      </c>
      <c r="AD1158" s="180"/>
      <c r="AE1158" s="180"/>
      <c r="AF1158" s="180"/>
      <c r="AG1158" s="180"/>
      <c r="AH1158" s="180"/>
      <c r="AI1158" s="180"/>
      <c r="AJ1158" s="180"/>
      <c r="AK1158" s="180"/>
      <c r="AL1158" s="180"/>
      <c r="AM1158" s="180"/>
      <c r="AN1158" s="180"/>
      <c r="AO1158" s="180"/>
    </row>
    <row r="1159" spans="1:41">
      <c r="A1159" s="180" t="s">
        <v>45</v>
      </c>
      <c r="B1159" s="180">
        <v>0</v>
      </c>
      <c r="C1159" s="180">
        <v>0</v>
      </c>
      <c r="D1159" s="180">
        <v>0</v>
      </c>
      <c r="E1159" s="180">
        <v>0</v>
      </c>
      <c r="F1159" s="180">
        <v>0</v>
      </c>
      <c r="G1159" s="180">
        <v>0</v>
      </c>
      <c r="H1159" s="180">
        <v>0</v>
      </c>
      <c r="I1159" s="180">
        <v>0</v>
      </c>
      <c r="J1159" s="180">
        <v>0</v>
      </c>
      <c r="K1159" s="180">
        <v>0</v>
      </c>
      <c r="L1159" s="180">
        <v>0</v>
      </c>
      <c r="M1159" s="180">
        <v>0</v>
      </c>
      <c r="AD1159" s="180"/>
      <c r="AE1159" s="180"/>
      <c r="AF1159" s="180"/>
      <c r="AG1159" s="180"/>
      <c r="AH1159" s="180"/>
      <c r="AI1159" s="180"/>
      <c r="AJ1159" s="180"/>
      <c r="AK1159" s="180"/>
      <c r="AL1159" s="180"/>
      <c r="AM1159" s="180"/>
      <c r="AN1159" s="180"/>
      <c r="AO1159" s="180"/>
    </row>
    <row r="1160" spans="1:41">
      <c r="A1160" s="180" t="s">
        <v>0</v>
      </c>
      <c r="B1160" s="180">
        <v>0</v>
      </c>
      <c r="C1160" s="180">
        <v>0</v>
      </c>
      <c r="D1160" s="180">
        <v>0</v>
      </c>
      <c r="E1160" s="180">
        <v>0</v>
      </c>
      <c r="F1160" s="180">
        <v>0</v>
      </c>
      <c r="G1160" s="180">
        <v>100</v>
      </c>
      <c r="H1160" s="180">
        <v>0</v>
      </c>
      <c r="I1160" s="180">
        <v>100</v>
      </c>
      <c r="J1160" s="180">
        <v>0</v>
      </c>
      <c r="K1160" s="180">
        <v>0</v>
      </c>
      <c r="L1160" s="180">
        <v>0</v>
      </c>
      <c r="M1160" s="180">
        <v>100</v>
      </c>
      <c r="AD1160" s="180"/>
      <c r="AE1160" s="180"/>
      <c r="AF1160" s="180"/>
      <c r="AG1160" s="180"/>
      <c r="AH1160" s="180"/>
      <c r="AI1160" s="180"/>
      <c r="AJ1160" s="180"/>
      <c r="AK1160" s="180"/>
      <c r="AL1160" s="180"/>
      <c r="AM1160" s="180"/>
      <c r="AN1160" s="180"/>
      <c r="AO1160" s="180"/>
    </row>
    <row r="1161" spans="1:41">
      <c r="A1161" s="180" t="s">
        <v>3</v>
      </c>
      <c r="B1161" s="180">
        <v>0</v>
      </c>
      <c r="C1161" s="180">
        <v>0</v>
      </c>
      <c r="D1161" s="180">
        <v>0</v>
      </c>
      <c r="E1161" s="180">
        <v>0</v>
      </c>
      <c r="F1161" s="180">
        <v>0</v>
      </c>
      <c r="G1161" s="180">
        <v>5</v>
      </c>
      <c r="H1161" s="180">
        <v>0</v>
      </c>
      <c r="I1161" s="180">
        <v>4</v>
      </c>
      <c r="J1161" s="180">
        <v>0</v>
      </c>
      <c r="K1161" s="180">
        <v>0</v>
      </c>
      <c r="L1161" s="180">
        <v>0</v>
      </c>
      <c r="M1161" s="180">
        <v>9</v>
      </c>
      <c r="AD1161" s="180"/>
      <c r="AE1161" s="180"/>
      <c r="AF1161" s="180"/>
      <c r="AG1161" s="180"/>
      <c r="AH1161" s="180"/>
      <c r="AI1161" s="180"/>
      <c r="AJ1161" s="180"/>
      <c r="AK1161" s="180"/>
      <c r="AL1161" s="180"/>
      <c r="AM1161" s="180"/>
      <c r="AN1161" s="180"/>
      <c r="AO1161" s="180"/>
    </row>
    <row r="1162" spans="1:41">
      <c r="A1162" s="180" t="s">
        <v>46</v>
      </c>
      <c r="B1162" s="180">
        <v>0</v>
      </c>
      <c r="C1162" s="180">
        <v>0</v>
      </c>
      <c r="D1162" s="180">
        <v>0</v>
      </c>
      <c r="E1162" s="180">
        <v>0</v>
      </c>
      <c r="F1162" s="180">
        <v>0</v>
      </c>
      <c r="G1162" s="180">
        <v>60</v>
      </c>
      <c r="H1162" s="180">
        <v>0</v>
      </c>
      <c r="I1162" s="180">
        <v>75</v>
      </c>
      <c r="J1162" s="180">
        <v>0</v>
      </c>
      <c r="K1162" s="180">
        <v>0</v>
      </c>
      <c r="L1162" s="180">
        <v>0</v>
      </c>
      <c r="M1162" s="180">
        <v>66.7</v>
      </c>
      <c r="AD1162" s="180"/>
      <c r="AE1162" s="180"/>
      <c r="AF1162" s="180"/>
      <c r="AG1162" s="180"/>
      <c r="AH1162" s="180"/>
      <c r="AI1162" s="180"/>
      <c r="AJ1162" s="180"/>
      <c r="AK1162" s="180"/>
      <c r="AL1162" s="180"/>
      <c r="AM1162" s="180"/>
      <c r="AN1162" s="180"/>
      <c r="AO1162" s="180"/>
    </row>
    <row r="1163" spans="1:41">
      <c r="A1163" s="180" t="s">
        <v>47</v>
      </c>
      <c r="B1163" s="180">
        <v>0</v>
      </c>
      <c r="C1163" s="180">
        <v>0</v>
      </c>
      <c r="D1163" s="180">
        <v>0</v>
      </c>
      <c r="E1163" s="180">
        <v>0</v>
      </c>
      <c r="F1163" s="180">
        <v>0</v>
      </c>
      <c r="G1163" s="180">
        <v>40</v>
      </c>
      <c r="H1163" s="180">
        <v>0</v>
      </c>
      <c r="I1163" s="180">
        <v>0</v>
      </c>
      <c r="J1163" s="180">
        <v>0</v>
      </c>
      <c r="K1163" s="180">
        <v>0</v>
      </c>
      <c r="L1163" s="180">
        <v>0</v>
      </c>
      <c r="M1163" s="180">
        <v>22.2</v>
      </c>
      <c r="AD1163" s="180"/>
      <c r="AE1163" s="180"/>
      <c r="AF1163" s="180"/>
      <c r="AG1163" s="180"/>
      <c r="AH1163" s="180"/>
      <c r="AI1163" s="180"/>
      <c r="AJ1163" s="180"/>
      <c r="AK1163" s="180"/>
      <c r="AL1163" s="180"/>
      <c r="AM1163" s="180"/>
      <c r="AN1163" s="180"/>
      <c r="AO1163" s="180"/>
    </row>
    <row r="1164" spans="1:41">
      <c r="A1164" s="180" t="s">
        <v>48</v>
      </c>
      <c r="B1164" s="180">
        <v>0</v>
      </c>
      <c r="C1164" s="180">
        <v>0</v>
      </c>
      <c r="D1164" s="180">
        <v>0</v>
      </c>
      <c r="E1164" s="180">
        <v>0</v>
      </c>
      <c r="F1164" s="180">
        <v>0</v>
      </c>
      <c r="G1164" s="180">
        <v>3.2</v>
      </c>
      <c r="H1164" s="180">
        <v>0</v>
      </c>
      <c r="I1164" s="180">
        <v>4</v>
      </c>
      <c r="J1164" s="180">
        <v>0</v>
      </c>
      <c r="K1164" s="180">
        <v>0</v>
      </c>
      <c r="L1164" s="180">
        <v>0</v>
      </c>
      <c r="M1164" s="180">
        <v>3.6</v>
      </c>
      <c r="AD1164" s="180"/>
      <c r="AE1164" s="180"/>
      <c r="AF1164" s="180"/>
      <c r="AG1164" s="180"/>
      <c r="AH1164" s="180"/>
      <c r="AI1164" s="180"/>
      <c r="AJ1164" s="180"/>
      <c r="AK1164" s="180"/>
      <c r="AL1164" s="180"/>
      <c r="AM1164" s="180"/>
      <c r="AN1164" s="180"/>
      <c r="AO1164" s="180"/>
    </row>
    <row r="1165" spans="1:41">
      <c r="A1165" s="180" t="s">
        <v>553</v>
      </c>
      <c r="B1165" s="180">
        <v>0</v>
      </c>
      <c r="C1165" s="180">
        <v>0</v>
      </c>
      <c r="D1165" s="180">
        <v>0</v>
      </c>
      <c r="E1165" s="180">
        <v>0</v>
      </c>
      <c r="F1165" s="180">
        <v>0</v>
      </c>
      <c r="G1165" s="180">
        <v>55</v>
      </c>
      <c r="H1165" s="180">
        <v>0</v>
      </c>
      <c r="I1165" s="180">
        <v>75</v>
      </c>
      <c r="J1165" s="180">
        <v>0</v>
      </c>
      <c r="K1165" s="180">
        <v>0</v>
      </c>
      <c r="L1165" s="180">
        <v>0</v>
      </c>
      <c r="M1165" s="180">
        <v>63.9</v>
      </c>
      <c r="AD1165" s="180"/>
      <c r="AE1165" s="180"/>
      <c r="AF1165" s="180"/>
      <c r="AG1165" s="180"/>
      <c r="AH1165" s="180"/>
      <c r="AI1165" s="180"/>
      <c r="AJ1165" s="180"/>
      <c r="AK1165" s="180"/>
      <c r="AL1165" s="180"/>
      <c r="AM1165" s="180"/>
      <c r="AN1165" s="180"/>
      <c r="AO1165" s="180"/>
    </row>
    <row r="1166" spans="1:41">
      <c r="A1166" s="180"/>
      <c r="B1166" s="180"/>
      <c r="C1166" s="180"/>
      <c r="D1166" s="180"/>
      <c r="E1166" s="180"/>
      <c r="F1166" s="180"/>
      <c r="G1166" s="180"/>
      <c r="H1166" s="180"/>
      <c r="I1166" s="180"/>
      <c r="J1166" s="180"/>
      <c r="K1166" s="180"/>
      <c r="L1166" s="180"/>
      <c r="M1166" s="180"/>
      <c r="AD1166" s="180"/>
      <c r="AE1166" s="180"/>
      <c r="AF1166" s="180"/>
      <c r="AG1166" s="180"/>
      <c r="AH1166" s="180"/>
      <c r="AI1166" s="180"/>
      <c r="AJ1166" s="180"/>
      <c r="AK1166" s="180"/>
      <c r="AL1166" s="180"/>
      <c r="AM1166" s="180"/>
      <c r="AN1166" s="180"/>
      <c r="AO1166" s="180"/>
    </row>
    <row r="1167" spans="1:41">
      <c r="A1167" s="180"/>
      <c r="B1167" s="180"/>
      <c r="C1167" s="180"/>
      <c r="D1167" s="180"/>
      <c r="E1167" s="180"/>
      <c r="F1167" s="180"/>
      <c r="G1167" s="180"/>
      <c r="H1167" s="180"/>
      <c r="I1167" s="180"/>
      <c r="J1167" s="180"/>
      <c r="K1167" s="180"/>
      <c r="L1167" s="180"/>
      <c r="M1167" s="180"/>
      <c r="AD1167" s="180"/>
      <c r="AE1167" s="180"/>
      <c r="AF1167" s="180"/>
      <c r="AG1167" s="180"/>
      <c r="AH1167" s="180"/>
      <c r="AI1167" s="180"/>
      <c r="AJ1167" s="180"/>
      <c r="AK1167" s="180"/>
      <c r="AL1167" s="180"/>
      <c r="AM1167" s="180"/>
      <c r="AN1167" s="180"/>
      <c r="AO1167" s="180"/>
    </row>
    <row r="1168" spans="1:41">
      <c r="A1168" s="180" t="s">
        <v>313</v>
      </c>
      <c r="B1168" s="180"/>
      <c r="C1168" s="180"/>
      <c r="D1168" s="180"/>
      <c r="E1168" s="180"/>
      <c r="F1168" s="180"/>
      <c r="G1168" s="180"/>
      <c r="H1168" s="180"/>
      <c r="I1168" s="180"/>
      <c r="J1168" s="180"/>
      <c r="K1168" s="180"/>
      <c r="L1168" s="180"/>
      <c r="M1168" s="180"/>
      <c r="AD1168" s="180"/>
      <c r="AE1168" s="180"/>
      <c r="AF1168" s="180"/>
      <c r="AG1168" s="180"/>
      <c r="AH1168" s="180"/>
      <c r="AI1168" s="180"/>
      <c r="AJ1168" s="180"/>
      <c r="AK1168" s="180"/>
      <c r="AL1168" s="180"/>
      <c r="AM1168" s="180"/>
      <c r="AN1168" s="180"/>
      <c r="AO1168" s="180"/>
    </row>
    <row r="1169" spans="1:41">
      <c r="A1169" s="180" t="s">
        <v>318</v>
      </c>
      <c r="B1169" s="180"/>
      <c r="C1169" s="180"/>
      <c r="D1169" s="180"/>
      <c r="E1169" s="180"/>
      <c r="F1169" s="180"/>
      <c r="G1169" s="180"/>
      <c r="H1169" s="180"/>
      <c r="I1169" s="180"/>
      <c r="J1169" s="180"/>
      <c r="K1169" s="180"/>
      <c r="L1169" s="180"/>
      <c r="M1169" s="180"/>
      <c r="AD1169" s="180"/>
      <c r="AE1169" s="180"/>
      <c r="AF1169" s="180"/>
      <c r="AG1169" s="180"/>
      <c r="AH1169" s="180"/>
      <c r="AI1169" s="180"/>
      <c r="AJ1169" s="180"/>
      <c r="AK1169" s="180"/>
      <c r="AL1169" s="180"/>
      <c r="AM1169" s="180"/>
      <c r="AN1169" s="180"/>
      <c r="AO1169" s="180"/>
    </row>
    <row r="1170" spans="1:41">
      <c r="A1170" s="180"/>
      <c r="B1170" s="180"/>
      <c r="C1170" s="180"/>
      <c r="D1170" s="180"/>
      <c r="E1170" s="180"/>
      <c r="F1170" s="180"/>
      <c r="G1170" s="180"/>
      <c r="H1170" s="180"/>
      <c r="I1170" s="180"/>
      <c r="J1170" s="180"/>
      <c r="K1170" s="180"/>
      <c r="L1170" s="180"/>
      <c r="M1170" s="180"/>
      <c r="AD1170" s="180"/>
      <c r="AE1170" s="180"/>
      <c r="AF1170" s="180"/>
      <c r="AG1170" s="180"/>
      <c r="AH1170" s="180"/>
      <c r="AI1170" s="180"/>
      <c r="AJ1170" s="180"/>
      <c r="AK1170" s="180"/>
      <c r="AL1170" s="180"/>
      <c r="AM1170" s="180"/>
      <c r="AN1170" s="180"/>
      <c r="AO1170" s="180"/>
    </row>
    <row r="1171" spans="1:41">
      <c r="A1171" s="180"/>
      <c r="B1171" s="180"/>
      <c r="C1171" s="180"/>
      <c r="D1171" s="180"/>
      <c r="E1171" s="180"/>
      <c r="F1171" s="180"/>
      <c r="G1171" s="180"/>
      <c r="H1171" s="180"/>
      <c r="I1171" s="180"/>
      <c r="J1171" s="180"/>
      <c r="K1171" s="180"/>
      <c r="L1171" s="180"/>
      <c r="M1171" s="180"/>
      <c r="AD1171" s="180"/>
      <c r="AE1171" s="180"/>
      <c r="AF1171" s="180"/>
      <c r="AG1171" s="180"/>
      <c r="AH1171" s="180"/>
      <c r="AI1171" s="180"/>
      <c r="AJ1171" s="180"/>
      <c r="AK1171" s="180"/>
      <c r="AL1171" s="180"/>
      <c r="AM1171" s="180"/>
      <c r="AN1171" s="180"/>
      <c r="AO1171" s="180"/>
    </row>
    <row r="1172" spans="1:41">
      <c r="A1172" s="180"/>
      <c r="B1172" s="180" t="s">
        <v>33</v>
      </c>
      <c r="C1172" s="180"/>
      <c r="D1172" s="180" t="s">
        <v>34</v>
      </c>
      <c r="E1172" s="180"/>
      <c r="F1172" s="180" t="s">
        <v>35</v>
      </c>
      <c r="G1172" s="180"/>
      <c r="H1172" s="180" t="s">
        <v>36</v>
      </c>
      <c r="I1172" s="180"/>
      <c r="J1172" s="180" t="s">
        <v>37</v>
      </c>
      <c r="K1172" s="180"/>
      <c r="L1172" s="180" t="s">
        <v>38</v>
      </c>
      <c r="M1172" s="180"/>
      <c r="AD1172" s="180"/>
      <c r="AE1172" s="180"/>
      <c r="AF1172" s="180"/>
      <c r="AG1172" s="180"/>
      <c r="AH1172" s="180"/>
      <c r="AI1172" s="180"/>
      <c r="AJ1172" s="180"/>
      <c r="AK1172" s="180"/>
      <c r="AL1172" s="180"/>
      <c r="AM1172" s="180"/>
      <c r="AN1172" s="180"/>
      <c r="AO1172" s="180"/>
    </row>
    <row r="1173" spans="1:41">
      <c r="A1173" s="180"/>
      <c r="B1173" s="180"/>
      <c r="C1173" s="180"/>
      <c r="D1173" s="180"/>
      <c r="E1173" s="180"/>
      <c r="F1173" s="180"/>
      <c r="G1173" s="180"/>
      <c r="H1173" s="180"/>
      <c r="I1173" s="180"/>
      <c r="J1173" s="180"/>
      <c r="K1173" s="180"/>
      <c r="L1173" s="180"/>
      <c r="M1173" s="180"/>
      <c r="AD1173" s="180"/>
      <c r="AE1173" s="180"/>
      <c r="AF1173" s="180"/>
      <c r="AG1173" s="180"/>
      <c r="AH1173" s="180"/>
      <c r="AI1173" s="180"/>
      <c r="AJ1173" s="180"/>
      <c r="AK1173" s="180"/>
      <c r="AL1173" s="180"/>
      <c r="AM1173" s="180"/>
      <c r="AN1173" s="180"/>
      <c r="AO1173" s="180"/>
    </row>
    <row r="1174" spans="1:41">
      <c r="A1174" s="180"/>
      <c r="B1174" s="180">
        <v>2016</v>
      </c>
      <c r="C1174" s="180">
        <v>2018</v>
      </c>
      <c r="D1174" s="180">
        <v>2016</v>
      </c>
      <c r="E1174" s="180">
        <v>2018</v>
      </c>
      <c r="F1174" s="180">
        <v>2016</v>
      </c>
      <c r="G1174" s="180">
        <v>2018</v>
      </c>
      <c r="H1174" s="180">
        <v>2016</v>
      </c>
      <c r="I1174" s="180">
        <v>2018</v>
      </c>
      <c r="J1174" s="180">
        <v>2016</v>
      </c>
      <c r="K1174" s="180">
        <v>2018</v>
      </c>
      <c r="L1174" s="180">
        <v>2016</v>
      </c>
      <c r="M1174" s="180">
        <v>2018</v>
      </c>
      <c r="AD1174" s="180"/>
      <c r="AE1174" s="180"/>
      <c r="AF1174" s="180"/>
      <c r="AG1174" s="180"/>
      <c r="AH1174" s="180"/>
      <c r="AI1174" s="180"/>
      <c r="AJ1174" s="180"/>
      <c r="AK1174" s="180"/>
      <c r="AL1174" s="180"/>
      <c r="AM1174" s="180"/>
      <c r="AN1174" s="180"/>
      <c r="AO1174" s="180"/>
    </row>
    <row r="1175" spans="1:41">
      <c r="A1175" s="180"/>
      <c r="B1175" s="180"/>
      <c r="C1175" s="180"/>
      <c r="D1175" s="180"/>
      <c r="E1175" s="180"/>
      <c r="F1175" s="180"/>
      <c r="G1175" s="180"/>
      <c r="H1175" s="180"/>
      <c r="I1175" s="180"/>
      <c r="J1175" s="180"/>
      <c r="K1175" s="180"/>
      <c r="L1175" s="180"/>
      <c r="M1175" s="180"/>
      <c r="AD1175" s="180"/>
      <c r="AE1175" s="180"/>
      <c r="AF1175" s="180"/>
      <c r="AG1175" s="180"/>
      <c r="AH1175" s="180"/>
      <c r="AI1175" s="180"/>
      <c r="AJ1175" s="180"/>
      <c r="AK1175" s="180"/>
      <c r="AL1175" s="180"/>
      <c r="AM1175" s="180"/>
      <c r="AN1175" s="180"/>
      <c r="AO1175" s="180"/>
    </row>
    <row r="1176" spans="1:41">
      <c r="A1176" s="180" t="s">
        <v>227</v>
      </c>
      <c r="B1176" s="180">
        <v>0</v>
      </c>
      <c r="C1176" s="180">
        <v>0</v>
      </c>
      <c r="D1176" s="180">
        <v>4</v>
      </c>
      <c r="E1176" s="180">
        <v>6</v>
      </c>
      <c r="F1176" s="180">
        <v>4</v>
      </c>
      <c r="G1176" s="180">
        <v>5</v>
      </c>
      <c r="H1176" s="180">
        <v>5</v>
      </c>
      <c r="I1176" s="180">
        <v>4</v>
      </c>
      <c r="J1176" s="180">
        <v>0</v>
      </c>
      <c r="K1176" s="180">
        <v>0</v>
      </c>
      <c r="L1176" s="180">
        <v>13</v>
      </c>
      <c r="M1176" s="180">
        <v>15</v>
      </c>
      <c r="AD1176" s="180"/>
      <c r="AE1176" s="180"/>
      <c r="AF1176" s="180"/>
      <c r="AG1176" s="180"/>
      <c r="AH1176" s="180"/>
      <c r="AI1176" s="180"/>
      <c r="AJ1176" s="180"/>
      <c r="AK1176" s="180"/>
      <c r="AL1176" s="180"/>
      <c r="AM1176" s="180"/>
      <c r="AN1176" s="180"/>
      <c r="AO1176" s="180"/>
    </row>
    <row r="1177" spans="1:41">
      <c r="A1177" s="180" t="s">
        <v>58</v>
      </c>
      <c r="B1177" s="180">
        <v>0</v>
      </c>
      <c r="C1177" s="180">
        <v>0</v>
      </c>
      <c r="D1177" s="180">
        <v>0</v>
      </c>
      <c r="E1177" s="180">
        <v>0</v>
      </c>
      <c r="F1177" s="180">
        <v>0</v>
      </c>
      <c r="G1177" s="180">
        <v>0</v>
      </c>
      <c r="H1177" s="180">
        <v>0</v>
      </c>
      <c r="I1177" s="180">
        <v>0</v>
      </c>
      <c r="J1177" s="180">
        <v>0</v>
      </c>
      <c r="K1177" s="180">
        <v>0</v>
      </c>
      <c r="L1177" s="180">
        <v>0</v>
      </c>
      <c r="M1177" s="180">
        <v>0</v>
      </c>
      <c r="AD1177" s="180"/>
      <c r="AE1177" s="180"/>
      <c r="AF1177" s="180"/>
      <c r="AG1177" s="180"/>
      <c r="AH1177" s="180"/>
      <c r="AI1177" s="180"/>
      <c r="AJ1177" s="180"/>
      <c r="AK1177" s="180"/>
      <c r="AL1177" s="180"/>
      <c r="AM1177" s="180"/>
      <c r="AN1177" s="180"/>
      <c r="AO1177" s="180"/>
    </row>
    <row r="1178" spans="1:41">
      <c r="A1178" s="180" t="s">
        <v>59</v>
      </c>
      <c r="B1178" s="180">
        <v>0</v>
      </c>
      <c r="C1178" s="180">
        <v>0</v>
      </c>
      <c r="D1178" s="180">
        <v>0</v>
      </c>
      <c r="E1178" s="180">
        <v>16.7</v>
      </c>
      <c r="F1178" s="180">
        <v>0</v>
      </c>
      <c r="G1178" s="180">
        <v>40</v>
      </c>
      <c r="H1178" s="180">
        <v>0</v>
      </c>
      <c r="I1178" s="180">
        <v>0</v>
      </c>
      <c r="J1178" s="180">
        <v>0</v>
      </c>
      <c r="K1178" s="180">
        <v>0</v>
      </c>
      <c r="L1178" s="180">
        <v>0</v>
      </c>
      <c r="M1178" s="180">
        <v>20</v>
      </c>
      <c r="AD1178" s="180"/>
      <c r="AE1178" s="180"/>
      <c r="AF1178" s="180"/>
      <c r="AG1178" s="180"/>
      <c r="AH1178" s="180"/>
      <c r="AI1178" s="180"/>
      <c r="AJ1178" s="180"/>
      <c r="AK1178" s="180"/>
      <c r="AL1178" s="180"/>
      <c r="AM1178" s="180"/>
      <c r="AN1178" s="180"/>
      <c r="AO1178" s="180"/>
    </row>
    <row r="1179" spans="1:41">
      <c r="A1179" s="180" t="s">
        <v>60</v>
      </c>
      <c r="B1179" s="180">
        <v>0</v>
      </c>
      <c r="C1179" s="180">
        <v>0</v>
      </c>
      <c r="D1179" s="180">
        <v>25</v>
      </c>
      <c r="E1179" s="180">
        <v>33.299999999999997</v>
      </c>
      <c r="F1179" s="180">
        <v>50</v>
      </c>
      <c r="G1179" s="180">
        <v>0</v>
      </c>
      <c r="H1179" s="180">
        <v>40</v>
      </c>
      <c r="I1179" s="180">
        <v>50</v>
      </c>
      <c r="J1179" s="180">
        <v>0</v>
      </c>
      <c r="K1179" s="180">
        <v>0</v>
      </c>
      <c r="L1179" s="180">
        <v>38.5</v>
      </c>
      <c r="M1179" s="180">
        <v>26.7</v>
      </c>
      <c r="AD1179" s="180"/>
      <c r="AE1179" s="180"/>
      <c r="AF1179" s="180"/>
      <c r="AG1179" s="180"/>
      <c r="AH1179" s="180"/>
      <c r="AI1179" s="180"/>
      <c r="AJ1179" s="180"/>
      <c r="AK1179" s="180"/>
      <c r="AL1179" s="180"/>
      <c r="AM1179" s="180"/>
      <c r="AN1179" s="180"/>
      <c r="AO1179" s="180"/>
    </row>
    <row r="1180" spans="1:41">
      <c r="A1180" s="180" t="s">
        <v>61</v>
      </c>
      <c r="B1180" s="180">
        <v>0</v>
      </c>
      <c r="C1180" s="180">
        <v>0</v>
      </c>
      <c r="D1180" s="180">
        <v>50</v>
      </c>
      <c r="E1180" s="180">
        <v>33.299999999999997</v>
      </c>
      <c r="F1180" s="180">
        <v>0</v>
      </c>
      <c r="G1180" s="180">
        <v>60</v>
      </c>
      <c r="H1180" s="180">
        <v>40</v>
      </c>
      <c r="I1180" s="180">
        <v>50</v>
      </c>
      <c r="J1180" s="180">
        <v>0</v>
      </c>
      <c r="K1180" s="180">
        <v>0</v>
      </c>
      <c r="L1180" s="180">
        <v>30.8</v>
      </c>
      <c r="M1180" s="180">
        <v>46.7</v>
      </c>
      <c r="AD1180" s="180"/>
      <c r="AE1180" s="180"/>
      <c r="AF1180" s="180"/>
      <c r="AG1180" s="180"/>
      <c r="AH1180" s="180"/>
      <c r="AI1180" s="180"/>
      <c r="AJ1180" s="180"/>
      <c r="AK1180" s="180"/>
      <c r="AL1180" s="180"/>
      <c r="AM1180" s="180"/>
      <c r="AN1180" s="180"/>
      <c r="AO1180" s="180"/>
    </row>
    <row r="1181" spans="1:41">
      <c r="A1181" s="180" t="s">
        <v>62</v>
      </c>
      <c r="B1181" s="180">
        <v>0</v>
      </c>
      <c r="C1181" s="180">
        <v>0</v>
      </c>
      <c r="D1181" s="180">
        <v>0</v>
      </c>
      <c r="E1181" s="180">
        <v>16.7</v>
      </c>
      <c r="F1181" s="180">
        <v>50</v>
      </c>
      <c r="G1181" s="180">
        <v>0</v>
      </c>
      <c r="H1181" s="180">
        <v>20</v>
      </c>
      <c r="I1181" s="180">
        <v>0</v>
      </c>
      <c r="J1181" s="180">
        <v>0</v>
      </c>
      <c r="K1181" s="180">
        <v>0</v>
      </c>
      <c r="L1181" s="180">
        <v>23.1</v>
      </c>
      <c r="M1181" s="180">
        <v>6.7</v>
      </c>
      <c r="AD1181" s="180"/>
      <c r="AE1181" s="180"/>
      <c r="AF1181" s="180"/>
      <c r="AG1181" s="180"/>
      <c r="AH1181" s="180"/>
      <c r="AI1181" s="180"/>
      <c r="AJ1181" s="180"/>
      <c r="AK1181" s="180"/>
      <c r="AL1181" s="180"/>
      <c r="AM1181" s="180"/>
      <c r="AN1181" s="180"/>
      <c r="AO1181" s="180"/>
    </row>
    <row r="1182" spans="1:41">
      <c r="A1182" s="180" t="s">
        <v>45</v>
      </c>
      <c r="B1182" s="180">
        <v>0</v>
      </c>
      <c r="C1182" s="180">
        <v>0</v>
      </c>
      <c r="D1182" s="180">
        <v>25</v>
      </c>
      <c r="E1182" s="180">
        <v>0</v>
      </c>
      <c r="F1182" s="180">
        <v>0</v>
      </c>
      <c r="G1182" s="180">
        <v>0</v>
      </c>
      <c r="H1182" s="180">
        <v>0</v>
      </c>
      <c r="I1182" s="180">
        <v>0</v>
      </c>
      <c r="J1182" s="180">
        <v>0</v>
      </c>
      <c r="K1182" s="180">
        <v>0</v>
      </c>
      <c r="L1182" s="180">
        <v>7.7</v>
      </c>
      <c r="M1182" s="180">
        <v>0</v>
      </c>
      <c r="AD1182" s="180"/>
      <c r="AE1182" s="180"/>
      <c r="AF1182" s="180"/>
      <c r="AG1182" s="180"/>
      <c r="AH1182" s="180"/>
      <c r="AI1182" s="180"/>
      <c r="AJ1182" s="180"/>
      <c r="AK1182" s="180"/>
      <c r="AL1182" s="180"/>
      <c r="AM1182" s="180"/>
      <c r="AN1182" s="180"/>
      <c r="AO1182" s="180"/>
    </row>
    <row r="1183" spans="1:41">
      <c r="A1183" s="180" t="s">
        <v>0</v>
      </c>
      <c r="B1183" s="180">
        <v>0</v>
      </c>
      <c r="C1183" s="180">
        <v>0</v>
      </c>
      <c r="D1183" s="180">
        <v>100</v>
      </c>
      <c r="E1183" s="180">
        <v>100</v>
      </c>
      <c r="F1183" s="180">
        <v>100</v>
      </c>
      <c r="G1183" s="180">
        <v>100</v>
      </c>
      <c r="H1183" s="180">
        <v>100</v>
      </c>
      <c r="I1183" s="180">
        <v>100</v>
      </c>
      <c r="J1183" s="180">
        <v>0</v>
      </c>
      <c r="K1183" s="180">
        <v>0</v>
      </c>
      <c r="L1183" s="180">
        <v>100</v>
      </c>
      <c r="M1183" s="180">
        <v>100</v>
      </c>
      <c r="AD1183" s="180"/>
      <c r="AE1183" s="180"/>
      <c r="AF1183" s="180"/>
      <c r="AG1183" s="180"/>
      <c r="AH1183" s="180"/>
      <c r="AI1183" s="180"/>
      <c r="AJ1183" s="180"/>
      <c r="AK1183" s="180"/>
      <c r="AL1183" s="180"/>
      <c r="AM1183" s="180"/>
      <c r="AN1183" s="180"/>
      <c r="AO1183" s="180"/>
    </row>
    <row r="1184" spans="1:41">
      <c r="A1184" s="180" t="s">
        <v>3</v>
      </c>
      <c r="B1184" s="180">
        <v>0</v>
      </c>
      <c r="C1184" s="180">
        <v>0</v>
      </c>
      <c r="D1184" s="180">
        <v>4</v>
      </c>
      <c r="E1184" s="180">
        <v>6</v>
      </c>
      <c r="F1184" s="180">
        <v>4</v>
      </c>
      <c r="G1184" s="180">
        <v>5</v>
      </c>
      <c r="H1184" s="180">
        <v>5</v>
      </c>
      <c r="I1184" s="180">
        <v>4</v>
      </c>
      <c r="J1184" s="180">
        <v>0</v>
      </c>
      <c r="K1184" s="180">
        <v>0</v>
      </c>
      <c r="L1184" s="180">
        <v>13</v>
      </c>
      <c r="M1184" s="180">
        <v>15</v>
      </c>
      <c r="AD1184" s="180"/>
      <c r="AE1184" s="180"/>
      <c r="AF1184" s="180"/>
      <c r="AG1184" s="180"/>
      <c r="AH1184" s="180"/>
      <c r="AI1184" s="180"/>
      <c r="AJ1184" s="180"/>
      <c r="AK1184" s="180"/>
      <c r="AL1184" s="180"/>
      <c r="AM1184" s="180"/>
      <c r="AN1184" s="180"/>
      <c r="AO1184" s="180"/>
    </row>
    <row r="1185" spans="1:41">
      <c r="A1185" s="180" t="s">
        <v>46</v>
      </c>
      <c r="B1185" s="180">
        <v>0</v>
      </c>
      <c r="C1185" s="180">
        <v>0</v>
      </c>
      <c r="D1185" s="180">
        <v>50</v>
      </c>
      <c r="E1185" s="180">
        <v>50</v>
      </c>
      <c r="F1185" s="180">
        <v>50</v>
      </c>
      <c r="G1185" s="180">
        <v>60</v>
      </c>
      <c r="H1185" s="180">
        <v>60</v>
      </c>
      <c r="I1185" s="180">
        <v>50</v>
      </c>
      <c r="J1185" s="180">
        <v>0</v>
      </c>
      <c r="K1185" s="180">
        <v>0</v>
      </c>
      <c r="L1185" s="180">
        <v>53.8</v>
      </c>
      <c r="M1185" s="180">
        <v>53.3</v>
      </c>
      <c r="AD1185" s="180"/>
      <c r="AE1185" s="180"/>
      <c r="AF1185" s="180"/>
      <c r="AG1185" s="180"/>
      <c r="AH1185" s="180"/>
      <c r="AI1185" s="180"/>
      <c r="AJ1185" s="180"/>
      <c r="AK1185" s="180"/>
      <c r="AL1185" s="180"/>
      <c r="AM1185" s="180"/>
      <c r="AN1185" s="180"/>
      <c r="AO1185" s="180"/>
    </row>
    <row r="1186" spans="1:41">
      <c r="A1186" s="180" t="s">
        <v>47</v>
      </c>
      <c r="B1186" s="180">
        <v>0</v>
      </c>
      <c r="C1186" s="180">
        <v>0</v>
      </c>
      <c r="D1186" s="180">
        <v>0</v>
      </c>
      <c r="E1186" s="180">
        <v>16.7</v>
      </c>
      <c r="F1186" s="180">
        <v>0</v>
      </c>
      <c r="G1186" s="180">
        <v>40</v>
      </c>
      <c r="H1186" s="180">
        <v>0</v>
      </c>
      <c r="I1186" s="180">
        <v>0</v>
      </c>
      <c r="J1186" s="180">
        <v>0</v>
      </c>
      <c r="K1186" s="180">
        <v>0</v>
      </c>
      <c r="L1186" s="180">
        <v>0</v>
      </c>
      <c r="M1186" s="180">
        <v>20</v>
      </c>
      <c r="AD1186" s="180"/>
      <c r="AE1186" s="180"/>
      <c r="AF1186" s="180"/>
      <c r="AG1186" s="180"/>
      <c r="AH1186" s="180"/>
      <c r="AI1186" s="180"/>
      <c r="AJ1186" s="180"/>
      <c r="AK1186" s="180"/>
      <c r="AL1186" s="180"/>
      <c r="AM1186" s="180"/>
      <c r="AN1186" s="180"/>
      <c r="AO1186" s="180"/>
    </row>
    <row r="1187" spans="1:41">
      <c r="A1187" s="180" t="s">
        <v>48</v>
      </c>
      <c r="B1187" s="180">
        <v>0</v>
      </c>
      <c r="C1187" s="180">
        <v>0</v>
      </c>
      <c r="D1187" s="180">
        <v>3.7</v>
      </c>
      <c r="E1187" s="180">
        <v>3.5</v>
      </c>
      <c r="F1187" s="180">
        <v>4</v>
      </c>
      <c r="G1187" s="180">
        <v>3.2</v>
      </c>
      <c r="H1187" s="180">
        <v>3.8</v>
      </c>
      <c r="I1187" s="180">
        <v>3.5</v>
      </c>
      <c r="J1187" s="180">
        <v>0</v>
      </c>
      <c r="K1187" s="180">
        <v>0</v>
      </c>
      <c r="L1187" s="180">
        <v>3.8</v>
      </c>
      <c r="M1187" s="180">
        <v>3.4</v>
      </c>
      <c r="AD1187" s="180"/>
      <c r="AE1187" s="180"/>
      <c r="AF1187" s="180"/>
      <c r="AG1187" s="180"/>
      <c r="AH1187" s="180"/>
      <c r="AI1187" s="180"/>
      <c r="AJ1187" s="180"/>
      <c r="AK1187" s="180"/>
      <c r="AL1187" s="180"/>
      <c r="AM1187" s="180"/>
      <c r="AN1187" s="180"/>
      <c r="AO1187" s="180"/>
    </row>
    <row r="1188" spans="1:41">
      <c r="A1188" s="180" t="s">
        <v>553</v>
      </c>
      <c r="B1188" s="180">
        <v>0</v>
      </c>
      <c r="C1188" s="180">
        <v>0</v>
      </c>
      <c r="D1188" s="180">
        <v>66.7</v>
      </c>
      <c r="E1188" s="180">
        <v>62.5</v>
      </c>
      <c r="F1188" s="180">
        <v>75</v>
      </c>
      <c r="G1188" s="180">
        <v>55</v>
      </c>
      <c r="H1188" s="180">
        <v>70</v>
      </c>
      <c r="I1188" s="180">
        <v>62.5</v>
      </c>
      <c r="J1188" s="180">
        <v>0</v>
      </c>
      <c r="K1188" s="180">
        <v>0</v>
      </c>
      <c r="L1188" s="180">
        <v>70.8</v>
      </c>
      <c r="M1188" s="180">
        <v>60</v>
      </c>
      <c r="AD1188" s="180"/>
      <c r="AE1188" s="180"/>
      <c r="AF1188" s="180"/>
      <c r="AG1188" s="180"/>
      <c r="AH1188" s="180"/>
      <c r="AI1188" s="180"/>
      <c r="AJ1188" s="180"/>
      <c r="AK1188" s="180"/>
      <c r="AL1188" s="180"/>
      <c r="AM1188" s="180"/>
      <c r="AN1188" s="180"/>
      <c r="AO1188" s="180"/>
    </row>
    <row r="1189" spans="1:41">
      <c r="A1189" s="180"/>
      <c r="B1189" s="180"/>
      <c r="C1189" s="180"/>
      <c r="D1189" s="180"/>
      <c r="E1189" s="180"/>
      <c r="F1189" s="180"/>
      <c r="G1189" s="180"/>
      <c r="H1189" s="180"/>
      <c r="I1189" s="180"/>
      <c r="J1189" s="180"/>
      <c r="K1189" s="180"/>
      <c r="L1189" s="180"/>
      <c r="M1189" s="180"/>
      <c r="AD1189" s="180"/>
      <c r="AE1189" s="180"/>
      <c r="AF1189" s="180"/>
      <c r="AG1189" s="180"/>
      <c r="AH1189" s="180"/>
      <c r="AI1189" s="180"/>
      <c r="AJ1189" s="180"/>
      <c r="AK1189" s="180"/>
      <c r="AL1189" s="180"/>
      <c r="AM1189" s="180"/>
      <c r="AN1189" s="180"/>
      <c r="AO1189" s="180"/>
    </row>
    <row r="1190" spans="1:41">
      <c r="A1190" s="180"/>
      <c r="B1190" s="180"/>
      <c r="C1190" s="180"/>
      <c r="D1190" s="180"/>
      <c r="E1190" s="180"/>
      <c r="F1190" s="180"/>
      <c r="G1190" s="180"/>
      <c r="H1190" s="180"/>
      <c r="I1190" s="180"/>
      <c r="J1190" s="180"/>
      <c r="K1190" s="180"/>
      <c r="L1190" s="180"/>
      <c r="M1190" s="180"/>
      <c r="AD1190" s="180"/>
      <c r="AE1190" s="180"/>
      <c r="AF1190" s="180"/>
      <c r="AG1190" s="180"/>
      <c r="AH1190" s="180"/>
      <c r="AI1190" s="180"/>
      <c r="AJ1190" s="180"/>
      <c r="AK1190" s="180"/>
      <c r="AL1190" s="180"/>
      <c r="AM1190" s="180"/>
      <c r="AN1190" s="180"/>
      <c r="AO1190" s="180"/>
    </row>
    <row r="1191" spans="1:41">
      <c r="A1191" s="180" t="s">
        <v>313</v>
      </c>
      <c r="B1191" s="180"/>
      <c r="C1191" s="180"/>
      <c r="D1191" s="180"/>
      <c r="E1191" s="180"/>
      <c r="F1191" s="180"/>
      <c r="G1191" s="180"/>
      <c r="H1191" s="180"/>
      <c r="I1191" s="180"/>
      <c r="J1191" s="180"/>
      <c r="K1191" s="180"/>
      <c r="L1191" s="180"/>
      <c r="M1191" s="180"/>
      <c r="AD1191" s="180"/>
      <c r="AE1191" s="180"/>
      <c r="AF1191" s="180"/>
      <c r="AG1191" s="180"/>
      <c r="AH1191" s="180"/>
      <c r="AI1191" s="180"/>
      <c r="AJ1191" s="180"/>
      <c r="AK1191" s="180"/>
      <c r="AL1191" s="180"/>
      <c r="AM1191" s="180"/>
      <c r="AN1191" s="180"/>
      <c r="AO1191" s="180"/>
    </row>
    <row r="1192" spans="1:41">
      <c r="A1192" s="180" t="s">
        <v>319</v>
      </c>
      <c r="B1192" s="180"/>
      <c r="C1192" s="180"/>
      <c r="D1192" s="180"/>
      <c r="E1192" s="180"/>
      <c r="F1192" s="180"/>
      <c r="G1192" s="180"/>
      <c r="H1192" s="180"/>
      <c r="I1192" s="180"/>
      <c r="J1192" s="180"/>
      <c r="K1192" s="180"/>
      <c r="L1192" s="180"/>
      <c r="M1192" s="180"/>
      <c r="AD1192" s="180"/>
      <c r="AE1192" s="180"/>
      <c r="AF1192" s="180"/>
      <c r="AG1192" s="180"/>
      <c r="AH1192" s="180"/>
      <c r="AI1192" s="180"/>
      <c r="AJ1192" s="180"/>
      <c r="AK1192" s="180"/>
      <c r="AL1192" s="180"/>
      <c r="AM1192" s="180"/>
      <c r="AN1192" s="180"/>
      <c r="AO1192" s="180"/>
    </row>
    <row r="1193" spans="1:41">
      <c r="A1193" s="180"/>
      <c r="B1193" s="180"/>
      <c r="C1193" s="180"/>
      <c r="D1193" s="180"/>
      <c r="E1193" s="180"/>
      <c r="F1193" s="180"/>
      <c r="G1193" s="180"/>
      <c r="H1193" s="180"/>
      <c r="I1193" s="180"/>
      <c r="J1193" s="180"/>
      <c r="K1193" s="180"/>
      <c r="L1193" s="180"/>
      <c r="M1193" s="180"/>
      <c r="AD1193" s="180"/>
      <c r="AE1193" s="180"/>
      <c r="AF1193" s="180"/>
      <c r="AG1193" s="180"/>
      <c r="AH1193" s="180"/>
      <c r="AI1193" s="180"/>
      <c r="AJ1193" s="180"/>
      <c r="AK1193" s="180"/>
      <c r="AL1193" s="180"/>
      <c r="AM1193" s="180"/>
      <c r="AN1193" s="180"/>
      <c r="AO1193" s="180"/>
    </row>
    <row r="1194" spans="1:41">
      <c r="A1194" s="180"/>
      <c r="B1194" s="180"/>
      <c r="C1194" s="180"/>
      <c r="D1194" s="180"/>
      <c r="E1194" s="180"/>
      <c r="F1194" s="180"/>
      <c r="G1194" s="180"/>
      <c r="H1194" s="180"/>
      <c r="I1194" s="180"/>
      <c r="J1194" s="180"/>
      <c r="K1194" s="180"/>
      <c r="L1194" s="180"/>
      <c r="M1194" s="180"/>
      <c r="AD1194" s="180"/>
      <c r="AE1194" s="180"/>
      <c r="AF1194" s="180"/>
      <c r="AG1194" s="180"/>
      <c r="AH1194" s="180"/>
      <c r="AI1194" s="180"/>
      <c r="AJ1194" s="180"/>
      <c r="AK1194" s="180"/>
      <c r="AL1194" s="180"/>
      <c r="AM1194" s="180"/>
      <c r="AN1194" s="180"/>
      <c r="AO1194" s="180"/>
    </row>
    <row r="1195" spans="1:41">
      <c r="A1195" s="180"/>
      <c r="B1195" s="180" t="s">
        <v>33</v>
      </c>
      <c r="C1195" s="180"/>
      <c r="D1195" s="180" t="s">
        <v>34</v>
      </c>
      <c r="E1195" s="180"/>
      <c r="F1195" s="180" t="s">
        <v>35</v>
      </c>
      <c r="G1195" s="180"/>
      <c r="H1195" s="180" t="s">
        <v>36</v>
      </c>
      <c r="I1195" s="180"/>
      <c r="J1195" s="180" t="s">
        <v>37</v>
      </c>
      <c r="K1195" s="180"/>
      <c r="L1195" s="180" t="s">
        <v>38</v>
      </c>
      <c r="M1195" s="180"/>
      <c r="AD1195" s="180"/>
      <c r="AE1195" s="180"/>
      <c r="AF1195" s="180"/>
      <c r="AG1195" s="180"/>
      <c r="AH1195" s="180"/>
      <c r="AI1195" s="180"/>
      <c r="AJ1195" s="180"/>
      <c r="AK1195" s="180"/>
      <c r="AL1195" s="180"/>
      <c r="AM1195" s="180"/>
      <c r="AN1195" s="180"/>
      <c r="AO1195" s="180"/>
    </row>
    <row r="1196" spans="1:41">
      <c r="A1196" s="180"/>
      <c r="B1196" s="180"/>
      <c r="C1196" s="180"/>
      <c r="D1196" s="180"/>
      <c r="E1196" s="180"/>
      <c r="F1196" s="180"/>
      <c r="G1196" s="180"/>
      <c r="H1196" s="180"/>
      <c r="I1196" s="180"/>
      <c r="J1196" s="180"/>
      <c r="K1196" s="180"/>
      <c r="L1196" s="180"/>
      <c r="M1196" s="180"/>
      <c r="AD1196" s="180"/>
      <c r="AE1196" s="180"/>
      <c r="AF1196" s="180"/>
      <c r="AG1196" s="180"/>
      <c r="AH1196" s="180"/>
      <c r="AI1196" s="180"/>
      <c r="AJ1196" s="180"/>
      <c r="AK1196" s="180"/>
      <c r="AL1196" s="180"/>
      <c r="AM1196" s="180"/>
      <c r="AN1196" s="180"/>
      <c r="AO1196" s="180"/>
    </row>
    <row r="1197" spans="1:41">
      <c r="A1197" s="180"/>
      <c r="B1197" s="180">
        <v>2016</v>
      </c>
      <c r="C1197" s="180">
        <v>2018</v>
      </c>
      <c r="D1197" s="180">
        <v>2016</v>
      </c>
      <c r="E1197" s="180">
        <v>2018</v>
      </c>
      <c r="F1197" s="180">
        <v>2016</v>
      </c>
      <c r="G1197" s="180">
        <v>2018</v>
      </c>
      <c r="H1197" s="180">
        <v>2016</v>
      </c>
      <c r="I1197" s="180">
        <v>2018</v>
      </c>
      <c r="J1197" s="180">
        <v>2016</v>
      </c>
      <c r="K1197" s="180">
        <v>2018</v>
      </c>
      <c r="L1197" s="180">
        <v>2016</v>
      </c>
      <c r="M1197" s="180">
        <v>2018</v>
      </c>
      <c r="AD1197" s="180"/>
      <c r="AE1197" s="180"/>
      <c r="AF1197" s="180"/>
      <c r="AG1197" s="180"/>
      <c r="AH1197" s="180"/>
      <c r="AI1197" s="180"/>
      <c r="AJ1197" s="180"/>
      <c r="AK1197" s="180"/>
      <c r="AL1197" s="180"/>
      <c r="AM1197" s="180"/>
      <c r="AN1197" s="180"/>
      <c r="AO1197" s="180"/>
    </row>
    <row r="1198" spans="1:41">
      <c r="A1198" s="180"/>
      <c r="B1198" s="180"/>
      <c r="C1198" s="180"/>
      <c r="D1198" s="180"/>
      <c r="E1198" s="180"/>
      <c r="F1198" s="180"/>
      <c r="G1198" s="180"/>
      <c r="H1198" s="180"/>
      <c r="I1198" s="180"/>
      <c r="J1198" s="180"/>
      <c r="K1198" s="180"/>
      <c r="L1198" s="180"/>
      <c r="M1198" s="180"/>
      <c r="AD1198" s="180"/>
      <c r="AE1198" s="180"/>
      <c r="AF1198" s="180"/>
      <c r="AG1198" s="180"/>
      <c r="AH1198" s="180"/>
      <c r="AI1198" s="180"/>
      <c r="AJ1198" s="180"/>
      <c r="AK1198" s="180"/>
      <c r="AL1198" s="180"/>
      <c r="AM1198" s="180"/>
      <c r="AN1198" s="180"/>
      <c r="AO1198" s="180"/>
    </row>
    <row r="1199" spans="1:41">
      <c r="A1199" s="180" t="s">
        <v>227</v>
      </c>
      <c r="B1199" s="180">
        <v>0</v>
      </c>
      <c r="C1199" s="180">
        <v>0</v>
      </c>
      <c r="D1199" s="180">
        <v>0</v>
      </c>
      <c r="E1199" s="180">
        <v>6</v>
      </c>
      <c r="F1199" s="180">
        <v>0</v>
      </c>
      <c r="G1199" s="180">
        <v>5</v>
      </c>
      <c r="H1199" s="180">
        <v>0</v>
      </c>
      <c r="I1199" s="180">
        <v>4</v>
      </c>
      <c r="J1199" s="180">
        <v>0</v>
      </c>
      <c r="K1199" s="180">
        <v>0</v>
      </c>
      <c r="L1199" s="180">
        <v>0</v>
      </c>
      <c r="M1199" s="180">
        <v>15</v>
      </c>
      <c r="AD1199" s="180"/>
      <c r="AE1199" s="180"/>
      <c r="AF1199" s="180"/>
      <c r="AG1199" s="180"/>
      <c r="AH1199" s="180"/>
      <c r="AI1199" s="180"/>
      <c r="AJ1199" s="180"/>
      <c r="AK1199" s="180"/>
      <c r="AL1199" s="180"/>
      <c r="AM1199" s="180"/>
      <c r="AN1199" s="180"/>
      <c r="AO1199" s="180"/>
    </row>
    <row r="1200" spans="1:41">
      <c r="A1200" s="180" t="s">
        <v>58</v>
      </c>
      <c r="B1200" s="180">
        <v>0</v>
      </c>
      <c r="C1200" s="180">
        <v>0</v>
      </c>
      <c r="D1200" s="180">
        <v>0</v>
      </c>
      <c r="E1200" s="180">
        <v>0</v>
      </c>
      <c r="F1200" s="180">
        <v>0</v>
      </c>
      <c r="G1200" s="180">
        <v>0</v>
      </c>
      <c r="H1200" s="180">
        <v>0</v>
      </c>
      <c r="I1200" s="180">
        <v>0</v>
      </c>
      <c r="J1200" s="180">
        <v>0</v>
      </c>
      <c r="K1200" s="180">
        <v>0</v>
      </c>
      <c r="L1200" s="180">
        <v>0</v>
      </c>
      <c r="M1200" s="180">
        <v>0</v>
      </c>
      <c r="AD1200" s="180"/>
      <c r="AE1200" s="180"/>
      <c r="AF1200" s="180"/>
      <c r="AG1200" s="180"/>
      <c r="AH1200" s="180"/>
      <c r="AI1200" s="180"/>
      <c r="AJ1200" s="180"/>
      <c r="AK1200" s="180"/>
      <c r="AL1200" s="180"/>
      <c r="AM1200" s="180"/>
      <c r="AN1200" s="180"/>
      <c r="AO1200" s="180"/>
    </row>
    <row r="1201" spans="1:41">
      <c r="A1201" s="180" t="s">
        <v>59</v>
      </c>
      <c r="B1201" s="180">
        <v>0</v>
      </c>
      <c r="C1201" s="180">
        <v>0</v>
      </c>
      <c r="D1201" s="180">
        <v>0</v>
      </c>
      <c r="E1201" s="180">
        <v>0</v>
      </c>
      <c r="F1201" s="180">
        <v>0</v>
      </c>
      <c r="G1201" s="180">
        <v>40</v>
      </c>
      <c r="H1201" s="180">
        <v>0</v>
      </c>
      <c r="I1201" s="180">
        <v>0</v>
      </c>
      <c r="J1201" s="180">
        <v>0</v>
      </c>
      <c r="K1201" s="180">
        <v>0</v>
      </c>
      <c r="L1201" s="180">
        <v>0</v>
      </c>
      <c r="M1201" s="180">
        <v>13.3</v>
      </c>
      <c r="AD1201" s="180"/>
      <c r="AE1201" s="180"/>
      <c r="AF1201" s="180"/>
      <c r="AG1201" s="180"/>
      <c r="AH1201" s="180"/>
      <c r="AI1201" s="180"/>
      <c r="AJ1201" s="180"/>
      <c r="AK1201" s="180"/>
      <c r="AL1201" s="180"/>
      <c r="AM1201" s="180"/>
      <c r="AN1201" s="180"/>
      <c r="AO1201" s="180"/>
    </row>
    <row r="1202" spans="1:41">
      <c r="A1202" s="180" t="s">
        <v>60</v>
      </c>
      <c r="B1202" s="180">
        <v>0</v>
      </c>
      <c r="C1202" s="180">
        <v>0</v>
      </c>
      <c r="D1202" s="180">
        <v>0</v>
      </c>
      <c r="E1202" s="180">
        <v>0</v>
      </c>
      <c r="F1202" s="180">
        <v>0</v>
      </c>
      <c r="G1202" s="180">
        <v>0</v>
      </c>
      <c r="H1202" s="180">
        <v>0</v>
      </c>
      <c r="I1202" s="180">
        <v>50</v>
      </c>
      <c r="J1202" s="180">
        <v>0</v>
      </c>
      <c r="K1202" s="180">
        <v>0</v>
      </c>
      <c r="L1202" s="180">
        <v>0</v>
      </c>
      <c r="M1202" s="180">
        <v>13.3</v>
      </c>
      <c r="AD1202" s="180"/>
      <c r="AE1202" s="180"/>
      <c r="AF1202" s="180"/>
      <c r="AG1202" s="180"/>
      <c r="AH1202" s="180"/>
      <c r="AI1202" s="180"/>
      <c r="AJ1202" s="180"/>
      <c r="AK1202" s="180"/>
      <c r="AL1202" s="180"/>
      <c r="AM1202" s="180"/>
      <c r="AN1202" s="180"/>
      <c r="AO1202" s="180"/>
    </row>
    <row r="1203" spans="1:41">
      <c r="A1203" s="180" t="s">
        <v>61</v>
      </c>
      <c r="B1203" s="180">
        <v>0</v>
      </c>
      <c r="C1203" s="180">
        <v>0</v>
      </c>
      <c r="D1203" s="180">
        <v>0</v>
      </c>
      <c r="E1203" s="180">
        <v>33.299999999999997</v>
      </c>
      <c r="F1203" s="180">
        <v>0</v>
      </c>
      <c r="G1203" s="180">
        <v>60</v>
      </c>
      <c r="H1203" s="180">
        <v>0</v>
      </c>
      <c r="I1203" s="180">
        <v>50</v>
      </c>
      <c r="J1203" s="180">
        <v>0</v>
      </c>
      <c r="K1203" s="180">
        <v>0</v>
      </c>
      <c r="L1203" s="180">
        <v>0</v>
      </c>
      <c r="M1203" s="180">
        <v>46.7</v>
      </c>
      <c r="AD1203" s="180"/>
      <c r="AE1203" s="180"/>
      <c r="AF1203" s="180"/>
      <c r="AG1203" s="180"/>
      <c r="AH1203" s="180"/>
      <c r="AI1203" s="180"/>
      <c r="AJ1203" s="180"/>
      <c r="AK1203" s="180"/>
      <c r="AL1203" s="180"/>
      <c r="AM1203" s="180"/>
      <c r="AN1203" s="180"/>
      <c r="AO1203" s="180"/>
    </row>
    <row r="1204" spans="1:41">
      <c r="A1204" s="180" t="s">
        <v>62</v>
      </c>
      <c r="B1204" s="180">
        <v>0</v>
      </c>
      <c r="C1204" s="180">
        <v>0</v>
      </c>
      <c r="D1204" s="180">
        <v>0</v>
      </c>
      <c r="E1204" s="180">
        <v>16.7</v>
      </c>
      <c r="F1204" s="180">
        <v>0</v>
      </c>
      <c r="G1204" s="180">
        <v>0</v>
      </c>
      <c r="H1204" s="180">
        <v>0</v>
      </c>
      <c r="I1204" s="180">
        <v>0</v>
      </c>
      <c r="J1204" s="180">
        <v>0</v>
      </c>
      <c r="K1204" s="180">
        <v>0</v>
      </c>
      <c r="L1204" s="180">
        <v>0</v>
      </c>
      <c r="M1204" s="180">
        <v>6.7</v>
      </c>
      <c r="AD1204" s="180"/>
      <c r="AE1204" s="180"/>
      <c r="AF1204" s="180"/>
      <c r="AG1204" s="180"/>
      <c r="AH1204" s="180"/>
      <c r="AI1204" s="180"/>
      <c r="AJ1204" s="180"/>
      <c r="AK1204" s="180"/>
      <c r="AL1204" s="180"/>
      <c r="AM1204" s="180"/>
      <c r="AN1204" s="180"/>
      <c r="AO1204" s="180"/>
    </row>
    <row r="1205" spans="1:41">
      <c r="A1205" s="180" t="s">
        <v>45</v>
      </c>
      <c r="B1205" s="180">
        <v>0</v>
      </c>
      <c r="C1205" s="180">
        <v>0</v>
      </c>
      <c r="D1205" s="180">
        <v>0</v>
      </c>
      <c r="E1205" s="180">
        <v>50</v>
      </c>
      <c r="F1205" s="180">
        <v>0</v>
      </c>
      <c r="G1205" s="180">
        <v>0</v>
      </c>
      <c r="H1205" s="180">
        <v>0</v>
      </c>
      <c r="I1205" s="180">
        <v>0</v>
      </c>
      <c r="J1205" s="180">
        <v>0</v>
      </c>
      <c r="K1205" s="180">
        <v>0</v>
      </c>
      <c r="L1205" s="180">
        <v>0</v>
      </c>
      <c r="M1205" s="180">
        <v>20</v>
      </c>
      <c r="AD1205" s="180"/>
      <c r="AE1205" s="180"/>
      <c r="AF1205" s="180"/>
      <c r="AG1205" s="180"/>
      <c r="AH1205" s="180"/>
      <c r="AI1205" s="180"/>
      <c r="AJ1205" s="180"/>
      <c r="AK1205" s="180"/>
      <c r="AL1205" s="180"/>
      <c r="AM1205" s="180"/>
      <c r="AN1205" s="180"/>
      <c r="AO1205" s="180"/>
    </row>
    <row r="1206" spans="1:41">
      <c r="A1206" s="180" t="s">
        <v>0</v>
      </c>
      <c r="B1206" s="180">
        <v>0</v>
      </c>
      <c r="C1206" s="180">
        <v>0</v>
      </c>
      <c r="D1206" s="180">
        <v>0</v>
      </c>
      <c r="E1206" s="180">
        <v>100</v>
      </c>
      <c r="F1206" s="180">
        <v>0</v>
      </c>
      <c r="G1206" s="180">
        <v>100</v>
      </c>
      <c r="H1206" s="180">
        <v>0</v>
      </c>
      <c r="I1206" s="180">
        <v>100</v>
      </c>
      <c r="J1206" s="180">
        <v>0</v>
      </c>
      <c r="K1206" s="180">
        <v>0</v>
      </c>
      <c r="L1206" s="180">
        <v>0</v>
      </c>
      <c r="M1206" s="180">
        <v>100</v>
      </c>
      <c r="AD1206" s="180"/>
      <c r="AE1206" s="180"/>
      <c r="AF1206" s="180"/>
      <c r="AG1206" s="180"/>
      <c r="AH1206" s="180"/>
      <c r="AI1206" s="180"/>
      <c r="AJ1206" s="180"/>
      <c r="AK1206" s="180"/>
      <c r="AL1206" s="180"/>
      <c r="AM1206" s="180"/>
      <c r="AN1206" s="180"/>
      <c r="AO1206" s="180"/>
    </row>
    <row r="1207" spans="1:41">
      <c r="A1207" s="180" t="s">
        <v>3</v>
      </c>
      <c r="B1207" s="180">
        <v>0</v>
      </c>
      <c r="C1207" s="180">
        <v>0</v>
      </c>
      <c r="D1207" s="180">
        <v>0</v>
      </c>
      <c r="E1207" s="180">
        <v>6</v>
      </c>
      <c r="F1207" s="180">
        <v>0</v>
      </c>
      <c r="G1207" s="180">
        <v>5</v>
      </c>
      <c r="H1207" s="180">
        <v>0</v>
      </c>
      <c r="I1207" s="180">
        <v>4</v>
      </c>
      <c r="J1207" s="180">
        <v>0</v>
      </c>
      <c r="K1207" s="180">
        <v>0</v>
      </c>
      <c r="L1207" s="180">
        <v>0</v>
      </c>
      <c r="M1207" s="180">
        <v>15</v>
      </c>
      <c r="AD1207" s="180"/>
      <c r="AE1207" s="180"/>
      <c r="AF1207" s="180"/>
      <c r="AG1207" s="180"/>
      <c r="AH1207" s="180"/>
      <c r="AI1207" s="180"/>
      <c r="AJ1207" s="180"/>
      <c r="AK1207" s="180"/>
      <c r="AL1207" s="180"/>
      <c r="AM1207" s="180"/>
      <c r="AN1207" s="180"/>
      <c r="AO1207" s="180"/>
    </row>
    <row r="1208" spans="1:41">
      <c r="A1208" s="180" t="s">
        <v>46</v>
      </c>
      <c r="B1208" s="180">
        <v>0</v>
      </c>
      <c r="C1208" s="180">
        <v>0</v>
      </c>
      <c r="D1208" s="180">
        <v>0</v>
      </c>
      <c r="E1208" s="180">
        <v>50</v>
      </c>
      <c r="F1208" s="180">
        <v>0</v>
      </c>
      <c r="G1208" s="180">
        <v>60</v>
      </c>
      <c r="H1208" s="180">
        <v>0</v>
      </c>
      <c r="I1208" s="180">
        <v>50</v>
      </c>
      <c r="J1208" s="180">
        <v>0</v>
      </c>
      <c r="K1208" s="180">
        <v>0</v>
      </c>
      <c r="L1208" s="180">
        <v>0</v>
      </c>
      <c r="M1208" s="180">
        <v>53.3</v>
      </c>
      <c r="AD1208" s="180"/>
      <c r="AE1208" s="180"/>
      <c r="AF1208" s="180"/>
      <c r="AG1208" s="180"/>
      <c r="AH1208" s="180"/>
      <c r="AI1208" s="180"/>
      <c r="AJ1208" s="180"/>
      <c r="AK1208" s="180"/>
      <c r="AL1208" s="180"/>
      <c r="AM1208" s="180"/>
      <c r="AN1208" s="180"/>
      <c r="AO1208" s="180"/>
    </row>
    <row r="1209" spans="1:41">
      <c r="A1209" s="180" t="s">
        <v>47</v>
      </c>
      <c r="B1209" s="180">
        <v>0</v>
      </c>
      <c r="C1209" s="180">
        <v>0</v>
      </c>
      <c r="D1209" s="180">
        <v>0</v>
      </c>
      <c r="E1209" s="180">
        <v>0</v>
      </c>
      <c r="F1209" s="180">
        <v>0</v>
      </c>
      <c r="G1209" s="180">
        <v>40</v>
      </c>
      <c r="H1209" s="180">
        <v>0</v>
      </c>
      <c r="I1209" s="180">
        <v>0</v>
      </c>
      <c r="J1209" s="180">
        <v>0</v>
      </c>
      <c r="K1209" s="180">
        <v>0</v>
      </c>
      <c r="L1209" s="180">
        <v>0</v>
      </c>
      <c r="M1209" s="180">
        <v>13.3</v>
      </c>
      <c r="AD1209" s="180"/>
      <c r="AE1209" s="180"/>
      <c r="AF1209" s="180"/>
      <c r="AG1209" s="180"/>
      <c r="AH1209" s="180"/>
      <c r="AI1209" s="180"/>
      <c r="AJ1209" s="180"/>
      <c r="AK1209" s="180"/>
      <c r="AL1209" s="180"/>
      <c r="AM1209" s="180"/>
      <c r="AN1209" s="180"/>
      <c r="AO1209" s="180"/>
    </row>
    <row r="1210" spans="1:41">
      <c r="A1210" s="180" t="s">
        <v>48</v>
      </c>
      <c r="B1210" s="180">
        <v>0</v>
      </c>
      <c r="C1210" s="180">
        <v>0</v>
      </c>
      <c r="D1210" s="180">
        <v>0</v>
      </c>
      <c r="E1210" s="180">
        <v>4.3</v>
      </c>
      <c r="F1210" s="180">
        <v>0</v>
      </c>
      <c r="G1210" s="180">
        <v>3.2</v>
      </c>
      <c r="H1210" s="180">
        <v>0</v>
      </c>
      <c r="I1210" s="180">
        <v>3.5</v>
      </c>
      <c r="J1210" s="180">
        <v>0</v>
      </c>
      <c r="K1210" s="180">
        <v>0</v>
      </c>
      <c r="L1210" s="180">
        <v>0</v>
      </c>
      <c r="M1210" s="180">
        <v>3.6</v>
      </c>
      <c r="AD1210" s="180"/>
      <c r="AE1210" s="180"/>
      <c r="AF1210" s="180"/>
      <c r="AG1210" s="180"/>
      <c r="AH1210" s="180"/>
      <c r="AI1210" s="180"/>
      <c r="AJ1210" s="180"/>
      <c r="AK1210" s="180"/>
      <c r="AL1210" s="180"/>
      <c r="AM1210" s="180"/>
      <c r="AN1210" s="180"/>
      <c r="AO1210" s="180"/>
    </row>
    <row r="1211" spans="1:41">
      <c r="A1211" s="180" t="s">
        <v>553</v>
      </c>
      <c r="B1211" s="180">
        <v>0</v>
      </c>
      <c r="C1211" s="180">
        <v>0</v>
      </c>
      <c r="D1211" s="180">
        <v>0</v>
      </c>
      <c r="E1211" s="180">
        <v>83.3</v>
      </c>
      <c r="F1211" s="180">
        <v>0</v>
      </c>
      <c r="G1211" s="180">
        <v>55</v>
      </c>
      <c r="H1211" s="180">
        <v>0</v>
      </c>
      <c r="I1211" s="180">
        <v>62.5</v>
      </c>
      <c r="J1211" s="180">
        <v>0</v>
      </c>
      <c r="K1211" s="180">
        <v>0</v>
      </c>
      <c r="L1211" s="180">
        <v>0</v>
      </c>
      <c r="M1211" s="180">
        <v>64.599999999999994</v>
      </c>
      <c r="AD1211" s="180"/>
      <c r="AE1211" s="180"/>
      <c r="AF1211" s="180"/>
      <c r="AG1211" s="180"/>
      <c r="AH1211" s="180"/>
      <c r="AI1211" s="180"/>
      <c r="AJ1211" s="180"/>
      <c r="AK1211" s="180"/>
      <c r="AL1211" s="180"/>
      <c r="AM1211" s="180"/>
      <c r="AN1211" s="180"/>
      <c r="AO1211" s="180"/>
    </row>
    <row r="1212" spans="1:41">
      <c r="A1212" s="180"/>
      <c r="B1212" s="180"/>
      <c r="C1212" s="180"/>
      <c r="D1212" s="180"/>
      <c r="E1212" s="180"/>
      <c r="F1212" s="180"/>
      <c r="G1212" s="180"/>
      <c r="H1212" s="180"/>
      <c r="I1212" s="180"/>
      <c r="J1212" s="180"/>
      <c r="K1212" s="180"/>
      <c r="L1212" s="180"/>
      <c r="M1212" s="180"/>
      <c r="AD1212" s="180"/>
      <c r="AE1212" s="180"/>
      <c r="AF1212" s="180"/>
      <c r="AG1212" s="180"/>
      <c r="AH1212" s="180"/>
      <c r="AI1212" s="180"/>
      <c r="AJ1212" s="180"/>
      <c r="AK1212" s="180"/>
      <c r="AL1212" s="180"/>
      <c r="AM1212" s="180"/>
      <c r="AN1212" s="180"/>
      <c r="AO1212" s="180"/>
    </row>
    <row r="1213" spans="1:41">
      <c r="A1213" s="180"/>
      <c r="B1213" s="180"/>
      <c r="C1213" s="180"/>
      <c r="D1213" s="180"/>
      <c r="E1213" s="180"/>
      <c r="F1213" s="180"/>
      <c r="G1213" s="180"/>
      <c r="H1213" s="180"/>
      <c r="I1213" s="180"/>
      <c r="J1213" s="180"/>
      <c r="K1213" s="180"/>
      <c r="L1213" s="180"/>
      <c r="M1213" s="180"/>
      <c r="AD1213" s="180"/>
      <c r="AE1213" s="180"/>
      <c r="AF1213" s="180"/>
      <c r="AG1213" s="180"/>
      <c r="AH1213" s="180"/>
      <c r="AI1213" s="180"/>
      <c r="AJ1213" s="180"/>
      <c r="AK1213" s="180"/>
      <c r="AL1213" s="180"/>
      <c r="AM1213" s="180"/>
      <c r="AN1213" s="180"/>
      <c r="AO1213" s="180"/>
    </row>
    <row r="1214" spans="1:41">
      <c r="A1214" s="180" t="s">
        <v>320</v>
      </c>
      <c r="B1214" s="180"/>
      <c r="C1214" s="180"/>
      <c r="D1214" s="180"/>
      <c r="E1214" s="180"/>
      <c r="F1214" s="180"/>
      <c r="G1214" s="180"/>
      <c r="H1214" s="180"/>
      <c r="I1214" s="180"/>
      <c r="J1214" s="180"/>
      <c r="K1214" s="180"/>
      <c r="L1214" s="180"/>
      <c r="M1214" s="180"/>
      <c r="AD1214" s="180"/>
      <c r="AE1214" s="180"/>
      <c r="AF1214" s="180"/>
      <c r="AG1214" s="180"/>
      <c r="AH1214" s="180"/>
      <c r="AI1214" s="180"/>
      <c r="AJ1214" s="180"/>
      <c r="AK1214" s="180"/>
      <c r="AL1214" s="180"/>
      <c r="AM1214" s="180"/>
      <c r="AN1214" s="180"/>
      <c r="AO1214" s="180"/>
    </row>
    <row r="1215" spans="1:41">
      <c r="A1215" s="180"/>
      <c r="B1215" s="180"/>
      <c r="C1215" s="180"/>
      <c r="D1215" s="180"/>
      <c r="E1215" s="180"/>
      <c r="F1215" s="180"/>
      <c r="G1215" s="180"/>
      <c r="H1215" s="180"/>
      <c r="I1215" s="180"/>
      <c r="J1215" s="180"/>
      <c r="K1215" s="180"/>
      <c r="L1215" s="180"/>
      <c r="M1215" s="180"/>
      <c r="AD1215" s="180"/>
      <c r="AE1215" s="180"/>
      <c r="AF1215" s="180"/>
      <c r="AG1215" s="180"/>
      <c r="AH1215" s="180"/>
      <c r="AI1215" s="180"/>
      <c r="AJ1215" s="180"/>
      <c r="AK1215" s="180"/>
      <c r="AL1215" s="180"/>
      <c r="AM1215" s="180"/>
      <c r="AN1215" s="180"/>
      <c r="AO1215" s="180"/>
    </row>
    <row r="1216" spans="1:41">
      <c r="A1216" s="180"/>
      <c r="B1216" s="180"/>
      <c r="C1216" s="180"/>
      <c r="D1216" s="180"/>
      <c r="E1216" s="180"/>
      <c r="F1216" s="180"/>
      <c r="G1216" s="180"/>
      <c r="H1216" s="180"/>
      <c r="I1216" s="180"/>
      <c r="J1216" s="180"/>
      <c r="K1216" s="180"/>
      <c r="L1216" s="180"/>
      <c r="M1216" s="180"/>
      <c r="AD1216" s="180"/>
      <c r="AE1216" s="180"/>
      <c r="AF1216" s="180"/>
      <c r="AG1216" s="180"/>
      <c r="AH1216" s="180"/>
      <c r="AI1216" s="180"/>
      <c r="AJ1216" s="180"/>
      <c r="AK1216" s="180"/>
      <c r="AL1216" s="180"/>
      <c r="AM1216" s="180"/>
      <c r="AN1216" s="180"/>
      <c r="AO1216" s="180"/>
    </row>
    <row r="1217" spans="1:41">
      <c r="A1217" s="180"/>
      <c r="B1217" s="180" t="s">
        <v>33</v>
      </c>
      <c r="C1217" s="180"/>
      <c r="D1217" s="180" t="s">
        <v>34</v>
      </c>
      <c r="E1217" s="180"/>
      <c r="F1217" s="180" t="s">
        <v>35</v>
      </c>
      <c r="G1217" s="180"/>
      <c r="H1217" s="180" t="s">
        <v>36</v>
      </c>
      <c r="I1217" s="180"/>
      <c r="J1217" s="180" t="s">
        <v>37</v>
      </c>
      <c r="K1217" s="180"/>
      <c r="L1217" s="180" t="s">
        <v>38</v>
      </c>
      <c r="M1217" s="180"/>
      <c r="AD1217" s="180"/>
      <c r="AE1217" s="180"/>
      <c r="AF1217" s="180"/>
      <c r="AG1217" s="180"/>
      <c r="AH1217" s="180"/>
      <c r="AI1217" s="180"/>
      <c r="AJ1217" s="180"/>
      <c r="AK1217" s="180"/>
      <c r="AL1217" s="180"/>
      <c r="AM1217" s="180"/>
      <c r="AN1217" s="180"/>
      <c r="AO1217" s="180"/>
    </row>
    <row r="1218" spans="1:41">
      <c r="A1218" s="180"/>
      <c r="B1218" s="180"/>
      <c r="C1218" s="180"/>
      <c r="D1218" s="180"/>
      <c r="E1218" s="180"/>
      <c r="F1218" s="180"/>
      <c r="G1218" s="180"/>
      <c r="H1218" s="180"/>
      <c r="I1218" s="180"/>
      <c r="J1218" s="180"/>
      <c r="K1218" s="180"/>
      <c r="L1218" s="180"/>
      <c r="M1218" s="180"/>
      <c r="AD1218" s="180"/>
      <c r="AE1218" s="180"/>
      <c r="AF1218" s="180"/>
      <c r="AG1218" s="180"/>
      <c r="AH1218" s="180"/>
      <c r="AI1218" s="180"/>
      <c r="AJ1218" s="180"/>
      <c r="AK1218" s="180"/>
      <c r="AL1218" s="180"/>
      <c r="AM1218" s="180"/>
      <c r="AN1218" s="180"/>
      <c r="AO1218" s="180"/>
    </row>
    <row r="1219" spans="1:41">
      <c r="A1219" s="180"/>
      <c r="B1219" s="180">
        <v>2016</v>
      </c>
      <c r="C1219" s="180">
        <v>2018</v>
      </c>
      <c r="D1219" s="180">
        <v>2016</v>
      </c>
      <c r="E1219" s="180">
        <v>2018</v>
      </c>
      <c r="F1219" s="180">
        <v>2016</v>
      </c>
      <c r="G1219" s="180">
        <v>2018</v>
      </c>
      <c r="H1219" s="180">
        <v>2016</v>
      </c>
      <c r="I1219" s="180">
        <v>2018</v>
      </c>
      <c r="J1219" s="180">
        <v>2016</v>
      </c>
      <c r="K1219" s="180">
        <v>2018</v>
      </c>
      <c r="L1219" s="180">
        <v>2016</v>
      </c>
      <c r="M1219" s="180">
        <v>2018</v>
      </c>
      <c r="AD1219" s="180"/>
      <c r="AE1219" s="180"/>
      <c r="AF1219" s="180"/>
      <c r="AG1219" s="180"/>
      <c r="AH1219" s="180"/>
      <c r="AI1219" s="180"/>
      <c r="AJ1219" s="180"/>
      <c r="AK1219" s="180"/>
      <c r="AL1219" s="180"/>
      <c r="AM1219" s="180"/>
      <c r="AN1219" s="180"/>
      <c r="AO1219" s="180"/>
    </row>
    <row r="1220" spans="1:41">
      <c r="A1220" s="180"/>
      <c r="B1220" s="180"/>
      <c r="C1220" s="180"/>
      <c r="D1220" s="180"/>
      <c r="E1220" s="180"/>
      <c r="F1220" s="180"/>
      <c r="G1220" s="180"/>
      <c r="H1220" s="180"/>
      <c r="I1220" s="180"/>
      <c r="J1220" s="180"/>
      <c r="K1220" s="180"/>
      <c r="L1220" s="180"/>
      <c r="M1220" s="180"/>
      <c r="AD1220" s="180"/>
      <c r="AE1220" s="180"/>
      <c r="AF1220" s="180"/>
      <c r="AG1220" s="180"/>
      <c r="AH1220" s="180"/>
      <c r="AI1220" s="180"/>
      <c r="AJ1220" s="180"/>
      <c r="AK1220" s="180"/>
      <c r="AL1220" s="180"/>
      <c r="AM1220" s="180"/>
      <c r="AN1220" s="180"/>
      <c r="AO1220" s="180"/>
    </row>
    <row r="1221" spans="1:41">
      <c r="A1221" s="180" t="s">
        <v>227</v>
      </c>
      <c r="B1221" s="180">
        <v>0</v>
      </c>
      <c r="C1221" s="180">
        <v>0</v>
      </c>
      <c r="D1221" s="180">
        <v>4</v>
      </c>
      <c r="E1221" s="180">
        <v>6</v>
      </c>
      <c r="F1221" s="180">
        <v>4</v>
      </c>
      <c r="G1221" s="180">
        <v>5</v>
      </c>
      <c r="H1221" s="180">
        <v>0</v>
      </c>
      <c r="I1221" s="180">
        <v>0</v>
      </c>
      <c r="J1221" s="180">
        <v>0</v>
      </c>
      <c r="K1221" s="180">
        <v>0</v>
      </c>
      <c r="L1221" s="180">
        <v>8</v>
      </c>
      <c r="M1221" s="180">
        <v>11</v>
      </c>
      <c r="AD1221" s="180"/>
      <c r="AE1221" s="180"/>
      <c r="AF1221" s="180"/>
      <c r="AG1221" s="180"/>
      <c r="AH1221" s="180"/>
      <c r="AI1221" s="180"/>
      <c r="AJ1221" s="180"/>
      <c r="AK1221" s="180"/>
      <c r="AL1221" s="180"/>
      <c r="AM1221" s="180"/>
      <c r="AN1221" s="180"/>
      <c r="AO1221" s="180"/>
    </row>
    <row r="1222" spans="1:41">
      <c r="A1222" s="180" t="s">
        <v>1</v>
      </c>
      <c r="B1222" s="180">
        <v>0</v>
      </c>
      <c r="C1222" s="180">
        <v>0</v>
      </c>
      <c r="D1222" s="180">
        <v>100</v>
      </c>
      <c r="E1222" s="180">
        <v>100</v>
      </c>
      <c r="F1222" s="180">
        <v>100</v>
      </c>
      <c r="G1222" s="180">
        <v>60</v>
      </c>
      <c r="H1222" s="180">
        <v>0</v>
      </c>
      <c r="I1222" s="180">
        <v>0</v>
      </c>
      <c r="J1222" s="180">
        <v>0</v>
      </c>
      <c r="K1222" s="180">
        <v>0</v>
      </c>
      <c r="L1222" s="180">
        <v>100</v>
      </c>
      <c r="M1222" s="180">
        <v>81.8</v>
      </c>
      <c r="AD1222" s="180"/>
      <c r="AE1222" s="180"/>
      <c r="AF1222" s="180"/>
      <c r="AG1222" s="180"/>
      <c r="AH1222" s="180"/>
      <c r="AI1222" s="180"/>
      <c r="AJ1222" s="180"/>
      <c r="AK1222" s="180"/>
      <c r="AL1222" s="180"/>
      <c r="AM1222" s="180"/>
      <c r="AN1222" s="180"/>
      <c r="AO1222" s="180"/>
    </row>
    <row r="1223" spans="1:41">
      <c r="A1223" s="180" t="s">
        <v>2</v>
      </c>
      <c r="B1223" s="180">
        <v>0</v>
      </c>
      <c r="C1223" s="180">
        <v>0</v>
      </c>
      <c r="D1223" s="180">
        <v>0</v>
      </c>
      <c r="E1223" s="180">
        <v>0</v>
      </c>
      <c r="F1223" s="180">
        <v>0</v>
      </c>
      <c r="G1223" s="180">
        <v>40</v>
      </c>
      <c r="H1223" s="180">
        <v>0</v>
      </c>
      <c r="I1223" s="180">
        <v>0</v>
      </c>
      <c r="J1223" s="180">
        <v>0</v>
      </c>
      <c r="K1223" s="180">
        <v>0</v>
      </c>
      <c r="L1223" s="180">
        <v>0</v>
      </c>
      <c r="M1223" s="180">
        <v>18.2</v>
      </c>
      <c r="AD1223" s="180"/>
      <c r="AE1223" s="180"/>
      <c r="AF1223" s="180"/>
      <c r="AG1223" s="180"/>
      <c r="AH1223" s="180"/>
      <c r="AI1223" s="180"/>
      <c r="AJ1223" s="180"/>
      <c r="AK1223" s="180"/>
      <c r="AL1223" s="180"/>
      <c r="AM1223" s="180"/>
      <c r="AN1223" s="180"/>
      <c r="AO1223" s="180"/>
    </row>
    <row r="1224" spans="1:41">
      <c r="A1224" s="180" t="s">
        <v>45</v>
      </c>
      <c r="B1224" s="180">
        <v>0</v>
      </c>
      <c r="C1224" s="180">
        <v>0</v>
      </c>
      <c r="D1224" s="180">
        <v>0</v>
      </c>
      <c r="E1224" s="180">
        <v>0</v>
      </c>
      <c r="F1224" s="180">
        <v>0</v>
      </c>
      <c r="G1224" s="180">
        <v>0</v>
      </c>
      <c r="H1224" s="180">
        <v>0</v>
      </c>
      <c r="I1224" s="180">
        <v>0</v>
      </c>
      <c r="J1224" s="180">
        <v>0</v>
      </c>
      <c r="K1224" s="180">
        <v>0</v>
      </c>
      <c r="L1224" s="180">
        <v>0</v>
      </c>
      <c r="M1224" s="180">
        <v>0</v>
      </c>
      <c r="AD1224" s="180"/>
      <c r="AE1224" s="180"/>
      <c r="AF1224" s="180"/>
      <c r="AG1224" s="180"/>
      <c r="AH1224" s="180"/>
      <c r="AI1224" s="180"/>
      <c r="AJ1224" s="180"/>
      <c r="AK1224" s="180"/>
      <c r="AL1224" s="180"/>
      <c r="AM1224" s="180"/>
      <c r="AN1224" s="180"/>
      <c r="AO1224" s="180"/>
    </row>
    <row r="1225" spans="1:41">
      <c r="A1225" s="180" t="s">
        <v>0</v>
      </c>
      <c r="B1225" s="180">
        <v>0</v>
      </c>
      <c r="C1225" s="180">
        <v>0</v>
      </c>
      <c r="D1225" s="180">
        <v>100</v>
      </c>
      <c r="E1225" s="180">
        <v>100</v>
      </c>
      <c r="F1225" s="180">
        <v>100</v>
      </c>
      <c r="G1225" s="180">
        <v>100</v>
      </c>
      <c r="H1225" s="180">
        <v>0</v>
      </c>
      <c r="I1225" s="180">
        <v>0</v>
      </c>
      <c r="J1225" s="180">
        <v>0</v>
      </c>
      <c r="K1225" s="180">
        <v>0</v>
      </c>
      <c r="L1225" s="180">
        <v>100</v>
      </c>
      <c r="M1225" s="180">
        <v>100</v>
      </c>
      <c r="AD1225" s="180"/>
      <c r="AE1225" s="180"/>
      <c r="AF1225" s="180"/>
      <c r="AG1225" s="180"/>
      <c r="AH1225" s="180"/>
      <c r="AI1225" s="180"/>
      <c r="AJ1225" s="180"/>
      <c r="AK1225" s="180"/>
      <c r="AL1225" s="180"/>
      <c r="AM1225" s="180"/>
      <c r="AN1225" s="180"/>
      <c r="AO1225" s="180"/>
    </row>
    <row r="1226" spans="1:41">
      <c r="A1226" s="180" t="s">
        <v>3</v>
      </c>
      <c r="B1226" s="180">
        <v>0</v>
      </c>
      <c r="C1226" s="180">
        <v>0</v>
      </c>
      <c r="D1226" s="180">
        <v>4</v>
      </c>
      <c r="E1226" s="180">
        <v>6</v>
      </c>
      <c r="F1226" s="180">
        <v>4</v>
      </c>
      <c r="G1226" s="180">
        <v>5</v>
      </c>
      <c r="H1226" s="180">
        <v>0</v>
      </c>
      <c r="I1226" s="180">
        <v>0</v>
      </c>
      <c r="J1226" s="180">
        <v>0</v>
      </c>
      <c r="K1226" s="180">
        <v>0</v>
      </c>
      <c r="L1226" s="180">
        <v>8</v>
      </c>
      <c r="M1226" s="180">
        <v>11</v>
      </c>
      <c r="AD1226" s="180"/>
      <c r="AE1226" s="180"/>
      <c r="AF1226" s="180"/>
      <c r="AG1226" s="180"/>
      <c r="AH1226" s="180"/>
      <c r="AI1226" s="180"/>
      <c r="AJ1226" s="180"/>
      <c r="AK1226" s="180"/>
      <c r="AL1226" s="180"/>
      <c r="AM1226" s="180"/>
      <c r="AN1226" s="180"/>
      <c r="AO1226" s="180"/>
    </row>
    <row r="1227" spans="1:41">
      <c r="A1227" s="180"/>
      <c r="B1227" s="180"/>
      <c r="C1227" s="180"/>
      <c r="D1227" s="180"/>
      <c r="E1227" s="180"/>
      <c r="F1227" s="180"/>
      <c r="G1227" s="180"/>
      <c r="H1227" s="180"/>
      <c r="I1227" s="180"/>
      <c r="J1227" s="180"/>
      <c r="K1227" s="180"/>
      <c r="L1227" s="180"/>
      <c r="M1227" s="180"/>
      <c r="AD1227" s="180"/>
      <c r="AE1227" s="180"/>
      <c r="AF1227" s="180"/>
      <c r="AG1227" s="180"/>
      <c r="AH1227" s="180"/>
      <c r="AI1227" s="180"/>
      <c r="AJ1227" s="180"/>
      <c r="AK1227" s="180"/>
      <c r="AL1227" s="180"/>
      <c r="AM1227" s="180"/>
      <c r="AN1227" s="180"/>
      <c r="AO1227" s="180"/>
    </row>
    <row r="1228" spans="1:41">
      <c r="A1228" s="180"/>
      <c r="B1228" s="180"/>
      <c r="C1228" s="180"/>
      <c r="D1228" s="180"/>
      <c r="E1228" s="180"/>
      <c r="F1228" s="180"/>
      <c r="G1228" s="180"/>
      <c r="H1228" s="180"/>
      <c r="I1228" s="180"/>
      <c r="J1228" s="180"/>
      <c r="K1228" s="180"/>
      <c r="L1228" s="180"/>
      <c r="M1228" s="180"/>
      <c r="AD1228" s="180"/>
      <c r="AE1228" s="180"/>
      <c r="AF1228" s="180"/>
      <c r="AG1228" s="180"/>
      <c r="AH1228" s="180"/>
      <c r="AI1228" s="180"/>
      <c r="AJ1228" s="180"/>
      <c r="AK1228" s="180"/>
      <c r="AL1228" s="180"/>
      <c r="AM1228" s="180"/>
      <c r="AN1228" s="180"/>
      <c r="AO1228" s="180"/>
    </row>
    <row r="1229" spans="1:41">
      <c r="A1229" s="180" t="s">
        <v>321</v>
      </c>
      <c r="B1229" s="180"/>
      <c r="C1229" s="180"/>
      <c r="D1229" s="180"/>
      <c r="E1229" s="180"/>
      <c r="F1229" s="180"/>
      <c r="G1229" s="180"/>
      <c r="H1229" s="180"/>
      <c r="I1229" s="180"/>
      <c r="J1229" s="180"/>
      <c r="K1229" s="180"/>
      <c r="L1229" s="180"/>
      <c r="M1229" s="180"/>
      <c r="AD1229" s="180"/>
      <c r="AE1229" s="180"/>
      <c r="AF1229" s="180"/>
      <c r="AG1229" s="180"/>
      <c r="AH1229" s="180"/>
      <c r="AI1229" s="180"/>
      <c r="AJ1229" s="180"/>
      <c r="AK1229" s="180"/>
      <c r="AL1229" s="180"/>
      <c r="AM1229" s="180"/>
      <c r="AN1229" s="180"/>
      <c r="AO1229" s="180"/>
    </row>
    <row r="1230" spans="1:41">
      <c r="A1230" s="180"/>
      <c r="B1230" s="180"/>
      <c r="C1230" s="180"/>
      <c r="D1230" s="180"/>
      <c r="E1230" s="180"/>
      <c r="F1230" s="180"/>
      <c r="G1230" s="180"/>
      <c r="H1230" s="180"/>
      <c r="I1230" s="180"/>
      <c r="J1230" s="180"/>
      <c r="K1230" s="180"/>
      <c r="L1230" s="180"/>
      <c r="M1230" s="180"/>
      <c r="AD1230" s="180"/>
      <c r="AE1230" s="180"/>
      <c r="AF1230" s="180"/>
      <c r="AG1230" s="180"/>
      <c r="AH1230" s="180"/>
      <c r="AI1230" s="180"/>
      <c r="AJ1230" s="180"/>
      <c r="AK1230" s="180"/>
      <c r="AL1230" s="180"/>
      <c r="AM1230" s="180"/>
      <c r="AN1230" s="180"/>
      <c r="AO1230" s="180"/>
    </row>
    <row r="1231" spans="1:41">
      <c r="A1231" s="180"/>
      <c r="B1231" s="180"/>
      <c r="C1231" s="180"/>
      <c r="D1231" s="180"/>
      <c r="E1231" s="180"/>
      <c r="F1231" s="180"/>
      <c r="G1231" s="180"/>
      <c r="H1231" s="180"/>
      <c r="I1231" s="180"/>
      <c r="J1231" s="180"/>
      <c r="K1231" s="180"/>
      <c r="L1231" s="180"/>
      <c r="M1231" s="180"/>
      <c r="AD1231" s="180"/>
      <c r="AE1231" s="180"/>
      <c r="AF1231" s="180"/>
      <c r="AG1231" s="180"/>
      <c r="AH1231" s="180"/>
      <c r="AI1231" s="180"/>
      <c r="AJ1231" s="180"/>
      <c r="AK1231" s="180"/>
      <c r="AL1231" s="180"/>
      <c r="AM1231" s="180"/>
      <c r="AN1231" s="180"/>
      <c r="AO1231" s="180"/>
    </row>
    <row r="1232" spans="1:41">
      <c r="A1232" s="180"/>
      <c r="B1232" s="180" t="s">
        <v>33</v>
      </c>
      <c r="C1232" s="180"/>
      <c r="D1232" s="180" t="s">
        <v>34</v>
      </c>
      <c r="E1232" s="180"/>
      <c r="F1232" s="180" t="s">
        <v>35</v>
      </c>
      <c r="G1232" s="180"/>
      <c r="H1232" s="180" t="s">
        <v>36</v>
      </c>
      <c r="I1232" s="180"/>
      <c r="J1232" s="180" t="s">
        <v>37</v>
      </c>
      <c r="K1232" s="180"/>
      <c r="L1232" s="180" t="s">
        <v>38</v>
      </c>
      <c r="M1232" s="180"/>
      <c r="AD1232" s="180"/>
      <c r="AE1232" s="180"/>
      <c r="AF1232" s="180"/>
      <c r="AG1232" s="180"/>
      <c r="AH1232" s="180"/>
      <c r="AI1232" s="180"/>
      <c r="AJ1232" s="180"/>
      <c r="AK1232" s="180"/>
      <c r="AL1232" s="180"/>
      <c r="AM1232" s="180"/>
      <c r="AN1232" s="180"/>
      <c r="AO1232" s="180"/>
    </row>
    <row r="1233" spans="1:41">
      <c r="A1233" s="180"/>
      <c r="B1233" s="180"/>
      <c r="C1233" s="180"/>
      <c r="D1233" s="180"/>
      <c r="E1233" s="180"/>
      <c r="F1233" s="180"/>
      <c r="G1233" s="180"/>
      <c r="H1233" s="180"/>
      <c r="I1233" s="180"/>
      <c r="J1233" s="180"/>
      <c r="K1233" s="180"/>
      <c r="L1233" s="180"/>
      <c r="M1233" s="180"/>
      <c r="AD1233" s="180"/>
      <c r="AE1233" s="180"/>
      <c r="AF1233" s="180"/>
      <c r="AG1233" s="180"/>
      <c r="AH1233" s="180"/>
      <c r="AI1233" s="180"/>
      <c r="AJ1233" s="180"/>
      <c r="AK1233" s="180"/>
      <c r="AL1233" s="180"/>
      <c r="AM1233" s="180"/>
      <c r="AN1233" s="180"/>
      <c r="AO1233" s="180"/>
    </row>
    <row r="1234" spans="1:41">
      <c r="A1234" s="180"/>
      <c r="B1234" s="180">
        <v>2016</v>
      </c>
      <c r="C1234" s="180">
        <v>2018</v>
      </c>
      <c r="D1234" s="180">
        <v>2016</v>
      </c>
      <c r="E1234" s="180">
        <v>2018</v>
      </c>
      <c r="F1234" s="180">
        <v>2016</v>
      </c>
      <c r="G1234" s="180">
        <v>2018</v>
      </c>
      <c r="H1234" s="180">
        <v>2016</v>
      </c>
      <c r="I1234" s="180">
        <v>2018</v>
      </c>
      <c r="J1234" s="180">
        <v>2016</v>
      </c>
      <c r="K1234" s="180">
        <v>2018</v>
      </c>
      <c r="L1234" s="180">
        <v>2016</v>
      </c>
      <c r="M1234" s="180">
        <v>2018</v>
      </c>
      <c r="AD1234" s="180"/>
      <c r="AE1234" s="180"/>
      <c r="AF1234" s="180"/>
      <c r="AG1234" s="180"/>
      <c r="AH1234" s="180"/>
      <c r="AI1234" s="180"/>
      <c r="AJ1234" s="180"/>
      <c r="AK1234" s="180"/>
      <c r="AL1234" s="180"/>
      <c r="AM1234" s="180"/>
      <c r="AN1234" s="180"/>
      <c r="AO1234" s="180"/>
    </row>
    <row r="1235" spans="1:41">
      <c r="A1235" s="180"/>
      <c r="B1235" s="180"/>
      <c r="C1235" s="180"/>
      <c r="D1235" s="180"/>
      <c r="E1235" s="180"/>
      <c r="F1235" s="180"/>
      <c r="G1235" s="180"/>
      <c r="H1235" s="180"/>
      <c r="I1235" s="180"/>
      <c r="J1235" s="180"/>
      <c r="K1235" s="180"/>
      <c r="L1235" s="180"/>
      <c r="M1235" s="180"/>
      <c r="AD1235" s="180"/>
      <c r="AE1235" s="180"/>
      <c r="AF1235" s="180"/>
      <c r="AG1235" s="180"/>
      <c r="AH1235" s="180"/>
      <c r="AI1235" s="180"/>
      <c r="AJ1235" s="180"/>
      <c r="AK1235" s="180"/>
      <c r="AL1235" s="180"/>
      <c r="AM1235" s="180"/>
      <c r="AN1235" s="180"/>
      <c r="AO1235" s="180"/>
    </row>
    <row r="1236" spans="1:41">
      <c r="A1236" s="180" t="s">
        <v>227</v>
      </c>
      <c r="B1236" s="180">
        <v>0</v>
      </c>
      <c r="C1236" s="180">
        <v>0</v>
      </c>
      <c r="D1236" s="180">
        <v>0</v>
      </c>
      <c r="E1236" s="180">
        <v>0</v>
      </c>
      <c r="F1236" s="180">
        <v>4</v>
      </c>
      <c r="G1236" s="180">
        <v>5</v>
      </c>
      <c r="H1236" s="180">
        <v>0</v>
      </c>
      <c r="I1236" s="180">
        <v>0</v>
      </c>
      <c r="J1236" s="180">
        <v>0</v>
      </c>
      <c r="K1236" s="180">
        <v>0</v>
      </c>
      <c r="L1236" s="180">
        <v>4</v>
      </c>
      <c r="M1236" s="180">
        <v>5</v>
      </c>
      <c r="AD1236" s="180"/>
      <c r="AE1236" s="180"/>
      <c r="AF1236" s="180"/>
      <c r="AG1236" s="180"/>
      <c r="AH1236" s="180"/>
      <c r="AI1236" s="180"/>
      <c r="AJ1236" s="180"/>
      <c r="AK1236" s="180"/>
      <c r="AL1236" s="180"/>
      <c r="AM1236" s="180"/>
      <c r="AN1236" s="180"/>
      <c r="AO1236" s="180"/>
    </row>
    <row r="1237" spans="1:41">
      <c r="A1237" s="180" t="s">
        <v>1</v>
      </c>
      <c r="B1237" s="180">
        <v>0</v>
      </c>
      <c r="C1237" s="180">
        <v>0</v>
      </c>
      <c r="D1237" s="180">
        <v>0</v>
      </c>
      <c r="E1237" s="180">
        <v>0</v>
      </c>
      <c r="F1237" s="180">
        <v>100</v>
      </c>
      <c r="G1237" s="180">
        <v>100</v>
      </c>
      <c r="H1237" s="180">
        <v>0</v>
      </c>
      <c r="I1237" s="180">
        <v>0</v>
      </c>
      <c r="J1237" s="180">
        <v>0</v>
      </c>
      <c r="K1237" s="180">
        <v>0</v>
      </c>
      <c r="L1237" s="180">
        <v>100</v>
      </c>
      <c r="M1237" s="180">
        <v>100</v>
      </c>
      <c r="AD1237" s="180"/>
      <c r="AE1237" s="180"/>
      <c r="AF1237" s="180"/>
      <c r="AG1237" s="180"/>
      <c r="AH1237" s="180"/>
      <c r="AI1237" s="180"/>
      <c r="AJ1237" s="180"/>
      <c r="AK1237" s="180"/>
      <c r="AL1237" s="180"/>
      <c r="AM1237" s="180"/>
      <c r="AN1237" s="180"/>
      <c r="AO1237" s="180"/>
    </row>
    <row r="1238" spans="1:41">
      <c r="A1238" s="180" t="s">
        <v>2</v>
      </c>
      <c r="B1238" s="180">
        <v>0</v>
      </c>
      <c r="C1238" s="180">
        <v>0</v>
      </c>
      <c r="D1238" s="180">
        <v>0</v>
      </c>
      <c r="E1238" s="180">
        <v>0</v>
      </c>
      <c r="F1238" s="180">
        <v>0</v>
      </c>
      <c r="G1238" s="180">
        <v>0</v>
      </c>
      <c r="H1238" s="180">
        <v>0</v>
      </c>
      <c r="I1238" s="180">
        <v>0</v>
      </c>
      <c r="J1238" s="180">
        <v>0</v>
      </c>
      <c r="K1238" s="180">
        <v>0</v>
      </c>
      <c r="L1238" s="180">
        <v>0</v>
      </c>
      <c r="M1238" s="180">
        <v>0</v>
      </c>
      <c r="AD1238" s="180"/>
      <c r="AE1238" s="180"/>
      <c r="AF1238" s="180"/>
      <c r="AG1238" s="180"/>
      <c r="AH1238" s="180"/>
      <c r="AI1238" s="180"/>
      <c r="AJ1238" s="180"/>
      <c r="AK1238" s="180"/>
      <c r="AL1238" s="180"/>
      <c r="AM1238" s="180"/>
      <c r="AN1238" s="180"/>
      <c r="AO1238" s="180"/>
    </row>
    <row r="1239" spans="1:41">
      <c r="A1239" s="180" t="s">
        <v>45</v>
      </c>
      <c r="B1239" s="180">
        <v>0</v>
      </c>
      <c r="C1239" s="180">
        <v>0</v>
      </c>
      <c r="D1239" s="180">
        <v>0</v>
      </c>
      <c r="E1239" s="180">
        <v>0</v>
      </c>
      <c r="F1239" s="180">
        <v>0</v>
      </c>
      <c r="G1239" s="180">
        <v>0</v>
      </c>
      <c r="H1239" s="180">
        <v>0</v>
      </c>
      <c r="I1239" s="180">
        <v>0</v>
      </c>
      <c r="J1239" s="180">
        <v>0</v>
      </c>
      <c r="K1239" s="180">
        <v>0</v>
      </c>
      <c r="L1239" s="180">
        <v>0</v>
      </c>
      <c r="M1239" s="180">
        <v>0</v>
      </c>
      <c r="AD1239" s="180"/>
      <c r="AE1239" s="180"/>
      <c r="AF1239" s="180"/>
      <c r="AG1239" s="180"/>
      <c r="AH1239" s="180"/>
      <c r="AI1239" s="180"/>
      <c r="AJ1239" s="180"/>
      <c r="AK1239" s="180"/>
      <c r="AL1239" s="180"/>
      <c r="AM1239" s="180"/>
      <c r="AN1239" s="180"/>
      <c r="AO1239" s="180"/>
    </row>
    <row r="1240" spans="1:41">
      <c r="A1240" s="180" t="s">
        <v>0</v>
      </c>
      <c r="B1240" s="180">
        <v>0</v>
      </c>
      <c r="C1240" s="180">
        <v>0</v>
      </c>
      <c r="D1240" s="180">
        <v>0</v>
      </c>
      <c r="E1240" s="180">
        <v>0</v>
      </c>
      <c r="F1240" s="180">
        <v>100</v>
      </c>
      <c r="G1240" s="180">
        <v>100</v>
      </c>
      <c r="H1240" s="180">
        <v>0</v>
      </c>
      <c r="I1240" s="180">
        <v>0</v>
      </c>
      <c r="J1240" s="180">
        <v>0</v>
      </c>
      <c r="K1240" s="180">
        <v>0</v>
      </c>
      <c r="L1240" s="180">
        <v>100</v>
      </c>
      <c r="M1240" s="180">
        <v>100</v>
      </c>
      <c r="AD1240" s="180"/>
      <c r="AE1240" s="180"/>
      <c r="AF1240" s="180"/>
      <c r="AG1240" s="180"/>
      <c r="AH1240" s="180"/>
      <c r="AI1240" s="180"/>
      <c r="AJ1240" s="180"/>
      <c r="AK1240" s="180"/>
      <c r="AL1240" s="180"/>
      <c r="AM1240" s="180"/>
      <c r="AN1240" s="180"/>
      <c r="AO1240" s="180"/>
    </row>
    <row r="1241" spans="1:41">
      <c r="A1241" s="180" t="s">
        <v>3</v>
      </c>
      <c r="B1241" s="180">
        <v>0</v>
      </c>
      <c r="C1241" s="180">
        <v>0</v>
      </c>
      <c r="D1241" s="180">
        <v>0</v>
      </c>
      <c r="E1241" s="180">
        <v>0</v>
      </c>
      <c r="F1241" s="180">
        <v>4</v>
      </c>
      <c r="G1241" s="180">
        <v>5</v>
      </c>
      <c r="H1241" s="180">
        <v>0</v>
      </c>
      <c r="I1241" s="180">
        <v>0</v>
      </c>
      <c r="J1241" s="180">
        <v>0</v>
      </c>
      <c r="K1241" s="180">
        <v>0</v>
      </c>
      <c r="L1241" s="180">
        <v>4</v>
      </c>
      <c r="M1241" s="180">
        <v>5</v>
      </c>
      <c r="AD1241" s="180"/>
      <c r="AE1241" s="180"/>
      <c r="AF1241" s="180"/>
      <c r="AG1241" s="180"/>
      <c r="AH1241" s="180"/>
      <c r="AI1241" s="180"/>
      <c r="AJ1241" s="180"/>
      <c r="AK1241" s="180"/>
      <c r="AL1241" s="180"/>
      <c r="AM1241" s="180"/>
      <c r="AN1241" s="180"/>
      <c r="AO1241" s="180"/>
    </row>
    <row r="1242" spans="1:41">
      <c r="A1242" s="180"/>
      <c r="B1242" s="180"/>
      <c r="C1242" s="180"/>
      <c r="D1242" s="180"/>
      <c r="E1242" s="180"/>
      <c r="F1242" s="180"/>
      <c r="G1242" s="180"/>
      <c r="H1242" s="180"/>
      <c r="I1242" s="180"/>
      <c r="J1242" s="180"/>
      <c r="K1242" s="180"/>
      <c r="L1242" s="180"/>
      <c r="M1242" s="180"/>
      <c r="AD1242" s="180"/>
      <c r="AE1242" s="180"/>
      <c r="AF1242" s="180"/>
      <c r="AG1242" s="180"/>
      <c r="AH1242" s="180"/>
      <c r="AI1242" s="180"/>
      <c r="AJ1242" s="180"/>
      <c r="AK1242" s="180"/>
      <c r="AL1242" s="180"/>
      <c r="AM1242" s="180"/>
      <c r="AN1242" s="180"/>
      <c r="AO1242" s="180"/>
    </row>
    <row r="1243" spans="1:41">
      <c r="A1243" s="180"/>
      <c r="B1243" s="180"/>
      <c r="C1243" s="180"/>
      <c r="D1243" s="180"/>
      <c r="E1243" s="180"/>
      <c r="F1243" s="180"/>
      <c r="G1243" s="180"/>
      <c r="H1243" s="180"/>
      <c r="I1243" s="180"/>
      <c r="J1243" s="180"/>
      <c r="K1243" s="180"/>
      <c r="L1243" s="180"/>
      <c r="M1243" s="180"/>
      <c r="AD1243" s="180"/>
      <c r="AE1243" s="180"/>
      <c r="AF1243" s="180"/>
      <c r="AG1243" s="180"/>
      <c r="AH1243" s="180"/>
      <c r="AI1243" s="180"/>
      <c r="AJ1243" s="180"/>
      <c r="AK1243" s="180"/>
      <c r="AL1243" s="180"/>
      <c r="AM1243" s="180"/>
      <c r="AN1243" s="180"/>
      <c r="AO1243" s="180"/>
    </row>
    <row r="1244" spans="1:41">
      <c r="A1244" s="180" t="s">
        <v>322</v>
      </c>
      <c r="B1244" s="180"/>
      <c r="C1244" s="180"/>
      <c r="D1244" s="180"/>
      <c r="E1244" s="180"/>
      <c r="F1244" s="180"/>
      <c r="G1244" s="180"/>
      <c r="H1244" s="180"/>
      <c r="I1244" s="180"/>
      <c r="J1244" s="180"/>
      <c r="K1244" s="180"/>
      <c r="L1244" s="180"/>
      <c r="M1244" s="180"/>
      <c r="AD1244" s="180"/>
      <c r="AE1244" s="180"/>
      <c r="AF1244" s="180"/>
      <c r="AG1244" s="180"/>
      <c r="AH1244" s="180"/>
      <c r="AI1244" s="180"/>
      <c r="AJ1244" s="180"/>
      <c r="AK1244" s="180"/>
      <c r="AL1244" s="180"/>
      <c r="AM1244" s="180"/>
      <c r="AN1244" s="180"/>
      <c r="AO1244" s="180"/>
    </row>
    <row r="1245" spans="1:41">
      <c r="A1245" s="180"/>
      <c r="B1245" s="180"/>
      <c r="C1245" s="180"/>
      <c r="D1245" s="180"/>
      <c r="E1245" s="180"/>
      <c r="F1245" s="180"/>
      <c r="G1245" s="180"/>
      <c r="H1245" s="180"/>
      <c r="I1245" s="180"/>
      <c r="J1245" s="180"/>
      <c r="K1245" s="180"/>
      <c r="L1245" s="180"/>
      <c r="M1245" s="180"/>
      <c r="AD1245" s="180"/>
      <c r="AE1245" s="180"/>
      <c r="AF1245" s="180"/>
      <c r="AG1245" s="180"/>
      <c r="AH1245" s="180"/>
      <c r="AI1245" s="180"/>
      <c r="AJ1245" s="180"/>
      <c r="AK1245" s="180"/>
      <c r="AL1245" s="180"/>
      <c r="AM1245" s="180"/>
      <c r="AN1245" s="180"/>
      <c r="AO1245" s="180"/>
    </row>
    <row r="1246" spans="1:41">
      <c r="A1246" s="180"/>
      <c r="B1246" s="180"/>
      <c r="C1246" s="180"/>
      <c r="D1246" s="180"/>
      <c r="E1246" s="180"/>
      <c r="F1246" s="180"/>
      <c r="G1246" s="180"/>
      <c r="H1246" s="180"/>
      <c r="I1246" s="180"/>
      <c r="J1246" s="180"/>
      <c r="K1246" s="180"/>
      <c r="L1246" s="180"/>
      <c r="M1246" s="180"/>
      <c r="AD1246" s="180"/>
      <c r="AE1246" s="180"/>
      <c r="AF1246" s="180"/>
      <c r="AG1246" s="180"/>
      <c r="AH1246" s="180"/>
      <c r="AI1246" s="180"/>
      <c r="AJ1246" s="180"/>
      <c r="AK1246" s="180"/>
      <c r="AL1246" s="180"/>
      <c r="AM1246" s="180"/>
      <c r="AN1246" s="180"/>
      <c r="AO1246" s="180"/>
    </row>
    <row r="1247" spans="1:41">
      <c r="A1247" s="180"/>
      <c r="B1247" s="180" t="s">
        <v>33</v>
      </c>
      <c r="C1247" s="180"/>
      <c r="D1247" s="180" t="s">
        <v>34</v>
      </c>
      <c r="E1247" s="180"/>
      <c r="F1247" s="180" t="s">
        <v>35</v>
      </c>
      <c r="G1247" s="180"/>
      <c r="H1247" s="180" t="s">
        <v>36</v>
      </c>
      <c r="I1247" s="180"/>
      <c r="J1247" s="180" t="s">
        <v>37</v>
      </c>
      <c r="K1247" s="180"/>
      <c r="L1247" s="180" t="s">
        <v>38</v>
      </c>
      <c r="M1247" s="180"/>
      <c r="AD1247" s="180"/>
      <c r="AE1247" s="180"/>
      <c r="AF1247" s="180"/>
      <c r="AG1247" s="180"/>
      <c r="AH1247" s="180"/>
      <c r="AI1247" s="180"/>
      <c r="AJ1247" s="180"/>
      <c r="AK1247" s="180"/>
      <c r="AL1247" s="180"/>
      <c r="AM1247" s="180"/>
      <c r="AN1247" s="180"/>
      <c r="AO1247" s="180"/>
    </row>
    <row r="1248" spans="1:41">
      <c r="A1248" s="180"/>
      <c r="B1248" s="180"/>
      <c r="C1248" s="180"/>
      <c r="D1248" s="180"/>
      <c r="E1248" s="180"/>
      <c r="F1248" s="180"/>
      <c r="G1248" s="180"/>
      <c r="H1248" s="180"/>
      <c r="I1248" s="180"/>
      <c r="J1248" s="180"/>
      <c r="K1248" s="180"/>
      <c r="L1248" s="180"/>
      <c r="M1248" s="180"/>
      <c r="AD1248" s="180"/>
      <c r="AE1248" s="180"/>
      <c r="AF1248" s="180"/>
      <c r="AG1248" s="180"/>
      <c r="AH1248" s="180"/>
      <c r="AI1248" s="180"/>
      <c r="AJ1248" s="180"/>
      <c r="AK1248" s="180"/>
      <c r="AL1248" s="180"/>
      <c r="AM1248" s="180"/>
      <c r="AN1248" s="180"/>
      <c r="AO1248" s="180"/>
    </row>
    <row r="1249" spans="1:41">
      <c r="A1249" s="180"/>
      <c r="B1249" s="180">
        <v>2016</v>
      </c>
      <c r="C1249" s="180">
        <v>2018</v>
      </c>
      <c r="D1249" s="180">
        <v>2016</v>
      </c>
      <c r="E1249" s="180">
        <v>2018</v>
      </c>
      <c r="F1249" s="180">
        <v>2016</v>
      </c>
      <c r="G1249" s="180">
        <v>2018</v>
      </c>
      <c r="H1249" s="180">
        <v>2016</v>
      </c>
      <c r="I1249" s="180">
        <v>2018</v>
      </c>
      <c r="J1249" s="180">
        <v>2016</v>
      </c>
      <c r="K1249" s="180">
        <v>2018</v>
      </c>
      <c r="L1249" s="180">
        <v>2016</v>
      </c>
      <c r="M1249" s="180">
        <v>2018</v>
      </c>
      <c r="AD1249" s="180"/>
      <c r="AE1249" s="180"/>
      <c r="AF1249" s="180"/>
      <c r="AG1249" s="180"/>
      <c r="AH1249" s="180"/>
      <c r="AI1249" s="180"/>
      <c r="AJ1249" s="180"/>
      <c r="AK1249" s="180"/>
      <c r="AL1249" s="180"/>
      <c r="AM1249" s="180"/>
      <c r="AN1249" s="180"/>
      <c r="AO1249" s="180"/>
    </row>
    <row r="1250" spans="1:41">
      <c r="A1250" s="180"/>
      <c r="B1250" s="180"/>
      <c r="C1250" s="180"/>
      <c r="D1250" s="180"/>
      <c r="E1250" s="180"/>
      <c r="F1250" s="180"/>
      <c r="G1250" s="180"/>
      <c r="H1250" s="180"/>
      <c r="I1250" s="180"/>
      <c r="J1250" s="180"/>
      <c r="K1250" s="180"/>
      <c r="L1250" s="180"/>
      <c r="M1250" s="180"/>
      <c r="AD1250" s="180"/>
      <c r="AE1250" s="180"/>
      <c r="AF1250" s="180"/>
      <c r="AG1250" s="180"/>
      <c r="AH1250" s="180"/>
      <c r="AI1250" s="180"/>
      <c r="AJ1250" s="180"/>
      <c r="AK1250" s="180"/>
      <c r="AL1250" s="180"/>
      <c r="AM1250" s="180"/>
      <c r="AN1250" s="180"/>
      <c r="AO1250" s="180"/>
    </row>
    <row r="1251" spans="1:41">
      <c r="A1251" s="180" t="s">
        <v>227</v>
      </c>
      <c r="B1251" s="180">
        <v>0</v>
      </c>
      <c r="C1251" s="180">
        <v>0</v>
      </c>
      <c r="D1251" s="180">
        <v>4</v>
      </c>
      <c r="E1251" s="180">
        <v>6</v>
      </c>
      <c r="F1251" s="180">
        <v>4</v>
      </c>
      <c r="G1251" s="180">
        <v>3</v>
      </c>
      <c r="H1251" s="180">
        <v>0</v>
      </c>
      <c r="I1251" s="180">
        <v>0</v>
      </c>
      <c r="J1251" s="180">
        <v>0</v>
      </c>
      <c r="K1251" s="180">
        <v>0</v>
      </c>
      <c r="L1251" s="180">
        <v>8</v>
      </c>
      <c r="M1251" s="180">
        <v>9</v>
      </c>
      <c r="AD1251" s="180"/>
      <c r="AE1251" s="180"/>
      <c r="AF1251" s="180"/>
      <c r="AG1251" s="180"/>
      <c r="AH1251" s="180"/>
      <c r="AI1251" s="180"/>
      <c r="AJ1251" s="180"/>
      <c r="AK1251" s="180"/>
      <c r="AL1251" s="180"/>
      <c r="AM1251" s="180"/>
      <c r="AN1251" s="180"/>
      <c r="AO1251" s="180"/>
    </row>
    <row r="1252" spans="1:41">
      <c r="A1252" s="180" t="s">
        <v>58</v>
      </c>
      <c r="B1252" s="180">
        <v>0</v>
      </c>
      <c r="C1252" s="180">
        <v>0</v>
      </c>
      <c r="D1252" s="180">
        <v>0</v>
      </c>
      <c r="E1252" s="180">
        <v>0</v>
      </c>
      <c r="F1252" s="180">
        <v>0</v>
      </c>
      <c r="G1252" s="180">
        <v>0</v>
      </c>
      <c r="H1252" s="180">
        <v>0</v>
      </c>
      <c r="I1252" s="180">
        <v>0</v>
      </c>
      <c r="J1252" s="180">
        <v>0</v>
      </c>
      <c r="K1252" s="180">
        <v>0</v>
      </c>
      <c r="L1252" s="180">
        <v>0</v>
      </c>
      <c r="M1252" s="180">
        <v>0</v>
      </c>
      <c r="AD1252" s="180"/>
      <c r="AE1252" s="180"/>
      <c r="AF1252" s="180"/>
      <c r="AG1252" s="180"/>
      <c r="AH1252" s="180"/>
      <c r="AI1252" s="180"/>
      <c r="AJ1252" s="180"/>
      <c r="AK1252" s="180"/>
      <c r="AL1252" s="180"/>
      <c r="AM1252" s="180"/>
      <c r="AN1252" s="180"/>
      <c r="AO1252" s="180"/>
    </row>
    <row r="1253" spans="1:41">
      <c r="A1253" s="180" t="s">
        <v>59</v>
      </c>
      <c r="B1253" s="180">
        <v>0</v>
      </c>
      <c r="C1253" s="180">
        <v>0</v>
      </c>
      <c r="D1253" s="180">
        <v>0</v>
      </c>
      <c r="E1253" s="180">
        <v>16.7</v>
      </c>
      <c r="F1253" s="180">
        <v>0</v>
      </c>
      <c r="G1253" s="180">
        <v>0</v>
      </c>
      <c r="H1253" s="180">
        <v>0</v>
      </c>
      <c r="I1253" s="180">
        <v>0</v>
      </c>
      <c r="J1253" s="180">
        <v>0</v>
      </c>
      <c r="K1253" s="180">
        <v>0</v>
      </c>
      <c r="L1253" s="180">
        <v>0</v>
      </c>
      <c r="M1253" s="180">
        <v>11.1</v>
      </c>
      <c r="AD1253" s="180"/>
      <c r="AE1253" s="180"/>
      <c r="AF1253" s="180"/>
      <c r="AG1253" s="180"/>
      <c r="AH1253" s="180"/>
      <c r="AI1253" s="180"/>
      <c r="AJ1253" s="180"/>
      <c r="AK1253" s="180"/>
      <c r="AL1253" s="180"/>
      <c r="AM1253" s="180"/>
      <c r="AN1253" s="180"/>
      <c r="AO1253" s="180"/>
    </row>
    <row r="1254" spans="1:41">
      <c r="A1254" s="180" t="s">
        <v>60</v>
      </c>
      <c r="B1254" s="180">
        <v>0</v>
      </c>
      <c r="C1254" s="180">
        <v>0</v>
      </c>
      <c r="D1254" s="180">
        <v>50</v>
      </c>
      <c r="E1254" s="180">
        <v>16.7</v>
      </c>
      <c r="F1254" s="180">
        <v>0</v>
      </c>
      <c r="G1254" s="180">
        <v>33.299999999999997</v>
      </c>
      <c r="H1254" s="180">
        <v>0</v>
      </c>
      <c r="I1254" s="180">
        <v>0</v>
      </c>
      <c r="J1254" s="180">
        <v>0</v>
      </c>
      <c r="K1254" s="180">
        <v>0</v>
      </c>
      <c r="L1254" s="180">
        <v>25</v>
      </c>
      <c r="M1254" s="180">
        <v>22.2</v>
      </c>
      <c r="AD1254" s="180"/>
      <c r="AE1254" s="180"/>
      <c r="AF1254" s="180"/>
      <c r="AG1254" s="180"/>
      <c r="AH1254" s="180"/>
      <c r="AI1254" s="180"/>
      <c r="AJ1254" s="180"/>
      <c r="AK1254" s="180"/>
      <c r="AL1254" s="180"/>
      <c r="AM1254" s="180"/>
      <c r="AN1254" s="180"/>
      <c r="AO1254" s="180"/>
    </row>
    <row r="1255" spans="1:41">
      <c r="A1255" s="180" t="s">
        <v>61</v>
      </c>
      <c r="B1255" s="180">
        <v>0</v>
      </c>
      <c r="C1255" s="180">
        <v>0</v>
      </c>
      <c r="D1255" s="180">
        <v>50</v>
      </c>
      <c r="E1255" s="180">
        <v>50</v>
      </c>
      <c r="F1255" s="180">
        <v>25</v>
      </c>
      <c r="G1255" s="180">
        <v>33.299999999999997</v>
      </c>
      <c r="H1255" s="180">
        <v>0</v>
      </c>
      <c r="I1255" s="180">
        <v>0</v>
      </c>
      <c r="J1255" s="180">
        <v>0</v>
      </c>
      <c r="K1255" s="180">
        <v>0</v>
      </c>
      <c r="L1255" s="180">
        <v>37.5</v>
      </c>
      <c r="M1255" s="180">
        <v>44.4</v>
      </c>
      <c r="AD1255" s="180"/>
      <c r="AE1255" s="180"/>
      <c r="AF1255" s="180"/>
      <c r="AG1255" s="180"/>
      <c r="AH1255" s="180"/>
      <c r="AI1255" s="180"/>
      <c r="AJ1255" s="180"/>
      <c r="AK1255" s="180"/>
      <c r="AL1255" s="180"/>
      <c r="AM1255" s="180"/>
      <c r="AN1255" s="180"/>
      <c r="AO1255" s="180"/>
    </row>
    <row r="1256" spans="1:41">
      <c r="A1256" s="180" t="s">
        <v>62</v>
      </c>
      <c r="B1256" s="180">
        <v>0</v>
      </c>
      <c r="C1256" s="180">
        <v>0</v>
      </c>
      <c r="D1256" s="180">
        <v>0</v>
      </c>
      <c r="E1256" s="180">
        <v>16.7</v>
      </c>
      <c r="F1256" s="180">
        <v>75</v>
      </c>
      <c r="G1256" s="180">
        <v>33.299999999999997</v>
      </c>
      <c r="H1256" s="180">
        <v>0</v>
      </c>
      <c r="I1256" s="180">
        <v>0</v>
      </c>
      <c r="J1256" s="180">
        <v>0</v>
      </c>
      <c r="K1256" s="180">
        <v>0</v>
      </c>
      <c r="L1256" s="180">
        <v>37.5</v>
      </c>
      <c r="M1256" s="180">
        <v>22.2</v>
      </c>
      <c r="AD1256" s="180"/>
      <c r="AE1256" s="180"/>
      <c r="AF1256" s="180"/>
      <c r="AG1256" s="180"/>
      <c r="AH1256" s="180"/>
      <c r="AI1256" s="180"/>
      <c r="AJ1256" s="180"/>
      <c r="AK1256" s="180"/>
      <c r="AL1256" s="180"/>
      <c r="AM1256" s="180"/>
      <c r="AN1256" s="180"/>
      <c r="AO1256" s="180"/>
    </row>
    <row r="1257" spans="1:41">
      <c r="A1257" s="180" t="s">
        <v>45</v>
      </c>
      <c r="B1257" s="180">
        <v>0</v>
      </c>
      <c r="C1257" s="180">
        <v>0</v>
      </c>
      <c r="D1257" s="180">
        <v>0</v>
      </c>
      <c r="E1257" s="180">
        <v>0</v>
      </c>
      <c r="F1257" s="180">
        <v>0</v>
      </c>
      <c r="G1257" s="180">
        <v>0</v>
      </c>
      <c r="H1257" s="180">
        <v>0</v>
      </c>
      <c r="I1257" s="180">
        <v>0</v>
      </c>
      <c r="J1257" s="180">
        <v>0</v>
      </c>
      <c r="K1257" s="180">
        <v>0</v>
      </c>
      <c r="L1257" s="180">
        <v>0</v>
      </c>
      <c r="M1257" s="180">
        <v>0</v>
      </c>
      <c r="AD1257" s="180"/>
      <c r="AE1257" s="180"/>
      <c r="AF1257" s="180"/>
      <c r="AG1257" s="180"/>
      <c r="AH1257" s="180"/>
      <c r="AI1257" s="180"/>
      <c r="AJ1257" s="180"/>
      <c r="AK1257" s="180"/>
      <c r="AL1257" s="180"/>
      <c r="AM1257" s="180"/>
      <c r="AN1257" s="180"/>
      <c r="AO1257" s="180"/>
    </row>
    <row r="1258" spans="1:41">
      <c r="A1258" s="180" t="s">
        <v>0</v>
      </c>
      <c r="B1258" s="180">
        <v>0</v>
      </c>
      <c r="C1258" s="180">
        <v>0</v>
      </c>
      <c r="D1258" s="180">
        <v>100</v>
      </c>
      <c r="E1258" s="180">
        <v>100</v>
      </c>
      <c r="F1258" s="180">
        <v>100</v>
      </c>
      <c r="G1258" s="180">
        <v>100</v>
      </c>
      <c r="H1258" s="180">
        <v>0</v>
      </c>
      <c r="I1258" s="180">
        <v>0</v>
      </c>
      <c r="J1258" s="180">
        <v>0</v>
      </c>
      <c r="K1258" s="180">
        <v>0</v>
      </c>
      <c r="L1258" s="180">
        <v>100</v>
      </c>
      <c r="M1258" s="180">
        <v>100</v>
      </c>
      <c r="AD1258" s="180"/>
      <c r="AE1258" s="180"/>
      <c r="AF1258" s="180"/>
      <c r="AG1258" s="180"/>
      <c r="AH1258" s="180"/>
      <c r="AI1258" s="180"/>
      <c r="AJ1258" s="180"/>
      <c r="AK1258" s="180"/>
      <c r="AL1258" s="180"/>
      <c r="AM1258" s="180"/>
      <c r="AN1258" s="180"/>
      <c r="AO1258" s="180"/>
    </row>
    <row r="1259" spans="1:41">
      <c r="A1259" s="180" t="s">
        <v>3</v>
      </c>
      <c r="B1259" s="180">
        <v>0</v>
      </c>
      <c r="C1259" s="180">
        <v>0</v>
      </c>
      <c r="D1259" s="180">
        <v>4</v>
      </c>
      <c r="E1259" s="180">
        <v>6</v>
      </c>
      <c r="F1259" s="180">
        <v>4</v>
      </c>
      <c r="G1259" s="180">
        <v>3</v>
      </c>
      <c r="H1259" s="180">
        <v>0</v>
      </c>
      <c r="I1259" s="180">
        <v>0</v>
      </c>
      <c r="J1259" s="180">
        <v>0</v>
      </c>
      <c r="K1259" s="180">
        <v>0</v>
      </c>
      <c r="L1259" s="180">
        <v>8</v>
      </c>
      <c r="M1259" s="180">
        <v>9</v>
      </c>
      <c r="AD1259" s="180"/>
      <c r="AE1259" s="180"/>
      <c r="AF1259" s="180"/>
      <c r="AG1259" s="180"/>
      <c r="AH1259" s="180"/>
      <c r="AI1259" s="180"/>
      <c r="AJ1259" s="180"/>
      <c r="AK1259" s="180"/>
      <c r="AL1259" s="180"/>
      <c r="AM1259" s="180"/>
      <c r="AN1259" s="180"/>
      <c r="AO1259" s="180"/>
    </row>
    <row r="1260" spans="1:41">
      <c r="A1260" s="180" t="s">
        <v>46</v>
      </c>
      <c r="B1260" s="180">
        <v>0</v>
      </c>
      <c r="C1260" s="180">
        <v>0</v>
      </c>
      <c r="D1260" s="180">
        <v>50</v>
      </c>
      <c r="E1260" s="180">
        <v>66.7</v>
      </c>
      <c r="F1260" s="180">
        <v>100</v>
      </c>
      <c r="G1260" s="180">
        <v>66.7</v>
      </c>
      <c r="H1260" s="180">
        <v>0</v>
      </c>
      <c r="I1260" s="180">
        <v>0</v>
      </c>
      <c r="J1260" s="180">
        <v>0</v>
      </c>
      <c r="K1260" s="180">
        <v>0</v>
      </c>
      <c r="L1260" s="180">
        <v>75</v>
      </c>
      <c r="M1260" s="180">
        <v>66.7</v>
      </c>
      <c r="AD1260" s="180"/>
      <c r="AE1260" s="180"/>
      <c r="AF1260" s="180"/>
      <c r="AG1260" s="180"/>
      <c r="AH1260" s="180"/>
      <c r="AI1260" s="180"/>
      <c r="AJ1260" s="180"/>
      <c r="AK1260" s="180"/>
      <c r="AL1260" s="180"/>
      <c r="AM1260" s="180"/>
      <c r="AN1260" s="180"/>
      <c r="AO1260" s="180"/>
    </row>
    <row r="1261" spans="1:41">
      <c r="A1261" s="180" t="s">
        <v>47</v>
      </c>
      <c r="B1261" s="180">
        <v>0</v>
      </c>
      <c r="C1261" s="180">
        <v>0</v>
      </c>
      <c r="D1261" s="180">
        <v>0</v>
      </c>
      <c r="E1261" s="180">
        <v>16.7</v>
      </c>
      <c r="F1261" s="180">
        <v>0</v>
      </c>
      <c r="G1261" s="180">
        <v>0</v>
      </c>
      <c r="H1261" s="180">
        <v>0</v>
      </c>
      <c r="I1261" s="180">
        <v>0</v>
      </c>
      <c r="J1261" s="180">
        <v>0</v>
      </c>
      <c r="K1261" s="180">
        <v>0</v>
      </c>
      <c r="L1261" s="180">
        <v>0</v>
      </c>
      <c r="M1261" s="180">
        <v>11.1</v>
      </c>
      <c r="AD1261" s="180"/>
      <c r="AE1261" s="180"/>
      <c r="AF1261" s="180"/>
      <c r="AG1261" s="180"/>
      <c r="AH1261" s="180"/>
      <c r="AI1261" s="180"/>
      <c r="AJ1261" s="180"/>
      <c r="AK1261" s="180"/>
      <c r="AL1261" s="180"/>
      <c r="AM1261" s="180"/>
      <c r="AN1261" s="180"/>
      <c r="AO1261" s="180"/>
    </row>
    <row r="1262" spans="1:41">
      <c r="A1262" s="180" t="s">
        <v>48</v>
      </c>
      <c r="B1262" s="180">
        <v>0</v>
      </c>
      <c r="C1262" s="180">
        <v>0</v>
      </c>
      <c r="D1262" s="180">
        <v>3.5</v>
      </c>
      <c r="E1262" s="180">
        <v>3.7</v>
      </c>
      <c r="F1262" s="180">
        <v>4.8</v>
      </c>
      <c r="G1262" s="180">
        <v>4</v>
      </c>
      <c r="H1262" s="180">
        <v>0</v>
      </c>
      <c r="I1262" s="180">
        <v>0</v>
      </c>
      <c r="J1262" s="180">
        <v>0</v>
      </c>
      <c r="K1262" s="180">
        <v>0</v>
      </c>
      <c r="L1262" s="180">
        <v>4.0999999999999996</v>
      </c>
      <c r="M1262" s="180">
        <v>3.8</v>
      </c>
      <c r="AD1262" s="180"/>
      <c r="AE1262" s="180"/>
      <c r="AF1262" s="180"/>
      <c r="AG1262" s="180"/>
      <c r="AH1262" s="180"/>
      <c r="AI1262" s="180"/>
      <c r="AJ1262" s="180"/>
      <c r="AK1262" s="180"/>
      <c r="AL1262" s="180"/>
      <c r="AM1262" s="180"/>
      <c r="AN1262" s="180"/>
      <c r="AO1262" s="180"/>
    </row>
    <row r="1263" spans="1:41">
      <c r="A1263" s="180" t="s">
        <v>553</v>
      </c>
      <c r="B1263" s="180">
        <v>0</v>
      </c>
      <c r="C1263" s="180">
        <v>0</v>
      </c>
      <c r="D1263" s="180">
        <v>62.5</v>
      </c>
      <c r="E1263" s="180">
        <v>66.7</v>
      </c>
      <c r="F1263" s="180">
        <v>93.8</v>
      </c>
      <c r="G1263" s="180">
        <v>75</v>
      </c>
      <c r="H1263" s="180">
        <v>0</v>
      </c>
      <c r="I1263" s="180">
        <v>0</v>
      </c>
      <c r="J1263" s="180">
        <v>0</v>
      </c>
      <c r="K1263" s="180">
        <v>0</v>
      </c>
      <c r="L1263" s="180">
        <v>78.099999999999994</v>
      </c>
      <c r="M1263" s="180">
        <v>69.400000000000006</v>
      </c>
      <c r="AD1263" s="180"/>
      <c r="AE1263" s="180"/>
      <c r="AF1263" s="180"/>
      <c r="AG1263" s="180"/>
      <c r="AH1263" s="180"/>
      <c r="AI1263" s="180"/>
      <c r="AJ1263" s="180"/>
      <c r="AK1263" s="180"/>
      <c r="AL1263" s="180"/>
      <c r="AM1263" s="180"/>
      <c r="AN1263" s="180"/>
      <c r="AO1263" s="180"/>
    </row>
    <row r="1264" spans="1:41">
      <c r="A1264" s="180"/>
      <c r="B1264" s="180"/>
      <c r="C1264" s="180"/>
      <c r="D1264" s="180"/>
      <c r="E1264" s="180"/>
      <c r="F1264" s="180"/>
      <c r="G1264" s="180"/>
      <c r="H1264" s="180"/>
      <c r="I1264" s="180"/>
      <c r="J1264" s="180"/>
      <c r="K1264" s="180"/>
      <c r="L1264" s="180"/>
      <c r="M1264" s="180"/>
      <c r="AD1264" s="180"/>
      <c r="AE1264" s="180"/>
      <c r="AF1264" s="180"/>
      <c r="AG1264" s="180"/>
      <c r="AH1264" s="180"/>
      <c r="AI1264" s="180"/>
      <c r="AJ1264" s="180"/>
      <c r="AK1264" s="180"/>
      <c r="AL1264" s="180"/>
      <c r="AM1264" s="180"/>
      <c r="AN1264" s="180"/>
      <c r="AO1264" s="180"/>
    </row>
    <row r="1265" spans="1:41">
      <c r="A1265" s="180"/>
      <c r="B1265" s="180"/>
      <c r="C1265" s="180"/>
      <c r="D1265" s="180"/>
      <c r="E1265" s="180"/>
      <c r="F1265" s="180"/>
      <c r="G1265" s="180"/>
      <c r="H1265" s="180"/>
      <c r="I1265" s="180"/>
      <c r="J1265" s="180"/>
      <c r="K1265" s="180"/>
      <c r="L1265" s="180"/>
      <c r="M1265" s="180"/>
      <c r="AD1265" s="180"/>
      <c r="AE1265" s="180"/>
      <c r="AF1265" s="180"/>
      <c r="AG1265" s="180"/>
      <c r="AH1265" s="180"/>
      <c r="AI1265" s="180"/>
      <c r="AJ1265" s="180"/>
      <c r="AK1265" s="180"/>
      <c r="AL1265" s="180"/>
      <c r="AM1265" s="180"/>
      <c r="AN1265" s="180"/>
      <c r="AO1265" s="180"/>
    </row>
    <row r="1266" spans="1:41">
      <c r="A1266" s="180" t="s">
        <v>323</v>
      </c>
      <c r="B1266" s="180"/>
      <c r="C1266" s="180"/>
      <c r="D1266" s="180"/>
      <c r="E1266" s="180"/>
      <c r="F1266" s="180"/>
      <c r="G1266" s="180"/>
      <c r="H1266" s="180"/>
      <c r="I1266" s="180"/>
      <c r="J1266" s="180"/>
      <c r="K1266" s="180"/>
      <c r="L1266" s="180"/>
      <c r="M1266" s="180"/>
      <c r="AD1266" s="180"/>
      <c r="AE1266" s="180"/>
      <c r="AF1266" s="180"/>
      <c r="AG1266" s="180"/>
      <c r="AH1266" s="180"/>
      <c r="AI1266" s="180"/>
      <c r="AJ1266" s="180"/>
      <c r="AK1266" s="180"/>
      <c r="AL1266" s="180"/>
      <c r="AM1266" s="180"/>
      <c r="AN1266" s="180"/>
      <c r="AO1266" s="180"/>
    </row>
    <row r="1267" spans="1:41">
      <c r="A1267" s="180"/>
      <c r="B1267" s="180"/>
      <c r="C1267" s="180"/>
      <c r="D1267" s="180"/>
      <c r="E1267" s="180"/>
      <c r="F1267" s="180"/>
      <c r="G1267" s="180"/>
      <c r="H1267" s="180"/>
      <c r="I1267" s="180"/>
      <c r="J1267" s="180"/>
      <c r="K1267" s="180"/>
      <c r="L1267" s="180"/>
      <c r="M1267" s="180"/>
      <c r="AD1267" s="180"/>
      <c r="AE1267" s="180"/>
      <c r="AF1267" s="180"/>
      <c r="AG1267" s="180"/>
      <c r="AH1267" s="180"/>
      <c r="AI1267" s="180"/>
      <c r="AJ1267" s="180"/>
      <c r="AK1267" s="180"/>
      <c r="AL1267" s="180"/>
      <c r="AM1267" s="180"/>
      <c r="AN1267" s="180"/>
      <c r="AO1267" s="180"/>
    </row>
    <row r="1268" spans="1:41">
      <c r="A1268" s="180"/>
      <c r="B1268" s="180"/>
      <c r="C1268" s="180"/>
      <c r="D1268" s="180"/>
      <c r="E1268" s="180"/>
      <c r="F1268" s="180"/>
      <c r="G1268" s="180"/>
      <c r="H1268" s="180"/>
      <c r="I1268" s="180"/>
      <c r="J1268" s="180"/>
      <c r="K1268" s="180"/>
      <c r="L1268" s="180"/>
      <c r="M1268" s="180"/>
      <c r="AD1268" s="180"/>
      <c r="AE1268" s="180"/>
      <c r="AF1268" s="180"/>
      <c r="AG1268" s="180"/>
      <c r="AH1268" s="180"/>
      <c r="AI1268" s="180"/>
      <c r="AJ1268" s="180"/>
      <c r="AK1268" s="180"/>
      <c r="AL1268" s="180"/>
      <c r="AM1268" s="180"/>
      <c r="AN1268" s="180"/>
      <c r="AO1268" s="180"/>
    </row>
    <row r="1269" spans="1:41">
      <c r="A1269" s="180"/>
      <c r="B1269" s="180" t="s">
        <v>33</v>
      </c>
      <c r="C1269" s="180"/>
      <c r="D1269" s="180" t="s">
        <v>34</v>
      </c>
      <c r="E1269" s="180"/>
      <c r="F1269" s="180" t="s">
        <v>35</v>
      </c>
      <c r="G1269" s="180"/>
      <c r="H1269" s="180" t="s">
        <v>36</v>
      </c>
      <c r="I1269" s="180"/>
      <c r="J1269" s="180" t="s">
        <v>37</v>
      </c>
      <c r="K1269" s="180"/>
      <c r="L1269" s="180" t="s">
        <v>38</v>
      </c>
      <c r="M1269" s="180"/>
      <c r="AD1269" s="180"/>
      <c r="AE1269" s="180"/>
      <c r="AF1269" s="180"/>
      <c r="AG1269" s="180"/>
      <c r="AH1269" s="180"/>
      <c r="AI1269" s="180"/>
      <c r="AJ1269" s="180"/>
      <c r="AK1269" s="180"/>
      <c r="AL1269" s="180"/>
      <c r="AM1269" s="180"/>
      <c r="AN1269" s="180"/>
      <c r="AO1269" s="180"/>
    </row>
    <row r="1270" spans="1:41">
      <c r="A1270" s="180"/>
      <c r="B1270" s="180"/>
      <c r="C1270" s="180"/>
      <c r="D1270" s="180"/>
      <c r="E1270" s="180"/>
      <c r="F1270" s="180"/>
      <c r="G1270" s="180"/>
      <c r="H1270" s="180"/>
      <c r="I1270" s="180"/>
      <c r="J1270" s="180"/>
      <c r="K1270" s="180"/>
      <c r="L1270" s="180"/>
      <c r="M1270" s="180"/>
      <c r="AD1270" s="180"/>
      <c r="AE1270" s="180"/>
      <c r="AF1270" s="180"/>
      <c r="AG1270" s="180"/>
      <c r="AH1270" s="180"/>
      <c r="AI1270" s="180"/>
      <c r="AJ1270" s="180"/>
      <c r="AK1270" s="180"/>
      <c r="AL1270" s="180"/>
      <c r="AM1270" s="180"/>
      <c r="AN1270" s="180"/>
      <c r="AO1270" s="180"/>
    </row>
    <row r="1271" spans="1:41">
      <c r="A1271" s="180"/>
      <c r="B1271" s="180">
        <v>2016</v>
      </c>
      <c r="C1271" s="180">
        <v>2018</v>
      </c>
      <c r="D1271" s="180">
        <v>2016</v>
      </c>
      <c r="E1271" s="180">
        <v>2018</v>
      </c>
      <c r="F1271" s="180">
        <v>2016</v>
      </c>
      <c r="G1271" s="180">
        <v>2018</v>
      </c>
      <c r="H1271" s="180">
        <v>2016</v>
      </c>
      <c r="I1271" s="180">
        <v>2018</v>
      </c>
      <c r="J1271" s="180">
        <v>2016</v>
      </c>
      <c r="K1271" s="180">
        <v>2018</v>
      </c>
      <c r="L1271" s="180">
        <v>2016</v>
      </c>
      <c r="M1271" s="180">
        <v>2018</v>
      </c>
      <c r="AD1271" s="180"/>
      <c r="AE1271" s="180"/>
      <c r="AF1271" s="180"/>
      <c r="AG1271" s="180"/>
      <c r="AH1271" s="180"/>
      <c r="AI1271" s="180"/>
      <c r="AJ1271" s="180"/>
      <c r="AK1271" s="180"/>
      <c r="AL1271" s="180"/>
      <c r="AM1271" s="180"/>
      <c r="AN1271" s="180"/>
      <c r="AO1271" s="180"/>
    </row>
    <row r="1272" spans="1:41">
      <c r="A1272" s="180"/>
      <c r="B1272" s="180"/>
      <c r="C1272" s="180"/>
      <c r="D1272" s="180"/>
      <c r="E1272" s="180"/>
      <c r="F1272" s="180"/>
      <c r="G1272" s="180"/>
      <c r="H1272" s="180"/>
      <c r="I1272" s="180"/>
      <c r="J1272" s="180"/>
      <c r="K1272" s="180"/>
      <c r="L1272" s="180"/>
      <c r="M1272" s="180"/>
      <c r="AD1272" s="180"/>
      <c r="AE1272" s="180"/>
      <c r="AF1272" s="180"/>
      <c r="AG1272" s="180"/>
      <c r="AH1272" s="180"/>
      <c r="AI1272" s="180"/>
      <c r="AJ1272" s="180"/>
      <c r="AK1272" s="180"/>
      <c r="AL1272" s="180"/>
      <c r="AM1272" s="180"/>
      <c r="AN1272" s="180"/>
      <c r="AO1272" s="180"/>
    </row>
    <row r="1273" spans="1:41">
      <c r="A1273" s="180" t="s">
        <v>227</v>
      </c>
      <c r="B1273" s="180">
        <v>0</v>
      </c>
      <c r="C1273" s="180">
        <v>0</v>
      </c>
      <c r="D1273" s="180">
        <v>4</v>
      </c>
      <c r="E1273" s="180">
        <v>6</v>
      </c>
      <c r="F1273" s="180">
        <v>4</v>
      </c>
      <c r="G1273" s="180">
        <v>3</v>
      </c>
      <c r="H1273" s="180">
        <v>0</v>
      </c>
      <c r="I1273" s="180">
        <v>0</v>
      </c>
      <c r="J1273" s="180">
        <v>0</v>
      </c>
      <c r="K1273" s="180">
        <v>0</v>
      </c>
      <c r="L1273" s="180">
        <v>8</v>
      </c>
      <c r="M1273" s="180">
        <v>9</v>
      </c>
      <c r="AD1273" s="180"/>
      <c r="AE1273" s="180"/>
      <c r="AF1273" s="180"/>
      <c r="AG1273" s="180"/>
      <c r="AH1273" s="180"/>
      <c r="AI1273" s="180"/>
      <c r="AJ1273" s="180"/>
      <c r="AK1273" s="180"/>
      <c r="AL1273" s="180"/>
      <c r="AM1273" s="180"/>
      <c r="AN1273" s="180"/>
      <c r="AO1273" s="180"/>
    </row>
    <row r="1274" spans="1:41">
      <c r="A1274" s="180" t="s">
        <v>58</v>
      </c>
      <c r="B1274" s="180">
        <v>0</v>
      </c>
      <c r="C1274" s="180">
        <v>0</v>
      </c>
      <c r="D1274" s="180">
        <v>0</v>
      </c>
      <c r="E1274" s="180">
        <v>0</v>
      </c>
      <c r="F1274" s="180">
        <v>0</v>
      </c>
      <c r="G1274" s="180">
        <v>0</v>
      </c>
      <c r="H1274" s="180">
        <v>0</v>
      </c>
      <c r="I1274" s="180">
        <v>0</v>
      </c>
      <c r="J1274" s="180">
        <v>0</v>
      </c>
      <c r="K1274" s="180">
        <v>0</v>
      </c>
      <c r="L1274" s="180">
        <v>0</v>
      </c>
      <c r="M1274" s="180">
        <v>0</v>
      </c>
      <c r="AD1274" s="180"/>
      <c r="AE1274" s="180"/>
      <c r="AF1274" s="180"/>
      <c r="AG1274" s="180"/>
      <c r="AH1274" s="180"/>
      <c r="AI1274" s="180"/>
      <c r="AJ1274" s="180"/>
      <c r="AK1274" s="180"/>
      <c r="AL1274" s="180"/>
      <c r="AM1274" s="180"/>
      <c r="AN1274" s="180"/>
      <c r="AO1274" s="180"/>
    </row>
    <row r="1275" spans="1:41">
      <c r="A1275" s="180" t="s">
        <v>59</v>
      </c>
      <c r="B1275" s="180">
        <v>0</v>
      </c>
      <c r="C1275" s="180">
        <v>0</v>
      </c>
      <c r="D1275" s="180">
        <v>50</v>
      </c>
      <c r="E1275" s="180">
        <v>16.7</v>
      </c>
      <c r="F1275" s="180">
        <v>0</v>
      </c>
      <c r="G1275" s="180">
        <v>0</v>
      </c>
      <c r="H1275" s="180">
        <v>0</v>
      </c>
      <c r="I1275" s="180">
        <v>0</v>
      </c>
      <c r="J1275" s="180">
        <v>0</v>
      </c>
      <c r="K1275" s="180">
        <v>0</v>
      </c>
      <c r="L1275" s="180">
        <v>25</v>
      </c>
      <c r="M1275" s="180">
        <v>11.1</v>
      </c>
      <c r="AD1275" s="180"/>
      <c r="AE1275" s="180"/>
      <c r="AF1275" s="180"/>
      <c r="AG1275" s="180"/>
      <c r="AH1275" s="180"/>
      <c r="AI1275" s="180"/>
      <c r="AJ1275" s="180"/>
      <c r="AK1275" s="180"/>
      <c r="AL1275" s="180"/>
      <c r="AM1275" s="180"/>
      <c r="AN1275" s="180"/>
      <c r="AO1275" s="180"/>
    </row>
    <row r="1276" spans="1:41">
      <c r="A1276" s="180" t="s">
        <v>60</v>
      </c>
      <c r="B1276" s="180">
        <v>0</v>
      </c>
      <c r="C1276" s="180">
        <v>0</v>
      </c>
      <c r="D1276" s="180">
        <v>0</v>
      </c>
      <c r="E1276" s="180">
        <v>33.299999999999997</v>
      </c>
      <c r="F1276" s="180">
        <v>0</v>
      </c>
      <c r="G1276" s="180">
        <v>0</v>
      </c>
      <c r="H1276" s="180">
        <v>0</v>
      </c>
      <c r="I1276" s="180">
        <v>0</v>
      </c>
      <c r="J1276" s="180">
        <v>0</v>
      </c>
      <c r="K1276" s="180">
        <v>0</v>
      </c>
      <c r="L1276" s="180">
        <v>0</v>
      </c>
      <c r="M1276" s="180">
        <v>22.2</v>
      </c>
      <c r="AD1276" s="180"/>
      <c r="AE1276" s="180"/>
      <c r="AF1276" s="180"/>
      <c r="AG1276" s="180"/>
      <c r="AH1276" s="180"/>
      <c r="AI1276" s="180"/>
      <c r="AJ1276" s="180"/>
      <c r="AK1276" s="180"/>
      <c r="AL1276" s="180"/>
      <c r="AM1276" s="180"/>
      <c r="AN1276" s="180"/>
      <c r="AO1276" s="180"/>
    </row>
    <row r="1277" spans="1:41">
      <c r="A1277" s="180" t="s">
        <v>61</v>
      </c>
      <c r="B1277" s="180">
        <v>0</v>
      </c>
      <c r="C1277" s="180">
        <v>0</v>
      </c>
      <c r="D1277" s="180">
        <v>25</v>
      </c>
      <c r="E1277" s="180">
        <v>33.299999999999997</v>
      </c>
      <c r="F1277" s="180">
        <v>50</v>
      </c>
      <c r="G1277" s="180">
        <v>66.7</v>
      </c>
      <c r="H1277" s="180">
        <v>0</v>
      </c>
      <c r="I1277" s="180">
        <v>0</v>
      </c>
      <c r="J1277" s="180">
        <v>0</v>
      </c>
      <c r="K1277" s="180">
        <v>0</v>
      </c>
      <c r="L1277" s="180">
        <v>37.5</v>
      </c>
      <c r="M1277" s="180">
        <v>44.4</v>
      </c>
      <c r="AD1277" s="180"/>
      <c r="AE1277" s="180"/>
      <c r="AF1277" s="180"/>
      <c r="AG1277" s="180"/>
      <c r="AH1277" s="180"/>
      <c r="AI1277" s="180"/>
      <c r="AJ1277" s="180"/>
      <c r="AK1277" s="180"/>
      <c r="AL1277" s="180"/>
      <c r="AM1277" s="180"/>
      <c r="AN1277" s="180"/>
      <c r="AO1277" s="180"/>
    </row>
    <row r="1278" spans="1:41">
      <c r="A1278" s="180" t="s">
        <v>62</v>
      </c>
      <c r="B1278" s="180">
        <v>0</v>
      </c>
      <c r="C1278" s="180">
        <v>0</v>
      </c>
      <c r="D1278" s="180">
        <v>25</v>
      </c>
      <c r="E1278" s="180">
        <v>16.7</v>
      </c>
      <c r="F1278" s="180">
        <v>50</v>
      </c>
      <c r="G1278" s="180">
        <v>33.299999999999997</v>
      </c>
      <c r="H1278" s="180">
        <v>0</v>
      </c>
      <c r="I1278" s="180">
        <v>0</v>
      </c>
      <c r="J1278" s="180">
        <v>0</v>
      </c>
      <c r="K1278" s="180">
        <v>0</v>
      </c>
      <c r="L1278" s="180">
        <v>37.5</v>
      </c>
      <c r="M1278" s="180">
        <v>22.2</v>
      </c>
      <c r="AD1278" s="180"/>
      <c r="AE1278" s="180"/>
      <c r="AF1278" s="180"/>
      <c r="AG1278" s="180"/>
      <c r="AH1278" s="180"/>
      <c r="AI1278" s="180"/>
      <c r="AJ1278" s="180"/>
      <c r="AK1278" s="180"/>
      <c r="AL1278" s="180"/>
      <c r="AM1278" s="180"/>
      <c r="AN1278" s="180"/>
      <c r="AO1278" s="180"/>
    </row>
    <row r="1279" spans="1:41">
      <c r="A1279" s="180" t="s">
        <v>45</v>
      </c>
      <c r="B1279" s="180">
        <v>0</v>
      </c>
      <c r="C1279" s="180">
        <v>0</v>
      </c>
      <c r="D1279" s="180">
        <v>0</v>
      </c>
      <c r="E1279" s="180">
        <v>0</v>
      </c>
      <c r="F1279" s="180">
        <v>0</v>
      </c>
      <c r="G1279" s="180">
        <v>0</v>
      </c>
      <c r="H1279" s="180">
        <v>0</v>
      </c>
      <c r="I1279" s="180">
        <v>0</v>
      </c>
      <c r="J1279" s="180">
        <v>0</v>
      </c>
      <c r="K1279" s="180">
        <v>0</v>
      </c>
      <c r="L1279" s="180">
        <v>0</v>
      </c>
      <c r="M1279" s="180">
        <v>0</v>
      </c>
      <c r="AD1279" s="180"/>
      <c r="AE1279" s="180"/>
      <c r="AF1279" s="180"/>
      <c r="AG1279" s="180"/>
      <c r="AH1279" s="180"/>
      <c r="AI1279" s="180"/>
      <c r="AJ1279" s="180"/>
      <c r="AK1279" s="180"/>
      <c r="AL1279" s="180"/>
      <c r="AM1279" s="180"/>
      <c r="AN1279" s="180"/>
      <c r="AO1279" s="180"/>
    </row>
    <row r="1280" spans="1:41">
      <c r="A1280" s="180" t="s">
        <v>0</v>
      </c>
      <c r="B1280" s="180">
        <v>0</v>
      </c>
      <c r="C1280" s="180">
        <v>0</v>
      </c>
      <c r="D1280" s="180">
        <v>100</v>
      </c>
      <c r="E1280" s="180">
        <v>100</v>
      </c>
      <c r="F1280" s="180">
        <v>100</v>
      </c>
      <c r="G1280" s="180">
        <v>100</v>
      </c>
      <c r="H1280" s="180">
        <v>0</v>
      </c>
      <c r="I1280" s="180">
        <v>0</v>
      </c>
      <c r="J1280" s="180">
        <v>0</v>
      </c>
      <c r="K1280" s="180">
        <v>0</v>
      </c>
      <c r="L1280" s="180">
        <v>100</v>
      </c>
      <c r="M1280" s="180">
        <v>100</v>
      </c>
      <c r="AD1280" s="180"/>
      <c r="AE1280" s="180"/>
      <c r="AF1280" s="180"/>
      <c r="AG1280" s="180"/>
      <c r="AH1280" s="180"/>
      <c r="AI1280" s="180"/>
      <c r="AJ1280" s="180"/>
      <c r="AK1280" s="180"/>
      <c r="AL1280" s="180"/>
      <c r="AM1280" s="180"/>
      <c r="AN1280" s="180"/>
      <c r="AO1280" s="180"/>
    </row>
    <row r="1281" spans="1:41">
      <c r="A1281" s="180" t="s">
        <v>3</v>
      </c>
      <c r="B1281" s="180">
        <v>0</v>
      </c>
      <c r="C1281" s="180">
        <v>0</v>
      </c>
      <c r="D1281" s="180">
        <v>4</v>
      </c>
      <c r="E1281" s="180">
        <v>6</v>
      </c>
      <c r="F1281" s="180">
        <v>4</v>
      </c>
      <c r="G1281" s="180">
        <v>3</v>
      </c>
      <c r="H1281" s="180">
        <v>0</v>
      </c>
      <c r="I1281" s="180">
        <v>0</v>
      </c>
      <c r="J1281" s="180">
        <v>0</v>
      </c>
      <c r="K1281" s="180">
        <v>0</v>
      </c>
      <c r="L1281" s="180">
        <v>8</v>
      </c>
      <c r="M1281" s="180">
        <v>9</v>
      </c>
      <c r="AD1281" s="180"/>
      <c r="AE1281" s="180"/>
      <c r="AF1281" s="180"/>
      <c r="AG1281" s="180"/>
      <c r="AH1281" s="180"/>
      <c r="AI1281" s="180"/>
      <c r="AJ1281" s="180"/>
      <c r="AK1281" s="180"/>
      <c r="AL1281" s="180"/>
      <c r="AM1281" s="180"/>
      <c r="AN1281" s="180"/>
      <c r="AO1281" s="180"/>
    </row>
    <row r="1282" spans="1:41">
      <c r="A1282" s="180" t="s">
        <v>46</v>
      </c>
      <c r="B1282" s="180">
        <v>0</v>
      </c>
      <c r="C1282" s="180">
        <v>0</v>
      </c>
      <c r="D1282" s="180">
        <v>50</v>
      </c>
      <c r="E1282" s="180">
        <v>50</v>
      </c>
      <c r="F1282" s="180">
        <v>100</v>
      </c>
      <c r="G1282" s="180">
        <v>100</v>
      </c>
      <c r="H1282" s="180">
        <v>0</v>
      </c>
      <c r="I1282" s="180">
        <v>0</v>
      </c>
      <c r="J1282" s="180">
        <v>0</v>
      </c>
      <c r="K1282" s="180">
        <v>0</v>
      </c>
      <c r="L1282" s="180">
        <v>75</v>
      </c>
      <c r="M1282" s="180">
        <v>66.7</v>
      </c>
      <c r="AD1282" s="180"/>
      <c r="AE1282" s="180"/>
      <c r="AF1282" s="180"/>
      <c r="AG1282" s="180"/>
      <c r="AH1282" s="180"/>
      <c r="AI1282" s="180"/>
      <c r="AJ1282" s="180"/>
      <c r="AK1282" s="180"/>
      <c r="AL1282" s="180"/>
      <c r="AM1282" s="180"/>
      <c r="AN1282" s="180"/>
      <c r="AO1282" s="180"/>
    </row>
    <row r="1283" spans="1:41">
      <c r="A1283" s="180" t="s">
        <v>47</v>
      </c>
      <c r="B1283" s="180">
        <v>0</v>
      </c>
      <c r="C1283" s="180">
        <v>0</v>
      </c>
      <c r="D1283" s="180">
        <v>50</v>
      </c>
      <c r="E1283" s="180">
        <v>16.7</v>
      </c>
      <c r="F1283" s="180">
        <v>0</v>
      </c>
      <c r="G1283" s="180">
        <v>0</v>
      </c>
      <c r="H1283" s="180">
        <v>0</v>
      </c>
      <c r="I1283" s="180">
        <v>0</v>
      </c>
      <c r="J1283" s="180">
        <v>0</v>
      </c>
      <c r="K1283" s="180">
        <v>0</v>
      </c>
      <c r="L1283" s="180">
        <v>25</v>
      </c>
      <c r="M1283" s="180">
        <v>11.1</v>
      </c>
      <c r="AD1283" s="180"/>
      <c r="AE1283" s="180"/>
      <c r="AF1283" s="180"/>
      <c r="AG1283" s="180"/>
      <c r="AH1283" s="180"/>
      <c r="AI1283" s="180"/>
      <c r="AJ1283" s="180"/>
      <c r="AK1283" s="180"/>
      <c r="AL1283" s="180"/>
      <c r="AM1283" s="180"/>
      <c r="AN1283" s="180"/>
      <c r="AO1283" s="180"/>
    </row>
    <row r="1284" spans="1:41">
      <c r="A1284" s="180" t="s">
        <v>48</v>
      </c>
      <c r="B1284" s="180">
        <v>0</v>
      </c>
      <c r="C1284" s="180">
        <v>0</v>
      </c>
      <c r="D1284" s="180">
        <v>3.3</v>
      </c>
      <c r="E1284" s="180">
        <v>3.5</v>
      </c>
      <c r="F1284" s="180">
        <v>4.5</v>
      </c>
      <c r="G1284" s="180">
        <v>4.3</v>
      </c>
      <c r="H1284" s="180">
        <v>0</v>
      </c>
      <c r="I1284" s="180">
        <v>0</v>
      </c>
      <c r="J1284" s="180">
        <v>0</v>
      </c>
      <c r="K1284" s="180">
        <v>0</v>
      </c>
      <c r="L1284" s="180">
        <v>3.9</v>
      </c>
      <c r="M1284" s="180">
        <v>3.8</v>
      </c>
      <c r="AD1284" s="180"/>
      <c r="AE1284" s="180"/>
      <c r="AF1284" s="180"/>
      <c r="AG1284" s="180"/>
      <c r="AH1284" s="180"/>
      <c r="AI1284" s="180"/>
      <c r="AJ1284" s="180"/>
      <c r="AK1284" s="180"/>
      <c r="AL1284" s="180"/>
      <c r="AM1284" s="180"/>
      <c r="AN1284" s="180"/>
      <c r="AO1284" s="180"/>
    </row>
    <row r="1285" spans="1:41">
      <c r="A1285" s="180" t="s">
        <v>553</v>
      </c>
      <c r="B1285" s="180">
        <v>0</v>
      </c>
      <c r="C1285" s="180">
        <v>0</v>
      </c>
      <c r="D1285" s="180">
        <v>56.3</v>
      </c>
      <c r="E1285" s="180">
        <v>62.5</v>
      </c>
      <c r="F1285" s="180">
        <v>87.5</v>
      </c>
      <c r="G1285" s="180">
        <v>83.3</v>
      </c>
      <c r="H1285" s="180">
        <v>0</v>
      </c>
      <c r="I1285" s="180">
        <v>0</v>
      </c>
      <c r="J1285" s="180">
        <v>0</v>
      </c>
      <c r="K1285" s="180">
        <v>0</v>
      </c>
      <c r="L1285" s="180">
        <v>71.900000000000006</v>
      </c>
      <c r="M1285" s="180">
        <v>69.400000000000006</v>
      </c>
      <c r="AD1285" s="180"/>
      <c r="AE1285" s="180"/>
      <c r="AF1285" s="180"/>
      <c r="AG1285" s="180"/>
      <c r="AH1285" s="180"/>
      <c r="AI1285" s="180"/>
      <c r="AJ1285" s="180"/>
      <c r="AK1285" s="180"/>
      <c r="AL1285" s="180"/>
      <c r="AM1285" s="180"/>
      <c r="AN1285" s="180"/>
      <c r="AO1285" s="180"/>
    </row>
    <row r="1286" spans="1:41">
      <c r="A1286" s="180"/>
      <c r="B1286" s="180"/>
      <c r="C1286" s="180"/>
      <c r="D1286" s="180"/>
      <c r="E1286" s="180"/>
      <c r="F1286" s="180"/>
      <c r="G1286" s="180"/>
      <c r="H1286" s="180"/>
      <c r="I1286" s="180"/>
      <c r="J1286" s="180"/>
      <c r="K1286" s="180"/>
      <c r="L1286" s="180"/>
      <c r="M1286" s="180"/>
      <c r="AD1286" s="180"/>
      <c r="AE1286" s="180"/>
      <c r="AF1286" s="180"/>
      <c r="AG1286" s="180"/>
      <c r="AH1286" s="180"/>
      <c r="AI1286" s="180"/>
      <c r="AJ1286" s="180"/>
      <c r="AK1286" s="180"/>
      <c r="AL1286" s="180"/>
      <c r="AM1286" s="180"/>
      <c r="AN1286" s="180"/>
      <c r="AO1286" s="180"/>
    </row>
    <row r="1287" spans="1:41">
      <c r="A1287" s="180"/>
      <c r="B1287" s="180"/>
      <c r="C1287" s="180"/>
      <c r="D1287" s="180"/>
      <c r="E1287" s="180"/>
      <c r="F1287" s="180"/>
      <c r="G1287" s="180"/>
      <c r="H1287" s="180"/>
      <c r="I1287" s="180"/>
      <c r="J1287" s="180"/>
      <c r="K1287" s="180"/>
      <c r="L1287" s="180"/>
      <c r="M1287" s="180"/>
      <c r="AD1287" s="180"/>
      <c r="AE1287" s="180"/>
      <c r="AF1287" s="180"/>
      <c r="AG1287" s="180"/>
      <c r="AH1287" s="180"/>
      <c r="AI1287" s="180"/>
      <c r="AJ1287" s="180"/>
      <c r="AK1287" s="180"/>
      <c r="AL1287" s="180"/>
      <c r="AM1287" s="180"/>
      <c r="AN1287" s="180"/>
      <c r="AO1287" s="180"/>
    </row>
    <row r="1288" spans="1:41">
      <c r="A1288" s="180" t="s">
        <v>324</v>
      </c>
      <c r="B1288" s="180"/>
      <c r="C1288" s="180"/>
      <c r="D1288" s="180"/>
      <c r="E1288" s="180"/>
      <c r="F1288" s="180"/>
      <c r="G1288" s="180"/>
      <c r="H1288" s="180"/>
      <c r="I1288" s="180"/>
      <c r="J1288" s="180"/>
      <c r="K1288" s="180"/>
      <c r="L1288" s="180"/>
      <c r="M1288" s="180"/>
      <c r="AD1288" s="180"/>
      <c r="AE1288" s="180"/>
      <c r="AF1288" s="180"/>
      <c r="AG1288" s="180"/>
      <c r="AH1288" s="180"/>
      <c r="AI1288" s="180"/>
      <c r="AJ1288" s="180"/>
      <c r="AK1288" s="180"/>
      <c r="AL1288" s="180"/>
      <c r="AM1288" s="180"/>
      <c r="AN1288" s="180"/>
      <c r="AO1288" s="180"/>
    </row>
    <row r="1289" spans="1:41">
      <c r="A1289" s="180"/>
      <c r="B1289" s="180"/>
      <c r="C1289" s="180"/>
      <c r="D1289" s="180"/>
      <c r="E1289" s="180"/>
      <c r="F1289" s="180"/>
      <c r="G1289" s="180"/>
      <c r="H1289" s="180"/>
      <c r="I1289" s="180"/>
      <c r="J1289" s="180"/>
      <c r="K1289" s="180"/>
      <c r="L1289" s="180"/>
      <c r="M1289" s="180"/>
      <c r="AD1289" s="180"/>
      <c r="AE1289" s="180"/>
      <c r="AF1289" s="180"/>
      <c r="AG1289" s="180"/>
      <c r="AH1289" s="180"/>
      <c r="AI1289" s="180"/>
      <c r="AJ1289" s="180"/>
      <c r="AK1289" s="180"/>
      <c r="AL1289" s="180"/>
      <c r="AM1289" s="180"/>
      <c r="AN1289" s="180"/>
      <c r="AO1289" s="180"/>
    </row>
    <row r="1290" spans="1:41">
      <c r="A1290" s="180"/>
      <c r="B1290" s="180"/>
      <c r="C1290" s="180"/>
      <c r="D1290" s="180"/>
      <c r="E1290" s="180"/>
      <c r="F1290" s="180"/>
      <c r="G1290" s="180"/>
      <c r="H1290" s="180"/>
      <c r="I1290" s="180"/>
      <c r="J1290" s="180"/>
      <c r="K1290" s="180"/>
      <c r="L1290" s="180"/>
      <c r="M1290" s="180"/>
      <c r="AD1290" s="180"/>
      <c r="AE1290" s="180"/>
      <c r="AF1290" s="180"/>
      <c r="AG1290" s="180"/>
      <c r="AH1290" s="180"/>
      <c r="AI1290" s="180"/>
      <c r="AJ1290" s="180"/>
      <c r="AK1290" s="180"/>
      <c r="AL1290" s="180"/>
      <c r="AM1290" s="180"/>
      <c r="AN1290" s="180"/>
      <c r="AO1290" s="180"/>
    </row>
    <row r="1291" spans="1:41">
      <c r="A1291" s="180"/>
      <c r="B1291" s="180" t="s">
        <v>33</v>
      </c>
      <c r="C1291" s="180"/>
      <c r="D1291" s="180" t="s">
        <v>34</v>
      </c>
      <c r="E1291" s="180"/>
      <c r="F1291" s="180" t="s">
        <v>35</v>
      </c>
      <c r="G1291" s="180"/>
      <c r="H1291" s="180" t="s">
        <v>36</v>
      </c>
      <c r="I1291" s="180"/>
      <c r="J1291" s="180" t="s">
        <v>37</v>
      </c>
      <c r="K1291" s="180"/>
      <c r="L1291" s="180" t="s">
        <v>38</v>
      </c>
      <c r="M1291" s="180"/>
      <c r="AD1291" s="180"/>
      <c r="AE1291" s="180"/>
      <c r="AF1291" s="180"/>
      <c r="AG1291" s="180"/>
      <c r="AH1291" s="180"/>
      <c r="AI1291" s="180"/>
      <c r="AJ1291" s="180"/>
      <c r="AK1291" s="180"/>
      <c r="AL1291" s="180"/>
      <c r="AM1291" s="180"/>
      <c r="AN1291" s="180"/>
      <c r="AO1291" s="180"/>
    </row>
    <row r="1292" spans="1:41">
      <c r="A1292" s="180"/>
      <c r="B1292" s="180"/>
      <c r="C1292" s="180"/>
      <c r="D1292" s="180"/>
      <c r="E1292" s="180"/>
      <c r="F1292" s="180"/>
      <c r="G1292" s="180"/>
      <c r="H1292" s="180"/>
      <c r="I1292" s="180"/>
      <c r="J1292" s="180"/>
      <c r="K1292" s="180"/>
      <c r="L1292" s="180"/>
      <c r="M1292" s="180"/>
      <c r="AD1292" s="180"/>
      <c r="AE1292" s="180"/>
      <c r="AF1292" s="180"/>
      <c r="AG1292" s="180"/>
      <c r="AH1292" s="180"/>
      <c r="AI1292" s="180"/>
      <c r="AJ1292" s="180"/>
      <c r="AK1292" s="180"/>
      <c r="AL1292" s="180"/>
      <c r="AM1292" s="180"/>
      <c r="AN1292" s="180"/>
      <c r="AO1292" s="180"/>
    </row>
    <row r="1293" spans="1:41">
      <c r="A1293" s="180"/>
      <c r="B1293" s="180">
        <v>2016</v>
      </c>
      <c r="C1293" s="180">
        <v>2018</v>
      </c>
      <c r="D1293" s="180">
        <v>2016</v>
      </c>
      <c r="E1293" s="180">
        <v>2018</v>
      </c>
      <c r="F1293" s="180">
        <v>2016</v>
      </c>
      <c r="G1293" s="180">
        <v>2018</v>
      </c>
      <c r="H1293" s="180">
        <v>2016</v>
      </c>
      <c r="I1293" s="180">
        <v>2018</v>
      </c>
      <c r="J1293" s="180">
        <v>2016</v>
      </c>
      <c r="K1293" s="180">
        <v>2018</v>
      </c>
      <c r="L1293" s="180">
        <v>2016</v>
      </c>
      <c r="M1293" s="180">
        <v>2018</v>
      </c>
      <c r="AD1293" s="180"/>
      <c r="AE1293" s="180"/>
      <c r="AF1293" s="180"/>
      <c r="AG1293" s="180"/>
      <c r="AH1293" s="180"/>
      <c r="AI1293" s="180"/>
      <c r="AJ1293" s="180"/>
      <c r="AK1293" s="180"/>
      <c r="AL1293" s="180"/>
      <c r="AM1293" s="180"/>
      <c r="AN1293" s="180"/>
      <c r="AO1293" s="180"/>
    </row>
    <row r="1294" spans="1:41">
      <c r="A1294" s="180"/>
      <c r="B1294" s="180"/>
      <c r="C1294" s="180"/>
      <c r="D1294" s="180"/>
      <c r="E1294" s="180"/>
      <c r="F1294" s="180"/>
      <c r="G1294" s="180"/>
      <c r="H1294" s="180"/>
      <c r="I1294" s="180"/>
      <c r="J1294" s="180"/>
      <c r="K1294" s="180"/>
      <c r="L1294" s="180"/>
      <c r="M1294" s="180"/>
      <c r="AD1294" s="180"/>
      <c r="AE1294" s="180"/>
      <c r="AF1294" s="180"/>
      <c r="AG1294" s="180"/>
      <c r="AH1294" s="180"/>
      <c r="AI1294" s="180"/>
      <c r="AJ1294" s="180"/>
      <c r="AK1294" s="180"/>
      <c r="AL1294" s="180"/>
      <c r="AM1294" s="180"/>
      <c r="AN1294" s="180"/>
      <c r="AO1294" s="180"/>
    </row>
    <row r="1295" spans="1:41">
      <c r="A1295" s="180" t="s">
        <v>227</v>
      </c>
      <c r="B1295" s="180">
        <v>0</v>
      </c>
      <c r="C1295" s="180">
        <v>0</v>
      </c>
      <c r="D1295" s="180">
        <v>4</v>
      </c>
      <c r="E1295" s="180">
        <v>6</v>
      </c>
      <c r="F1295" s="180">
        <v>4</v>
      </c>
      <c r="G1295" s="180">
        <v>5</v>
      </c>
      <c r="H1295" s="180">
        <v>0</v>
      </c>
      <c r="I1295" s="180">
        <v>0</v>
      </c>
      <c r="J1295" s="180">
        <v>0</v>
      </c>
      <c r="K1295" s="180">
        <v>0</v>
      </c>
      <c r="L1295" s="180">
        <v>8</v>
      </c>
      <c r="M1295" s="180">
        <v>11</v>
      </c>
      <c r="AD1295" s="180"/>
      <c r="AE1295" s="180"/>
      <c r="AF1295" s="180"/>
      <c r="AG1295" s="180"/>
      <c r="AH1295" s="180"/>
      <c r="AI1295" s="180"/>
      <c r="AJ1295" s="180"/>
      <c r="AK1295" s="180"/>
      <c r="AL1295" s="180"/>
      <c r="AM1295" s="180"/>
      <c r="AN1295" s="180"/>
      <c r="AO1295" s="180"/>
    </row>
    <row r="1296" spans="1:41">
      <c r="A1296" s="180" t="s">
        <v>58</v>
      </c>
      <c r="B1296" s="180">
        <v>0</v>
      </c>
      <c r="C1296" s="180">
        <v>0</v>
      </c>
      <c r="D1296" s="180">
        <v>0</v>
      </c>
      <c r="E1296" s="180">
        <v>0</v>
      </c>
      <c r="F1296" s="180">
        <v>0</v>
      </c>
      <c r="G1296" s="180">
        <v>0</v>
      </c>
      <c r="H1296" s="180">
        <v>0</v>
      </c>
      <c r="I1296" s="180">
        <v>0</v>
      </c>
      <c r="J1296" s="180">
        <v>0</v>
      </c>
      <c r="K1296" s="180">
        <v>0</v>
      </c>
      <c r="L1296" s="180">
        <v>0</v>
      </c>
      <c r="M1296" s="180">
        <v>0</v>
      </c>
      <c r="AD1296" s="180"/>
      <c r="AE1296" s="180"/>
      <c r="AF1296" s="180"/>
      <c r="AG1296" s="180"/>
      <c r="AH1296" s="180"/>
      <c r="AI1296" s="180"/>
      <c r="AJ1296" s="180"/>
      <c r="AK1296" s="180"/>
      <c r="AL1296" s="180"/>
      <c r="AM1296" s="180"/>
      <c r="AN1296" s="180"/>
      <c r="AO1296" s="180"/>
    </row>
    <row r="1297" spans="1:41">
      <c r="A1297" s="180" t="s">
        <v>59</v>
      </c>
      <c r="B1297" s="180">
        <v>0</v>
      </c>
      <c r="C1297" s="180">
        <v>0</v>
      </c>
      <c r="D1297" s="180">
        <v>25</v>
      </c>
      <c r="E1297" s="180">
        <v>0</v>
      </c>
      <c r="F1297" s="180">
        <v>0</v>
      </c>
      <c r="G1297" s="180">
        <v>0</v>
      </c>
      <c r="H1297" s="180">
        <v>0</v>
      </c>
      <c r="I1297" s="180">
        <v>0</v>
      </c>
      <c r="J1297" s="180">
        <v>0</v>
      </c>
      <c r="K1297" s="180">
        <v>0</v>
      </c>
      <c r="L1297" s="180">
        <v>12.5</v>
      </c>
      <c r="M1297" s="180">
        <v>0</v>
      </c>
      <c r="AD1297" s="180"/>
      <c r="AE1297" s="180"/>
      <c r="AF1297" s="180"/>
      <c r="AG1297" s="180"/>
      <c r="AH1297" s="180"/>
      <c r="AI1297" s="180"/>
      <c r="AJ1297" s="180"/>
      <c r="AK1297" s="180"/>
      <c r="AL1297" s="180"/>
      <c r="AM1297" s="180"/>
      <c r="AN1297" s="180"/>
      <c r="AO1297" s="180"/>
    </row>
    <row r="1298" spans="1:41">
      <c r="A1298" s="180" t="s">
        <v>60</v>
      </c>
      <c r="B1298" s="180">
        <v>0</v>
      </c>
      <c r="C1298" s="180">
        <v>0</v>
      </c>
      <c r="D1298" s="180">
        <v>50</v>
      </c>
      <c r="E1298" s="180">
        <v>50</v>
      </c>
      <c r="F1298" s="180">
        <v>0</v>
      </c>
      <c r="G1298" s="180">
        <v>20</v>
      </c>
      <c r="H1298" s="180">
        <v>0</v>
      </c>
      <c r="I1298" s="180">
        <v>0</v>
      </c>
      <c r="J1298" s="180">
        <v>0</v>
      </c>
      <c r="K1298" s="180">
        <v>0</v>
      </c>
      <c r="L1298" s="180">
        <v>25</v>
      </c>
      <c r="M1298" s="180">
        <v>36.4</v>
      </c>
      <c r="AD1298" s="180"/>
      <c r="AE1298" s="180"/>
      <c r="AF1298" s="180"/>
      <c r="AG1298" s="180"/>
      <c r="AH1298" s="180"/>
      <c r="AI1298" s="180"/>
      <c r="AJ1298" s="180"/>
      <c r="AK1298" s="180"/>
      <c r="AL1298" s="180"/>
      <c r="AM1298" s="180"/>
      <c r="AN1298" s="180"/>
      <c r="AO1298" s="180"/>
    </row>
    <row r="1299" spans="1:41">
      <c r="A1299" s="180" t="s">
        <v>61</v>
      </c>
      <c r="B1299" s="180">
        <v>0</v>
      </c>
      <c r="C1299" s="180">
        <v>0</v>
      </c>
      <c r="D1299" s="180">
        <v>25</v>
      </c>
      <c r="E1299" s="180">
        <v>50</v>
      </c>
      <c r="F1299" s="180">
        <v>25</v>
      </c>
      <c r="G1299" s="180">
        <v>40</v>
      </c>
      <c r="H1299" s="180">
        <v>0</v>
      </c>
      <c r="I1299" s="180">
        <v>0</v>
      </c>
      <c r="J1299" s="180">
        <v>0</v>
      </c>
      <c r="K1299" s="180">
        <v>0</v>
      </c>
      <c r="L1299" s="180">
        <v>25</v>
      </c>
      <c r="M1299" s="180">
        <v>45.5</v>
      </c>
      <c r="AD1299" s="180"/>
      <c r="AE1299" s="180"/>
      <c r="AF1299" s="180"/>
      <c r="AG1299" s="180"/>
      <c r="AH1299" s="180"/>
      <c r="AI1299" s="180"/>
      <c r="AJ1299" s="180"/>
      <c r="AK1299" s="180"/>
      <c r="AL1299" s="180"/>
      <c r="AM1299" s="180"/>
      <c r="AN1299" s="180"/>
      <c r="AO1299" s="180"/>
    </row>
    <row r="1300" spans="1:41">
      <c r="A1300" s="180" t="s">
        <v>62</v>
      </c>
      <c r="B1300" s="180">
        <v>0</v>
      </c>
      <c r="C1300" s="180">
        <v>0</v>
      </c>
      <c r="D1300" s="180">
        <v>0</v>
      </c>
      <c r="E1300" s="180">
        <v>0</v>
      </c>
      <c r="F1300" s="180">
        <v>50</v>
      </c>
      <c r="G1300" s="180">
        <v>40</v>
      </c>
      <c r="H1300" s="180">
        <v>0</v>
      </c>
      <c r="I1300" s="180">
        <v>0</v>
      </c>
      <c r="J1300" s="180">
        <v>0</v>
      </c>
      <c r="K1300" s="180">
        <v>0</v>
      </c>
      <c r="L1300" s="180">
        <v>25</v>
      </c>
      <c r="M1300" s="180">
        <v>18.2</v>
      </c>
      <c r="AD1300" s="180"/>
      <c r="AE1300" s="180"/>
      <c r="AF1300" s="180"/>
      <c r="AG1300" s="180"/>
      <c r="AH1300" s="180"/>
      <c r="AI1300" s="180"/>
      <c r="AJ1300" s="180"/>
      <c r="AK1300" s="180"/>
      <c r="AL1300" s="180"/>
      <c r="AM1300" s="180"/>
      <c r="AN1300" s="180"/>
      <c r="AO1300" s="180"/>
    </row>
    <row r="1301" spans="1:41">
      <c r="A1301" s="180" t="s">
        <v>45</v>
      </c>
      <c r="B1301" s="180">
        <v>0</v>
      </c>
      <c r="C1301" s="180">
        <v>0</v>
      </c>
      <c r="D1301" s="180">
        <v>0</v>
      </c>
      <c r="E1301" s="180">
        <v>0</v>
      </c>
      <c r="F1301" s="180">
        <v>25</v>
      </c>
      <c r="G1301" s="180">
        <v>0</v>
      </c>
      <c r="H1301" s="180">
        <v>0</v>
      </c>
      <c r="I1301" s="180">
        <v>0</v>
      </c>
      <c r="J1301" s="180">
        <v>0</v>
      </c>
      <c r="K1301" s="180">
        <v>0</v>
      </c>
      <c r="L1301" s="180">
        <v>12.5</v>
      </c>
      <c r="M1301" s="180">
        <v>0</v>
      </c>
      <c r="AD1301" s="180"/>
      <c r="AE1301" s="180"/>
      <c r="AF1301" s="180"/>
      <c r="AG1301" s="180"/>
      <c r="AH1301" s="180"/>
      <c r="AI1301" s="180"/>
      <c r="AJ1301" s="180"/>
      <c r="AK1301" s="180"/>
      <c r="AL1301" s="180"/>
      <c r="AM1301" s="180"/>
      <c r="AN1301" s="180"/>
      <c r="AO1301" s="180"/>
    </row>
    <row r="1302" spans="1:41">
      <c r="A1302" s="180" t="s">
        <v>0</v>
      </c>
      <c r="B1302" s="180">
        <v>0</v>
      </c>
      <c r="C1302" s="180">
        <v>0</v>
      </c>
      <c r="D1302" s="180">
        <v>100</v>
      </c>
      <c r="E1302" s="180">
        <v>100</v>
      </c>
      <c r="F1302" s="180">
        <v>100</v>
      </c>
      <c r="G1302" s="180">
        <v>100</v>
      </c>
      <c r="H1302" s="180">
        <v>0</v>
      </c>
      <c r="I1302" s="180">
        <v>0</v>
      </c>
      <c r="J1302" s="180">
        <v>0</v>
      </c>
      <c r="K1302" s="180">
        <v>0</v>
      </c>
      <c r="L1302" s="180">
        <v>100</v>
      </c>
      <c r="M1302" s="180">
        <v>100</v>
      </c>
      <c r="AD1302" s="180"/>
      <c r="AE1302" s="180"/>
      <c r="AF1302" s="180"/>
      <c r="AG1302" s="180"/>
      <c r="AH1302" s="180"/>
      <c r="AI1302" s="180"/>
      <c r="AJ1302" s="180"/>
      <c r="AK1302" s="180"/>
      <c r="AL1302" s="180"/>
      <c r="AM1302" s="180"/>
      <c r="AN1302" s="180"/>
      <c r="AO1302" s="180"/>
    </row>
    <row r="1303" spans="1:41">
      <c r="A1303" s="180" t="s">
        <v>3</v>
      </c>
      <c r="B1303" s="180">
        <v>0</v>
      </c>
      <c r="C1303" s="180">
        <v>0</v>
      </c>
      <c r="D1303" s="180">
        <v>4</v>
      </c>
      <c r="E1303" s="180">
        <v>6</v>
      </c>
      <c r="F1303" s="180">
        <v>4</v>
      </c>
      <c r="G1303" s="180">
        <v>5</v>
      </c>
      <c r="H1303" s="180">
        <v>0</v>
      </c>
      <c r="I1303" s="180">
        <v>0</v>
      </c>
      <c r="J1303" s="180">
        <v>0</v>
      </c>
      <c r="K1303" s="180">
        <v>0</v>
      </c>
      <c r="L1303" s="180">
        <v>8</v>
      </c>
      <c r="M1303" s="180">
        <v>11</v>
      </c>
      <c r="AD1303" s="180"/>
      <c r="AE1303" s="180"/>
      <c r="AF1303" s="180"/>
      <c r="AG1303" s="180"/>
      <c r="AH1303" s="180"/>
      <c r="AI1303" s="180"/>
      <c r="AJ1303" s="180"/>
      <c r="AK1303" s="180"/>
      <c r="AL1303" s="180"/>
      <c r="AM1303" s="180"/>
      <c r="AN1303" s="180"/>
      <c r="AO1303" s="180"/>
    </row>
    <row r="1304" spans="1:41">
      <c r="A1304" s="180" t="s">
        <v>46</v>
      </c>
      <c r="B1304" s="180">
        <v>0</v>
      </c>
      <c r="C1304" s="180">
        <v>0</v>
      </c>
      <c r="D1304" s="180">
        <v>25</v>
      </c>
      <c r="E1304" s="180">
        <v>50</v>
      </c>
      <c r="F1304" s="180">
        <v>75</v>
      </c>
      <c r="G1304" s="180">
        <v>80</v>
      </c>
      <c r="H1304" s="180">
        <v>0</v>
      </c>
      <c r="I1304" s="180">
        <v>0</v>
      </c>
      <c r="J1304" s="180">
        <v>0</v>
      </c>
      <c r="K1304" s="180">
        <v>0</v>
      </c>
      <c r="L1304" s="180">
        <v>50</v>
      </c>
      <c r="M1304" s="180">
        <v>63.6</v>
      </c>
      <c r="AD1304" s="180"/>
      <c r="AE1304" s="180"/>
      <c r="AF1304" s="180"/>
      <c r="AG1304" s="180"/>
      <c r="AH1304" s="180"/>
      <c r="AI1304" s="180"/>
      <c r="AJ1304" s="180"/>
      <c r="AK1304" s="180"/>
      <c r="AL1304" s="180"/>
      <c r="AM1304" s="180"/>
      <c r="AN1304" s="180"/>
      <c r="AO1304" s="180"/>
    </row>
    <row r="1305" spans="1:41">
      <c r="A1305" s="180" t="s">
        <v>47</v>
      </c>
      <c r="B1305" s="180">
        <v>0</v>
      </c>
      <c r="C1305" s="180">
        <v>0</v>
      </c>
      <c r="D1305" s="180">
        <v>25</v>
      </c>
      <c r="E1305" s="180">
        <v>0</v>
      </c>
      <c r="F1305" s="180">
        <v>0</v>
      </c>
      <c r="G1305" s="180">
        <v>0</v>
      </c>
      <c r="H1305" s="180">
        <v>0</v>
      </c>
      <c r="I1305" s="180">
        <v>0</v>
      </c>
      <c r="J1305" s="180">
        <v>0</v>
      </c>
      <c r="K1305" s="180">
        <v>0</v>
      </c>
      <c r="L1305" s="180">
        <v>12.5</v>
      </c>
      <c r="M1305" s="180">
        <v>0</v>
      </c>
      <c r="AD1305" s="180"/>
      <c r="AE1305" s="180"/>
      <c r="AF1305" s="180"/>
      <c r="AG1305" s="180"/>
      <c r="AH1305" s="180"/>
      <c r="AI1305" s="180"/>
      <c r="AJ1305" s="180"/>
      <c r="AK1305" s="180"/>
      <c r="AL1305" s="180"/>
      <c r="AM1305" s="180"/>
      <c r="AN1305" s="180"/>
      <c r="AO1305" s="180"/>
    </row>
    <row r="1306" spans="1:41">
      <c r="A1306" s="180" t="s">
        <v>48</v>
      </c>
      <c r="B1306" s="180">
        <v>0</v>
      </c>
      <c r="C1306" s="180">
        <v>0</v>
      </c>
      <c r="D1306" s="180">
        <v>3</v>
      </c>
      <c r="E1306" s="180">
        <v>3.5</v>
      </c>
      <c r="F1306" s="180">
        <v>4.7</v>
      </c>
      <c r="G1306" s="180">
        <v>4.2</v>
      </c>
      <c r="H1306" s="180">
        <v>0</v>
      </c>
      <c r="I1306" s="180">
        <v>0</v>
      </c>
      <c r="J1306" s="180">
        <v>0</v>
      </c>
      <c r="K1306" s="180">
        <v>0</v>
      </c>
      <c r="L1306" s="180">
        <v>3.7</v>
      </c>
      <c r="M1306" s="180">
        <v>3.8</v>
      </c>
      <c r="AD1306" s="180"/>
      <c r="AE1306" s="180"/>
      <c r="AF1306" s="180"/>
      <c r="AG1306" s="180"/>
      <c r="AH1306" s="180"/>
      <c r="AI1306" s="180"/>
      <c r="AJ1306" s="180"/>
      <c r="AK1306" s="180"/>
      <c r="AL1306" s="180"/>
      <c r="AM1306" s="180"/>
      <c r="AN1306" s="180"/>
      <c r="AO1306" s="180"/>
    </row>
    <row r="1307" spans="1:41">
      <c r="A1307" s="180" t="s">
        <v>553</v>
      </c>
      <c r="B1307" s="180">
        <v>0</v>
      </c>
      <c r="C1307" s="180">
        <v>0</v>
      </c>
      <c r="D1307" s="180">
        <v>50</v>
      </c>
      <c r="E1307" s="180">
        <v>62.5</v>
      </c>
      <c r="F1307" s="180">
        <v>91.7</v>
      </c>
      <c r="G1307" s="180">
        <v>80</v>
      </c>
      <c r="H1307" s="180">
        <v>0</v>
      </c>
      <c r="I1307" s="180">
        <v>0</v>
      </c>
      <c r="J1307" s="180">
        <v>0</v>
      </c>
      <c r="K1307" s="180">
        <v>0</v>
      </c>
      <c r="L1307" s="180">
        <v>67.900000000000006</v>
      </c>
      <c r="M1307" s="180">
        <v>70.5</v>
      </c>
      <c r="AD1307" s="180"/>
      <c r="AE1307" s="180"/>
      <c r="AF1307" s="180"/>
      <c r="AG1307" s="180"/>
      <c r="AH1307" s="180"/>
      <c r="AI1307" s="180"/>
      <c r="AJ1307" s="180"/>
      <c r="AK1307" s="180"/>
      <c r="AL1307" s="180"/>
      <c r="AM1307" s="180"/>
      <c r="AN1307" s="180"/>
      <c r="AO1307" s="180"/>
    </row>
    <row r="1308" spans="1:41">
      <c r="A1308" s="180"/>
      <c r="B1308" s="180"/>
      <c r="C1308" s="180"/>
      <c r="D1308" s="180"/>
      <c r="E1308" s="180"/>
      <c r="F1308" s="180"/>
      <c r="G1308" s="180"/>
      <c r="H1308" s="180"/>
      <c r="I1308" s="180"/>
      <c r="J1308" s="180"/>
      <c r="K1308" s="180"/>
      <c r="L1308" s="180"/>
      <c r="M1308" s="180"/>
      <c r="AD1308" s="180"/>
      <c r="AE1308" s="180"/>
      <c r="AF1308" s="180"/>
      <c r="AG1308" s="180"/>
      <c r="AH1308" s="180"/>
      <c r="AI1308" s="180"/>
      <c r="AJ1308" s="180"/>
      <c r="AK1308" s="180"/>
      <c r="AL1308" s="180"/>
      <c r="AM1308" s="180"/>
      <c r="AN1308" s="180"/>
      <c r="AO1308" s="180"/>
    </row>
    <row r="1309" spans="1:41">
      <c r="A1309" s="180"/>
      <c r="B1309" s="180"/>
      <c r="C1309" s="180"/>
      <c r="D1309" s="180"/>
      <c r="E1309" s="180"/>
      <c r="F1309" s="180"/>
      <c r="G1309" s="180"/>
      <c r="H1309" s="180"/>
      <c r="I1309" s="180"/>
      <c r="J1309" s="180"/>
      <c r="K1309" s="180"/>
      <c r="L1309" s="180"/>
      <c r="M1309" s="180"/>
      <c r="AD1309" s="180"/>
      <c r="AE1309" s="180"/>
      <c r="AF1309" s="180"/>
      <c r="AG1309" s="180"/>
      <c r="AH1309" s="180"/>
      <c r="AI1309" s="180"/>
      <c r="AJ1309" s="180"/>
      <c r="AK1309" s="180"/>
      <c r="AL1309" s="180"/>
      <c r="AM1309" s="180"/>
      <c r="AN1309" s="180"/>
      <c r="AO1309" s="180"/>
    </row>
    <row r="1310" spans="1:41">
      <c r="A1310" s="180" t="s">
        <v>325</v>
      </c>
      <c r="B1310" s="180"/>
      <c r="C1310" s="180"/>
      <c r="D1310" s="180"/>
      <c r="E1310" s="180"/>
      <c r="F1310" s="180"/>
      <c r="G1310" s="180"/>
      <c r="H1310" s="180"/>
      <c r="I1310" s="180"/>
      <c r="J1310" s="180"/>
      <c r="K1310" s="180"/>
      <c r="L1310" s="180"/>
      <c r="M1310" s="180"/>
      <c r="AD1310" s="180"/>
      <c r="AE1310" s="180"/>
      <c r="AF1310" s="180"/>
      <c r="AG1310" s="180"/>
      <c r="AH1310" s="180"/>
      <c r="AI1310" s="180"/>
      <c r="AJ1310" s="180"/>
      <c r="AK1310" s="180"/>
      <c r="AL1310" s="180"/>
      <c r="AM1310" s="180"/>
      <c r="AN1310" s="180"/>
      <c r="AO1310" s="180"/>
    </row>
    <row r="1311" spans="1:41">
      <c r="A1311" s="180" t="s">
        <v>326</v>
      </c>
      <c r="B1311" s="180"/>
      <c r="C1311" s="180"/>
      <c r="D1311" s="180"/>
      <c r="E1311" s="180"/>
      <c r="F1311" s="180"/>
      <c r="G1311" s="180"/>
      <c r="H1311" s="180"/>
      <c r="I1311" s="180"/>
      <c r="J1311" s="180"/>
      <c r="K1311" s="180"/>
      <c r="L1311" s="180"/>
      <c r="M1311" s="180"/>
      <c r="AD1311" s="180"/>
      <c r="AE1311" s="180"/>
      <c r="AF1311" s="180"/>
      <c r="AG1311" s="180"/>
      <c r="AH1311" s="180"/>
      <c r="AI1311" s="180"/>
      <c r="AJ1311" s="180"/>
      <c r="AK1311" s="180"/>
      <c r="AL1311" s="180"/>
      <c r="AM1311" s="180"/>
      <c r="AN1311" s="180"/>
      <c r="AO1311" s="180"/>
    </row>
    <row r="1312" spans="1:41">
      <c r="A1312" s="180" t="s">
        <v>327</v>
      </c>
      <c r="B1312" s="180"/>
      <c r="C1312" s="180"/>
      <c r="D1312" s="180"/>
      <c r="E1312" s="180"/>
      <c r="F1312" s="180"/>
      <c r="G1312" s="180"/>
      <c r="H1312" s="180"/>
      <c r="I1312" s="180"/>
      <c r="J1312" s="180"/>
      <c r="K1312" s="180"/>
      <c r="L1312" s="180"/>
      <c r="M1312" s="180"/>
      <c r="AD1312" s="180"/>
      <c r="AE1312" s="180"/>
      <c r="AF1312" s="180"/>
      <c r="AG1312" s="180"/>
      <c r="AH1312" s="180"/>
      <c r="AI1312" s="180"/>
      <c r="AJ1312" s="180"/>
      <c r="AK1312" s="180"/>
      <c r="AL1312" s="180"/>
      <c r="AM1312" s="180"/>
      <c r="AN1312" s="180"/>
      <c r="AO1312" s="180"/>
    </row>
    <row r="1313" spans="1:41">
      <c r="A1313" s="180"/>
      <c r="B1313" s="180"/>
      <c r="C1313" s="180"/>
      <c r="D1313" s="180"/>
      <c r="E1313" s="180"/>
      <c r="F1313" s="180"/>
      <c r="G1313" s="180"/>
      <c r="H1313" s="180"/>
      <c r="I1313" s="180"/>
      <c r="J1313" s="180"/>
      <c r="K1313" s="180"/>
      <c r="L1313" s="180"/>
      <c r="M1313" s="180"/>
      <c r="AD1313" s="180"/>
      <c r="AE1313" s="180"/>
      <c r="AF1313" s="180"/>
      <c r="AG1313" s="180"/>
      <c r="AH1313" s="180"/>
      <c r="AI1313" s="180"/>
      <c r="AJ1313" s="180"/>
      <c r="AK1313" s="180"/>
      <c r="AL1313" s="180"/>
      <c r="AM1313" s="180"/>
      <c r="AN1313" s="180"/>
      <c r="AO1313" s="180"/>
    </row>
    <row r="1314" spans="1:41">
      <c r="A1314" s="180"/>
      <c r="B1314" s="180"/>
      <c r="C1314" s="180"/>
      <c r="D1314" s="180"/>
      <c r="E1314" s="180"/>
      <c r="F1314" s="180"/>
      <c r="G1314" s="180"/>
      <c r="H1314" s="180"/>
      <c r="I1314" s="180"/>
      <c r="J1314" s="180"/>
      <c r="K1314" s="180"/>
      <c r="L1314" s="180"/>
      <c r="M1314" s="180"/>
      <c r="AD1314" s="180"/>
      <c r="AE1314" s="180"/>
      <c r="AF1314" s="180"/>
      <c r="AG1314" s="180"/>
      <c r="AH1314" s="180"/>
      <c r="AI1314" s="180"/>
      <c r="AJ1314" s="180"/>
      <c r="AK1314" s="180"/>
      <c r="AL1314" s="180"/>
      <c r="AM1314" s="180"/>
      <c r="AN1314" s="180"/>
      <c r="AO1314" s="180"/>
    </row>
    <row r="1315" spans="1:41">
      <c r="A1315" s="180"/>
      <c r="B1315" s="180" t="s">
        <v>33</v>
      </c>
      <c r="C1315" s="180"/>
      <c r="D1315" s="180" t="s">
        <v>34</v>
      </c>
      <c r="E1315" s="180"/>
      <c r="F1315" s="180" t="s">
        <v>35</v>
      </c>
      <c r="G1315" s="180"/>
      <c r="H1315" s="180" t="s">
        <v>36</v>
      </c>
      <c r="I1315" s="180"/>
      <c r="J1315" s="180" t="s">
        <v>37</v>
      </c>
      <c r="K1315" s="180"/>
      <c r="L1315" s="180" t="s">
        <v>38</v>
      </c>
      <c r="M1315" s="180"/>
      <c r="AD1315" s="180"/>
      <c r="AE1315" s="180"/>
      <c r="AF1315" s="180"/>
      <c r="AG1315" s="180"/>
      <c r="AH1315" s="180"/>
      <c r="AI1315" s="180"/>
      <c r="AJ1315" s="180"/>
      <c r="AK1315" s="180"/>
      <c r="AL1315" s="180"/>
      <c r="AM1315" s="180"/>
      <c r="AN1315" s="180"/>
      <c r="AO1315" s="180"/>
    </row>
    <row r="1316" spans="1:41">
      <c r="A1316" s="180"/>
      <c r="B1316" s="180"/>
      <c r="C1316" s="180"/>
      <c r="D1316" s="180"/>
      <c r="E1316" s="180"/>
      <c r="F1316" s="180"/>
      <c r="G1316" s="180"/>
      <c r="H1316" s="180"/>
      <c r="I1316" s="180"/>
      <c r="J1316" s="180"/>
      <c r="K1316" s="180"/>
      <c r="L1316" s="180"/>
      <c r="M1316" s="180"/>
      <c r="AD1316" s="180"/>
      <c r="AE1316" s="180"/>
      <c r="AF1316" s="180"/>
      <c r="AG1316" s="180"/>
      <c r="AH1316" s="180"/>
      <c r="AI1316" s="180"/>
      <c r="AJ1316" s="180"/>
      <c r="AK1316" s="180"/>
      <c r="AL1316" s="180"/>
      <c r="AM1316" s="180"/>
      <c r="AN1316" s="180"/>
      <c r="AO1316" s="180"/>
    </row>
    <row r="1317" spans="1:41">
      <c r="A1317" s="180"/>
      <c r="B1317" s="180">
        <v>2016</v>
      </c>
      <c r="C1317" s="180">
        <v>2018</v>
      </c>
      <c r="D1317" s="180">
        <v>2016</v>
      </c>
      <c r="E1317" s="180">
        <v>2018</v>
      </c>
      <c r="F1317" s="180">
        <v>2016</v>
      </c>
      <c r="G1317" s="180">
        <v>2018</v>
      </c>
      <c r="H1317" s="180">
        <v>2016</v>
      </c>
      <c r="I1317" s="180">
        <v>2018</v>
      </c>
      <c r="J1317" s="180">
        <v>2016</v>
      </c>
      <c r="K1317" s="180">
        <v>2018</v>
      </c>
      <c r="L1317" s="180">
        <v>2016</v>
      </c>
      <c r="M1317" s="180">
        <v>2018</v>
      </c>
      <c r="AD1317" s="180"/>
      <c r="AE1317" s="180"/>
      <c r="AF1317" s="180"/>
      <c r="AG1317" s="180"/>
      <c r="AH1317" s="180"/>
      <c r="AI1317" s="180"/>
      <c r="AJ1317" s="180"/>
      <c r="AK1317" s="180"/>
      <c r="AL1317" s="180"/>
      <c r="AM1317" s="180"/>
      <c r="AN1317" s="180"/>
      <c r="AO1317" s="180"/>
    </row>
    <row r="1318" spans="1:41">
      <c r="A1318" s="180"/>
      <c r="B1318" s="180"/>
      <c r="C1318" s="180"/>
      <c r="D1318" s="180"/>
      <c r="E1318" s="180"/>
      <c r="F1318" s="180"/>
      <c r="G1318" s="180"/>
      <c r="H1318" s="180"/>
      <c r="I1318" s="180"/>
      <c r="J1318" s="180"/>
      <c r="K1318" s="180"/>
      <c r="L1318" s="180"/>
      <c r="M1318" s="180"/>
      <c r="AD1318" s="180"/>
      <c r="AE1318" s="180"/>
      <c r="AF1318" s="180"/>
      <c r="AG1318" s="180"/>
      <c r="AH1318" s="180"/>
      <c r="AI1318" s="180"/>
      <c r="AJ1318" s="180"/>
      <c r="AK1318" s="180"/>
      <c r="AL1318" s="180"/>
      <c r="AM1318" s="180"/>
      <c r="AN1318" s="180"/>
      <c r="AO1318" s="180"/>
    </row>
    <row r="1319" spans="1:41">
      <c r="A1319" s="180" t="s">
        <v>227</v>
      </c>
      <c r="B1319" s="180">
        <v>0</v>
      </c>
      <c r="C1319" s="180">
        <v>0</v>
      </c>
      <c r="D1319" s="180">
        <v>4</v>
      </c>
      <c r="E1319" s="180">
        <v>6</v>
      </c>
      <c r="F1319" s="180">
        <v>4</v>
      </c>
      <c r="G1319" s="180">
        <v>5</v>
      </c>
      <c r="H1319" s="180">
        <v>5</v>
      </c>
      <c r="I1319" s="180">
        <v>4</v>
      </c>
      <c r="J1319" s="180">
        <v>0</v>
      </c>
      <c r="K1319" s="180">
        <v>0</v>
      </c>
      <c r="L1319" s="180">
        <v>13</v>
      </c>
      <c r="M1319" s="180">
        <v>15</v>
      </c>
      <c r="AD1319" s="180"/>
      <c r="AE1319" s="180"/>
      <c r="AF1319" s="180"/>
      <c r="AG1319" s="180"/>
      <c r="AH1319" s="180"/>
      <c r="AI1319" s="180"/>
      <c r="AJ1319" s="180"/>
      <c r="AK1319" s="180"/>
      <c r="AL1319" s="180"/>
      <c r="AM1319" s="180"/>
      <c r="AN1319" s="180"/>
      <c r="AO1319" s="180"/>
    </row>
    <row r="1320" spans="1:41">
      <c r="A1320" s="180" t="s">
        <v>58</v>
      </c>
      <c r="B1320" s="180">
        <v>0</v>
      </c>
      <c r="C1320" s="180">
        <v>0</v>
      </c>
      <c r="D1320" s="180">
        <v>0</v>
      </c>
      <c r="E1320" s="180">
        <v>0</v>
      </c>
      <c r="F1320" s="180">
        <v>0</v>
      </c>
      <c r="G1320" s="180">
        <v>0</v>
      </c>
      <c r="H1320" s="180">
        <v>0</v>
      </c>
      <c r="I1320" s="180">
        <v>0</v>
      </c>
      <c r="J1320" s="180">
        <v>0</v>
      </c>
      <c r="K1320" s="180">
        <v>0</v>
      </c>
      <c r="L1320" s="180">
        <v>0</v>
      </c>
      <c r="M1320" s="180">
        <v>0</v>
      </c>
      <c r="AD1320" s="180"/>
      <c r="AE1320" s="180"/>
      <c r="AF1320" s="180"/>
      <c r="AG1320" s="180"/>
      <c r="AH1320" s="180"/>
      <c r="AI1320" s="180"/>
      <c r="AJ1320" s="180"/>
      <c r="AK1320" s="180"/>
      <c r="AL1320" s="180"/>
      <c r="AM1320" s="180"/>
      <c r="AN1320" s="180"/>
      <c r="AO1320" s="180"/>
    </row>
    <row r="1321" spans="1:41">
      <c r="A1321" s="180" t="s">
        <v>59</v>
      </c>
      <c r="B1321" s="180">
        <v>0</v>
      </c>
      <c r="C1321" s="180">
        <v>0</v>
      </c>
      <c r="D1321" s="180">
        <v>0</v>
      </c>
      <c r="E1321" s="180">
        <v>16.7</v>
      </c>
      <c r="F1321" s="180">
        <v>0</v>
      </c>
      <c r="G1321" s="180">
        <v>0</v>
      </c>
      <c r="H1321" s="180">
        <v>0</v>
      </c>
      <c r="I1321" s="180">
        <v>0</v>
      </c>
      <c r="J1321" s="180">
        <v>0</v>
      </c>
      <c r="K1321" s="180">
        <v>0</v>
      </c>
      <c r="L1321" s="180">
        <v>0</v>
      </c>
      <c r="M1321" s="180">
        <v>6.7</v>
      </c>
      <c r="AD1321" s="180"/>
      <c r="AE1321" s="180"/>
      <c r="AF1321" s="180"/>
      <c r="AG1321" s="180"/>
      <c r="AH1321" s="180"/>
      <c r="AI1321" s="180"/>
      <c r="AJ1321" s="180"/>
      <c r="AK1321" s="180"/>
      <c r="AL1321" s="180"/>
      <c r="AM1321" s="180"/>
      <c r="AN1321" s="180"/>
      <c r="AO1321" s="180"/>
    </row>
    <row r="1322" spans="1:41">
      <c r="A1322" s="180" t="s">
        <v>60</v>
      </c>
      <c r="B1322" s="180">
        <v>0</v>
      </c>
      <c r="C1322" s="180">
        <v>0</v>
      </c>
      <c r="D1322" s="180">
        <v>50</v>
      </c>
      <c r="E1322" s="180">
        <v>33.299999999999997</v>
      </c>
      <c r="F1322" s="180">
        <v>25</v>
      </c>
      <c r="G1322" s="180">
        <v>40</v>
      </c>
      <c r="H1322" s="180">
        <v>20</v>
      </c>
      <c r="I1322" s="180">
        <v>0</v>
      </c>
      <c r="J1322" s="180">
        <v>0</v>
      </c>
      <c r="K1322" s="180">
        <v>0</v>
      </c>
      <c r="L1322" s="180">
        <v>30.8</v>
      </c>
      <c r="M1322" s="180">
        <v>26.7</v>
      </c>
      <c r="AD1322" s="180"/>
      <c r="AE1322" s="180"/>
      <c r="AF1322" s="180"/>
      <c r="AG1322" s="180"/>
      <c r="AH1322" s="180"/>
      <c r="AI1322" s="180"/>
      <c r="AJ1322" s="180"/>
      <c r="AK1322" s="180"/>
      <c r="AL1322" s="180"/>
      <c r="AM1322" s="180"/>
      <c r="AN1322" s="180"/>
      <c r="AO1322" s="180"/>
    </row>
    <row r="1323" spans="1:41">
      <c r="A1323" s="180" t="s">
        <v>61</v>
      </c>
      <c r="B1323" s="180">
        <v>0</v>
      </c>
      <c r="C1323" s="180">
        <v>0</v>
      </c>
      <c r="D1323" s="180">
        <v>25</v>
      </c>
      <c r="E1323" s="180">
        <v>0</v>
      </c>
      <c r="F1323" s="180">
        <v>0</v>
      </c>
      <c r="G1323" s="180">
        <v>60</v>
      </c>
      <c r="H1323" s="180">
        <v>40</v>
      </c>
      <c r="I1323" s="180">
        <v>25</v>
      </c>
      <c r="J1323" s="180">
        <v>0</v>
      </c>
      <c r="K1323" s="180">
        <v>0</v>
      </c>
      <c r="L1323" s="180">
        <v>23.1</v>
      </c>
      <c r="M1323" s="180">
        <v>26.7</v>
      </c>
      <c r="AD1323" s="180"/>
      <c r="AE1323" s="180"/>
      <c r="AF1323" s="180"/>
      <c r="AG1323" s="180"/>
      <c r="AH1323" s="180"/>
      <c r="AI1323" s="180"/>
      <c r="AJ1323" s="180"/>
      <c r="AK1323" s="180"/>
      <c r="AL1323" s="180"/>
      <c r="AM1323" s="180"/>
      <c r="AN1323" s="180"/>
      <c r="AO1323" s="180"/>
    </row>
    <row r="1324" spans="1:41">
      <c r="A1324" s="180" t="s">
        <v>62</v>
      </c>
      <c r="B1324" s="180">
        <v>0</v>
      </c>
      <c r="C1324" s="180">
        <v>0</v>
      </c>
      <c r="D1324" s="180">
        <v>0</v>
      </c>
      <c r="E1324" s="180">
        <v>50</v>
      </c>
      <c r="F1324" s="180">
        <v>75</v>
      </c>
      <c r="G1324" s="180">
        <v>0</v>
      </c>
      <c r="H1324" s="180">
        <v>40</v>
      </c>
      <c r="I1324" s="180">
        <v>75</v>
      </c>
      <c r="J1324" s="180">
        <v>0</v>
      </c>
      <c r="K1324" s="180">
        <v>0</v>
      </c>
      <c r="L1324" s="180">
        <v>38.5</v>
      </c>
      <c r="M1324" s="180">
        <v>40</v>
      </c>
      <c r="AD1324" s="180"/>
      <c r="AE1324" s="180"/>
      <c r="AF1324" s="180"/>
      <c r="AG1324" s="180"/>
      <c r="AH1324" s="180"/>
      <c r="AI1324" s="180"/>
      <c r="AJ1324" s="180"/>
      <c r="AK1324" s="180"/>
      <c r="AL1324" s="180"/>
      <c r="AM1324" s="180"/>
      <c r="AN1324" s="180"/>
      <c r="AO1324" s="180"/>
    </row>
    <row r="1325" spans="1:41">
      <c r="A1325" s="180" t="s">
        <v>45</v>
      </c>
      <c r="B1325" s="180">
        <v>0</v>
      </c>
      <c r="C1325" s="180">
        <v>0</v>
      </c>
      <c r="D1325" s="180">
        <v>25</v>
      </c>
      <c r="E1325" s="180">
        <v>0</v>
      </c>
      <c r="F1325" s="180">
        <v>0</v>
      </c>
      <c r="G1325" s="180">
        <v>0</v>
      </c>
      <c r="H1325" s="180">
        <v>0</v>
      </c>
      <c r="I1325" s="180">
        <v>0</v>
      </c>
      <c r="J1325" s="180">
        <v>0</v>
      </c>
      <c r="K1325" s="180">
        <v>0</v>
      </c>
      <c r="L1325" s="180">
        <v>7.7</v>
      </c>
      <c r="M1325" s="180">
        <v>0</v>
      </c>
      <c r="AD1325" s="180"/>
      <c r="AE1325" s="180"/>
      <c r="AF1325" s="180"/>
      <c r="AG1325" s="180"/>
      <c r="AH1325" s="180"/>
      <c r="AI1325" s="180"/>
      <c r="AJ1325" s="180"/>
      <c r="AK1325" s="180"/>
      <c r="AL1325" s="180"/>
      <c r="AM1325" s="180"/>
      <c r="AN1325" s="180"/>
      <c r="AO1325" s="180"/>
    </row>
    <row r="1326" spans="1:41">
      <c r="A1326" s="180" t="s">
        <v>0</v>
      </c>
      <c r="B1326" s="180">
        <v>0</v>
      </c>
      <c r="C1326" s="180">
        <v>0</v>
      </c>
      <c r="D1326" s="180">
        <v>100</v>
      </c>
      <c r="E1326" s="180">
        <v>100</v>
      </c>
      <c r="F1326" s="180">
        <v>100</v>
      </c>
      <c r="G1326" s="180">
        <v>100</v>
      </c>
      <c r="H1326" s="180">
        <v>100</v>
      </c>
      <c r="I1326" s="180">
        <v>100</v>
      </c>
      <c r="J1326" s="180">
        <v>0</v>
      </c>
      <c r="K1326" s="180">
        <v>0</v>
      </c>
      <c r="L1326" s="180">
        <v>100</v>
      </c>
      <c r="M1326" s="180">
        <v>100</v>
      </c>
      <c r="AD1326" s="180"/>
      <c r="AE1326" s="180"/>
      <c r="AF1326" s="180"/>
      <c r="AG1326" s="180"/>
      <c r="AH1326" s="180"/>
      <c r="AI1326" s="180"/>
      <c r="AJ1326" s="180"/>
      <c r="AK1326" s="180"/>
      <c r="AL1326" s="180"/>
      <c r="AM1326" s="180"/>
      <c r="AN1326" s="180"/>
      <c r="AO1326" s="180"/>
    </row>
    <row r="1327" spans="1:41">
      <c r="A1327" s="180" t="s">
        <v>3</v>
      </c>
      <c r="B1327" s="180">
        <v>0</v>
      </c>
      <c r="C1327" s="180">
        <v>0</v>
      </c>
      <c r="D1327" s="180">
        <v>4</v>
      </c>
      <c r="E1327" s="180">
        <v>6</v>
      </c>
      <c r="F1327" s="180">
        <v>4</v>
      </c>
      <c r="G1327" s="180">
        <v>5</v>
      </c>
      <c r="H1327" s="180">
        <v>5</v>
      </c>
      <c r="I1327" s="180">
        <v>4</v>
      </c>
      <c r="J1327" s="180">
        <v>0</v>
      </c>
      <c r="K1327" s="180">
        <v>0</v>
      </c>
      <c r="L1327" s="180">
        <v>13</v>
      </c>
      <c r="M1327" s="180">
        <v>15</v>
      </c>
      <c r="AD1327" s="180"/>
      <c r="AE1327" s="180"/>
      <c r="AF1327" s="180"/>
      <c r="AG1327" s="180"/>
      <c r="AH1327" s="180"/>
      <c r="AI1327" s="180"/>
      <c r="AJ1327" s="180"/>
      <c r="AK1327" s="180"/>
      <c r="AL1327" s="180"/>
      <c r="AM1327" s="180"/>
      <c r="AN1327" s="180"/>
      <c r="AO1327" s="180"/>
    </row>
    <row r="1328" spans="1:41">
      <c r="A1328" s="180" t="s">
        <v>46</v>
      </c>
      <c r="B1328" s="180">
        <v>0</v>
      </c>
      <c r="C1328" s="180">
        <v>0</v>
      </c>
      <c r="D1328" s="180">
        <v>25</v>
      </c>
      <c r="E1328" s="180">
        <v>50</v>
      </c>
      <c r="F1328" s="180">
        <v>75</v>
      </c>
      <c r="G1328" s="180">
        <v>60</v>
      </c>
      <c r="H1328" s="180">
        <v>80</v>
      </c>
      <c r="I1328" s="180">
        <v>100</v>
      </c>
      <c r="J1328" s="180">
        <v>0</v>
      </c>
      <c r="K1328" s="180">
        <v>0</v>
      </c>
      <c r="L1328" s="180">
        <v>61.5</v>
      </c>
      <c r="M1328" s="180">
        <v>66.7</v>
      </c>
      <c r="AD1328" s="180"/>
      <c r="AE1328" s="180"/>
      <c r="AF1328" s="180"/>
      <c r="AG1328" s="180"/>
      <c r="AH1328" s="180"/>
      <c r="AI1328" s="180"/>
      <c r="AJ1328" s="180"/>
      <c r="AK1328" s="180"/>
      <c r="AL1328" s="180"/>
      <c r="AM1328" s="180"/>
      <c r="AN1328" s="180"/>
      <c r="AO1328" s="180"/>
    </row>
    <row r="1329" spans="1:41">
      <c r="A1329" s="180" t="s">
        <v>47</v>
      </c>
      <c r="B1329" s="180">
        <v>0</v>
      </c>
      <c r="C1329" s="180">
        <v>0</v>
      </c>
      <c r="D1329" s="180">
        <v>0</v>
      </c>
      <c r="E1329" s="180">
        <v>16.7</v>
      </c>
      <c r="F1329" s="180">
        <v>0</v>
      </c>
      <c r="G1329" s="180">
        <v>0</v>
      </c>
      <c r="H1329" s="180">
        <v>0</v>
      </c>
      <c r="I1329" s="180">
        <v>0</v>
      </c>
      <c r="J1329" s="180">
        <v>0</v>
      </c>
      <c r="K1329" s="180">
        <v>0</v>
      </c>
      <c r="L1329" s="180">
        <v>0</v>
      </c>
      <c r="M1329" s="180">
        <v>6.7</v>
      </c>
      <c r="AD1329" s="180"/>
      <c r="AE1329" s="180"/>
      <c r="AF1329" s="180"/>
      <c r="AG1329" s="180"/>
      <c r="AH1329" s="180"/>
      <c r="AI1329" s="180"/>
      <c r="AJ1329" s="180"/>
      <c r="AK1329" s="180"/>
      <c r="AL1329" s="180"/>
      <c r="AM1329" s="180"/>
      <c r="AN1329" s="180"/>
      <c r="AO1329" s="180"/>
    </row>
    <row r="1330" spans="1:41">
      <c r="A1330" s="180" t="s">
        <v>48</v>
      </c>
      <c r="B1330" s="180">
        <v>0</v>
      </c>
      <c r="C1330" s="180">
        <v>0</v>
      </c>
      <c r="D1330" s="180">
        <v>3.3</v>
      </c>
      <c r="E1330" s="180">
        <v>3.8</v>
      </c>
      <c r="F1330" s="180">
        <v>4.5</v>
      </c>
      <c r="G1330" s="180">
        <v>3.6</v>
      </c>
      <c r="H1330" s="180">
        <v>4.2</v>
      </c>
      <c r="I1330" s="180">
        <v>4.8</v>
      </c>
      <c r="J1330" s="180">
        <v>0</v>
      </c>
      <c r="K1330" s="180">
        <v>0</v>
      </c>
      <c r="L1330" s="180">
        <v>4.0999999999999996</v>
      </c>
      <c r="M1330" s="180">
        <v>4</v>
      </c>
      <c r="AD1330" s="180"/>
      <c r="AE1330" s="180"/>
      <c r="AF1330" s="180"/>
      <c r="AG1330" s="180"/>
      <c r="AH1330" s="180"/>
      <c r="AI1330" s="180"/>
      <c r="AJ1330" s="180"/>
      <c r="AK1330" s="180"/>
      <c r="AL1330" s="180"/>
      <c r="AM1330" s="180"/>
      <c r="AN1330" s="180"/>
      <c r="AO1330" s="180"/>
    </row>
    <row r="1331" spans="1:41">
      <c r="A1331" s="180" t="s">
        <v>553</v>
      </c>
      <c r="B1331" s="180">
        <v>0</v>
      </c>
      <c r="C1331" s="180">
        <v>0</v>
      </c>
      <c r="D1331" s="180">
        <v>58.3</v>
      </c>
      <c r="E1331" s="180">
        <v>70.8</v>
      </c>
      <c r="F1331" s="180">
        <v>87.5</v>
      </c>
      <c r="G1331" s="180">
        <v>65</v>
      </c>
      <c r="H1331" s="180">
        <v>80</v>
      </c>
      <c r="I1331" s="180">
        <v>93.8</v>
      </c>
      <c r="J1331" s="180">
        <v>0</v>
      </c>
      <c r="K1331" s="180">
        <v>0</v>
      </c>
      <c r="L1331" s="180">
        <v>77.099999999999994</v>
      </c>
      <c r="M1331" s="180">
        <v>75</v>
      </c>
      <c r="AD1331" s="180"/>
      <c r="AE1331" s="180"/>
      <c r="AF1331" s="180"/>
      <c r="AG1331" s="180"/>
      <c r="AH1331" s="180"/>
      <c r="AI1331" s="180"/>
      <c r="AJ1331" s="180"/>
      <c r="AK1331" s="180"/>
      <c r="AL1331" s="180"/>
      <c r="AM1331" s="180"/>
      <c r="AN1331" s="180"/>
      <c r="AO1331" s="180"/>
    </row>
    <row r="1332" spans="1:41">
      <c r="A1332" s="180"/>
      <c r="B1332" s="180"/>
      <c r="C1332" s="180"/>
      <c r="D1332" s="180"/>
      <c r="E1332" s="180"/>
      <c r="F1332" s="180"/>
      <c r="G1332" s="180"/>
      <c r="H1332" s="180"/>
      <c r="I1332" s="180"/>
      <c r="J1332" s="180"/>
      <c r="K1332" s="180"/>
      <c r="L1332" s="180"/>
      <c r="M1332" s="180"/>
      <c r="AD1332" s="180"/>
      <c r="AE1332" s="180"/>
      <c r="AF1332" s="180"/>
      <c r="AG1332" s="180"/>
      <c r="AH1332" s="180"/>
      <c r="AI1332" s="180"/>
      <c r="AJ1332" s="180"/>
      <c r="AK1332" s="180"/>
      <c r="AL1332" s="180"/>
      <c r="AM1332" s="180"/>
      <c r="AN1332" s="180"/>
      <c r="AO1332" s="180"/>
    </row>
    <row r="1333" spans="1:41">
      <c r="A1333" s="180"/>
      <c r="B1333" s="180"/>
      <c r="C1333" s="180"/>
      <c r="D1333" s="180"/>
      <c r="E1333" s="180"/>
      <c r="F1333" s="180"/>
      <c r="G1333" s="180"/>
      <c r="H1333" s="180"/>
      <c r="I1333" s="180"/>
      <c r="J1333" s="180"/>
      <c r="K1333" s="180"/>
      <c r="L1333" s="180"/>
      <c r="M1333" s="180"/>
      <c r="AD1333" s="180"/>
      <c r="AE1333" s="180"/>
      <c r="AF1333" s="180"/>
      <c r="AG1333" s="180"/>
      <c r="AH1333" s="180"/>
      <c r="AI1333" s="180"/>
      <c r="AJ1333" s="180"/>
      <c r="AK1333" s="180"/>
      <c r="AL1333" s="180"/>
      <c r="AM1333" s="180"/>
      <c r="AN1333" s="180"/>
      <c r="AO1333" s="180"/>
    </row>
    <row r="1334" spans="1:41">
      <c r="A1334" s="180" t="s">
        <v>325</v>
      </c>
      <c r="B1334" s="180"/>
      <c r="C1334" s="180"/>
      <c r="D1334" s="180"/>
      <c r="E1334" s="180"/>
      <c r="F1334" s="180"/>
      <c r="G1334" s="180"/>
      <c r="H1334" s="180"/>
      <c r="I1334" s="180"/>
      <c r="J1334" s="180"/>
      <c r="K1334" s="180"/>
      <c r="L1334" s="180"/>
      <c r="M1334" s="180"/>
      <c r="AD1334" s="180"/>
      <c r="AE1334" s="180"/>
      <c r="AF1334" s="180"/>
      <c r="AG1334" s="180"/>
      <c r="AH1334" s="180"/>
      <c r="AI1334" s="180"/>
      <c r="AJ1334" s="180"/>
      <c r="AK1334" s="180"/>
      <c r="AL1334" s="180"/>
      <c r="AM1334" s="180"/>
      <c r="AN1334" s="180"/>
      <c r="AO1334" s="180"/>
    </row>
    <row r="1335" spans="1:41">
      <c r="A1335" s="180" t="s">
        <v>326</v>
      </c>
      <c r="B1335" s="180"/>
      <c r="C1335" s="180"/>
      <c r="D1335" s="180"/>
      <c r="E1335" s="180"/>
      <c r="F1335" s="180"/>
      <c r="G1335" s="180"/>
      <c r="H1335" s="180"/>
      <c r="I1335" s="180"/>
      <c r="J1335" s="180"/>
      <c r="K1335" s="180"/>
      <c r="L1335" s="180"/>
      <c r="M1335" s="180"/>
      <c r="AD1335" s="180"/>
      <c r="AE1335" s="180"/>
      <c r="AF1335" s="180"/>
      <c r="AG1335" s="180"/>
      <c r="AH1335" s="180"/>
      <c r="AI1335" s="180"/>
      <c r="AJ1335" s="180"/>
      <c r="AK1335" s="180"/>
      <c r="AL1335" s="180"/>
      <c r="AM1335" s="180"/>
      <c r="AN1335" s="180"/>
      <c r="AO1335" s="180"/>
    </row>
    <row r="1336" spans="1:41">
      <c r="A1336" s="180" t="s">
        <v>328</v>
      </c>
      <c r="B1336" s="180"/>
      <c r="C1336" s="180"/>
      <c r="D1336" s="180"/>
      <c r="E1336" s="180"/>
      <c r="F1336" s="180"/>
      <c r="G1336" s="180"/>
      <c r="H1336" s="180"/>
      <c r="I1336" s="180"/>
      <c r="J1336" s="180"/>
      <c r="K1336" s="180"/>
      <c r="L1336" s="180"/>
      <c r="M1336" s="180"/>
      <c r="AD1336" s="180"/>
      <c r="AE1336" s="180"/>
      <c r="AF1336" s="180"/>
      <c r="AG1336" s="180"/>
      <c r="AH1336" s="180"/>
      <c r="AI1336" s="180"/>
      <c r="AJ1336" s="180"/>
      <c r="AK1336" s="180"/>
      <c r="AL1336" s="180"/>
      <c r="AM1336" s="180"/>
      <c r="AN1336" s="180"/>
      <c r="AO1336" s="180"/>
    </row>
    <row r="1337" spans="1:41">
      <c r="A1337" s="180"/>
      <c r="B1337" s="180"/>
      <c r="C1337" s="180"/>
      <c r="D1337" s="180"/>
      <c r="E1337" s="180"/>
      <c r="F1337" s="180"/>
      <c r="G1337" s="180"/>
      <c r="H1337" s="180"/>
      <c r="I1337" s="180"/>
      <c r="J1337" s="180"/>
      <c r="K1337" s="180"/>
      <c r="L1337" s="180"/>
      <c r="M1337" s="180"/>
      <c r="AD1337" s="180"/>
      <c r="AE1337" s="180"/>
      <c r="AF1337" s="180"/>
      <c r="AG1337" s="180"/>
      <c r="AH1337" s="180"/>
      <c r="AI1337" s="180"/>
      <c r="AJ1337" s="180"/>
      <c r="AK1337" s="180"/>
      <c r="AL1337" s="180"/>
      <c r="AM1337" s="180"/>
      <c r="AN1337" s="180"/>
      <c r="AO1337" s="180"/>
    </row>
    <row r="1338" spans="1:41">
      <c r="A1338" s="180"/>
      <c r="B1338" s="180"/>
      <c r="C1338" s="180"/>
      <c r="D1338" s="180"/>
      <c r="E1338" s="180"/>
      <c r="F1338" s="180"/>
      <c r="G1338" s="180"/>
      <c r="H1338" s="180"/>
      <c r="I1338" s="180"/>
      <c r="J1338" s="180"/>
      <c r="K1338" s="180"/>
      <c r="L1338" s="180"/>
      <c r="M1338" s="180"/>
      <c r="AD1338" s="180"/>
      <c r="AE1338" s="180"/>
      <c r="AF1338" s="180"/>
      <c r="AG1338" s="180"/>
      <c r="AH1338" s="180"/>
      <c r="AI1338" s="180"/>
      <c r="AJ1338" s="180"/>
      <c r="AK1338" s="180"/>
      <c r="AL1338" s="180"/>
      <c r="AM1338" s="180"/>
      <c r="AN1338" s="180"/>
      <c r="AO1338" s="180"/>
    </row>
    <row r="1339" spans="1:41">
      <c r="A1339" s="180"/>
      <c r="B1339" s="180" t="s">
        <v>33</v>
      </c>
      <c r="C1339" s="180"/>
      <c r="D1339" s="180" t="s">
        <v>34</v>
      </c>
      <c r="E1339" s="180"/>
      <c r="F1339" s="180" t="s">
        <v>35</v>
      </c>
      <c r="G1339" s="180"/>
      <c r="H1339" s="180" t="s">
        <v>36</v>
      </c>
      <c r="I1339" s="180"/>
      <c r="J1339" s="180" t="s">
        <v>37</v>
      </c>
      <c r="K1339" s="180"/>
      <c r="L1339" s="180" t="s">
        <v>38</v>
      </c>
      <c r="M1339" s="180"/>
      <c r="AD1339" s="180"/>
      <c r="AE1339" s="180"/>
      <c r="AF1339" s="180"/>
      <c r="AG1339" s="180"/>
      <c r="AH1339" s="180"/>
      <c r="AI1339" s="180"/>
      <c r="AJ1339" s="180"/>
      <c r="AK1339" s="180"/>
      <c r="AL1339" s="180"/>
      <c r="AM1339" s="180"/>
      <c r="AN1339" s="180"/>
      <c r="AO1339" s="180"/>
    </row>
    <row r="1340" spans="1:41">
      <c r="A1340" s="180"/>
      <c r="B1340" s="180"/>
      <c r="C1340" s="180"/>
      <c r="D1340" s="180"/>
      <c r="E1340" s="180"/>
      <c r="F1340" s="180"/>
      <c r="G1340" s="180"/>
      <c r="H1340" s="180"/>
      <c r="I1340" s="180"/>
      <c r="J1340" s="180"/>
      <c r="K1340" s="180"/>
      <c r="L1340" s="180"/>
      <c r="M1340" s="180"/>
      <c r="AD1340" s="180"/>
      <c r="AE1340" s="180"/>
      <c r="AF1340" s="180"/>
      <c r="AG1340" s="180"/>
      <c r="AH1340" s="180"/>
      <c r="AI1340" s="180"/>
      <c r="AJ1340" s="180"/>
      <c r="AK1340" s="180"/>
      <c r="AL1340" s="180"/>
      <c r="AM1340" s="180"/>
      <c r="AN1340" s="180"/>
      <c r="AO1340" s="180"/>
    </row>
    <row r="1341" spans="1:41">
      <c r="A1341" s="180"/>
      <c r="B1341" s="180">
        <v>2016</v>
      </c>
      <c r="C1341" s="180">
        <v>2018</v>
      </c>
      <c r="D1341" s="180">
        <v>2016</v>
      </c>
      <c r="E1341" s="180">
        <v>2018</v>
      </c>
      <c r="F1341" s="180">
        <v>2016</v>
      </c>
      <c r="G1341" s="180">
        <v>2018</v>
      </c>
      <c r="H1341" s="180">
        <v>2016</v>
      </c>
      <c r="I1341" s="180">
        <v>2018</v>
      </c>
      <c r="J1341" s="180">
        <v>2016</v>
      </c>
      <c r="K1341" s="180">
        <v>2018</v>
      </c>
      <c r="L1341" s="180">
        <v>2016</v>
      </c>
      <c r="M1341" s="180">
        <v>2018</v>
      </c>
      <c r="AD1341" s="180"/>
      <c r="AE1341" s="180"/>
      <c r="AF1341" s="180"/>
      <c r="AG1341" s="180"/>
      <c r="AH1341" s="180"/>
      <c r="AI1341" s="180"/>
      <c r="AJ1341" s="180"/>
      <c r="AK1341" s="180"/>
      <c r="AL1341" s="180"/>
      <c r="AM1341" s="180"/>
      <c r="AN1341" s="180"/>
      <c r="AO1341" s="180"/>
    </row>
    <row r="1342" spans="1:41">
      <c r="A1342" s="180"/>
      <c r="B1342" s="180"/>
      <c r="C1342" s="180"/>
      <c r="D1342" s="180"/>
      <c r="E1342" s="180"/>
      <c r="F1342" s="180"/>
      <c r="G1342" s="180"/>
      <c r="H1342" s="180"/>
      <c r="I1342" s="180"/>
      <c r="J1342" s="180"/>
      <c r="K1342" s="180"/>
      <c r="L1342" s="180"/>
      <c r="M1342" s="180"/>
      <c r="AD1342" s="180"/>
      <c r="AE1342" s="180"/>
      <c r="AF1342" s="180"/>
      <c r="AG1342" s="180"/>
      <c r="AH1342" s="180"/>
      <c r="AI1342" s="180"/>
      <c r="AJ1342" s="180"/>
      <c r="AK1342" s="180"/>
      <c r="AL1342" s="180"/>
      <c r="AM1342" s="180"/>
      <c r="AN1342" s="180"/>
      <c r="AO1342" s="180"/>
    </row>
    <row r="1343" spans="1:41">
      <c r="A1343" s="180" t="s">
        <v>227</v>
      </c>
      <c r="B1343" s="180">
        <v>0</v>
      </c>
      <c r="C1343" s="180">
        <v>0</v>
      </c>
      <c r="D1343" s="180">
        <v>4</v>
      </c>
      <c r="E1343" s="180">
        <v>6</v>
      </c>
      <c r="F1343" s="180">
        <v>4</v>
      </c>
      <c r="G1343" s="180">
        <v>5</v>
      </c>
      <c r="H1343" s="180">
        <v>5</v>
      </c>
      <c r="I1343" s="180">
        <v>4</v>
      </c>
      <c r="J1343" s="180">
        <v>0</v>
      </c>
      <c r="K1343" s="180">
        <v>0</v>
      </c>
      <c r="L1343" s="180">
        <v>13</v>
      </c>
      <c r="M1343" s="180">
        <v>15</v>
      </c>
      <c r="AD1343" s="180"/>
      <c r="AE1343" s="180"/>
      <c r="AF1343" s="180"/>
      <c r="AG1343" s="180"/>
      <c r="AH1343" s="180"/>
      <c r="AI1343" s="180"/>
      <c r="AJ1343" s="180"/>
      <c r="AK1343" s="180"/>
      <c r="AL1343" s="180"/>
      <c r="AM1343" s="180"/>
      <c r="AN1343" s="180"/>
      <c r="AO1343" s="180"/>
    </row>
    <row r="1344" spans="1:41">
      <c r="A1344" s="180" t="s">
        <v>58</v>
      </c>
      <c r="B1344" s="180">
        <v>0</v>
      </c>
      <c r="C1344" s="180">
        <v>0</v>
      </c>
      <c r="D1344" s="180">
        <v>0</v>
      </c>
      <c r="E1344" s="180">
        <v>0</v>
      </c>
      <c r="F1344" s="180">
        <v>0</v>
      </c>
      <c r="G1344" s="180">
        <v>0</v>
      </c>
      <c r="H1344" s="180">
        <v>0</v>
      </c>
      <c r="I1344" s="180">
        <v>0</v>
      </c>
      <c r="J1344" s="180">
        <v>0</v>
      </c>
      <c r="K1344" s="180">
        <v>0</v>
      </c>
      <c r="L1344" s="180">
        <v>0</v>
      </c>
      <c r="M1344" s="180">
        <v>0</v>
      </c>
      <c r="AD1344" s="180"/>
      <c r="AE1344" s="180"/>
      <c r="AF1344" s="180"/>
      <c r="AG1344" s="180"/>
      <c r="AH1344" s="180"/>
      <c r="AI1344" s="180"/>
      <c r="AJ1344" s="180"/>
      <c r="AK1344" s="180"/>
      <c r="AL1344" s="180"/>
      <c r="AM1344" s="180"/>
      <c r="AN1344" s="180"/>
      <c r="AO1344" s="180"/>
    </row>
    <row r="1345" spans="1:41">
      <c r="A1345" s="180" t="s">
        <v>59</v>
      </c>
      <c r="B1345" s="180">
        <v>0</v>
      </c>
      <c r="C1345" s="180">
        <v>0</v>
      </c>
      <c r="D1345" s="180">
        <v>0</v>
      </c>
      <c r="E1345" s="180">
        <v>0</v>
      </c>
      <c r="F1345" s="180">
        <v>0</v>
      </c>
      <c r="G1345" s="180">
        <v>0</v>
      </c>
      <c r="H1345" s="180">
        <v>0</v>
      </c>
      <c r="I1345" s="180">
        <v>0</v>
      </c>
      <c r="J1345" s="180">
        <v>0</v>
      </c>
      <c r="K1345" s="180">
        <v>0</v>
      </c>
      <c r="L1345" s="180">
        <v>0</v>
      </c>
      <c r="M1345" s="180">
        <v>0</v>
      </c>
      <c r="AD1345" s="180"/>
      <c r="AE1345" s="180"/>
      <c r="AF1345" s="180"/>
      <c r="AG1345" s="180"/>
      <c r="AH1345" s="180"/>
      <c r="AI1345" s="180"/>
      <c r="AJ1345" s="180"/>
      <c r="AK1345" s="180"/>
      <c r="AL1345" s="180"/>
      <c r="AM1345" s="180"/>
      <c r="AN1345" s="180"/>
      <c r="AO1345" s="180"/>
    </row>
    <row r="1346" spans="1:41">
      <c r="A1346" s="180" t="s">
        <v>60</v>
      </c>
      <c r="B1346" s="180">
        <v>0</v>
      </c>
      <c r="C1346" s="180">
        <v>0</v>
      </c>
      <c r="D1346" s="180">
        <v>25</v>
      </c>
      <c r="E1346" s="180">
        <v>33.299999999999997</v>
      </c>
      <c r="F1346" s="180">
        <v>25</v>
      </c>
      <c r="G1346" s="180">
        <v>0</v>
      </c>
      <c r="H1346" s="180">
        <v>20</v>
      </c>
      <c r="I1346" s="180">
        <v>0</v>
      </c>
      <c r="J1346" s="180">
        <v>0</v>
      </c>
      <c r="K1346" s="180">
        <v>0</v>
      </c>
      <c r="L1346" s="180">
        <v>23.1</v>
      </c>
      <c r="M1346" s="180">
        <v>13.3</v>
      </c>
      <c r="AD1346" s="180"/>
      <c r="AE1346" s="180"/>
      <c r="AF1346" s="180"/>
      <c r="AG1346" s="180"/>
      <c r="AH1346" s="180"/>
      <c r="AI1346" s="180"/>
      <c r="AJ1346" s="180"/>
      <c r="AK1346" s="180"/>
      <c r="AL1346" s="180"/>
      <c r="AM1346" s="180"/>
      <c r="AN1346" s="180"/>
      <c r="AO1346" s="180"/>
    </row>
    <row r="1347" spans="1:41">
      <c r="A1347" s="180" t="s">
        <v>61</v>
      </c>
      <c r="B1347" s="180">
        <v>0</v>
      </c>
      <c r="C1347" s="180">
        <v>0</v>
      </c>
      <c r="D1347" s="180">
        <v>50</v>
      </c>
      <c r="E1347" s="180">
        <v>0</v>
      </c>
      <c r="F1347" s="180">
        <v>25</v>
      </c>
      <c r="G1347" s="180">
        <v>100</v>
      </c>
      <c r="H1347" s="180">
        <v>40</v>
      </c>
      <c r="I1347" s="180">
        <v>50</v>
      </c>
      <c r="J1347" s="180">
        <v>0</v>
      </c>
      <c r="K1347" s="180">
        <v>0</v>
      </c>
      <c r="L1347" s="180">
        <v>38.5</v>
      </c>
      <c r="M1347" s="180">
        <v>46.7</v>
      </c>
      <c r="AD1347" s="180"/>
      <c r="AE1347" s="180"/>
      <c r="AF1347" s="180"/>
      <c r="AG1347" s="180"/>
      <c r="AH1347" s="180"/>
      <c r="AI1347" s="180"/>
      <c r="AJ1347" s="180"/>
      <c r="AK1347" s="180"/>
      <c r="AL1347" s="180"/>
      <c r="AM1347" s="180"/>
      <c r="AN1347" s="180"/>
      <c r="AO1347" s="180"/>
    </row>
    <row r="1348" spans="1:41">
      <c r="A1348" s="180" t="s">
        <v>62</v>
      </c>
      <c r="B1348" s="180">
        <v>0</v>
      </c>
      <c r="C1348" s="180">
        <v>0</v>
      </c>
      <c r="D1348" s="180">
        <v>25</v>
      </c>
      <c r="E1348" s="180">
        <v>66.7</v>
      </c>
      <c r="F1348" s="180">
        <v>50</v>
      </c>
      <c r="G1348" s="180">
        <v>0</v>
      </c>
      <c r="H1348" s="180">
        <v>40</v>
      </c>
      <c r="I1348" s="180">
        <v>50</v>
      </c>
      <c r="J1348" s="180">
        <v>0</v>
      </c>
      <c r="K1348" s="180">
        <v>0</v>
      </c>
      <c r="L1348" s="180">
        <v>38.5</v>
      </c>
      <c r="M1348" s="180">
        <v>40</v>
      </c>
      <c r="AD1348" s="180"/>
      <c r="AE1348" s="180"/>
      <c r="AF1348" s="180"/>
      <c r="AG1348" s="180"/>
      <c r="AH1348" s="180"/>
      <c r="AI1348" s="180"/>
      <c r="AJ1348" s="180"/>
      <c r="AK1348" s="180"/>
      <c r="AL1348" s="180"/>
      <c r="AM1348" s="180"/>
      <c r="AN1348" s="180"/>
      <c r="AO1348" s="180"/>
    </row>
    <row r="1349" spans="1:41">
      <c r="A1349" s="180" t="s">
        <v>45</v>
      </c>
      <c r="B1349" s="180">
        <v>0</v>
      </c>
      <c r="C1349" s="180">
        <v>0</v>
      </c>
      <c r="D1349" s="180">
        <v>0</v>
      </c>
      <c r="E1349" s="180">
        <v>0</v>
      </c>
      <c r="F1349" s="180">
        <v>0</v>
      </c>
      <c r="G1349" s="180">
        <v>0</v>
      </c>
      <c r="H1349" s="180">
        <v>0</v>
      </c>
      <c r="I1349" s="180">
        <v>0</v>
      </c>
      <c r="J1349" s="180">
        <v>0</v>
      </c>
      <c r="K1349" s="180">
        <v>0</v>
      </c>
      <c r="L1349" s="180">
        <v>0</v>
      </c>
      <c r="M1349" s="180">
        <v>0</v>
      </c>
      <c r="AD1349" s="180"/>
      <c r="AE1349" s="180"/>
      <c r="AF1349" s="180"/>
      <c r="AG1349" s="180"/>
      <c r="AH1349" s="180"/>
      <c r="AI1349" s="180"/>
      <c r="AJ1349" s="180"/>
      <c r="AK1349" s="180"/>
      <c r="AL1349" s="180"/>
      <c r="AM1349" s="180"/>
      <c r="AN1349" s="180"/>
      <c r="AO1349" s="180"/>
    </row>
    <row r="1350" spans="1:41">
      <c r="A1350" s="180" t="s">
        <v>0</v>
      </c>
      <c r="B1350" s="180">
        <v>0</v>
      </c>
      <c r="C1350" s="180">
        <v>0</v>
      </c>
      <c r="D1350" s="180">
        <v>100</v>
      </c>
      <c r="E1350" s="180">
        <v>100</v>
      </c>
      <c r="F1350" s="180">
        <v>100</v>
      </c>
      <c r="G1350" s="180">
        <v>100</v>
      </c>
      <c r="H1350" s="180">
        <v>100</v>
      </c>
      <c r="I1350" s="180">
        <v>100</v>
      </c>
      <c r="J1350" s="180">
        <v>0</v>
      </c>
      <c r="K1350" s="180">
        <v>0</v>
      </c>
      <c r="L1350" s="180">
        <v>100</v>
      </c>
      <c r="M1350" s="180">
        <v>100</v>
      </c>
      <c r="AD1350" s="180"/>
      <c r="AE1350" s="180"/>
      <c r="AF1350" s="180"/>
      <c r="AG1350" s="180"/>
      <c r="AH1350" s="180"/>
      <c r="AI1350" s="180"/>
      <c r="AJ1350" s="180"/>
      <c r="AK1350" s="180"/>
      <c r="AL1350" s="180"/>
      <c r="AM1350" s="180"/>
      <c r="AN1350" s="180"/>
      <c r="AO1350" s="180"/>
    </row>
    <row r="1351" spans="1:41">
      <c r="A1351" s="180" t="s">
        <v>3</v>
      </c>
      <c r="B1351" s="180">
        <v>0</v>
      </c>
      <c r="C1351" s="180">
        <v>0</v>
      </c>
      <c r="D1351" s="180">
        <v>4</v>
      </c>
      <c r="E1351" s="180">
        <v>6</v>
      </c>
      <c r="F1351" s="180">
        <v>4</v>
      </c>
      <c r="G1351" s="180">
        <v>5</v>
      </c>
      <c r="H1351" s="180">
        <v>5</v>
      </c>
      <c r="I1351" s="180">
        <v>4</v>
      </c>
      <c r="J1351" s="180">
        <v>0</v>
      </c>
      <c r="K1351" s="180">
        <v>0</v>
      </c>
      <c r="L1351" s="180">
        <v>13</v>
      </c>
      <c r="M1351" s="180">
        <v>15</v>
      </c>
      <c r="AD1351" s="180"/>
      <c r="AE1351" s="180"/>
      <c r="AF1351" s="180"/>
      <c r="AG1351" s="180"/>
      <c r="AH1351" s="180"/>
      <c r="AI1351" s="180"/>
      <c r="AJ1351" s="180"/>
      <c r="AK1351" s="180"/>
      <c r="AL1351" s="180"/>
      <c r="AM1351" s="180"/>
      <c r="AN1351" s="180"/>
      <c r="AO1351" s="180"/>
    </row>
    <row r="1352" spans="1:41">
      <c r="A1352" s="180" t="s">
        <v>46</v>
      </c>
      <c r="B1352" s="180">
        <v>0</v>
      </c>
      <c r="C1352" s="180">
        <v>0</v>
      </c>
      <c r="D1352" s="180">
        <v>75</v>
      </c>
      <c r="E1352" s="180">
        <v>66.7</v>
      </c>
      <c r="F1352" s="180">
        <v>75</v>
      </c>
      <c r="G1352" s="180">
        <v>100</v>
      </c>
      <c r="H1352" s="180">
        <v>80</v>
      </c>
      <c r="I1352" s="180">
        <v>100</v>
      </c>
      <c r="J1352" s="180">
        <v>0</v>
      </c>
      <c r="K1352" s="180">
        <v>0</v>
      </c>
      <c r="L1352" s="180">
        <v>76.900000000000006</v>
      </c>
      <c r="M1352" s="180">
        <v>86.7</v>
      </c>
      <c r="AD1352" s="180"/>
      <c r="AE1352" s="180"/>
      <c r="AF1352" s="180"/>
      <c r="AG1352" s="180"/>
      <c r="AH1352" s="180"/>
      <c r="AI1352" s="180"/>
      <c r="AJ1352" s="180"/>
      <c r="AK1352" s="180"/>
      <c r="AL1352" s="180"/>
      <c r="AM1352" s="180"/>
      <c r="AN1352" s="180"/>
      <c r="AO1352" s="180"/>
    </row>
    <row r="1353" spans="1:41">
      <c r="A1353" s="180" t="s">
        <v>47</v>
      </c>
      <c r="B1353" s="180">
        <v>0</v>
      </c>
      <c r="C1353" s="180">
        <v>0</v>
      </c>
      <c r="D1353" s="180">
        <v>0</v>
      </c>
      <c r="E1353" s="180">
        <v>0</v>
      </c>
      <c r="F1353" s="180">
        <v>0</v>
      </c>
      <c r="G1353" s="180">
        <v>0</v>
      </c>
      <c r="H1353" s="180">
        <v>0</v>
      </c>
      <c r="I1353" s="180">
        <v>0</v>
      </c>
      <c r="J1353" s="180">
        <v>0</v>
      </c>
      <c r="K1353" s="180">
        <v>0</v>
      </c>
      <c r="L1353" s="180">
        <v>0</v>
      </c>
      <c r="M1353" s="180">
        <v>0</v>
      </c>
      <c r="AD1353" s="180"/>
      <c r="AE1353" s="180"/>
      <c r="AF1353" s="180"/>
      <c r="AG1353" s="180"/>
      <c r="AH1353" s="180"/>
      <c r="AI1353" s="180"/>
      <c r="AJ1353" s="180"/>
      <c r="AK1353" s="180"/>
      <c r="AL1353" s="180"/>
      <c r="AM1353" s="180"/>
      <c r="AN1353" s="180"/>
      <c r="AO1353" s="180"/>
    </row>
    <row r="1354" spans="1:41">
      <c r="A1354" s="180" t="s">
        <v>48</v>
      </c>
      <c r="B1354" s="180">
        <v>0</v>
      </c>
      <c r="C1354" s="180">
        <v>0</v>
      </c>
      <c r="D1354" s="180">
        <v>4</v>
      </c>
      <c r="E1354" s="180">
        <v>4.3</v>
      </c>
      <c r="F1354" s="180">
        <v>4.3</v>
      </c>
      <c r="G1354" s="180">
        <v>4</v>
      </c>
      <c r="H1354" s="180">
        <v>4.2</v>
      </c>
      <c r="I1354" s="180">
        <v>4.5</v>
      </c>
      <c r="J1354" s="180">
        <v>0</v>
      </c>
      <c r="K1354" s="180">
        <v>0</v>
      </c>
      <c r="L1354" s="180">
        <v>4.2</v>
      </c>
      <c r="M1354" s="180">
        <v>4.3</v>
      </c>
      <c r="AD1354" s="180"/>
      <c r="AE1354" s="180"/>
      <c r="AF1354" s="180"/>
      <c r="AG1354" s="180"/>
      <c r="AH1354" s="180"/>
      <c r="AI1354" s="180"/>
      <c r="AJ1354" s="180"/>
      <c r="AK1354" s="180"/>
      <c r="AL1354" s="180"/>
      <c r="AM1354" s="180"/>
      <c r="AN1354" s="180"/>
      <c r="AO1354" s="180"/>
    </row>
    <row r="1355" spans="1:41">
      <c r="A1355" s="180" t="s">
        <v>553</v>
      </c>
      <c r="B1355" s="180">
        <v>0</v>
      </c>
      <c r="C1355" s="180">
        <v>0</v>
      </c>
      <c r="D1355" s="180">
        <v>75</v>
      </c>
      <c r="E1355" s="180">
        <v>83.3</v>
      </c>
      <c r="F1355" s="180">
        <v>81.3</v>
      </c>
      <c r="G1355" s="180">
        <v>75</v>
      </c>
      <c r="H1355" s="180">
        <v>80</v>
      </c>
      <c r="I1355" s="180">
        <v>87.5</v>
      </c>
      <c r="J1355" s="180">
        <v>0</v>
      </c>
      <c r="K1355" s="180">
        <v>0</v>
      </c>
      <c r="L1355" s="180">
        <v>78.8</v>
      </c>
      <c r="M1355" s="180">
        <v>81.7</v>
      </c>
      <c r="AD1355" s="180"/>
      <c r="AE1355" s="180"/>
      <c r="AF1355" s="180"/>
      <c r="AG1355" s="180"/>
      <c r="AH1355" s="180"/>
      <c r="AI1355" s="180"/>
      <c r="AJ1355" s="180"/>
      <c r="AK1355" s="180"/>
      <c r="AL1355" s="180"/>
      <c r="AM1355" s="180"/>
      <c r="AN1355" s="180"/>
      <c r="AO1355" s="180"/>
    </row>
    <row r="1356" spans="1:41">
      <c r="A1356" s="180"/>
      <c r="B1356" s="180"/>
      <c r="C1356" s="180"/>
      <c r="D1356" s="180"/>
      <c r="E1356" s="180"/>
      <c r="F1356" s="180"/>
      <c r="G1356" s="180"/>
      <c r="H1356" s="180"/>
      <c r="I1356" s="180"/>
      <c r="J1356" s="180"/>
      <c r="K1356" s="180"/>
      <c r="L1356" s="180"/>
      <c r="M1356" s="180"/>
      <c r="AD1356" s="180"/>
      <c r="AE1356" s="180"/>
      <c r="AF1356" s="180"/>
      <c r="AG1356" s="180"/>
      <c r="AH1356" s="180"/>
      <c r="AI1356" s="180"/>
      <c r="AJ1356" s="180"/>
      <c r="AK1356" s="180"/>
      <c r="AL1356" s="180"/>
      <c r="AM1356" s="180"/>
      <c r="AN1356" s="180"/>
      <c r="AO1356" s="180"/>
    </row>
    <row r="1357" spans="1:41">
      <c r="A1357" s="180"/>
      <c r="B1357" s="180"/>
      <c r="C1357" s="180"/>
      <c r="D1357" s="180"/>
      <c r="E1357" s="180"/>
      <c r="F1357" s="180"/>
      <c r="G1357" s="180"/>
      <c r="H1357" s="180"/>
      <c r="I1357" s="180"/>
      <c r="J1357" s="180"/>
      <c r="K1357" s="180"/>
      <c r="L1357" s="180"/>
      <c r="M1357" s="180"/>
      <c r="AD1357" s="180"/>
      <c r="AE1357" s="180"/>
      <c r="AF1357" s="180"/>
      <c r="AG1357" s="180"/>
      <c r="AH1357" s="180"/>
      <c r="AI1357" s="180"/>
      <c r="AJ1357" s="180"/>
      <c r="AK1357" s="180"/>
      <c r="AL1357" s="180"/>
      <c r="AM1357" s="180"/>
      <c r="AN1357" s="180"/>
      <c r="AO1357" s="180"/>
    </row>
    <row r="1358" spans="1:41">
      <c r="A1358" s="180" t="s">
        <v>329</v>
      </c>
      <c r="B1358" s="180"/>
      <c r="C1358" s="180"/>
      <c r="D1358" s="180"/>
      <c r="E1358" s="180"/>
      <c r="F1358" s="180"/>
      <c r="G1358" s="180"/>
      <c r="H1358" s="180"/>
      <c r="I1358" s="180"/>
      <c r="J1358" s="180"/>
      <c r="K1358" s="180"/>
      <c r="L1358" s="180"/>
      <c r="M1358" s="180"/>
      <c r="AD1358" s="180"/>
      <c r="AE1358" s="180"/>
      <c r="AF1358" s="180"/>
      <c r="AG1358" s="180"/>
      <c r="AH1358" s="180"/>
      <c r="AI1358" s="180"/>
      <c r="AJ1358" s="180"/>
      <c r="AK1358" s="180"/>
      <c r="AL1358" s="180"/>
      <c r="AM1358" s="180"/>
      <c r="AN1358" s="180"/>
      <c r="AO1358" s="180"/>
    </row>
    <row r="1359" spans="1:41">
      <c r="A1359" s="180" t="s">
        <v>330</v>
      </c>
      <c r="B1359" s="180"/>
      <c r="C1359" s="180"/>
      <c r="D1359" s="180"/>
      <c r="E1359" s="180"/>
      <c r="F1359" s="180"/>
      <c r="G1359" s="180"/>
      <c r="H1359" s="180"/>
      <c r="I1359" s="180"/>
      <c r="J1359" s="180"/>
      <c r="K1359" s="180"/>
      <c r="L1359" s="180"/>
      <c r="M1359" s="180"/>
      <c r="AD1359" s="180"/>
      <c r="AE1359" s="180"/>
      <c r="AF1359" s="180"/>
      <c r="AG1359" s="180"/>
      <c r="AH1359" s="180"/>
      <c r="AI1359" s="180"/>
      <c r="AJ1359" s="180"/>
      <c r="AK1359" s="180"/>
      <c r="AL1359" s="180"/>
      <c r="AM1359" s="180"/>
      <c r="AN1359" s="180"/>
      <c r="AO1359" s="180"/>
    </row>
    <row r="1360" spans="1:41">
      <c r="A1360" s="180"/>
      <c r="B1360" s="180"/>
      <c r="C1360" s="180"/>
      <c r="D1360" s="180"/>
      <c r="E1360" s="180"/>
      <c r="F1360" s="180"/>
      <c r="G1360" s="180"/>
      <c r="H1360" s="180"/>
      <c r="I1360" s="180"/>
      <c r="J1360" s="180"/>
      <c r="K1360" s="180"/>
      <c r="L1360" s="180"/>
      <c r="M1360" s="180"/>
      <c r="AD1360" s="180"/>
      <c r="AE1360" s="180"/>
      <c r="AF1360" s="180"/>
      <c r="AG1360" s="180"/>
      <c r="AH1360" s="180"/>
      <c r="AI1360" s="180"/>
      <c r="AJ1360" s="180"/>
      <c r="AK1360" s="180"/>
      <c r="AL1360" s="180"/>
      <c r="AM1360" s="180"/>
      <c r="AN1360" s="180"/>
      <c r="AO1360" s="180"/>
    </row>
    <row r="1361" spans="1:41">
      <c r="A1361" s="180"/>
      <c r="B1361" s="180"/>
      <c r="C1361" s="180"/>
      <c r="D1361" s="180"/>
      <c r="E1361" s="180"/>
      <c r="F1361" s="180"/>
      <c r="G1361" s="180"/>
      <c r="H1361" s="180"/>
      <c r="I1361" s="180"/>
      <c r="J1361" s="180"/>
      <c r="K1361" s="180"/>
      <c r="L1361" s="180"/>
      <c r="M1361" s="180"/>
      <c r="AD1361" s="180"/>
      <c r="AE1361" s="180"/>
      <c r="AF1361" s="180"/>
      <c r="AG1361" s="180"/>
      <c r="AH1361" s="180"/>
      <c r="AI1361" s="180"/>
      <c r="AJ1361" s="180"/>
      <c r="AK1361" s="180"/>
      <c r="AL1361" s="180"/>
      <c r="AM1361" s="180"/>
      <c r="AN1361" s="180"/>
      <c r="AO1361" s="180"/>
    </row>
    <row r="1362" spans="1:41">
      <c r="A1362" s="180"/>
      <c r="B1362" s="180" t="s">
        <v>33</v>
      </c>
      <c r="C1362" s="180"/>
      <c r="D1362" s="180" t="s">
        <v>34</v>
      </c>
      <c r="E1362" s="180"/>
      <c r="F1362" s="180" t="s">
        <v>35</v>
      </c>
      <c r="G1362" s="180"/>
      <c r="H1362" s="180" t="s">
        <v>36</v>
      </c>
      <c r="I1362" s="180"/>
      <c r="J1362" s="180" t="s">
        <v>37</v>
      </c>
      <c r="K1362" s="180"/>
      <c r="L1362" s="180" t="s">
        <v>38</v>
      </c>
      <c r="M1362" s="180"/>
      <c r="AD1362" s="180"/>
      <c r="AE1362" s="180"/>
      <c r="AF1362" s="180"/>
      <c r="AG1362" s="180"/>
      <c r="AH1362" s="180"/>
      <c r="AI1362" s="180"/>
      <c r="AJ1362" s="180"/>
      <c r="AK1362" s="180"/>
      <c r="AL1362" s="180"/>
      <c r="AM1362" s="180"/>
      <c r="AN1362" s="180"/>
      <c r="AO1362" s="180"/>
    </row>
    <row r="1363" spans="1:41">
      <c r="A1363" s="180"/>
      <c r="B1363" s="180"/>
      <c r="C1363" s="180"/>
      <c r="D1363" s="180"/>
      <c r="E1363" s="180"/>
      <c r="F1363" s="180"/>
      <c r="G1363" s="180"/>
      <c r="H1363" s="180"/>
      <c r="I1363" s="180"/>
      <c r="J1363" s="180"/>
      <c r="K1363" s="180"/>
      <c r="L1363" s="180"/>
      <c r="M1363" s="180"/>
      <c r="AD1363" s="180"/>
      <c r="AE1363" s="180"/>
      <c r="AF1363" s="180"/>
      <c r="AG1363" s="180"/>
      <c r="AH1363" s="180"/>
      <c r="AI1363" s="180"/>
      <c r="AJ1363" s="180"/>
      <c r="AK1363" s="180"/>
      <c r="AL1363" s="180"/>
      <c r="AM1363" s="180"/>
      <c r="AN1363" s="180"/>
      <c r="AO1363" s="180"/>
    </row>
    <row r="1364" spans="1:41">
      <c r="A1364" s="180"/>
      <c r="B1364" s="180">
        <v>2016</v>
      </c>
      <c r="C1364" s="180">
        <v>2018</v>
      </c>
      <c r="D1364" s="180">
        <v>2016</v>
      </c>
      <c r="E1364" s="180">
        <v>2018</v>
      </c>
      <c r="F1364" s="180">
        <v>2016</v>
      </c>
      <c r="G1364" s="180">
        <v>2018</v>
      </c>
      <c r="H1364" s="180">
        <v>2016</v>
      </c>
      <c r="I1364" s="180">
        <v>2018</v>
      </c>
      <c r="J1364" s="180">
        <v>2016</v>
      </c>
      <c r="K1364" s="180">
        <v>2018</v>
      </c>
      <c r="L1364" s="180">
        <v>2016</v>
      </c>
      <c r="M1364" s="180">
        <v>2018</v>
      </c>
      <c r="AD1364" s="180"/>
      <c r="AE1364" s="180"/>
      <c r="AF1364" s="180"/>
      <c r="AG1364" s="180"/>
      <c r="AH1364" s="180"/>
      <c r="AI1364" s="180"/>
      <c r="AJ1364" s="180"/>
      <c r="AK1364" s="180"/>
      <c r="AL1364" s="180"/>
      <c r="AM1364" s="180"/>
      <c r="AN1364" s="180"/>
      <c r="AO1364" s="180"/>
    </row>
    <row r="1365" spans="1:41">
      <c r="A1365" s="180"/>
      <c r="B1365" s="180"/>
      <c r="C1365" s="180"/>
      <c r="D1365" s="180"/>
      <c r="E1365" s="180"/>
      <c r="F1365" s="180"/>
      <c r="G1365" s="180"/>
      <c r="H1365" s="180"/>
      <c r="I1365" s="180"/>
      <c r="J1365" s="180"/>
      <c r="K1365" s="180"/>
      <c r="L1365" s="180"/>
      <c r="M1365" s="180"/>
      <c r="AD1365" s="180"/>
      <c r="AE1365" s="180"/>
      <c r="AF1365" s="180"/>
      <c r="AG1365" s="180"/>
      <c r="AH1365" s="180"/>
      <c r="AI1365" s="180"/>
      <c r="AJ1365" s="180"/>
      <c r="AK1365" s="180"/>
      <c r="AL1365" s="180"/>
      <c r="AM1365" s="180"/>
      <c r="AN1365" s="180"/>
      <c r="AO1365" s="180"/>
    </row>
    <row r="1366" spans="1:41">
      <c r="A1366" s="180" t="s">
        <v>227</v>
      </c>
      <c r="B1366" s="180">
        <v>38</v>
      </c>
      <c r="C1366" s="180">
        <v>44</v>
      </c>
      <c r="D1366" s="180">
        <v>4</v>
      </c>
      <c r="E1366" s="180">
        <v>6</v>
      </c>
      <c r="F1366" s="180">
        <v>0</v>
      </c>
      <c r="G1366" s="180">
        <v>0</v>
      </c>
      <c r="H1366" s="180">
        <v>0</v>
      </c>
      <c r="I1366" s="180">
        <v>0</v>
      </c>
      <c r="J1366" s="180">
        <v>0</v>
      </c>
      <c r="K1366" s="180">
        <v>0</v>
      </c>
      <c r="L1366" s="180">
        <v>42</v>
      </c>
      <c r="M1366" s="180">
        <v>50</v>
      </c>
      <c r="AD1366" s="180"/>
      <c r="AE1366" s="180"/>
      <c r="AF1366" s="180"/>
      <c r="AG1366" s="180"/>
      <c r="AH1366" s="180"/>
      <c r="AI1366" s="180"/>
      <c r="AJ1366" s="180"/>
      <c r="AK1366" s="180"/>
      <c r="AL1366" s="180"/>
      <c r="AM1366" s="180"/>
      <c r="AN1366" s="180"/>
      <c r="AO1366" s="180"/>
    </row>
    <row r="1367" spans="1:41">
      <c r="A1367" s="180" t="s">
        <v>58</v>
      </c>
      <c r="B1367" s="180">
        <v>5.3</v>
      </c>
      <c r="C1367" s="180">
        <v>2.2999999999999998</v>
      </c>
      <c r="D1367" s="180">
        <v>0</v>
      </c>
      <c r="E1367" s="180">
        <v>0</v>
      </c>
      <c r="F1367" s="180">
        <v>0</v>
      </c>
      <c r="G1367" s="180">
        <v>0</v>
      </c>
      <c r="H1367" s="180">
        <v>0</v>
      </c>
      <c r="I1367" s="180">
        <v>0</v>
      </c>
      <c r="J1367" s="180">
        <v>0</v>
      </c>
      <c r="K1367" s="180">
        <v>0</v>
      </c>
      <c r="L1367" s="180">
        <v>4.8</v>
      </c>
      <c r="M1367" s="180">
        <v>2</v>
      </c>
      <c r="AD1367" s="180"/>
      <c r="AE1367" s="180"/>
      <c r="AF1367" s="180"/>
      <c r="AG1367" s="180"/>
      <c r="AH1367" s="180"/>
      <c r="AI1367" s="180"/>
      <c r="AJ1367" s="180"/>
      <c r="AK1367" s="180"/>
      <c r="AL1367" s="180"/>
      <c r="AM1367" s="180"/>
      <c r="AN1367" s="180"/>
      <c r="AO1367" s="180"/>
    </row>
    <row r="1368" spans="1:41">
      <c r="A1368" s="180" t="s">
        <v>59</v>
      </c>
      <c r="B1368" s="180">
        <v>5.3</v>
      </c>
      <c r="C1368" s="180">
        <v>4.5</v>
      </c>
      <c r="D1368" s="180">
        <v>25</v>
      </c>
      <c r="E1368" s="180">
        <v>0</v>
      </c>
      <c r="F1368" s="180">
        <v>0</v>
      </c>
      <c r="G1368" s="180">
        <v>0</v>
      </c>
      <c r="H1368" s="180">
        <v>0</v>
      </c>
      <c r="I1368" s="180">
        <v>0</v>
      </c>
      <c r="J1368" s="180">
        <v>0</v>
      </c>
      <c r="K1368" s="180">
        <v>0</v>
      </c>
      <c r="L1368" s="180">
        <v>7.1</v>
      </c>
      <c r="M1368" s="180">
        <v>4</v>
      </c>
      <c r="AD1368" s="180"/>
      <c r="AE1368" s="180"/>
      <c r="AF1368" s="180"/>
      <c r="AG1368" s="180"/>
      <c r="AH1368" s="180"/>
      <c r="AI1368" s="180"/>
      <c r="AJ1368" s="180"/>
      <c r="AK1368" s="180"/>
      <c r="AL1368" s="180"/>
      <c r="AM1368" s="180"/>
      <c r="AN1368" s="180"/>
      <c r="AO1368" s="180"/>
    </row>
    <row r="1369" spans="1:41">
      <c r="A1369" s="180" t="s">
        <v>60</v>
      </c>
      <c r="B1369" s="180">
        <v>7.9</v>
      </c>
      <c r="C1369" s="180">
        <v>13.6</v>
      </c>
      <c r="D1369" s="180">
        <v>25</v>
      </c>
      <c r="E1369" s="180">
        <v>16.7</v>
      </c>
      <c r="F1369" s="180">
        <v>0</v>
      </c>
      <c r="G1369" s="180">
        <v>0</v>
      </c>
      <c r="H1369" s="180">
        <v>0</v>
      </c>
      <c r="I1369" s="180">
        <v>0</v>
      </c>
      <c r="J1369" s="180">
        <v>0</v>
      </c>
      <c r="K1369" s="180">
        <v>0</v>
      </c>
      <c r="L1369" s="180">
        <v>9.5</v>
      </c>
      <c r="M1369" s="180">
        <v>14</v>
      </c>
      <c r="AD1369" s="180"/>
      <c r="AE1369" s="180"/>
      <c r="AF1369" s="180"/>
      <c r="AG1369" s="180"/>
      <c r="AH1369" s="180"/>
      <c r="AI1369" s="180"/>
      <c r="AJ1369" s="180"/>
      <c r="AK1369" s="180"/>
      <c r="AL1369" s="180"/>
      <c r="AM1369" s="180"/>
      <c r="AN1369" s="180"/>
      <c r="AO1369" s="180"/>
    </row>
    <row r="1370" spans="1:41">
      <c r="A1370" s="180" t="s">
        <v>61</v>
      </c>
      <c r="B1370" s="180">
        <v>55.3</v>
      </c>
      <c r="C1370" s="180">
        <v>47.7</v>
      </c>
      <c r="D1370" s="180">
        <v>25</v>
      </c>
      <c r="E1370" s="180">
        <v>83.3</v>
      </c>
      <c r="F1370" s="180">
        <v>0</v>
      </c>
      <c r="G1370" s="180">
        <v>0</v>
      </c>
      <c r="H1370" s="180">
        <v>0</v>
      </c>
      <c r="I1370" s="180">
        <v>0</v>
      </c>
      <c r="J1370" s="180">
        <v>0</v>
      </c>
      <c r="K1370" s="180">
        <v>0</v>
      </c>
      <c r="L1370" s="180">
        <v>52.4</v>
      </c>
      <c r="M1370" s="180">
        <v>52</v>
      </c>
      <c r="AD1370" s="180"/>
      <c r="AE1370" s="180"/>
      <c r="AF1370" s="180"/>
      <c r="AG1370" s="180"/>
      <c r="AH1370" s="180"/>
      <c r="AI1370" s="180"/>
      <c r="AJ1370" s="180"/>
      <c r="AK1370" s="180"/>
      <c r="AL1370" s="180"/>
      <c r="AM1370" s="180"/>
      <c r="AN1370" s="180"/>
      <c r="AO1370" s="180"/>
    </row>
    <row r="1371" spans="1:41">
      <c r="A1371" s="180" t="s">
        <v>62</v>
      </c>
      <c r="B1371" s="180">
        <v>23.7</v>
      </c>
      <c r="C1371" s="180">
        <v>29.5</v>
      </c>
      <c r="D1371" s="180">
        <v>25</v>
      </c>
      <c r="E1371" s="180">
        <v>0</v>
      </c>
      <c r="F1371" s="180">
        <v>0</v>
      </c>
      <c r="G1371" s="180">
        <v>0</v>
      </c>
      <c r="H1371" s="180">
        <v>0</v>
      </c>
      <c r="I1371" s="180">
        <v>0</v>
      </c>
      <c r="J1371" s="180">
        <v>0</v>
      </c>
      <c r="K1371" s="180">
        <v>0</v>
      </c>
      <c r="L1371" s="180">
        <v>23.8</v>
      </c>
      <c r="M1371" s="180">
        <v>26</v>
      </c>
      <c r="AD1371" s="180"/>
      <c r="AE1371" s="180"/>
      <c r="AF1371" s="180"/>
      <c r="AG1371" s="180"/>
      <c r="AH1371" s="180"/>
      <c r="AI1371" s="180"/>
      <c r="AJ1371" s="180"/>
      <c r="AK1371" s="180"/>
      <c r="AL1371" s="180"/>
      <c r="AM1371" s="180"/>
      <c r="AN1371" s="180"/>
      <c r="AO1371" s="180"/>
    </row>
    <row r="1372" spans="1:41">
      <c r="A1372" s="180" t="s">
        <v>45</v>
      </c>
      <c r="B1372" s="180">
        <v>2.6</v>
      </c>
      <c r="C1372" s="180">
        <v>2.2999999999999998</v>
      </c>
      <c r="D1372" s="180">
        <v>0</v>
      </c>
      <c r="E1372" s="180">
        <v>0</v>
      </c>
      <c r="F1372" s="180">
        <v>0</v>
      </c>
      <c r="G1372" s="180">
        <v>0</v>
      </c>
      <c r="H1372" s="180">
        <v>0</v>
      </c>
      <c r="I1372" s="180">
        <v>0</v>
      </c>
      <c r="J1372" s="180">
        <v>0</v>
      </c>
      <c r="K1372" s="180">
        <v>0</v>
      </c>
      <c r="L1372" s="180">
        <v>2.4</v>
      </c>
      <c r="M1372" s="180">
        <v>2</v>
      </c>
      <c r="AD1372" s="180"/>
      <c r="AE1372" s="180"/>
      <c r="AF1372" s="180"/>
      <c r="AG1372" s="180"/>
      <c r="AH1372" s="180"/>
      <c r="AI1372" s="180"/>
      <c r="AJ1372" s="180"/>
      <c r="AK1372" s="180"/>
      <c r="AL1372" s="180"/>
      <c r="AM1372" s="180"/>
      <c r="AN1372" s="180"/>
      <c r="AO1372" s="180"/>
    </row>
    <row r="1373" spans="1:41">
      <c r="A1373" s="180" t="s">
        <v>0</v>
      </c>
      <c r="B1373" s="180">
        <v>100</v>
      </c>
      <c r="C1373" s="180">
        <v>100</v>
      </c>
      <c r="D1373" s="180">
        <v>100</v>
      </c>
      <c r="E1373" s="180">
        <v>100</v>
      </c>
      <c r="F1373" s="180">
        <v>0</v>
      </c>
      <c r="G1373" s="180">
        <v>0</v>
      </c>
      <c r="H1373" s="180">
        <v>0</v>
      </c>
      <c r="I1373" s="180">
        <v>0</v>
      </c>
      <c r="J1373" s="180">
        <v>0</v>
      </c>
      <c r="K1373" s="180">
        <v>0</v>
      </c>
      <c r="L1373" s="180">
        <v>100</v>
      </c>
      <c r="M1373" s="180">
        <v>100</v>
      </c>
      <c r="AD1373" s="180"/>
      <c r="AE1373" s="180"/>
      <c r="AF1373" s="180"/>
      <c r="AG1373" s="180"/>
      <c r="AH1373" s="180"/>
      <c r="AI1373" s="180"/>
      <c r="AJ1373" s="180"/>
      <c r="AK1373" s="180"/>
      <c r="AL1373" s="180"/>
      <c r="AM1373" s="180"/>
      <c r="AN1373" s="180"/>
      <c r="AO1373" s="180"/>
    </row>
    <row r="1374" spans="1:41">
      <c r="A1374" s="180" t="s">
        <v>3</v>
      </c>
      <c r="B1374" s="180">
        <v>38</v>
      </c>
      <c r="C1374" s="180">
        <v>44</v>
      </c>
      <c r="D1374" s="180">
        <v>4</v>
      </c>
      <c r="E1374" s="180">
        <v>6</v>
      </c>
      <c r="F1374" s="180">
        <v>0</v>
      </c>
      <c r="G1374" s="180">
        <v>0</v>
      </c>
      <c r="H1374" s="180">
        <v>0</v>
      </c>
      <c r="I1374" s="180">
        <v>0</v>
      </c>
      <c r="J1374" s="180">
        <v>0</v>
      </c>
      <c r="K1374" s="180">
        <v>0</v>
      </c>
      <c r="L1374" s="180">
        <v>42</v>
      </c>
      <c r="M1374" s="180">
        <v>50</v>
      </c>
      <c r="AD1374" s="180"/>
      <c r="AE1374" s="180"/>
      <c r="AF1374" s="180"/>
      <c r="AG1374" s="180"/>
      <c r="AH1374" s="180"/>
      <c r="AI1374" s="180"/>
      <c r="AJ1374" s="180"/>
      <c r="AK1374" s="180"/>
      <c r="AL1374" s="180"/>
      <c r="AM1374" s="180"/>
      <c r="AN1374" s="180"/>
      <c r="AO1374" s="180"/>
    </row>
    <row r="1375" spans="1:41">
      <c r="A1375" s="180" t="s">
        <v>46</v>
      </c>
      <c r="B1375" s="180">
        <v>78.900000000000006</v>
      </c>
      <c r="C1375" s="180">
        <v>77.3</v>
      </c>
      <c r="D1375" s="180">
        <v>50</v>
      </c>
      <c r="E1375" s="180">
        <v>83.3</v>
      </c>
      <c r="F1375" s="180">
        <v>0</v>
      </c>
      <c r="G1375" s="180">
        <v>0</v>
      </c>
      <c r="H1375" s="180">
        <v>0</v>
      </c>
      <c r="I1375" s="180">
        <v>0</v>
      </c>
      <c r="J1375" s="180">
        <v>0</v>
      </c>
      <c r="K1375" s="180">
        <v>0</v>
      </c>
      <c r="L1375" s="180">
        <v>76.2</v>
      </c>
      <c r="M1375" s="180">
        <v>78</v>
      </c>
      <c r="AD1375" s="180"/>
      <c r="AE1375" s="180"/>
      <c r="AF1375" s="180"/>
      <c r="AG1375" s="180"/>
      <c r="AH1375" s="180"/>
      <c r="AI1375" s="180"/>
      <c r="AJ1375" s="180"/>
      <c r="AK1375" s="180"/>
      <c r="AL1375" s="180"/>
      <c r="AM1375" s="180"/>
      <c r="AN1375" s="180"/>
      <c r="AO1375" s="180"/>
    </row>
    <row r="1376" spans="1:41">
      <c r="A1376" s="180" t="s">
        <v>47</v>
      </c>
      <c r="B1376" s="180">
        <v>10.5</v>
      </c>
      <c r="C1376" s="180">
        <v>6.8</v>
      </c>
      <c r="D1376" s="180">
        <v>25</v>
      </c>
      <c r="E1376" s="180">
        <v>0</v>
      </c>
      <c r="F1376" s="180">
        <v>0</v>
      </c>
      <c r="G1376" s="180">
        <v>0</v>
      </c>
      <c r="H1376" s="180">
        <v>0</v>
      </c>
      <c r="I1376" s="180">
        <v>0</v>
      </c>
      <c r="J1376" s="180">
        <v>0</v>
      </c>
      <c r="K1376" s="180">
        <v>0</v>
      </c>
      <c r="L1376" s="180">
        <v>11.9</v>
      </c>
      <c r="M1376" s="180">
        <v>6</v>
      </c>
      <c r="AD1376" s="180"/>
      <c r="AE1376" s="180"/>
      <c r="AF1376" s="180"/>
      <c r="AG1376" s="180"/>
      <c r="AH1376" s="180"/>
      <c r="AI1376" s="180"/>
      <c r="AJ1376" s="180"/>
      <c r="AK1376" s="180"/>
      <c r="AL1376" s="180"/>
      <c r="AM1376" s="180"/>
      <c r="AN1376" s="180"/>
      <c r="AO1376" s="180"/>
    </row>
    <row r="1377" spans="1:41">
      <c r="A1377" s="180" t="s">
        <v>48</v>
      </c>
      <c r="B1377" s="180">
        <v>3.9</v>
      </c>
      <c r="C1377" s="180">
        <v>4</v>
      </c>
      <c r="D1377" s="180">
        <v>3.5</v>
      </c>
      <c r="E1377" s="180">
        <v>3.8</v>
      </c>
      <c r="F1377" s="180">
        <v>0</v>
      </c>
      <c r="G1377" s="180">
        <v>0</v>
      </c>
      <c r="H1377" s="180">
        <v>0</v>
      </c>
      <c r="I1377" s="180">
        <v>0</v>
      </c>
      <c r="J1377" s="180">
        <v>0</v>
      </c>
      <c r="K1377" s="180">
        <v>0</v>
      </c>
      <c r="L1377" s="180">
        <v>3.9</v>
      </c>
      <c r="M1377" s="180">
        <v>4</v>
      </c>
      <c r="AD1377" s="180"/>
      <c r="AE1377" s="180"/>
      <c r="AF1377" s="180"/>
      <c r="AG1377" s="180"/>
      <c r="AH1377" s="180"/>
      <c r="AI1377" s="180"/>
      <c r="AJ1377" s="180"/>
      <c r="AK1377" s="180"/>
      <c r="AL1377" s="180"/>
      <c r="AM1377" s="180"/>
      <c r="AN1377" s="180"/>
      <c r="AO1377" s="180"/>
    </row>
    <row r="1378" spans="1:41">
      <c r="A1378" s="180" t="s">
        <v>553</v>
      </c>
      <c r="B1378" s="180">
        <v>72.3</v>
      </c>
      <c r="C1378" s="180">
        <v>75</v>
      </c>
      <c r="D1378" s="180">
        <v>62.5</v>
      </c>
      <c r="E1378" s="180">
        <v>70.8</v>
      </c>
      <c r="F1378" s="180">
        <v>0</v>
      </c>
      <c r="G1378" s="180">
        <v>0</v>
      </c>
      <c r="H1378" s="180">
        <v>0</v>
      </c>
      <c r="I1378" s="180">
        <v>0</v>
      </c>
      <c r="J1378" s="180">
        <v>0</v>
      </c>
      <c r="K1378" s="180">
        <v>0</v>
      </c>
      <c r="L1378" s="180">
        <v>71.3</v>
      </c>
      <c r="M1378" s="180">
        <v>74.5</v>
      </c>
      <c r="AD1378" s="180"/>
      <c r="AE1378" s="180"/>
      <c r="AF1378" s="180"/>
      <c r="AG1378" s="180"/>
      <c r="AH1378" s="180"/>
      <c r="AI1378" s="180"/>
      <c r="AJ1378" s="180"/>
      <c r="AK1378" s="180"/>
      <c r="AL1378" s="180"/>
      <c r="AM1378" s="180"/>
      <c r="AN1378" s="180"/>
      <c r="AO1378" s="180"/>
    </row>
    <row r="1379" spans="1:41">
      <c r="A1379" s="180"/>
      <c r="B1379" s="180"/>
      <c r="C1379" s="180"/>
      <c r="D1379" s="180"/>
      <c r="E1379" s="180"/>
      <c r="F1379" s="180"/>
      <c r="G1379" s="180"/>
      <c r="H1379" s="180"/>
      <c r="I1379" s="180"/>
      <c r="J1379" s="180"/>
      <c r="K1379" s="180"/>
      <c r="L1379" s="180"/>
      <c r="M1379" s="180"/>
      <c r="AD1379" s="180"/>
      <c r="AE1379" s="180"/>
      <c r="AF1379" s="180"/>
      <c r="AG1379" s="180"/>
      <c r="AH1379" s="180"/>
      <c r="AI1379" s="180"/>
      <c r="AJ1379" s="180"/>
      <c r="AK1379" s="180"/>
      <c r="AL1379" s="180"/>
      <c r="AM1379" s="180"/>
      <c r="AN1379" s="180"/>
      <c r="AO1379" s="180"/>
    </row>
    <row r="1380" spans="1:41">
      <c r="A1380" s="180"/>
      <c r="B1380" s="180"/>
      <c r="C1380" s="180"/>
      <c r="D1380" s="180"/>
      <c r="E1380" s="180"/>
      <c r="F1380" s="180"/>
      <c r="G1380" s="180"/>
      <c r="H1380" s="180"/>
      <c r="I1380" s="180"/>
      <c r="J1380" s="180"/>
      <c r="K1380" s="180"/>
      <c r="L1380" s="180"/>
      <c r="M1380" s="180"/>
      <c r="AD1380" s="180"/>
      <c r="AE1380" s="180"/>
      <c r="AF1380" s="180"/>
      <c r="AG1380" s="180"/>
      <c r="AH1380" s="180"/>
      <c r="AI1380" s="180"/>
      <c r="AJ1380" s="180"/>
      <c r="AK1380" s="180"/>
      <c r="AL1380" s="180"/>
      <c r="AM1380" s="180"/>
      <c r="AN1380" s="180"/>
      <c r="AO1380" s="180"/>
    </row>
    <row r="1381" spans="1:41">
      <c r="A1381" s="180" t="s">
        <v>331</v>
      </c>
      <c r="B1381" s="180"/>
      <c r="C1381" s="180"/>
      <c r="D1381" s="180"/>
      <c r="E1381" s="180"/>
      <c r="F1381" s="180"/>
      <c r="G1381" s="180"/>
      <c r="H1381" s="180"/>
      <c r="I1381" s="180"/>
      <c r="J1381" s="180"/>
      <c r="K1381" s="180"/>
      <c r="L1381" s="180"/>
      <c r="M1381" s="180"/>
      <c r="AD1381" s="180"/>
      <c r="AE1381" s="180"/>
      <c r="AF1381" s="180"/>
      <c r="AG1381" s="180"/>
      <c r="AH1381" s="180"/>
      <c r="AI1381" s="180"/>
      <c r="AJ1381" s="180"/>
      <c r="AK1381" s="180"/>
      <c r="AL1381" s="180"/>
      <c r="AM1381" s="180"/>
      <c r="AN1381" s="180"/>
      <c r="AO1381" s="180"/>
    </row>
    <row r="1382" spans="1:41">
      <c r="A1382" s="180" t="s">
        <v>332</v>
      </c>
      <c r="B1382" s="180"/>
      <c r="C1382" s="180"/>
      <c r="D1382" s="180"/>
      <c r="E1382" s="180"/>
      <c r="F1382" s="180"/>
      <c r="G1382" s="180"/>
      <c r="H1382" s="180"/>
      <c r="I1382" s="180"/>
      <c r="J1382" s="180"/>
      <c r="K1382" s="180"/>
      <c r="L1382" s="180"/>
      <c r="M1382" s="180"/>
      <c r="AD1382" s="180"/>
      <c r="AE1382" s="180"/>
      <c r="AF1382" s="180"/>
      <c r="AG1382" s="180"/>
      <c r="AH1382" s="180"/>
      <c r="AI1382" s="180"/>
      <c r="AJ1382" s="180"/>
      <c r="AK1382" s="180"/>
      <c r="AL1382" s="180"/>
      <c r="AM1382" s="180"/>
      <c r="AN1382" s="180"/>
      <c r="AO1382" s="180"/>
    </row>
    <row r="1383" spans="1:41">
      <c r="A1383" s="180"/>
      <c r="B1383" s="180"/>
      <c r="C1383" s="180"/>
      <c r="D1383" s="180"/>
      <c r="E1383" s="180"/>
      <c r="F1383" s="180"/>
      <c r="G1383" s="180"/>
      <c r="H1383" s="180"/>
      <c r="I1383" s="180"/>
      <c r="J1383" s="180"/>
      <c r="K1383" s="180"/>
      <c r="L1383" s="180"/>
      <c r="M1383" s="180"/>
      <c r="AD1383" s="180"/>
      <c r="AE1383" s="180"/>
      <c r="AF1383" s="180"/>
      <c r="AG1383" s="180"/>
      <c r="AH1383" s="180"/>
      <c r="AI1383" s="180"/>
      <c r="AJ1383" s="180"/>
      <c r="AK1383" s="180"/>
      <c r="AL1383" s="180"/>
      <c r="AM1383" s="180"/>
      <c r="AN1383" s="180"/>
      <c r="AO1383" s="180"/>
    </row>
    <row r="1384" spans="1:41">
      <c r="A1384" s="180"/>
      <c r="B1384" s="180"/>
      <c r="C1384" s="180"/>
      <c r="D1384" s="180"/>
      <c r="E1384" s="180"/>
      <c r="F1384" s="180"/>
      <c r="G1384" s="180"/>
      <c r="H1384" s="180"/>
      <c r="I1384" s="180"/>
      <c r="J1384" s="180"/>
      <c r="K1384" s="180"/>
      <c r="L1384" s="180"/>
      <c r="M1384" s="180"/>
      <c r="AD1384" s="180"/>
      <c r="AE1384" s="180"/>
      <c r="AF1384" s="180"/>
      <c r="AG1384" s="180"/>
      <c r="AH1384" s="180"/>
      <c r="AI1384" s="180"/>
      <c r="AJ1384" s="180"/>
      <c r="AK1384" s="180"/>
      <c r="AL1384" s="180"/>
      <c r="AM1384" s="180"/>
      <c r="AN1384" s="180"/>
      <c r="AO1384" s="180"/>
    </row>
    <row r="1385" spans="1:41">
      <c r="A1385" s="180"/>
      <c r="B1385" s="180" t="s">
        <v>33</v>
      </c>
      <c r="C1385" s="180"/>
      <c r="D1385" s="180" t="s">
        <v>34</v>
      </c>
      <c r="E1385" s="180"/>
      <c r="F1385" s="180" t="s">
        <v>35</v>
      </c>
      <c r="G1385" s="180"/>
      <c r="H1385" s="180" t="s">
        <v>36</v>
      </c>
      <c r="I1385" s="180"/>
      <c r="J1385" s="180" t="s">
        <v>37</v>
      </c>
      <c r="K1385" s="180"/>
      <c r="L1385" s="180" t="s">
        <v>38</v>
      </c>
      <c r="M1385" s="180"/>
      <c r="AD1385" s="180"/>
      <c r="AE1385" s="180"/>
      <c r="AF1385" s="180"/>
      <c r="AG1385" s="180"/>
      <c r="AH1385" s="180"/>
      <c r="AI1385" s="180"/>
      <c r="AJ1385" s="180"/>
      <c r="AK1385" s="180"/>
      <c r="AL1385" s="180"/>
      <c r="AM1385" s="180"/>
      <c r="AN1385" s="180"/>
      <c r="AO1385" s="180"/>
    </row>
    <row r="1386" spans="1:41">
      <c r="A1386" s="180"/>
      <c r="B1386" s="180"/>
      <c r="C1386" s="180"/>
      <c r="D1386" s="180"/>
      <c r="E1386" s="180"/>
      <c r="F1386" s="180"/>
      <c r="G1386" s="180"/>
      <c r="H1386" s="180"/>
      <c r="I1386" s="180"/>
      <c r="J1386" s="180"/>
      <c r="K1386" s="180"/>
      <c r="L1386" s="180"/>
      <c r="M1386" s="180"/>
      <c r="AD1386" s="180"/>
      <c r="AE1386" s="180"/>
      <c r="AF1386" s="180"/>
      <c r="AG1386" s="180"/>
      <c r="AH1386" s="180"/>
      <c r="AI1386" s="180"/>
      <c r="AJ1386" s="180"/>
      <c r="AK1386" s="180"/>
      <c r="AL1386" s="180"/>
      <c r="AM1386" s="180"/>
      <c r="AN1386" s="180"/>
      <c r="AO1386" s="180"/>
    </row>
    <row r="1387" spans="1:41">
      <c r="A1387" s="180"/>
      <c r="B1387" s="180">
        <v>2016</v>
      </c>
      <c r="C1387" s="180">
        <v>2018</v>
      </c>
      <c r="D1387" s="180">
        <v>2016</v>
      </c>
      <c r="E1387" s="180">
        <v>2018</v>
      </c>
      <c r="F1387" s="180">
        <v>2016</v>
      </c>
      <c r="G1387" s="180">
        <v>2018</v>
      </c>
      <c r="H1387" s="180">
        <v>2016</v>
      </c>
      <c r="I1387" s="180">
        <v>2018</v>
      </c>
      <c r="J1387" s="180">
        <v>2016</v>
      </c>
      <c r="K1387" s="180">
        <v>2018</v>
      </c>
      <c r="L1387" s="180">
        <v>2016</v>
      </c>
      <c r="M1387" s="180">
        <v>2018</v>
      </c>
      <c r="AD1387" s="180"/>
      <c r="AE1387" s="180"/>
      <c r="AF1387" s="180"/>
      <c r="AG1387" s="180"/>
      <c r="AH1387" s="180"/>
      <c r="AI1387" s="180"/>
      <c r="AJ1387" s="180"/>
      <c r="AK1387" s="180"/>
      <c r="AL1387" s="180"/>
      <c r="AM1387" s="180"/>
      <c r="AN1387" s="180"/>
      <c r="AO1387" s="180"/>
    </row>
    <row r="1388" spans="1:41">
      <c r="A1388" s="180"/>
      <c r="B1388" s="180"/>
      <c r="C1388" s="180"/>
      <c r="D1388" s="180"/>
      <c r="E1388" s="180"/>
      <c r="F1388" s="180"/>
      <c r="G1388" s="180"/>
      <c r="H1388" s="180"/>
      <c r="I1388" s="180"/>
      <c r="J1388" s="180"/>
      <c r="K1388" s="180"/>
      <c r="L1388" s="180"/>
      <c r="M1388" s="180"/>
      <c r="AD1388" s="180"/>
      <c r="AE1388" s="180"/>
      <c r="AF1388" s="180"/>
      <c r="AG1388" s="180"/>
      <c r="AH1388" s="180"/>
      <c r="AI1388" s="180"/>
      <c r="AJ1388" s="180"/>
      <c r="AK1388" s="180"/>
      <c r="AL1388" s="180"/>
      <c r="AM1388" s="180"/>
      <c r="AN1388" s="180"/>
      <c r="AO1388" s="180"/>
    </row>
    <row r="1389" spans="1:41">
      <c r="A1389" s="180" t="s">
        <v>227</v>
      </c>
      <c r="B1389" s="180">
        <v>38</v>
      </c>
      <c r="C1389" s="180">
        <v>44</v>
      </c>
      <c r="D1389" s="180">
        <v>4</v>
      </c>
      <c r="E1389" s="180">
        <v>6</v>
      </c>
      <c r="F1389" s="180">
        <v>4</v>
      </c>
      <c r="G1389" s="180">
        <v>5</v>
      </c>
      <c r="H1389" s="180">
        <v>0</v>
      </c>
      <c r="I1389" s="180">
        <v>4</v>
      </c>
      <c r="J1389" s="180">
        <v>0</v>
      </c>
      <c r="K1389" s="180">
        <v>0</v>
      </c>
      <c r="L1389" s="180">
        <v>46</v>
      </c>
      <c r="M1389" s="180">
        <v>59</v>
      </c>
      <c r="AD1389" s="180"/>
      <c r="AE1389" s="180"/>
      <c r="AF1389" s="180"/>
      <c r="AG1389" s="180"/>
      <c r="AH1389" s="180"/>
      <c r="AI1389" s="180"/>
      <c r="AJ1389" s="180"/>
      <c r="AK1389" s="180"/>
      <c r="AL1389" s="180"/>
      <c r="AM1389" s="180"/>
      <c r="AN1389" s="180"/>
      <c r="AO1389" s="180"/>
    </row>
    <row r="1390" spans="1:41">
      <c r="A1390" s="180" t="s">
        <v>58</v>
      </c>
      <c r="B1390" s="180">
        <v>2.6</v>
      </c>
      <c r="C1390" s="180">
        <v>0</v>
      </c>
      <c r="D1390" s="180">
        <v>0</v>
      </c>
      <c r="E1390" s="180">
        <v>0</v>
      </c>
      <c r="F1390" s="180">
        <v>0</v>
      </c>
      <c r="G1390" s="180">
        <v>0</v>
      </c>
      <c r="H1390" s="180">
        <v>0</v>
      </c>
      <c r="I1390" s="180">
        <v>0</v>
      </c>
      <c r="J1390" s="180">
        <v>0</v>
      </c>
      <c r="K1390" s="180">
        <v>0</v>
      </c>
      <c r="L1390" s="180">
        <v>2.2000000000000002</v>
      </c>
      <c r="M1390" s="180">
        <v>0</v>
      </c>
      <c r="AD1390" s="180"/>
      <c r="AE1390" s="180"/>
      <c r="AF1390" s="180"/>
      <c r="AG1390" s="180"/>
      <c r="AH1390" s="180"/>
      <c r="AI1390" s="180"/>
      <c r="AJ1390" s="180"/>
      <c r="AK1390" s="180"/>
      <c r="AL1390" s="180"/>
      <c r="AM1390" s="180"/>
      <c r="AN1390" s="180"/>
      <c r="AO1390" s="180"/>
    </row>
    <row r="1391" spans="1:41">
      <c r="A1391" s="180" t="s">
        <v>59</v>
      </c>
      <c r="B1391" s="180">
        <v>7.9</v>
      </c>
      <c r="C1391" s="180">
        <v>0</v>
      </c>
      <c r="D1391" s="180">
        <v>25</v>
      </c>
      <c r="E1391" s="180">
        <v>16.7</v>
      </c>
      <c r="F1391" s="180">
        <v>0</v>
      </c>
      <c r="G1391" s="180">
        <v>0</v>
      </c>
      <c r="H1391" s="180">
        <v>0</v>
      </c>
      <c r="I1391" s="180">
        <v>0</v>
      </c>
      <c r="J1391" s="180">
        <v>0</v>
      </c>
      <c r="K1391" s="180">
        <v>0</v>
      </c>
      <c r="L1391" s="180">
        <v>8.6999999999999993</v>
      </c>
      <c r="M1391" s="180">
        <v>1.7</v>
      </c>
      <c r="AD1391" s="180"/>
      <c r="AE1391" s="180"/>
      <c r="AF1391" s="180"/>
      <c r="AG1391" s="180"/>
      <c r="AH1391" s="180"/>
      <c r="AI1391" s="180"/>
      <c r="AJ1391" s="180"/>
      <c r="AK1391" s="180"/>
      <c r="AL1391" s="180"/>
      <c r="AM1391" s="180"/>
      <c r="AN1391" s="180"/>
      <c r="AO1391" s="180"/>
    </row>
    <row r="1392" spans="1:41">
      <c r="A1392" s="180" t="s">
        <v>60</v>
      </c>
      <c r="B1392" s="180">
        <v>26.3</v>
      </c>
      <c r="C1392" s="180">
        <v>13.6</v>
      </c>
      <c r="D1392" s="180">
        <v>25</v>
      </c>
      <c r="E1392" s="180">
        <v>0</v>
      </c>
      <c r="F1392" s="180">
        <v>0</v>
      </c>
      <c r="G1392" s="180">
        <v>40</v>
      </c>
      <c r="H1392" s="180">
        <v>0</v>
      </c>
      <c r="I1392" s="180">
        <v>25</v>
      </c>
      <c r="J1392" s="180">
        <v>0</v>
      </c>
      <c r="K1392" s="180">
        <v>0</v>
      </c>
      <c r="L1392" s="180">
        <v>23.9</v>
      </c>
      <c r="M1392" s="180">
        <v>15.3</v>
      </c>
      <c r="AD1392" s="180"/>
      <c r="AE1392" s="180"/>
      <c r="AF1392" s="180"/>
      <c r="AG1392" s="180"/>
      <c r="AH1392" s="180"/>
      <c r="AI1392" s="180"/>
      <c r="AJ1392" s="180"/>
      <c r="AK1392" s="180"/>
      <c r="AL1392" s="180"/>
      <c r="AM1392" s="180"/>
      <c r="AN1392" s="180"/>
      <c r="AO1392" s="180"/>
    </row>
    <row r="1393" spans="1:41">
      <c r="A1393" s="180" t="s">
        <v>61</v>
      </c>
      <c r="B1393" s="180">
        <v>47.4</v>
      </c>
      <c r="C1393" s="180">
        <v>59.1</v>
      </c>
      <c r="D1393" s="180">
        <v>50</v>
      </c>
      <c r="E1393" s="180">
        <v>50</v>
      </c>
      <c r="F1393" s="180">
        <v>100</v>
      </c>
      <c r="G1393" s="180">
        <v>60</v>
      </c>
      <c r="H1393" s="180">
        <v>0</v>
      </c>
      <c r="I1393" s="180">
        <v>50</v>
      </c>
      <c r="J1393" s="180">
        <v>0</v>
      </c>
      <c r="K1393" s="180">
        <v>0</v>
      </c>
      <c r="L1393" s="180">
        <v>52.2</v>
      </c>
      <c r="M1393" s="180">
        <v>57.6</v>
      </c>
      <c r="AD1393" s="180"/>
      <c r="AE1393" s="180"/>
      <c r="AF1393" s="180"/>
      <c r="AG1393" s="180"/>
      <c r="AH1393" s="180"/>
      <c r="AI1393" s="180"/>
      <c r="AJ1393" s="180"/>
      <c r="AK1393" s="180"/>
      <c r="AL1393" s="180"/>
      <c r="AM1393" s="180"/>
      <c r="AN1393" s="180"/>
      <c r="AO1393" s="180"/>
    </row>
    <row r="1394" spans="1:41">
      <c r="A1394" s="180" t="s">
        <v>62</v>
      </c>
      <c r="B1394" s="180">
        <v>15.8</v>
      </c>
      <c r="C1394" s="180">
        <v>22.7</v>
      </c>
      <c r="D1394" s="180">
        <v>0</v>
      </c>
      <c r="E1394" s="180">
        <v>33.299999999999997</v>
      </c>
      <c r="F1394" s="180">
        <v>0</v>
      </c>
      <c r="G1394" s="180">
        <v>0</v>
      </c>
      <c r="H1394" s="180">
        <v>0</v>
      </c>
      <c r="I1394" s="180">
        <v>25</v>
      </c>
      <c r="J1394" s="180">
        <v>0</v>
      </c>
      <c r="K1394" s="180">
        <v>0</v>
      </c>
      <c r="L1394" s="180">
        <v>13</v>
      </c>
      <c r="M1394" s="180">
        <v>22</v>
      </c>
      <c r="AD1394" s="180"/>
      <c r="AE1394" s="180"/>
      <c r="AF1394" s="180"/>
      <c r="AG1394" s="180"/>
      <c r="AH1394" s="180"/>
      <c r="AI1394" s="180"/>
      <c r="AJ1394" s="180"/>
      <c r="AK1394" s="180"/>
      <c r="AL1394" s="180"/>
      <c r="AM1394" s="180"/>
      <c r="AN1394" s="180"/>
      <c r="AO1394" s="180"/>
    </row>
    <row r="1395" spans="1:41">
      <c r="A1395" s="180" t="s">
        <v>45</v>
      </c>
      <c r="B1395" s="180">
        <v>0</v>
      </c>
      <c r="C1395" s="180">
        <v>4.5</v>
      </c>
      <c r="D1395" s="180">
        <v>0</v>
      </c>
      <c r="E1395" s="180">
        <v>0</v>
      </c>
      <c r="F1395" s="180">
        <v>0</v>
      </c>
      <c r="G1395" s="180">
        <v>0</v>
      </c>
      <c r="H1395" s="180">
        <v>0</v>
      </c>
      <c r="I1395" s="180">
        <v>0</v>
      </c>
      <c r="J1395" s="180">
        <v>0</v>
      </c>
      <c r="K1395" s="180">
        <v>0</v>
      </c>
      <c r="L1395" s="180">
        <v>0</v>
      </c>
      <c r="M1395" s="180">
        <v>3.4</v>
      </c>
      <c r="AD1395" s="180"/>
      <c r="AE1395" s="180"/>
      <c r="AF1395" s="180"/>
      <c r="AG1395" s="180"/>
      <c r="AH1395" s="180"/>
      <c r="AI1395" s="180"/>
      <c r="AJ1395" s="180"/>
      <c r="AK1395" s="180"/>
      <c r="AL1395" s="180"/>
      <c r="AM1395" s="180"/>
      <c r="AN1395" s="180"/>
      <c r="AO1395" s="180"/>
    </row>
    <row r="1396" spans="1:41">
      <c r="A1396" s="180" t="s">
        <v>0</v>
      </c>
      <c r="B1396" s="180">
        <v>100</v>
      </c>
      <c r="C1396" s="180">
        <v>100</v>
      </c>
      <c r="D1396" s="180">
        <v>100</v>
      </c>
      <c r="E1396" s="180">
        <v>100</v>
      </c>
      <c r="F1396" s="180">
        <v>100</v>
      </c>
      <c r="G1396" s="180">
        <v>100</v>
      </c>
      <c r="H1396" s="180">
        <v>0</v>
      </c>
      <c r="I1396" s="180">
        <v>100</v>
      </c>
      <c r="J1396" s="180">
        <v>0</v>
      </c>
      <c r="K1396" s="180">
        <v>0</v>
      </c>
      <c r="L1396" s="180">
        <v>100</v>
      </c>
      <c r="M1396" s="180">
        <v>100</v>
      </c>
      <c r="AD1396" s="180"/>
      <c r="AE1396" s="180"/>
      <c r="AF1396" s="180"/>
      <c r="AG1396" s="180"/>
      <c r="AH1396" s="180"/>
      <c r="AI1396" s="180"/>
      <c r="AJ1396" s="180"/>
      <c r="AK1396" s="180"/>
      <c r="AL1396" s="180"/>
      <c r="AM1396" s="180"/>
      <c r="AN1396" s="180"/>
      <c r="AO1396" s="180"/>
    </row>
    <row r="1397" spans="1:41">
      <c r="A1397" s="180" t="s">
        <v>3</v>
      </c>
      <c r="B1397" s="180">
        <v>38</v>
      </c>
      <c r="C1397" s="180">
        <v>44</v>
      </c>
      <c r="D1397" s="180">
        <v>4</v>
      </c>
      <c r="E1397" s="180">
        <v>6</v>
      </c>
      <c r="F1397" s="180">
        <v>4</v>
      </c>
      <c r="G1397" s="180">
        <v>5</v>
      </c>
      <c r="H1397" s="180">
        <v>0</v>
      </c>
      <c r="I1397" s="180">
        <v>4</v>
      </c>
      <c r="J1397" s="180">
        <v>0</v>
      </c>
      <c r="K1397" s="180">
        <v>0</v>
      </c>
      <c r="L1397" s="180">
        <v>46</v>
      </c>
      <c r="M1397" s="180">
        <v>59</v>
      </c>
      <c r="AD1397" s="180"/>
      <c r="AE1397" s="180"/>
      <c r="AF1397" s="180"/>
      <c r="AG1397" s="180"/>
      <c r="AH1397" s="180"/>
      <c r="AI1397" s="180"/>
      <c r="AJ1397" s="180"/>
      <c r="AK1397" s="180"/>
      <c r="AL1397" s="180"/>
      <c r="AM1397" s="180"/>
      <c r="AN1397" s="180"/>
      <c r="AO1397" s="180"/>
    </row>
    <row r="1398" spans="1:41">
      <c r="A1398" s="180" t="s">
        <v>46</v>
      </c>
      <c r="B1398" s="180">
        <v>63.2</v>
      </c>
      <c r="C1398" s="180">
        <v>81.8</v>
      </c>
      <c r="D1398" s="180">
        <v>50</v>
      </c>
      <c r="E1398" s="180">
        <v>83.3</v>
      </c>
      <c r="F1398" s="180">
        <v>100</v>
      </c>
      <c r="G1398" s="180">
        <v>60</v>
      </c>
      <c r="H1398" s="180">
        <v>0</v>
      </c>
      <c r="I1398" s="180">
        <v>75</v>
      </c>
      <c r="J1398" s="180">
        <v>0</v>
      </c>
      <c r="K1398" s="180">
        <v>0</v>
      </c>
      <c r="L1398" s="180">
        <v>65.2</v>
      </c>
      <c r="M1398" s="180">
        <v>79.7</v>
      </c>
      <c r="AD1398" s="180"/>
      <c r="AE1398" s="180"/>
      <c r="AF1398" s="180"/>
      <c r="AG1398" s="180"/>
      <c r="AH1398" s="180"/>
      <c r="AI1398" s="180"/>
      <c r="AJ1398" s="180"/>
      <c r="AK1398" s="180"/>
      <c r="AL1398" s="180"/>
      <c r="AM1398" s="180"/>
      <c r="AN1398" s="180"/>
      <c r="AO1398" s="180"/>
    </row>
    <row r="1399" spans="1:41">
      <c r="A1399" s="180" t="s">
        <v>47</v>
      </c>
      <c r="B1399" s="180">
        <v>10.5</v>
      </c>
      <c r="C1399" s="180">
        <v>0</v>
      </c>
      <c r="D1399" s="180">
        <v>25</v>
      </c>
      <c r="E1399" s="180">
        <v>16.7</v>
      </c>
      <c r="F1399" s="180">
        <v>0</v>
      </c>
      <c r="G1399" s="180">
        <v>0</v>
      </c>
      <c r="H1399" s="180">
        <v>0</v>
      </c>
      <c r="I1399" s="180">
        <v>0</v>
      </c>
      <c r="J1399" s="180">
        <v>0</v>
      </c>
      <c r="K1399" s="180">
        <v>0</v>
      </c>
      <c r="L1399" s="180">
        <v>10.9</v>
      </c>
      <c r="M1399" s="180">
        <v>1.7</v>
      </c>
      <c r="AD1399" s="180"/>
      <c r="AE1399" s="180"/>
      <c r="AF1399" s="180"/>
      <c r="AG1399" s="180"/>
      <c r="AH1399" s="180"/>
      <c r="AI1399" s="180"/>
      <c r="AJ1399" s="180"/>
      <c r="AK1399" s="180"/>
      <c r="AL1399" s="180"/>
      <c r="AM1399" s="180"/>
      <c r="AN1399" s="180"/>
      <c r="AO1399" s="180"/>
    </row>
    <row r="1400" spans="1:41">
      <c r="A1400" s="180" t="s">
        <v>48</v>
      </c>
      <c r="B1400" s="180">
        <v>3.7</v>
      </c>
      <c r="C1400" s="180">
        <v>4.0999999999999996</v>
      </c>
      <c r="D1400" s="180">
        <v>3.3</v>
      </c>
      <c r="E1400" s="180">
        <v>4</v>
      </c>
      <c r="F1400" s="180">
        <v>4</v>
      </c>
      <c r="G1400" s="180">
        <v>3.6</v>
      </c>
      <c r="H1400" s="180">
        <v>0</v>
      </c>
      <c r="I1400" s="180">
        <v>4</v>
      </c>
      <c r="J1400" s="180">
        <v>0</v>
      </c>
      <c r="K1400" s="180">
        <v>0</v>
      </c>
      <c r="L1400" s="180">
        <v>3.7</v>
      </c>
      <c r="M1400" s="180">
        <v>4</v>
      </c>
      <c r="AD1400" s="180"/>
      <c r="AE1400" s="180"/>
      <c r="AF1400" s="180"/>
      <c r="AG1400" s="180"/>
      <c r="AH1400" s="180"/>
      <c r="AI1400" s="180"/>
      <c r="AJ1400" s="180"/>
      <c r="AK1400" s="180"/>
      <c r="AL1400" s="180"/>
      <c r="AM1400" s="180"/>
      <c r="AN1400" s="180"/>
      <c r="AO1400" s="180"/>
    </row>
    <row r="1401" spans="1:41">
      <c r="A1401" s="180" t="s">
        <v>553</v>
      </c>
      <c r="B1401" s="180">
        <v>66.400000000000006</v>
      </c>
      <c r="C1401" s="180">
        <v>77.400000000000006</v>
      </c>
      <c r="D1401" s="180">
        <v>56.3</v>
      </c>
      <c r="E1401" s="180">
        <v>75</v>
      </c>
      <c r="F1401" s="180">
        <v>75</v>
      </c>
      <c r="G1401" s="180">
        <v>65</v>
      </c>
      <c r="H1401" s="180">
        <v>0</v>
      </c>
      <c r="I1401" s="180">
        <v>75</v>
      </c>
      <c r="J1401" s="180">
        <v>0</v>
      </c>
      <c r="K1401" s="180">
        <v>0</v>
      </c>
      <c r="L1401" s="180">
        <v>66.3</v>
      </c>
      <c r="M1401" s="180">
        <v>75.900000000000006</v>
      </c>
      <c r="AD1401" s="180"/>
      <c r="AE1401" s="180"/>
      <c r="AF1401" s="180"/>
      <c r="AG1401" s="180"/>
      <c r="AH1401" s="180"/>
      <c r="AI1401" s="180"/>
      <c r="AJ1401" s="180"/>
      <c r="AK1401" s="180"/>
      <c r="AL1401" s="180"/>
      <c r="AM1401" s="180"/>
      <c r="AN1401" s="180"/>
      <c r="AO1401" s="180"/>
    </row>
    <row r="1402" spans="1:41">
      <c r="A1402" s="180"/>
      <c r="B1402" s="180"/>
      <c r="C1402" s="180"/>
      <c r="D1402" s="180"/>
      <c r="E1402" s="180"/>
      <c r="F1402" s="180"/>
      <c r="G1402" s="180"/>
      <c r="H1402" s="180"/>
      <c r="I1402" s="180"/>
      <c r="J1402" s="180"/>
      <c r="K1402" s="180"/>
      <c r="L1402" s="180"/>
      <c r="M1402" s="180"/>
      <c r="AD1402" s="180"/>
      <c r="AE1402" s="180"/>
      <c r="AF1402" s="180"/>
      <c r="AG1402" s="180"/>
      <c r="AH1402" s="180"/>
      <c r="AI1402" s="180"/>
      <c r="AJ1402" s="180"/>
      <c r="AK1402" s="180"/>
      <c r="AL1402" s="180"/>
      <c r="AM1402" s="180"/>
      <c r="AN1402" s="180"/>
      <c r="AO1402" s="180"/>
    </row>
    <row r="1403" spans="1:41">
      <c r="A1403" s="180"/>
      <c r="B1403" s="180"/>
      <c r="C1403" s="180"/>
      <c r="D1403" s="180"/>
      <c r="E1403" s="180"/>
      <c r="F1403" s="180"/>
      <c r="G1403" s="180"/>
      <c r="H1403" s="180"/>
      <c r="I1403" s="180"/>
      <c r="J1403" s="180"/>
      <c r="K1403" s="180"/>
      <c r="L1403" s="180"/>
      <c r="M1403" s="180"/>
      <c r="AD1403" s="180"/>
      <c r="AE1403" s="180"/>
      <c r="AF1403" s="180"/>
      <c r="AG1403" s="180"/>
      <c r="AH1403" s="180"/>
      <c r="AI1403" s="180"/>
      <c r="AJ1403" s="180"/>
      <c r="AK1403" s="180"/>
      <c r="AL1403" s="180"/>
      <c r="AM1403" s="180"/>
      <c r="AN1403" s="180"/>
      <c r="AO1403" s="180"/>
    </row>
    <row r="1404" spans="1:41">
      <c r="A1404" s="180" t="s">
        <v>64</v>
      </c>
      <c r="B1404" s="180"/>
      <c r="C1404" s="180"/>
      <c r="D1404" s="180"/>
      <c r="E1404" s="180"/>
      <c r="F1404" s="180"/>
      <c r="G1404" s="180"/>
      <c r="H1404" s="180"/>
      <c r="I1404" s="180"/>
      <c r="J1404" s="180"/>
      <c r="K1404" s="180"/>
      <c r="L1404" s="180"/>
      <c r="M1404" s="180"/>
      <c r="AD1404" s="180"/>
      <c r="AE1404" s="180"/>
      <c r="AF1404" s="180"/>
      <c r="AG1404" s="180"/>
      <c r="AH1404" s="180"/>
      <c r="AI1404" s="180"/>
      <c r="AJ1404" s="180"/>
      <c r="AK1404" s="180"/>
      <c r="AL1404" s="180"/>
      <c r="AM1404" s="180"/>
      <c r="AN1404" s="180"/>
      <c r="AO1404" s="180"/>
    </row>
    <row r="1405" spans="1:41">
      <c r="A1405" s="180"/>
      <c r="B1405" s="180"/>
      <c r="C1405" s="180"/>
      <c r="D1405" s="180"/>
      <c r="E1405" s="180"/>
      <c r="F1405" s="180"/>
      <c r="G1405" s="180"/>
      <c r="H1405" s="180"/>
      <c r="I1405" s="180"/>
      <c r="J1405" s="180"/>
      <c r="K1405" s="180"/>
      <c r="L1405" s="180"/>
      <c r="M1405" s="180"/>
      <c r="AD1405" s="180"/>
      <c r="AE1405" s="180"/>
      <c r="AF1405" s="180"/>
      <c r="AG1405" s="180"/>
      <c r="AH1405" s="180"/>
      <c r="AI1405" s="180"/>
      <c r="AJ1405" s="180"/>
      <c r="AK1405" s="180"/>
      <c r="AL1405" s="180"/>
      <c r="AM1405" s="180"/>
      <c r="AN1405" s="180"/>
      <c r="AO1405" s="180"/>
    </row>
    <row r="1406" spans="1:41">
      <c r="A1406" s="180"/>
      <c r="B1406" s="180"/>
      <c r="C1406" s="180"/>
      <c r="D1406" s="180"/>
      <c r="E1406" s="180"/>
      <c r="F1406" s="180"/>
      <c r="G1406" s="180"/>
      <c r="H1406" s="180"/>
      <c r="I1406" s="180"/>
      <c r="J1406" s="180"/>
      <c r="K1406" s="180"/>
      <c r="L1406" s="180"/>
      <c r="M1406" s="180"/>
      <c r="AD1406" s="180"/>
      <c r="AE1406" s="180"/>
      <c r="AF1406" s="180"/>
      <c r="AG1406" s="180"/>
      <c r="AH1406" s="180"/>
      <c r="AI1406" s="180"/>
      <c r="AJ1406" s="180"/>
      <c r="AK1406" s="180"/>
      <c r="AL1406" s="180"/>
      <c r="AM1406" s="180"/>
      <c r="AN1406" s="180"/>
      <c r="AO1406" s="180"/>
    </row>
    <row r="1407" spans="1:41">
      <c r="A1407" s="180"/>
      <c r="B1407" s="180" t="s">
        <v>33</v>
      </c>
      <c r="C1407" s="180"/>
      <c r="D1407" s="180" t="s">
        <v>34</v>
      </c>
      <c r="E1407" s="180"/>
      <c r="F1407" s="180" t="s">
        <v>35</v>
      </c>
      <c r="G1407" s="180"/>
      <c r="H1407" s="180" t="s">
        <v>36</v>
      </c>
      <c r="I1407" s="180"/>
      <c r="J1407" s="180" t="s">
        <v>37</v>
      </c>
      <c r="K1407" s="180"/>
      <c r="L1407" s="180" t="s">
        <v>38</v>
      </c>
      <c r="M1407" s="180"/>
      <c r="AD1407" s="180"/>
      <c r="AE1407" s="180"/>
      <c r="AF1407" s="180"/>
      <c r="AG1407" s="180"/>
      <c r="AH1407" s="180"/>
      <c r="AI1407" s="180"/>
      <c r="AJ1407" s="180"/>
      <c r="AK1407" s="180"/>
      <c r="AL1407" s="180"/>
      <c r="AM1407" s="180"/>
      <c r="AN1407" s="180"/>
      <c r="AO1407" s="180"/>
    </row>
    <row r="1408" spans="1:41">
      <c r="A1408" s="180"/>
      <c r="B1408" s="180"/>
      <c r="C1408" s="180"/>
      <c r="D1408" s="180"/>
      <c r="E1408" s="180"/>
      <c r="F1408" s="180"/>
      <c r="G1408" s="180"/>
      <c r="H1408" s="180"/>
      <c r="I1408" s="180"/>
      <c r="J1408" s="180"/>
      <c r="K1408" s="180"/>
      <c r="L1408" s="180"/>
      <c r="M1408" s="180"/>
      <c r="AD1408" s="180"/>
      <c r="AE1408" s="180"/>
      <c r="AF1408" s="180"/>
      <c r="AG1408" s="180"/>
      <c r="AH1408" s="180"/>
      <c r="AI1408" s="180"/>
      <c r="AJ1408" s="180"/>
      <c r="AK1408" s="180"/>
      <c r="AL1408" s="180"/>
      <c r="AM1408" s="180"/>
      <c r="AN1408" s="180"/>
      <c r="AO1408" s="180"/>
    </row>
    <row r="1409" spans="1:41">
      <c r="A1409" s="180"/>
      <c r="B1409" s="180">
        <v>2016</v>
      </c>
      <c r="C1409" s="180">
        <v>2018</v>
      </c>
      <c r="D1409" s="180">
        <v>2016</v>
      </c>
      <c r="E1409" s="180">
        <v>2018</v>
      </c>
      <c r="F1409" s="180">
        <v>2016</v>
      </c>
      <c r="G1409" s="180">
        <v>2018</v>
      </c>
      <c r="H1409" s="180">
        <v>2016</v>
      </c>
      <c r="I1409" s="180">
        <v>2018</v>
      </c>
      <c r="J1409" s="180">
        <v>2016</v>
      </c>
      <c r="K1409" s="180">
        <v>2018</v>
      </c>
      <c r="L1409" s="180">
        <v>2016</v>
      </c>
      <c r="M1409" s="180">
        <v>2018</v>
      </c>
      <c r="AD1409" s="180"/>
      <c r="AE1409" s="180"/>
      <c r="AF1409" s="180"/>
      <c r="AG1409" s="180"/>
      <c r="AH1409" s="180"/>
      <c r="AI1409" s="180"/>
      <c r="AJ1409" s="180"/>
      <c r="AK1409" s="180"/>
      <c r="AL1409" s="180"/>
      <c r="AM1409" s="180"/>
      <c r="AN1409" s="180"/>
      <c r="AO1409" s="180"/>
    </row>
    <row r="1410" spans="1:41">
      <c r="A1410" s="180"/>
      <c r="B1410" s="180"/>
      <c r="C1410" s="180"/>
      <c r="D1410" s="180"/>
      <c r="E1410" s="180"/>
      <c r="F1410" s="180"/>
      <c r="G1410" s="180"/>
      <c r="H1410" s="180"/>
      <c r="I1410" s="180"/>
      <c r="J1410" s="180"/>
      <c r="K1410" s="180"/>
      <c r="L1410" s="180"/>
      <c r="M1410" s="180"/>
      <c r="AD1410" s="180"/>
      <c r="AE1410" s="180"/>
      <c r="AF1410" s="180"/>
      <c r="AG1410" s="180"/>
      <c r="AH1410" s="180"/>
      <c r="AI1410" s="180"/>
      <c r="AJ1410" s="180"/>
      <c r="AK1410" s="180"/>
      <c r="AL1410" s="180"/>
      <c r="AM1410" s="180"/>
      <c r="AN1410" s="180"/>
      <c r="AO1410" s="180"/>
    </row>
    <row r="1411" spans="1:41">
      <c r="A1411" s="180" t="s">
        <v>227</v>
      </c>
      <c r="B1411" s="180">
        <v>38</v>
      </c>
      <c r="C1411" s="180">
        <v>44</v>
      </c>
      <c r="D1411" s="180">
        <v>4</v>
      </c>
      <c r="E1411" s="180">
        <v>6</v>
      </c>
      <c r="F1411" s="180">
        <v>4</v>
      </c>
      <c r="G1411" s="180">
        <v>5</v>
      </c>
      <c r="H1411" s="180">
        <v>0</v>
      </c>
      <c r="I1411" s="180">
        <v>0</v>
      </c>
      <c r="J1411" s="180">
        <v>0</v>
      </c>
      <c r="K1411" s="180">
        <v>0</v>
      </c>
      <c r="L1411" s="180">
        <v>46</v>
      </c>
      <c r="M1411" s="180">
        <v>55</v>
      </c>
      <c r="AD1411" s="180"/>
      <c r="AE1411" s="180"/>
      <c r="AF1411" s="180"/>
      <c r="AG1411" s="180"/>
      <c r="AH1411" s="180"/>
      <c r="AI1411" s="180"/>
      <c r="AJ1411" s="180"/>
      <c r="AK1411" s="180"/>
      <c r="AL1411" s="180"/>
      <c r="AM1411" s="180"/>
      <c r="AN1411" s="180"/>
      <c r="AO1411" s="180"/>
    </row>
    <row r="1412" spans="1:41">
      <c r="A1412" s="180" t="s">
        <v>58</v>
      </c>
      <c r="B1412" s="180">
        <v>0</v>
      </c>
      <c r="C1412" s="180">
        <v>0</v>
      </c>
      <c r="D1412" s="180">
        <v>0</v>
      </c>
      <c r="E1412" s="180">
        <v>0</v>
      </c>
      <c r="F1412" s="180">
        <v>0</v>
      </c>
      <c r="G1412" s="180">
        <v>0</v>
      </c>
      <c r="H1412" s="180">
        <v>0</v>
      </c>
      <c r="I1412" s="180">
        <v>0</v>
      </c>
      <c r="J1412" s="180">
        <v>0</v>
      </c>
      <c r="K1412" s="180">
        <v>0</v>
      </c>
      <c r="L1412" s="180">
        <v>0</v>
      </c>
      <c r="M1412" s="180">
        <v>0</v>
      </c>
      <c r="AD1412" s="180"/>
      <c r="AE1412" s="180"/>
      <c r="AF1412" s="180"/>
      <c r="AG1412" s="180"/>
      <c r="AH1412" s="180"/>
      <c r="AI1412" s="180"/>
      <c r="AJ1412" s="180"/>
      <c r="AK1412" s="180"/>
      <c r="AL1412" s="180"/>
      <c r="AM1412" s="180"/>
      <c r="AN1412" s="180"/>
      <c r="AO1412" s="180"/>
    </row>
    <row r="1413" spans="1:41">
      <c r="A1413" s="180" t="s">
        <v>59</v>
      </c>
      <c r="B1413" s="180">
        <v>5.3</v>
      </c>
      <c r="C1413" s="180">
        <v>4.5</v>
      </c>
      <c r="D1413" s="180">
        <v>0</v>
      </c>
      <c r="E1413" s="180">
        <v>0</v>
      </c>
      <c r="F1413" s="180">
        <v>0</v>
      </c>
      <c r="G1413" s="180">
        <v>0</v>
      </c>
      <c r="H1413" s="180">
        <v>0</v>
      </c>
      <c r="I1413" s="180">
        <v>0</v>
      </c>
      <c r="J1413" s="180">
        <v>0</v>
      </c>
      <c r="K1413" s="180">
        <v>0</v>
      </c>
      <c r="L1413" s="180">
        <v>4.3</v>
      </c>
      <c r="M1413" s="180">
        <v>3.6</v>
      </c>
      <c r="AD1413" s="180"/>
      <c r="AE1413" s="180"/>
      <c r="AF1413" s="180"/>
      <c r="AG1413" s="180"/>
      <c r="AH1413" s="180"/>
      <c r="AI1413" s="180"/>
      <c r="AJ1413" s="180"/>
      <c r="AK1413" s="180"/>
      <c r="AL1413" s="180"/>
      <c r="AM1413" s="180"/>
      <c r="AN1413" s="180"/>
      <c r="AO1413" s="180"/>
    </row>
    <row r="1414" spans="1:41">
      <c r="A1414" s="180" t="s">
        <v>60</v>
      </c>
      <c r="B1414" s="180">
        <v>26.3</v>
      </c>
      <c r="C1414" s="180">
        <v>20.5</v>
      </c>
      <c r="D1414" s="180">
        <v>0</v>
      </c>
      <c r="E1414" s="180">
        <v>33.299999999999997</v>
      </c>
      <c r="F1414" s="180">
        <v>0</v>
      </c>
      <c r="G1414" s="180">
        <v>60</v>
      </c>
      <c r="H1414" s="180">
        <v>0</v>
      </c>
      <c r="I1414" s="180">
        <v>0</v>
      </c>
      <c r="J1414" s="180">
        <v>0</v>
      </c>
      <c r="K1414" s="180">
        <v>0</v>
      </c>
      <c r="L1414" s="180">
        <v>21.7</v>
      </c>
      <c r="M1414" s="180">
        <v>25.5</v>
      </c>
      <c r="AD1414" s="180"/>
      <c r="AE1414" s="180"/>
      <c r="AF1414" s="180"/>
      <c r="AG1414" s="180"/>
      <c r="AH1414" s="180"/>
      <c r="AI1414" s="180"/>
      <c r="AJ1414" s="180"/>
      <c r="AK1414" s="180"/>
      <c r="AL1414" s="180"/>
      <c r="AM1414" s="180"/>
      <c r="AN1414" s="180"/>
      <c r="AO1414" s="180"/>
    </row>
    <row r="1415" spans="1:41">
      <c r="A1415" s="180" t="s">
        <v>61</v>
      </c>
      <c r="B1415" s="180">
        <v>50</v>
      </c>
      <c r="C1415" s="180">
        <v>47.7</v>
      </c>
      <c r="D1415" s="180">
        <v>50</v>
      </c>
      <c r="E1415" s="180">
        <v>33.299999999999997</v>
      </c>
      <c r="F1415" s="180">
        <v>75</v>
      </c>
      <c r="G1415" s="180">
        <v>40</v>
      </c>
      <c r="H1415" s="180">
        <v>0</v>
      </c>
      <c r="I1415" s="180">
        <v>0</v>
      </c>
      <c r="J1415" s="180">
        <v>0</v>
      </c>
      <c r="K1415" s="180">
        <v>0</v>
      </c>
      <c r="L1415" s="180">
        <v>52.2</v>
      </c>
      <c r="M1415" s="180">
        <v>45.5</v>
      </c>
      <c r="AD1415" s="180"/>
      <c r="AE1415" s="180"/>
      <c r="AF1415" s="180"/>
      <c r="AG1415" s="180"/>
      <c r="AH1415" s="180"/>
      <c r="AI1415" s="180"/>
      <c r="AJ1415" s="180"/>
      <c r="AK1415" s="180"/>
      <c r="AL1415" s="180"/>
      <c r="AM1415" s="180"/>
      <c r="AN1415" s="180"/>
      <c r="AO1415" s="180"/>
    </row>
    <row r="1416" spans="1:41">
      <c r="A1416" s="180" t="s">
        <v>62</v>
      </c>
      <c r="B1416" s="180">
        <v>18.399999999999999</v>
      </c>
      <c r="C1416" s="180">
        <v>22.7</v>
      </c>
      <c r="D1416" s="180">
        <v>50</v>
      </c>
      <c r="E1416" s="180">
        <v>33.299999999999997</v>
      </c>
      <c r="F1416" s="180">
        <v>25</v>
      </c>
      <c r="G1416" s="180">
        <v>0</v>
      </c>
      <c r="H1416" s="180">
        <v>0</v>
      </c>
      <c r="I1416" s="180">
        <v>0</v>
      </c>
      <c r="J1416" s="180">
        <v>0</v>
      </c>
      <c r="K1416" s="180">
        <v>0</v>
      </c>
      <c r="L1416" s="180">
        <v>21.7</v>
      </c>
      <c r="M1416" s="180">
        <v>21.8</v>
      </c>
      <c r="AD1416" s="180"/>
      <c r="AE1416" s="180"/>
      <c r="AF1416" s="180"/>
      <c r="AG1416" s="180"/>
      <c r="AH1416" s="180"/>
      <c r="AI1416" s="180"/>
      <c r="AJ1416" s="180"/>
      <c r="AK1416" s="180"/>
      <c r="AL1416" s="180"/>
      <c r="AM1416" s="180"/>
      <c r="AN1416" s="180"/>
      <c r="AO1416" s="180"/>
    </row>
    <row r="1417" spans="1:41">
      <c r="A1417" s="180" t="s">
        <v>45</v>
      </c>
      <c r="B1417" s="180">
        <v>0</v>
      </c>
      <c r="C1417" s="180">
        <v>4.5</v>
      </c>
      <c r="D1417" s="180">
        <v>0</v>
      </c>
      <c r="E1417" s="180">
        <v>0</v>
      </c>
      <c r="F1417" s="180">
        <v>0</v>
      </c>
      <c r="G1417" s="180">
        <v>0</v>
      </c>
      <c r="H1417" s="180">
        <v>0</v>
      </c>
      <c r="I1417" s="180">
        <v>0</v>
      </c>
      <c r="J1417" s="180">
        <v>0</v>
      </c>
      <c r="K1417" s="180">
        <v>0</v>
      </c>
      <c r="L1417" s="180">
        <v>0</v>
      </c>
      <c r="M1417" s="180">
        <v>3.6</v>
      </c>
      <c r="AD1417" s="180"/>
      <c r="AE1417" s="180"/>
      <c r="AF1417" s="180"/>
      <c r="AG1417" s="180"/>
      <c r="AH1417" s="180"/>
      <c r="AI1417" s="180"/>
      <c r="AJ1417" s="180"/>
      <c r="AK1417" s="180"/>
      <c r="AL1417" s="180"/>
      <c r="AM1417" s="180"/>
      <c r="AN1417" s="180"/>
      <c r="AO1417" s="180"/>
    </row>
    <row r="1418" spans="1:41">
      <c r="A1418" s="180" t="s">
        <v>0</v>
      </c>
      <c r="B1418" s="180">
        <v>100</v>
      </c>
      <c r="C1418" s="180">
        <v>100</v>
      </c>
      <c r="D1418" s="180">
        <v>100</v>
      </c>
      <c r="E1418" s="180">
        <v>100</v>
      </c>
      <c r="F1418" s="180">
        <v>100</v>
      </c>
      <c r="G1418" s="180">
        <v>100</v>
      </c>
      <c r="H1418" s="180">
        <v>0</v>
      </c>
      <c r="I1418" s="180">
        <v>0</v>
      </c>
      <c r="J1418" s="180">
        <v>0</v>
      </c>
      <c r="K1418" s="180">
        <v>0</v>
      </c>
      <c r="L1418" s="180">
        <v>100</v>
      </c>
      <c r="M1418" s="180">
        <v>100</v>
      </c>
      <c r="AD1418" s="180"/>
      <c r="AE1418" s="180"/>
      <c r="AF1418" s="180"/>
      <c r="AG1418" s="180"/>
      <c r="AH1418" s="180"/>
      <c r="AI1418" s="180"/>
      <c r="AJ1418" s="180"/>
      <c r="AK1418" s="180"/>
      <c r="AL1418" s="180"/>
      <c r="AM1418" s="180"/>
      <c r="AN1418" s="180"/>
      <c r="AO1418" s="180"/>
    </row>
    <row r="1419" spans="1:41">
      <c r="A1419" s="180" t="s">
        <v>3</v>
      </c>
      <c r="B1419" s="180">
        <v>38</v>
      </c>
      <c r="C1419" s="180">
        <v>44</v>
      </c>
      <c r="D1419" s="180">
        <v>4</v>
      </c>
      <c r="E1419" s="180">
        <v>6</v>
      </c>
      <c r="F1419" s="180">
        <v>4</v>
      </c>
      <c r="G1419" s="180">
        <v>5</v>
      </c>
      <c r="H1419" s="180">
        <v>0</v>
      </c>
      <c r="I1419" s="180">
        <v>0</v>
      </c>
      <c r="J1419" s="180">
        <v>0</v>
      </c>
      <c r="K1419" s="180">
        <v>0</v>
      </c>
      <c r="L1419" s="180">
        <v>46</v>
      </c>
      <c r="M1419" s="180">
        <v>55</v>
      </c>
      <c r="AD1419" s="180"/>
      <c r="AE1419" s="180"/>
      <c r="AF1419" s="180"/>
      <c r="AG1419" s="180"/>
      <c r="AH1419" s="180"/>
      <c r="AI1419" s="180"/>
      <c r="AJ1419" s="180"/>
      <c r="AK1419" s="180"/>
      <c r="AL1419" s="180"/>
      <c r="AM1419" s="180"/>
      <c r="AN1419" s="180"/>
      <c r="AO1419" s="180"/>
    </row>
    <row r="1420" spans="1:41">
      <c r="A1420" s="180" t="s">
        <v>46</v>
      </c>
      <c r="B1420" s="180">
        <v>68.400000000000006</v>
      </c>
      <c r="C1420" s="180">
        <v>70.5</v>
      </c>
      <c r="D1420" s="180">
        <v>100</v>
      </c>
      <c r="E1420" s="180">
        <v>66.7</v>
      </c>
      <c r="F1420" s="180">
        <v>100</v>
      </c>
      <c r="G1420" s="180">
        <v>40</v>
      </c>
      <c r="H1420" s="180">
        <v>0</v>
      </c>
      <c r="I1420" s="180">
        <v>0</v>
      </c>
      <c r="J1420" s="180">
        <v>0</v>
      </c>
      <c r="K1420" s="180">
        <v>0</v>
      </c>
      <c r="L1420" s="180">
        <v>73.900000000000006</v>
      </c>
      <c r="M1420" s="180">
        <v>67.3</v>
      </c>
      <c r="AD1420" s="180"/>
      <c r="AE1420" s="180"/>
      <c r="AF1420" s="180"/>
      <c r="AG1420" s="180"/>
      <c r="AH1420" s="180"/>
      <c r="AI1420" s="180"/>
      <c r="AJ1420" s="180"/>
      <c r="AK1420" s="180"/>
      <c r="AL1420" s="180"/>
      <c r="AM1420" s="180"/>
      <c r="AN1420" s="180"/>
      <c r="AO1420" s="180"/>
    </row>
    <row r="1421" spans="1:41">
      <c r="A1421" s="180" t="s">
        <v>47</v>
      </c>
      <c r="B1421" s="180">
        <v>5.3</v>
      </c>
      <c r="C1421" s="180">
        <v>4.5</v>
      </c>
      <c r="D1421" s="180">
        <v>0</v>
      </c>
      <c r="E1421" s="180">
        <v>0</v>
      </c>
      <c r="F1421" s="180">
        <v>0</v>
      </c>
      <c r="G1421" s="180">
        <v>0</v>
      </c>
      <c r="H1421" s="180">
        <v>0</v>
      </c>
      <c r="I1421" s="180">
        <v>0</v>
      </c>
      <c r="J1421" s="180">
        <v>0</v>
      </c>
      <c r="K1421" s="180">
        <v>0</v>
      </c>
      <c r="L1421" s="180">
        <v>4.3</v>
      </c>
      <c r="M1421" s="180">
        <v>3.6</v>
      </c>
      <c r="AD1421" s="180"/>
      <c r="AE1421" s="180"/>
      <c r="AF1421" s="180"/>
      <c r="AG1421" s="180"/>
      <c r="AH1421" s="180"/>
      <c r="AI1421" s="180"/>
      <c r="AJ1421" s="180"/>
      <c r="AK1421" s="180"/>
      <c r="AL1421" s="180"/>
      <c r="AM1421" s="180"/>
      <c r="AN1421" s="180"/>
      <c r="AO1421" s="180"/>
    </row>
    <row r="1422" spans="1:41">
      <c r="A1422" s="180" t="s">
        <v>48</v>
      </c>
      <c r="B1422" s="180">
        <v>3.8</v>
      </c>
      <c r="C1422" s="180">
        <v>3.9</v>
      </c>
      <c r="D1422" s="180">
        <v>4.5</v>
      </c>
      <c r="E1422" s="180">
        <v>4</v>
      </c>
      <c r="F1422" s="180">
        <v>4.3</v>
      </c>
      <c r="G1422" s="180">
        <v>3.4</v>
      </c>
      <c r="H1422" s="180">
        <v>0</v>
      </c>
      <c r="I1422" s="180">
        <v>0</v>
      </c>
      <c r="J1422" s="180">
        <v>0</v>
      </c>
      <c r="K1422" s="180">
        <v>0</v>
      </c>
      <c r="L1422" s="180">
        <v>3.9</v>
      </c>
      <c r="M1422" s="180">
        <v>3.9</v>
      </c>
      <c r="AD1422" s="180"/>
      <c r="AE1422" s="180"/>
      <c r="AF1422" s="180"/>
      <c r="AG1422" s="180"/>
      <c r="AH1422" s="180"/>
      <c r="AI1422" s="180"/>
      <c r="AJ1422" s="180"/>
      <c r="AK1422" s="180"/>
      <c r="AL1422" s="180"/>
      <c r="AM1422" s="180"/>
      <c r="AN1422" s="180"/>
      <c r="AO1422" s="180"/>
    </row>
    <row r="1423" spans="1:41">
      <c r="A1423" s="180" t="s">
        <v>553</v>
      </c>
      <c r="B1423" s="180">
        <v>70.400000000000006</v>
      </c>
      <c r="C1423" s="180">
        <v>73.2</v>
      </c>
      <c r="D1423" s="180">
        <v>87.5</v>
      </c>
      <c r="E1423" s="180">
        <v>75</v>
      </c>
      <c r="F1423" s="180">
        <v>81.3</v>
      </c>
      <c r="G1423" s="180">
        <v>60</v>
      </c>
      <c r="H1423" s="180">
        <v>0</v>
      </c>
      <c r="I1423" s="180">
        <v>0</v>
      </c>
      <c r="J1423" s="180">
        <v>0</v>
      </c>
      <c r="K1423" s="180">
        <v>0</v>
      </c>
      <c r="L1423" s="180">
        <v>72.8</v>
      </c>
      <c r="M1423" s="180">
        <v>72.2</v>
      </c>
      <c r="AD1423" s="180"/>
      <c r="AE1423" s="180"/>
      <c r="AF1423" s="180"/>
      <c r="AG1423" s="180"/>
      <c r="AH1423" s="180"/>
      <c r="AI1423" s="180"/>
      <c r="AJ1423" s="180"/>
      <c r="AK1423" s="180"/>
      <c r="AL1423" s="180"/>
      <c r="AM1423" s="180"/>
      <c r="AN1423" s="180"/>
      <c r="AO1423" s="180"/>
    </row>
    <row r="1424" spans="1:41">
      <c r="A1424" s="180"/>
      <c r="B1424" s="180"/>
      <c r="C1424" s="180"/>
      <c r="D1424" s="180"/>
      <c r="E1424" s="180"/>
      <c r="F1424" s="180"/>
      <c r="G1424" s="180"/>
      <c r="H1424" s="180"/>
      <c r="I1424" s="180"/>
      <c r="J1424" s="180"/>
      <c r="K1424" s="180"/>
      <c r="L1424" s="180"/>
      <c r="M1424" s="180"/>
      <c r="AD1424" s="180"/>
      <c r="AE1424" s="180"/>
      <c r="AF1424" s="180"/>
      <c r="AG1424" s="180"/>
      <c r="AH1424" s="180"/>
      <c r="AI1424" s="180"/>
      <c r="AJ1424" s="180"/>
      <c r="AK1424" s="180"/>
      <c r="AL1424" s="180"/>
      <c r="AM1424" s="180"/>
      <c r="AN1424" s="180"/>
      <c r="AO1424" s="180"/>
    </row>
    <row r="1425" spans="1:41">
      <c r="A1425" s="180"/>
      <c r="B1425" s="180"/>
      <c r="C1425" s="180"/>
      <c r="D1425" s="180"/>
      <c r="E1425" s="180"/>
      <c r="F1425" s="180"/>
      <c r="G1425" s="180"/>
      <c r="H1425" s="180"/>
      <c r="I1425" s="180"/>
      <c r="J1425" s="180"/>
      <c r="K1425" s="180"/>
      <c r="L1425" s="180"/>
      <c r="M1425" s="180"/>
      <c r="AD1425" s="180"/>
      <c r="AE1425" s="180"/>
      <c r="AF1425" s="180"/>
      <c r="AG1425" s="180"/>
      <c r="AH1425" s="180"/>
      <c r="AI1425" s="180"/>
      <c r="AJ1425" s="180"/>
      <c r="AK1425" s="180"/>
      <c r="AL1425" s="180"/>
      <c r="AM1425" s="180"/>
      <c r="AN1425" s="180"/>
      <c r="AO1425" s="180"/>
    </row>
    <row r="1426" spans="1:41">
      <c r="A1426" s="180" t="s">
        <v>333</v>
      </c>
      <c r="B1426" s="180"/>
      <c r="C1426" s="180"/>
      <c r="D1426" s="180"/>
      <c r="E1426" s="180"/>
      <c r="F1426" s="180"/>
      <c r="G1426" s="180"/>
      <c r="H1426" s="180"/>
      <c r="I1426" s="180"/>
      <c r="J1426" s="180"/>
      <c r="K1426" s="180"/>
      <c r="L1426" s="180"/>
      <c r="M1426" s="180"/>
      <c r="AD1426" s="180"/>
      <c r="AE1426" s="180"/>
      <c r="AF1426" s="180"/>
      <c r="AG1426" s="180"/>
      <c r="AH1426" s="180"/>
      <c r="AI1426" s="180"/>
      <c r="AJ1426" s="180"/>
      <c r="AK1426" s="180"/>
      <c r="AL1426" s="180"/>
      <c r="AM1426" s="180"/>
      <c r="AN1426" s="180"/>
      <c r="AO1426" s="180"/>
    </row>
    <row r="1427" spans="1:41">
      <c r="A1427" s="180" t="s">
        <v>334</v>
      </c>
      <c r="B1427" s="180"/>
      <c r="C1427" s="180"/>
      <c r="D1427" s="180"/>
      <c r="E1427" s="180"/>
      <c r="F1427" s="180"/>
      <c r="G1427" s="180"/>
      <c r="H1427" s="180"/>
      <c r="I1427" s="180"/>
      <c r="J1427" s="180"/>
      <c r="K1427" s="180"/>
      <c r="L1427" s="180"/>
      <c r="M1427" s="180"/>
      <c r="AD1427" s="180"/>
      <c r="AE1427" s="180"/>
      <c r="AF1427" s="180"/>
      <c r="AG1427" s="180"/>
      <c r="AH1427" s="180"/>
      <c r="AI1427" s="180"/>
      <c r="AJ1427" s="180"/>
      <c r="AK1427" s="180"/>
      <c r="AL1427" s="180"/>
      <c r="AM1427" s="180"/>
      <c r="AN1427" s="180"/>
      <c r="AO1427" s="180"/>
    </row>
    <row r="1428" spans="1:41">
      <c r="A1428" s="180"/>
      <c r="B1428" s="180"/>
      <c r="C1428" s="180"/>
      <c r="D1428" s="180"/>
      <c r="E1428" s="180"/>
      <c r="F1428" s="180"/>
      <c r="G1428" s="180"/>
      <c r="H1428" s="180"/>
      <c r="I1428" s="180"/>
      <c r="J1428" s="180"/>
      <c r="K1428" s="180"/>
      <c r="L1428" s="180"/>
      <c r="M1428" s="180"/>
      <c r="AD1428" s="180"/>
      <c r="AE1428" s="180"/>
      <c r="AF1428" s="180"/>
      <c r="AG1428" s="180"/>
      <c r="AH1428" s="180"/>
      <c r="AI1428" s="180"/>
      <c r="AJ1428" s="180"/>
      <c r="AK1428" s="180"/>
      <c r="AL1428" s="180"/>
      <c r="AM1428" s="180"/>
      <c r="AN1428" s="180"/>
      <c r="AO1428" s="180"/>
    </row>
    <row r="1429" spans="1:41">
      <c r="A1429" s="180"/>
      <c r="B1429" s="180"/>
      <c r="C1429" s="180"/>
      <c r="D1429" s="180"/>
      <c r="E1429" s="180"/>
      <c r="F1429" s="180"/>
      <c r="G1429" s="180"/>
      <c r="H1429" s="180"/>
      <c r="I1429" s="180"/>
      <c r="J1429" s="180"/>
      <c r="K1429" s="180"/>
      <c r="L1429" s="180"/>
      <c r="M1429" s="180"/>
      <c r="AD1429" s="180"/>
      <c r="AE1429" s="180"/>
      <c r="AF1429" s="180"/>
      <c r="AG1429" s="180"/>
      <c r="AH1429" s="180"/>
      <c r="AI1429" s="180"/>
      <c r="AJ1429" s="180"/>
      <c r="AK1429" s="180"/>
      <c r="AL1429" s="180"/>
      <c r="AM1429" s="180"/>
      <c r="AN1429" s="180"/>
      <c r="AO1429" s="180"/>
    </row>
    <row r="1430" spans="1:41">
      <c r="A1430" s="180"/>
      <c r="B1430" s="180" t="s">
        <v>33</v>
      </c>
      <c r="C1430" s="180"/>
      <c r="D1430" s="180" t="s">
        <v>34</v>
      </c>
      <c r="E1430" s="180"/>
      <c r="F1430" s="180" t="s">
        <v>35</v>
      </c>
      <c r="G1430" s="180"/>
      <c r="H1430" s="180" t="s">
        <v>36</v>
      </c>
      <c r="I1430" s="180"/>
      <c r="J1430" s="180" t="s">
        <v>37</v>
      </c>
      <c r="K1430" s="180"/>
      <c r="L1430" s="180" t="s">
        <v>38</v>
      </c>
      <c r="M1430" s="180"/>
      <c r="AD1430" s="180"/>
      <c r="AE1430" s="180"/>
      <c r="AF1430" s="180"/>
      <c r="AG1430" s="180"/>
      <c r="AH1430" s="180"/>
      <c r="AI1430" s="180"/>
      <c r="AJ1430" s="180"/>
      <c r="AK1430" s="180"/>
      <c r="AL1430" s="180"/>
      <c r="AM1430" s="180"/>
      <c r="AN1430" s="180"/>
      <c r="AO1430" s="180"/>
    </row>
    <row r="1431" spans="1:41">
      <c r="A1431" s="180"/>
      <c r="B1431" s="180"/>
      <c r="C1431" s="180"/>
      <c r="D1431" s="180"/>
      <c r="E1431" s="180"/>
      <c r="F1431" s="180"/>
      <c r="G1431" s="180"/>
      <c r="H1431" s="180"/>
      <c r="I1431" s="180"/>
      <c r="J1431" s="180"/>
      <c r="K1431" s="180"/>
      <c r="L1431" s="180"/>
      <c r="M1431" s="180"/>
      <c r="AD1431" s="180"/>
      <c r="AE1431" s="180"/>
      <c r="AF1431" s="180"/>
      <c r="AG1431" s="180"/>
      <c r="AH1431" s="180"/>
      <c r="AI1431" s="180"/>
      <c r="AJ1431" s="180"/>
      <c r="AK1431" s="180"/>
      <c r="AL1431" s="180"/>
      <c r="AM1431" s="180"/>
      <c r="AN1431" s="180"/>
      <c r="AO1431" s="180"/>
    </row>
    <row r="1432" spans="1:41">
      <c r="A1432" s="180"/>
      <c r="B1432" s="180">
        <v>2016</v>
      </c>
      <c r="C1432" s="180">
        <v>2018</v>
      </c>
      <c r="D1432" s="180">
        <v>2016</v>
      </c>
      <c r="E1432" s="180">
        <v>2018</v>
      </c>
      <c r="F1432" s="180">
        <v>2016</v>
      </c>
      <c r="G1432" s="180">
        <v>2018</v>
      </c>
      <c r="H1432" s="180">
        <v>2016</v>
      </c>
      <c r="I1432" s="180">
        <v>2018</v>
      </c>
      <c r="J1432" s="180">
        <v>2016</v>
      </c>
      <c r="K1432" s="180">
        <v>2018</v>
      </c>
      <c r="L1432" s="180">
        <v>2016</v>
      </c>
      <c r="M1432" s="180">
        <v>2018</v>
      </c>
      <c r="AD1432" s="180"/>
      <c r="AE1432" s="180"/>
      <c r="AF1432" s="180"/>
      <c r="AG1432" s="180"/>
      <c r="AH1432" s="180"/>
      <c r="AI1432" s="180"/>
      <c r="AJ1432" s="180"/>
      <c r="AK1432" s="180"/>
      <c r="AL1432" s="180"/>
      <c r="AM1432" s="180"/>
      <c r="AN1432" s="180"/>
      <c r="AO1432" s="180"/>
    </row>
    <row r="1433" spans="1:41">
      <c r="A1433" s="180"/>
      <c r="B1433" s="180"/>
      <c r="C1433" s="180"/>
      <c r="D1433" s="180"/>
      <c r="E1433" s="180"/>
      <c r="F1433" s="180"/>
      <c r="G1433" s="180"/>
      <c r="H1433" s="180"/>
      <c r="I1433" s="180"/>
      <c r="J1433" s="180"/>
      <c r="K1433" s="180"/>
      <c r="L1433" s="180"/>
      <c r="M1433" s="180"/>
      <c r="AD1433" s="180"/>
      <c r="AE1433" s="180"/>
      <c r="AF1433" s="180"/>
      <c r="AG1433" s="180"/>
      <c r="AH1433" s="180"/>
      <c r="AI1433" s="180"/>
      <c r="AJ1433" s="180"/>
      <c r="AK1433" s="180"/>
      <c r="AL1433" s="180"/>
      <c r="AM1433" s="180"/>
      <c r="AN1433" s="180"/>
      <c r="AO1433" s="180"/>
    </row>
    <row r="1434" spans="1:41">
      <c r="A1434" s="180" t="s">
        <v>227</v>
      </c>
      <c r="B1434" s="180">
        <v>0</v>
      </c>
      <c r="C1434" s="180">
        <v>0</v>
      </c>
      <c r="D1434" s="180">
        <v>0</v>
      </c>
      <c r="E1434" s="180">
        <v>0</v>
      </c>
      <c r="F1434" s="180">
        <v>0</v>
      </c>
      <c r="G1434" s="180">
        <v>0</v>
      </c>
      <c r="H1434" s="180">
        <v>5</v>
      </c>
      <c r="I1434" s="180">
        <v>4</v>
      </c>
      <c r="J1434" s="180">
        <v>0</v>
      </c>
      <c r="K1434" s="180">
        <v>0</v>
      </c>
      <c r="L1434" s="180">
        <v>5</v>
      </c>
      <c r="M1434" s="180">
        <v>4</v>
      </c>
      <c r="AD1434" s="180"/>
      <c r="AE1434" s="180"/>
      <c r="AF1434" s="180"/>
      <c r="AG1434" s="180"/>
      <c r="AH1434" s="180"/>
      <c r="AI1434" s="180"/>
      <c r="AJ1434" s="180"/>
      <c r="AK1434" s="180"/>
      <c r="AL1434" s="180"/>
      <c r="AM1434" s="180"/>
      <c r="AN1434" s="180"/>
      <c r="AO1434" s="180"/>
    </row>
    <row r="1435" spans="1:41">
      <c r="A1435" s="180" t="s">
        <v>58</v>
      </c>
      <c r="B1435" s="180">
        <v>0</v>
      </c>
      <c r="C1435" s="180">
        <v>0</v>
      </c>
      <c r="D1435" s="180">
        <v>0</v>
      </c>
      <c r="E1435" s="180">
        <v>0</v>
      </c>
      <c r="F1435" s="180">
        <v>0</v>
      </c>
      <c r="G1435" s="180">
        <v>0</v>
      </c>
      <c r="H1435" s="180">
        <v>0</v>
      </c>
      <c r="I1435" s="180">
        <v>0</v>
      </c>
      <c r="J1435" s="180">
        <v>0</v>
      </c>
      <c r="K1435" s="180">
        <v>0</v>
      </c>
      <c r="L1435" s="180">
        <v>0</v>
      </c>
      <c r="M1435" s="180">
        <v>0</v>
      </c>
      <c r="AD1435" s="180"/>
      <c r="AE1435" s="180"/>
      <c r="AF1435" s="180"/>
      <c r="AG1435" s="180"/>
      <c r="AH1435" s="180"/>
      <c r="AI1435" s="180"/>
      <c r="AJ1435" s="180"/>
      <c r="AK1435" s="180"/>
      <c r="AL1435" s="180"/>
      <c r="AM1435" s="180"/>
      <c r="AN1435" s="180"/>
      <c r="AO1435" s="180"/>
    </row>
    <row r="1436" spans="1:41">
      <c r="A1436" s="180" t="s">
        <v>59</v>
      </c>
      <c r="B1436" s="180">
        <v>0</v>
      </c>
      <c r="C1436" s="180">
        <v>0</v>
      </c>
      <c r="D1436" s="180">
        <v>0</v>
      </c>
      <c r="E1436" s="180">
        <v>0</v>
      </c>
      <c r="F1436" s="180">
        <v>0</v>
      </c>
      <c r="G1436" s="180">
        <v>0</v>
      </c>
      <c r="H1436" s="180">
        <v>0</v>
      </c>
      <c r="I1436" s="180">
        <v>0</v>
      </c>
      <c r="J1436" s="180">
        <v>0</v>
      </c>
      <c r="K1436" s="180">
        <v>0</v>
      </c>
      <c r="L1436" s="180">
        <v>0</v>
      </c>
      <c r="M1436" s="180">
        <v>0</v>
      </c>
      <c r="AD1436" s="180"/>
      <c r="AE1436" s="180"/>
      <c r="AF1436" s="180"/>
      <c r="AG1436" s="180"/>
      <c r="AH1436" s="180"/>
      <c r="AI1436" s="180"/>
      <c r="AJ1436" s="180"/>
      <c r="AK1436" s="180"/>
      <c r="AL1436" s="180"/>
      <c r="AM1436" s="180"/>
      <c r="AN1436" s="180"/>
      <c r="AO1436" s="180"/>
    </row>
    <row r="1437" spans="1:41">
      <c r="A1437" s="180" t="s">
        <v>60</v>
      </c>
      <c r="B1437" s="180">
        <v>0</v>
      </c>
      <c r="C1437" s="180">
        <v>0</v>
      </c>
      <c r="D1437" s="180">
        <v>0</v>
      </c>
      <c r="E1437" s="180">
        <v>0</v>
      </c>
      <c r="F1437" s="180">
        <v>0</v>
      </c>
      <c r="G1437" s="180">
        <v>0</v>
      </c>
      <c r="H1437" s="180">
        <v>20</v>
      </c>
      <c r="I1437" s="180">
        <v>0</v>
      </c>
      <c r="J1437" s="180">
        <v>0</v>
      </c>
      <c r="K1437" s="180">
        <v>0</v>
      </c>
      <c r="L1437" s="180">
        <v>20</v>
      </c>
      <c r="M1437" s="180">
        <v>0</v>
      </c>
      <c r="AD1437" s="180"/>
      <c r="AE1437" s="180"/>
      <c r="AF1437" s="180"/>
      <c r="AG1437" s="180"/>
      <c r="AH1437" s="180"/>
      <c r="AI1437" s="180"/>
      <c r="AJ1437" s="180"/>
      <c r="AK1437" s="180"/>
      <c r="AL1437" s="180"/>
      <c r="AM1437" s="180"/>
      <c r="AN1437" s="180"/>
      <c r="AO1437" s="180"/>
    </row>
    <row r="1438" spans="1:41">
      <c r="A1438" s="180" t="s">
        <v>61</v>
      </c>
      <c r="B1438" s="180">
        <v>0</v>
      </c>
      <c r="C1438" s="180">
        <v>0</v>
      </c>
      <c r="D1438" s="180">
        <v>0</v>
      </c>
      <c r="E1438" s="180">
        <v>0</v>
      </c>
      <c r="F1438" s="180">
        <v>0</v>
      </c>
      <c r="G1438" s="180">
        <v>0</v>
      </c>
      <c r="H1438" s="180">
        <v>60</v>
      </c>
      <c r="I1438" s="180">
        <v>75</v>
      </c>
      <c r="J1438" s="180">
        <v>0</v>
      </c>
      <c r="K1438" s="180">
        <v>0</v>
      </c>
      <c r="L1438" s="180">
        <v>60</v>
      </c>
      <c r="M1438" s="180">
        <v>75</v>
      </c>
      <c r="AD1438" s="180"/>
      <c r="AE1438" s="180"/>
      <c r="AF1438" s="180"/>
      <c r="AG1438" s="180"/>
      <c r="AH1438" s="180"/>
      <c r="AI1438" s="180"/>
      <c r="AJ1438" s="180"/>
      <c r="AK1438" s="180"/>
      <c r="AL1438" s="180"/>
      <c r="AM1438" s="180"/>
      <c r="AN1438" s="180"/>
      <c r="AO1438" s="180"/>
    </row>
    <row r="1439" spans="1:41">
      <c r="A1439" s="180" t="s">
        <v>62</v>
      </c>
      <c r="B1439" s="180">
        <v>0</v>
      </c>
      <c r="C1439" s="180">
        <v>0</v>
      </c>
      <c r="D1439" s="180">
        <v>0</v>
      </c>
      <c r="E1439" s="180">
        <v>0</v>
      </c>
      <c r="F1439" s="180">
        <v>0</v>
      </c>
      <c r="G1439" s="180">
        <v>0</v>
      </c>
      <c r="H1439" s="180">
        <v>20</v>
      </c>
      <c r="I1439" s="180">
        <v>25</v>
      </c>
      <c r="J1439" s="180">
        <v>0</v>
      </c>
      <c r="K1439" s="180">
        <v>0</v>
      </c>
      <c r="L1439" s="180">
        <v>20</v>
      </c>
      <c r="M1439" s="180">
        <v>25</v>
      </c>
      <c r="AD1439" s="180"/>
      <c r="AE1439" s="180"/>
      <c r="AF1439" s="180"/>
      <c r="AG1439" s="180"/>
      <c r="AH1439" s="180"/>
      <c r="AI1439" s="180"/>
      <c r="AJ1439" s="180"/>
      <c r="AK1439" s="180"/>
      <c r="AL1439" s="180"/>
      <c r="AM1439" s="180"/>
      <c r="AN1439" s="180"/>
      <c r="AO1439" s="180"/>
    </row>
    <row r="1440" spans="1:41">
      <c r="A1440" s="180" t="s">
        <v>45</v>
      </c>
      <c r="B1440" s="180">
        <v>0</v>
      </c>
      <c r="C1440" s="180">
        <v>0</v>
      </c>
      <c r="D1440" s="180">
        <v>0</v>
      </c>
      <c r="E1440" s="180">
        <v>0</v>
      </c>
      <c r="F1440" s="180">
        <v>0</v>
      </c>
      <c r="G1440" s="180">
        <v>0</v>
      </c>
      <c r="H1440" s="180">
        <v>0</v>
      </c>
      <c r="I1440" s="180">
        <v>0</v>
      </c>
      <c r="J1440" s="180">
        <v>0</v>
      </c>
      <c r="K1440" s="180">
        <v>0</v>
      </c>
      <c r="L1440" s="180">
        <v>0</v>
      </c>
      <c r="M1440" s="180">
        <v>0</v>
      </c>
      <c r="AD1440" s="180"/>
      <c r="AE1440" s="180"/>
      <c r="AF1440" s="180"/>
      <c r="AG1440" s="180"/>
      <c r="AH1440" s="180"/>
      <c r="AI1440" s="180"/>
      <c r="AJ1440" s="180"/>
      <c r="AK1440" s="180"/>
      <c r="AL1440" s="180"/>
      <c r="AM1440" s="180"/>
      <c r="AN1440" s="180"/>
      <c r="AO1440" s="180"/>
    </row>
    <row r="1441" spans="1:41">
      <c r="A1441" s="180" t="s">
        <v>0</v>
      </c>
      <c r="B1441" s="180">
        <v>0</v>
      </c>
      <c r="C1441" s="180">
        <v>0</v>
      </c>
      <c r="D1441" s="180">
        <v>0</v>
      </c>
      <c r="E1441" s="180">
        <v>0</v>
      </c>
      <c r="F1441" s="180">
        <v>0</v>
      </c>
      <c r="G1441" s="180">
        <v>0</v>
      </c>
      <c r="H1441" s="180">
        <v>100</v>
      </c>
      <c r="I1441" s="180">
        <v>100</v>
      </c>
      <c r="J1441" s="180">
        <v>0</v>
      </c>
      <c r="K1441" s="180">
        <v>0</v>
      </c>
      <c r="L1441" s="180">
        <v>100</v>
      </c>
      <c r="M1441" s="180">
        <v>100</v>
      </c>
      <c r="AD1441" s="180"/>
      <c r="AE1441" s="180"/>
      <c r="AF1441" s="180"/>
      <c r="AG1441" s="180"/>
      <c r="AH1441" s="180"/>
      <c r="AI1441" s="180"/>
      <c r="AJ1441" s="180"/>
      <c r="AK1441" s="180"/>
      <c r="AL1441" s="180"/>
      <c r="AM1441" s="180"/>
      <c r="AN1441" s="180"/>
      <c r="AO1441" s="180"/>
    </row>
    <row r="1442" spans="1:41">
      <c r="A1442" s="180" t="s">
        <v>3</v>
      </c>
      <c r="B1442" s="180">
        <v>0</v>
      </c>
      <c r="C1442" s="180">
        <v>0</v>
      </c>
      <c r="D1442" s="180">
        <v>0</v>
      </c>
      <c r="E1442" s="180">
        <v>0</v>
      </c>
      <c r="F1442" s="180">
        <v>0</v>
      </c>
      <c r="G1442" s="180">
        <v>0</v>
      </c>
      <c r="H1442" s="180">
        <v>5</v>
      </c>
      <c r="I1442" s="180">
        <v>4</v>
      </c>
      <c r="J1442" s="180">
        <v>0</v>
      </c>
      <c r="K1442" s="180">
        <v>0</v>
      </c>
      <c r="L1442" s="180">
        <v>5</v>
      </c>
      <c r="M1442" s="180">
        <v>4</v>
      </c>
      <c r="AD1442" s="180"/>
      <c r="AE1442" s="180"/>
      <c r="AF1442" s="180"/>
      <c r="AG1442" s="180"/>
      <c r="AH1442" s="180"/>
      <c r="AI1442" s="180"/>
      <c r="AJ1442" s="180"/>
      <c r="AK1442" s="180"/>
      <c r="AL1442" s="180"/>
      <c r="AM1442" s="180"/>
      <c r="AN1442" s="180"/>
      <c r="AO1442" s="180"/>
    </row>
    <row r="1443" spans="1:41">
      <c r="A1443" s="180" t="s">
        <v>46</v>
      </c>
      <c r="B1443" s="180">
        <v>0</v>
      </c>
      <c r="C1443" s="180">
        <v>0</v>
      </c>
      <c r="D1443" s="180">
        <v>0</v>
      </c>
      <c r="E1443" s="180">
        <v>0</v>
      </c>
      <c r="F1443" s="180">
        <v>0</v>
      </c>
      <c r="G1443" s="180">
        <v>0</v>
      </c>
      <c r="H1443" s="180">
        <v>80</v>
      </c>
      <c r="I1443" s="180">
        <v>100</v>
      </c>
      <c r="J1443" s="180">
        <v>0</v>
      </c>
      <c r="K1443" s="180">
        <v>0</v>
      </c>
      <c r="L1443" s="180">
        <v>80</v>
      </c>
      <c r="M1443" s="180">
        <v>100</v>
      </c>
      <c r="AD1443" s="180"/>
      <c r="AE1443" s="180"/>
      <c r="AF1443" s="180"/>
      <c r="AG1443" s="180"/>
      <c r="AH1443" s="180"/>
      <c r="AI1443" s="180"/>
      <c r="AJ1443" s="180"/>
      <c r="AK1443" s="180"/>
      <c r="AL1443" s="180"/>
      <c r="AM1443" s="180"/>
      <c r="AN1443" s="180"/>
      <c r="AO1443" s="180"/>
    </row>
    <row r="1444" spans="1:41">
      <c r="A1444" s="180" t="s">
        <v>47</v>
      </c>
      <c r="B1444" s="180">
        <v>0</v>
      </c>
      <c r="C1444" s="180">
        <v>0</v>
      </c>
      <c r="D1444" s="180">
        <v>0</v>
      </c>
      <c r="E1444" s="180">
        <v>0</v>
      </c>
      <c r="F1444" s="180">
        <v>0</v>
      </c>
      <c r="G1444" s="180">
        <v>0</v>
      </c>
      <c r="H1444" s="180">
        <v>0</v>
      </c>
      <c r="I1444" s="180">
        <v>0</v>
      </c>
      <c r="J1444" s="180">
        <v>0</v>
      </c>
      <c r="K1444" s="180">
        <v>0</v>
      </c>
      <c r="L1444" s="180">
        <v>0</v>
      </c>
      <c r="M1444" s="180">
        <v>0</v>
      </c>
      <c r="AD1444" s="180"/>
      <c r="AE1444" s="180"/>
      <c r="AF1444" s="180"/>
      <c r="AG1444" s="180"/>
      <c r="AH1444" s="180"/>
      <c r="AI1444" s="180"/>
      <c r="AJ1444" s="180"/>
      <c r="AK1444" s="180"/>
      <c r="AL1444" s="180"/>
      <c r="AM1444" s="180"/>
      <c r="AN1444" s="180"/>
      <c r="AO1444" s="180"/>
    </row>
    <row r="1445" spans="1:41">
      <c r="A1445" s="180" t="s">
        <v>48</v>
      </c>
      <c r="B1445" s="180">
        <v>0</v>
      </c>
      <c r="C1445" s="180">
        <v>0</v>
      </c>
      <c r="D1445" s="180">
        <v>0</v>
      </c>
      <c r="E1445" s="180">
        <v>0</v>
      </c>
      <c r="F1445" s="180">
        <v>0</v>
      </c>
      <c r="G1445" s="180">
        <v>0</v>
      </c>
      <c r="H1445" s="180">
        <v>4</v>
      </c>
      <c r="I1445" s="180">
        <v>4.3</v>
      </c>
      <c r="J1445" s="180">
        <v>0</v>
      </c>
      <c r="K1445" s="180">
        <v>0</v>
      </c>
      <c r="L1445" s="180">
        <v>4</v>
      </c>
      <c r="M1445" s="180">
        <v>4.3</v>
      </c>
      <c r="AD1445" s="180"/>
      <c r="AE1445" s="180"/>
      <c r="AF1445" s="180"/>
      <c r="AG1445" s="180"/>
      <c r="AH1445" s="180"/>
      <c r="AI1445" s="180"/>
      <c r="AJ1445" s="180"/>
      <c r="AK1445" s="180"/>
      <c r="AL1445" s="180"/>
      <c r="AM1445" s="180"/>
      <c r="AN1445" s="180"/>
      <c r="AO1445" s="180"/>
    </row>
    <row r="1446" spans="1:41">
      <c r="A1446" s="180" t="s">
        <v>553</v>
      </c>
      <c r="B1446" s="180">
        <v>0</v>
      </c>
      <c r="C1446" s="180">
        <v>0</v>
      </c>
      <c r="D1446" s="180">
        <v>0</v>
      </c>
      <c r="E1446" s="180">
        <v>0</v>
      </c>
      <c r="F1446" s="180">
        <v>0</v>
      </c>
      <c r="G1446" s="180">
        <v>0</v>
      </c>
      <c r="H1446" s="180">
        <v>75</v>
      </c>
      <c r="I1446" s="180">
        <v>81.3</v>
      </c>
      <c r="J1446" s="180">
        <v>0</v>
      </c>
      <c r="K1446" s="180">
        <v>0</v>
      </c>
      <c r="L1446" s="180">
        <v>75</v>
      </c>
      <c r="M1446" s="180">
        <v>81.3</v>
      </c>
      <c r="AD1446" s="180"/>
      <c r="AE1446" s="180"/>
      <c r="AF1446" s="180"/>
      <c r="AG1446" s="180"/>
      <c r="AH1446" s="180"/>
      <c r="AI1446" s="180"/>
      <c r="AJ1446" s="180"/>
      <c r="AK1446" s="180"/>
      <c r="AL1446" s="180"/>
      <c r="AM1446" s="180"/>
      <c r="AN1446" s="180"/>
      <c r="AO1446" s="180"/>
    </row>
    <row r="1447" spans="1:41">
      <c r="A1447" s="180"/>
      <c r="B1447" s="180"/>
      <c r="C1447" s="180"/>
      <c r="D1447" s="180"/>
      <c r="E1447" s="180"/>
      <c r="F1447" s="180"/>
      <c r="G1447" s="180"/>
      <c r="H1447" s="180"/>
      <c r="I1447" s="180"/>
      <c r="J1447" s="180"/>
      <c r="K1447" s="180"/>
      <c r="L1447" s="180"/>
      <c r="M1447" s="180"/>
      <c r="AD1447" s="180"/>
      <c r="AE1447" s="180"/>
      <c r="AF1447" s="180"/>
      <c r="AG1447" s="180"/>
      <c r="AH1447" s="180"/>
      <c r="AI1447" s="180"/>
      <c r="AJ1447" s="180"/>
      <c r="AK1447" s="180"/>
      <c r="AL1447" s="180"/>
      <c r="AM1447" s="180"/>
      <c r="AN1447" s="180"/>
      <c r="AO1447" s="180"/>
    </row>
    <row r="1448" spans="1:41">
      <c r="A1448" s="180"/>
      <c r="B1448" s="180"/>
      <c r="C1448" s="180"/>
      <c r="D1448" s="180"/>
      <c r="E1448" s="180"/>
      <c r="F1448" s="180"/>
      <c r="G1448" s="180"/>
      <c r="H1448" s="180"/>
      <c r="I1448" s="180"/>
      <c r="J1448" s="180"/>
      <c r="K1448" s="180"/>
      <c r="L1448" s="180"/>
      <c r="M1448" s="180"/>
      <c r="AD1448" s="180"/>
      <c r="AE1448" s="180"/>
      <c r="AF1448" s="180"/>
      <c r="AG1448" s="180"/>
      <c r="AH1448" s="180"/>
      <c r="AI1448" s="180"/>
      <c r="AJ1448" s="180"/>
      <c r="AK1448" s="180"/>
      <c r="AL1448" s="180"/>
      <c r="AM1448" s="180"/>
      <c r="AN1448" s="180"/>
      <c r="AO1448" s="180"/>
    </row>
    <row r="1449" spans="1:41">
      <c r="A1449" s="180" t="s">
        <v>333</v>
      </c>
      <c r="B1449" s="180"/>
      <c r="C1449" s="180"/>
      <c r="D1449" s="180"/>
      <c r="E1449" s="180"/>
      <c r="F1449" s="180"/>
      <c r="G1449" s="180"/>
      <c r="H1449" s="180"/>
      <c r="I1449" s="180"/>
      <c r="J1449" s="180"/>
      <c r="K1449" s="180"/>
      <c r="L1449" s="180"/>
      <c r="M1449" s="180"/>
      <c r="AD1449" s="180"/>
      <c r="AE1449" s="180"/>
      <c r="AF1449" s="180"/>
      <c r="AG1449" s="180"/>
      <c r="AH1449" s="180"/>
      <c r="AI1449" s="180"/>
      <c r="AJ1449" s="180"/>
      <c r="AK1449" s="180"/>
      <c r="AL1449" s="180"/>
      <c r="AM1449" s="180"/>
      <c r="AN1449" s="180"/>
      <c r="AO1449" s="180"/>
    </row>
    <row r="1450" spans="1:41">
      <c r="A1450" s="180" t="s">
        <v>335</v>
      </c>
      <c r="B1450" s="180"/>
      <c r="C1450" s="180"/>
      <c r="D1450" s="180"/>
      <c r="E1450" s="180"/>
      <c r="F1450" s="180"/>
      <c r="G1450" s="180"/>
      <c r="H1450" s="180"/>
      <c r="I1450" s="180"/>
      <c r="J1450" s="180"/>
      <c r="K1450" s="180"/>
      <c r="L1450" s="180"/>
      <c r="M1450" s="180"/>
      <c r="AD1450" s="180"/>
      <c r="AE1450" s="180"/>
      <c r="AF1450" s="180"/>
      <c r="AG1450" s="180"/>
      <c r="AH1450" s="180"/>
      <c r="AI1450" s="180"/>
      <c r="AJ1450" s="180"/>
      <c r="AK1450" s="180"/>
      <c r="AL1450" s="180"/>
      <c r="AM1450" s="180"/>
      <c r="AN1450" s="180"/>
      <c r="AO1450" s="180"/>
    </row>
    <row r="1451" spans="1:41">
      <c r="A1451" s="180"/>
      <c r="B1451" s="180"/>
      <c r="C1451" s="180"/>
      <c r="D1451" s="180"/>
      <c r="E1451" s="180"/>
      <c r="F1451" s="180"/>
      <c r="G1451" s="180"/>
      <c r="H1451" s="180"/>
      <c r="I1451" s="180"/>
      <c r="J1451" s="180"/>
      <c r="K1451" s="180"/>
      <c r="L1451" s="180"/>
      <c r="M1451" s="180"/>
      <c r="AD1451" s="180"/>
      <c r="AE1451" s="180"/>
      <c r="AF1451" s="180"/>
      <c r="AG1451" s="180"/>
      <c r="AH1451" s="180"/>
      <c r="AI1451" s="180"/>
      <c r="AJ1451" s="180"/>
      <c r="AK1451" s="180"/>
      <c r="AL1451" s="180"/>
      <c r="AM1451" s="180"/>
      <c r="AN1451" s="180"/>
      <c r="AO1451" s="180"/>
    </row>
    <row r="1452" spans="1:41">
      <c r="A1452" s="180"/>
      <c r="B1452" s="180"/>
      <c r="C1452" s="180"/>
      <c r="D1452" s="180"/>
      <c r="E1452" s="180"/>
      <c r="F1452" s="180"/>
      <c r="G1452" s="180"/>
      <c r="H1452" s="180"/>
      <c r="I1452" s="180"/>
      <c r="J1452" s="180"/>
      <c r="K1452" s="180"/>
      <c r="L1452" s="180"/>
      <c r="M1452" s="180"/>
      <c r="AD1452" s="180"/>
      <c r="AE1452" s="180"/>
      <c r="AF1452" s="180"/>
      <c r="AG1452" s="180"/>
      <c r="AH1452" s="180"/>
      <c r="AI1452" s="180"/>
      <c r="AJ1452" s="180"/>
      <c r="AK1452" s="180"/>
      <c r="AL1452" s="180"/>
      <c r="AM1452" s="180"/>
      <c r="AN1452" s="180"/>
      <c r="AO1452" s="180"/>
    </row>
    <row r="1453" spans="1:41">
      <c r="A1453" s="180"/>
      <c r="B1453" s="180" t="s">
        <v>33</v>
      </c>
      <c r="C1453" s="180"/>
      <c r="D1453" s="180" t="s">
        <v>34</v>
      </c>
      <c r="E1453" s="180"/>
      <c r="F1453" s="180" t="s">
        <v>35</v>
      </c>
      <c r="G1453" s="180"/>
      <c r="H1453" s="180" t="s">
        <v>36</v>
      </c>
      <c r="I1453" s="180"/>
      <c r="J1453" s="180" t="s">
        <v>37</v>
      </c>
      <c r="K1453" s="180"/>
      <c r="L1453" s="180" t="s">
        <v>38</v>
      </c>
      <c r="M1453" s="180"/>
      <c r="AD1453" s="180"/>
      <c r="AE1453" s="180"/>
      <c r="AF1453" s="180"/>
      <c r="AG1453" s="180"/>
      <c r="AH1453" s="180"/>
      <c r="AI1453" s="180"/>
      <c r="AJ1453" s="180"/>
      <c r="AK1453" s="180"/>
      <c r="AL1453" s="180"/>
      <c r="AM1453" s="180"/>
      <c r="AN1453" s="180"/>
      <c r="AO1453" s="180"/>
    </row>
    <row r="1454" spans="1:41">
      <c r="A1454" s="180"/>
      <c r="B1454" s="180"/>
      <c r="C1454" s="180"/>
      <c r="D1454" s="180"/>
      <c r="E1454" s="180"/>
      <c r="F1454" s="180"/>
      <c r="G1454" s="180"/>
      <c r="H1454" s="180"/>
      <c r="I1454" s="180"/>
      <c r="J1454" s="180"/>
      <c r="K1454" s="180"/>
      <c r="L1454" s="180"/>
      <c r="M1454" s="180"/>
      <c r="AD1454" s="180"/>
      <c r="AE1454" s="180"/>
      <c r="AF1454" s="180"/>
      <c r="AG1454" s="180"/>
      <c r="AH1454" s="180"/>
      <c r="AI1454" s="180"/>
      <c r="AJ1454" s="180"/>
      <c r="AK1454" s="180"/>
      <c r="AL1454" s="180"/>
      <c r="AM1454" s="180"/>
      <c r="AN1454" s="180"/>
      <c r="AO1454" s="180"/>
    </row>
    <row r="1455" spans="1:41">
      <c r="A1455" s="180"/>
      <c r="B1455" s="180">
        <v>2016</v>
      </c>
      <c r="C1455" s="180">
        <v>2018</v>
      </c>
      <c r="D1455" s="180">
        <v>2016</v>
      </c>
      <c r="E1455" s="180">
        <v>2018</v>
      </c>
      <c r="F1455" s="180">
        <v>2016</v>
      </c>
      <c r="G1455" s="180">
        <v>2018</v>
      </c>
      <c r="H1455" s="180">
        <v>2016</v>
      </c>
      <c r="I1455" s="180">
        <v>2018</v>
      </c>
      <c r="J1455" s="180">
        <v>2016</v>
      </c>
      <c r="K1455" s="180">
        <v>2018</v>
      </c>
      <c r="L1455" s="180">
        <v>2016</v>
      </c>
      <c r="M1455" s="180">
        <v>2018</v>
      </c>
      <c r="AD1455" s="180"/>
      <c r="AE1455" s="180"/>
      <c r="AF1455" s="180"/>
      <c r="AG1455" s="180"/>
      <c r="AH1455" s="180"/>
      <c r="AI1455" s="180"/>
      <c r="AJ1455" s="180"/>
      <c r="AK1455" s="180"/>
      <c r="AL1455" s="180"/>
      <c r="AM1455" s="180"/>
      <c r="AN1455" s="180"/>
      <c r="AO1455" s="180"/>
    </row>
    <row r="1456" spans="1:41">
      <c r="A1456" s="180"/>
      <c r="B1456" s="180"/>
      <c r="C1456" s="180"/>
      <c r="D1456" s="180"/>
      <c r="E1456" s="180"/>
      <c r="F1456" s="180"/>
      <c r="G1456" s="180"/>
      <c r="H1456" s="180"/>
      <c r="I1456" s="180"/>
      <c r="J1456" s="180"/>
      <c r="K1456" s="180"/>
      <c r="L1456" s="180"/>
      <c r="M1456" s="180"/>
      <c r="AD1456" s="180"/>
      <c r="AE1456" s="180"/>
      <c r="AF1456" s="180"/>
      <c r="AG1456" s="180"/>
      <c r="AH1456" s="180"/>
      <c r="AI1456" s="180"/>
      <c r="AJ1456" s="180"/>
      <c r="AK1456" s="180"/>
      <c r="AL1456" s="180"/>
      <c r="AM1456" s="180"/>
      <c r="AN1456" s="180"/>
      <c r="AO1456" s="180"/>
    </row>
    <row r="1457" spans="1:41">
      <c r="A1457" s="180" t="s">
        <v>227</v>
      </c>
      <c r="B1457" s="180">
        <v>0</v>
      </c>
      <c r="C1457" s="180">
        <v>0</v>
      </c>
      <c r="D1457" s="180">
        <v>0</v>
      </c>
      <c r="E1457" s="180">
        <v>0</v>
      </c>
      <c r="F1457" s="180">
        <v>0</v>
      </c>
      <c r="G1457" s="180">
        <v>0</v>
      </c>
      <c r="H1457" s="180">
        <v>5</v>
      </c>
      <c r="I1457" s="180">
        <v>4</v>
      </c>
      <c r="J1457" s="180">
        <v>0</v>
      </c>
      <c r="K1457" s="180">
        <v>0</v>
      </c>
      <c r="L1457" s="180">
        <v>5</v>
      </c>
      <c r="M1457" s="180">
        <v>4</v>
      </c>
      <c r="AD1457" s="180"/>
      <c r="AE1457" s="180"/>
      <c r="AF1457" s="180"/>
      <c r="AG1457" s="180"/>
      <c r="AH1457" s="180"/>
      <c r="AI1457" s="180"/>
      <c r="AJ1457" s="180"/>
      <c r="AK1457" s="180"/>
      <c r="AL1457" s="180"/>
      <c r="AM1457" s="180"/>
      <c r="AN1457" s="180"/>
      <c r="AO1457" s="180"/>
    </row>
    <row r="1458" spans="1:41">
      <c r="A1458" s="180" t="s">
        <v>58</v>
      </c>
      <c r="B1458" s="180">
        <v>0</v>
      </c>
      <c r="C1458" s="180">
        <v>0</v>
      </c>
      <c r="D1458" s="180">
        <v>0</v>
      </c>
      <c r="E1458" s="180">
        <v>0</v>
      </c>
      <c r="F1458" s="180">
        <v>0</v>
      </c>
      <c r="G1458" s="180">
        <v>0</v>
      </c>
      <c r="H1458" s="180">
        <v>0</v>
      </c>
      <c r="I1458" s="180">
        <v>0</v>
      </c>
      <c r="J1458" s="180">
        <v>0</v>
      </c>
      <c r="K1458" s="180">
        <v>0</v>
      </c>
      <c r="L1458" s="180">
        <v>0</v>
      </c>
      <c r="M1458" s="180">
        <v>0</v>
      </c>
      <c r="AD1458" s="180"/>
      <c r="AE1458" s="180"/>
      <c r="AF1458" s="180"/>
      <c r="AG1458" s="180"/>
      <c r="AH1458" s="180"/>
      <c r="AI1458" s="180"/>
      <c r="AJ1458" s="180"/>
      <c r="AK1458" s="180"/>
      <c r="AL1458" s="180"/>
      <c r="AM1458" s="180"/>
      <c r="AN1458" s="180"/>
      <c r="AO1458" s="180"/>
    </row>
    <row r="1459" spans="1:41">
      <c r="A1459" s="180" t="s">
        <v>59</v>
      </c>
      <c r="B1459" s="180">
        <v>0</v>
      </c>
      <c r="C1459" s="180">
        <v>0</v>
      </c>
      <c r="D1459" s="180">
        <v>0</v>
      </c>
      <c r="E1459" s="180">
        <v>0</v>
      </c>
      <c r="F1459" s="180">
        <v>0</v>
      </c>
      <c r="G1459" s="180">
        <v>0</v>
      </c>
      <c r="H1459" s="180">
        <v>0</v>
      </c>
      <c r="I1459" s="180">
        <v>0</v>
      </c>
      <c r="J1459" s="180">
        <v>0</v>
      </c>
      <c r="K1459" s="180">
        <v>0</v>
      </c>
      <c r="L1459" s="180">
        <v>0</v>
      </c>
      <c r="M1459" s="180">
        <v>0</v>
      </c>
      <c r="AD1459" s="180"/>
      <c r="AE1459" s="180"/>
      <c r="AF1459" s="180"/>
      <c r="AG1459" s="180"/>
      <c r="AH1459" s="180"/>
      <c r="AI1459" s="180"/>
      <c r="AJ1459" s="180"/>
      <c r="AK1459" s="180"/>
      <c r="AL1459" s="180"/>
      <c r="AM1459" s="180"/>
      <c r="AN1459" s="180"/>
      <c r="AO1459" s="180"/>
    </row>
    <row r="1460" spans="1:41">
      <c r="A1460" s="180" t="s">
        <v>60</v>
      </c>
      <c r="B1460" s="180">
        <v>0</v>
      </c>
      <c r="C1460" s="180">
        <v>0</v>
      </c>
      <c r="D1460" s="180">
        <v>0</v>
      </c>
      <c r="E1460" s="180">
        <v>0</v>
      </c>
      <c r="F1460" s="180">
        <v>0</v>
      </c>
      <c r="G1460" s="180">
        <v>0</v>
      </c>
      <c r="H1460" s="180">
        <v>0</v>
      </c>
      <c r="I1460" s="180">
        <v>0</v>
      </c>
      <c r="J1460" s="180">
        <v>0</v>
      </c>
      <c r="K1460" s="180">
        <v>0</v>
      </c>
      <c r="L1460" s="180">
        <v>0</v>
      </c>
      <c r="M1460" s="180">
        <v>0</v>
      </c>
      <c r="AD1460" s="180"/>
      <c r="AE1460" s="180"/>
      <c r="AF1460" s="180"/>
      <c r="AG1460" s="180"/>
      <c r="AH1460" s="180"/>
      <c r="AI1460" s="180"/>
      <c r="AJ1460" s="180"/>
      <c r="AK1460" s="180"/>
      <c r="AL1460" s="180"/>
      <c r="AM1460" s="180"/>
      <c r="AN1460" s="180"/>
      <c r="AO1460" s="180"/>
    </row>
    <row r="1461" spans="1:41">
      <c r="A1461" s="180" t="s">
        <v>61</v>
      </c>
      <c r="B1461" s="180">
        <v>0</v>
      </c>
      <c r="C1461" s="180">
        <v>0</v>
      </c>
      <c r="D1461" s="180">
        <v>0</v>
      </c>
      <c r="E1461" s="180">
        <v>0</v>
      </c>
      <c r="F1461" s="180">
        <v>0</v>
      </c>
      <c r="G1461" s="180">
        <v>0</v>
      </c>
      <c r="H1461" s="180">
        <v>60</v>
      </c>
      <c r="I1461" s="180">
        <v>50</v>
      </c>
      <c r="J1461" s="180">
        <v>0</v>
      </c>
      <c r="K1461" s="180">
        <v>0</v>
      </c>
      <c r="L1461" s="180">
        <v>60</v>
      </c>
      <c r="M1461" s="180">
        <v>50</v>
      </c>
      <c r="AD1461" s="180"/>
      <c r="AE1461" s="180"/>
      <c r="AF1461" s="180"/>
      <c r="AG1461" s="180"/>
      <c r="AH1461" s="180"/>
      <c r="AI1461" s="180"/>
      <c r="AJ1461" s="180"/>
      <c r="AK1461" s="180"/>
      <c r="AL1461" s="180"/>
      <c r="AM1461" s="180"/>
      <c r="AN1461" s="180"/>
      <c r="AO1461" s="180"/>
    </row>
    <row r="1462" spans="1:41">
      <c r="A1462" s="180" t="s">
        <v>62</v>
      </c>
      <c r="B1462" s="180">
        <v>0</v>
      </c>
      <c r="C1462" s="180">
        <v>0</v>
      </c>
      <c r="D1462" s="180">
        <v>0</v>
      </c>
      <c r="E1462" s="180">
        <v>0</v>
      </c>
      <c r="F1462" s="180">
        <v>0</v>
      </c>
      <c r="G1462" s="180">
        <v>0</v>
      </c>
      <c r="H1462" s="180">
        <v>40</v>
      </c>
      <c r="I1462" s="180">
        <v>50</v>
      </c>
      <c r="J1462" s="180">
        <v>0</v>
      </c>
      <c r="K1462" s="180">
        <v>0</v>
      </c>
      <c r="L1462" s="180">
        <v>40</v>
      </c>
      <c r="M1462" s="180">
        <v>50</v>
      </c>
      <c r="AD1462" s="180"/>
      <c r="AE1462" s="180"/>
      <c r="AF1462" s="180"/>
      <c r="AG1462" s="180"/>
      <c r="AH1462" s="180"/>
      <c r="AI1462" s="180"/>
      <c r="AJ1462" s="180"/>
      <c r="AK1462" s="180"/>
      <c r="AL1462" s="180"/>
      <c r="AM1462" s="180"/>
      <c r="AN1462" s="180"/>
      <c r="AO1462" s="180"/>
    </row>
    <row r="1463" spans="1:41">
      <c r="A1463" s="180" t="s">
        <v>45</v>
      </c>
      <c r="B1463" s="180">
        <v>0</v>
      </c>
      <c r="C1463" s="180">
        <v>0</v>
      </c>
      <c r="D1463" s="180">
        <v>0</v>
      </c>
      <c r="E1463" s="180">
        <v>0</v>
      </c>
      <c r="F1463" s="180">
        <v>0</v>
      </c>
      <c r="G1463" s="180">
        <v>0</v>
      </c>
      <c r="H1463" s="180">
        <v>0</v>
      </c>
      <c r="I1463" s="180">
        <v>0</v>
      </c>
      <c r="J1463" s="180">
        <v>0</v>
      </c>
      <c r="K1463" s="180">
        <v>0</v>
      </c>
      <c r="L1463" s="180">
        <v>0</v>
      </c>
      <c r="M1463" s="180">
        <v>0</v>
      </c>
      <c r="AD1463" s="180"/>
      <c r="AE1463" s="180"/>
      <c r="AF1463" s="180"/>
      <c r="AG1463" s="180"/>
      <c r="AH1463" s="180"/>
      <c r="AI1463" s="180"/>
      <c r="AJ1463" s="180"/>
      <c r="AK1463" s="180"/>
      <c r="AL1463" s="180"/>
      <c r="AM1463" s="180"/>
      <c r="AN1463" s="180"/>
      <c r="AO1463" s="180"/>
    </row>
    <row r="1464" spans="1:41">
      <c r="A1464" s="180" t="s">
        <v>0</v>
      </c>
      <c r="B1464" s="180">
        <v>0</v>
      </c>
      <c r="C1464" s="180">
        <v>0</v>
      </c>
      <c r="D1464" s="180">
        <v>0</v>
      </c>
      <c r="E1464" s="180">
        <v>0</v>
      </c>
      <c r="F1464" s="180">
        <v>0</v>
      </c>
      <c r="G1464" s="180">
        <v>0</v>
      </c>
      <c r="H1464" s="180">
        <v>100</v>
      </c>
      <c r="I1464" s="180">
        <v>100</v>
      </c>
      <c r="J1464" s="180">
        <v>0</v>
      </c>
      <c r="K1464" s="180">
        <v>0</v>
      </c>
      <c r="L1464" s="180">
        <v>100</v>
      </c>
      <c r="M1464" s="180">
        <v>100</v>
      </c>
      <c r="AD1464" s="180"/>
      <c r="AE1464" s="180"/>
      <c r="AF1464" s="180"/>
      <c r="AG1464" s="180"/>
      <c r="AH1464" s="180"/>
      <c r="AI1464" s="180"/>
      <c r="AJ1464" s="180"/>
      <c r="AK1464" s="180"/>
      <c r="AL1464" s="180"/>
      <c r="AM1464" s="180"/>
      <c r="AN1464" s="180"/>
      <c r="AO1464" s="180"/>
    </row>
    <row r="1465" spans="1:41">
      <c r="A1465" s="180" t="s">
        <v>3</v>
      </c>
      <c r="B1465" s="180">
        <v>0</v>
      </c>
      <c r="C1465" s="180">
        <v>0</v>
      </c>
      <c r="D1465" s="180">
        <v>0</v>
      </c>
      <c r="E1465" s="180">
        <v>0</v>
      </c>
      <c r="F1465" s="180">
        <v>0</v>
      </c>
      <c r="G1465" s="180">
        <v>0</v>
      </c>
      <c r="H1465" s="180">
        <v>5</v>
      </c>
      <c r="I1465" s="180">
        <v>4</v>
      </c>
      <c r="J1465" s="180">
        <v>0</v>
      </c>
      <c r="K1465" s="180">
        <v>0</v>
      </c>
      <c r="L1465" s="180">
        <v>5</v>
      </c>
      <c r="M1465" s="180">
        <v>4</v>
      </c>
      <c r="AD1465" s="180"/>
      <c r="AE1465" s="180"/>
      <c r="AF1465" s="180"/>
      <c r="AG1465" s="180"/>
      <c r="AH1465" s="180"/>
      <c r="AI1465" s="180"/>
      <c r="AJ1465" s="180"/>
      <c r="AK1465" s="180"/>
      <c r="AL1465" s="180"/>
      <c r="AM1465" s="180"/>
      <c r="AN1465" s="180"/>
      <c r="AO1465" s="180"/>
    </row>
    <row r="1466" spans="1:41">
      <c r="A1466" s="180" t="s">
        <v>46</v>
      </c>
      <c r="B1466" s="180">
        <v>0</v>
      </c>
      <c r="C1466" s="180">
        <v>0</v>
      </c>
      <c r="D1466" s="180">
        <v>0</v>
      </c>
      <c r="E1466" s="180">
        <v>0</v>
      </c>
      <c r="F1466" s="180">
        <v>0</v>
      </c>
      <c r="G1466" s="180">
        <v>0</v>
      </c>
      <c r="H1466" s="180">
        <v>100</v>
      </c>
      <c r="I1466" s="180">
        <v>100</v>
      </c>
      <c r="J1466" s="180">
        <v>0</v>
      </c>
      <c r="K1466" s="180">
        <v>0</v>
      </c>
      <c r="L1466" s="180">
        <v>100</v>
      </c>
      <c r="M1466" s="180">
        <v>100</v>
      </c>
      <c r="AD1466" s="180"/>
      <c r="AE1466" s="180"/>
      <c r="AF1466" s="180"/>
      <c r="AG1466" s="180"/>
      <c r="AH1466" s="180"/>
      <c r="AI1466" s="180"/>
      <c r="AJ1466" s="180"/>
      <c r="AK1466" s="180"/>
      <c r="AL1466" s="180"/>
      <c r="AM1466" s="180"/>
      <c r="AN1466" s="180"/>
      <c r="AO1466" s="180"/>
    </row>
    <row r="1467" spans="1:41">
      <c r="A1467" s="180" t="s">
        <v>47</v>
      </c>
      <c r="B1467" s="180">
        <v>0</v>
      </c>
      <c r="C1467" s="180">
        <v>0</v>
      </c>
      <c r="D1467" s="180">
        <v>0</v>
      </c>
      <c r="E1467" s="180">
        <v>0</v>
      </c>
      <c r="F1467" s="180">
        <v>0</v>
      </c>
      <c r="G1467" s="180">
        <v>0</v>
      </c>
      <c r="H1467" s="180">
        <v>0</v>
      </c>
      <c r="I1467" s="180">
        <v>0</v>
      </c>
      <c r="J1467" s="180">
        <v>0</v>
      </c>
      <c r="K1467" s="180">
        <v>0</v>
      </c>
      <c r="L1467" s="180">
        <v>0</v>
      </c>
      <c r="M1467" s="180">
        <v>0</v>
      </c>
      <c r="AD1467" s="180"/>
      <c r="AE1467" s="180"/>
      <c r="AF1467" s="180"/>
      <c r="AG1467" s="180"/>
      <c r="AH1467" s="180"/>
      <c r="AI1467" s="180"/>
      <c r="AJ1467" s="180"/>
      <c r="AK1467" s="180"/>
      <c r="AL1467" s="180"/>
      <c r="AM1467" s="180"/>
      <c r="AN1467" s="180"/>
      <c r="AO1467" s="180"/>
    </row>
    <row r="1468" spans="1:41">
      <c r="A1468" s="180" t="s">
        <v>48</v>
      </c>
      <c r="B1468" s="180">
        <v>0</v>
      </c>
      <c r="C1468" s="180">
        <v>0</v>
      </c>
      <c r="D1468" s="180">
        <v>0</v>
      </c>
      <c r="E1468" s="180">
        <v>0</v>
      </c>
      <c r="F1468" s="180">
        <v>0</v>
      </c>
      <c r="G1468" s="180">
        <v>0</v>
      </c>
      <c r="H1468" s="180">
        <v>4.4000000000000004</v>
      </c>
      <c r="I1468" s="180">
        <v>4.5</v>
      </c>
      <c r="J1468" s="180">
        <v>0</v>
      </c>
      <c r="K1468" s="180">
        <v>0</v>
      </c>
      <c r="L1468" s="180">
        <v>4.4000000000000004</v>
      </c>
      <c r="M1468" s="180">
        <v>4.5</v>
      </c>
      <c r="AD1468" s="180"/>
      <c r="AE1468" s="180"/>
      <c r="AF1468" s="180"/>
      <c r="AG1468" s="180"/>
      <c r="AH1468" s="180"/>
      <c r="AI1468" s="180"/>
      <c r="AJ1468" s="180"/>
      <c r="AK1468" s="180"/>
      <c r="AL1468" s="180"/>
      <c r="AM1468" s="180"/>
      <c r="AN1468" s="180"/>
      <c r="AO1468" s="180"/>
    </row>
    <row r="1469" spans="1:41">
      <c r="A1469" s="180" t="s">
        <v>553</v>
      </c>
      <c r="B1469" s="180">
        <v>0</v>
      </c>
      <c r="C1469" s="180">
        <v>0</v>
      </c>
      <c r="D1469" s="180">
        <v>0</v>
      </c>
      <c r="E1469" s="180">
        <v>0</v>
      </c>
      <c r="F1469" s="180">
        <v>0</v>
      </c>
      <c r="G1469" s="180">
        <v>0</v>
      </c>
      <c r="H1469" s="180">
        <v>85</v>
      </c>
      <c r="I1469" s="180">
        <v>87.5</v>
      </c>
      <c r="J1469" s="180">
        <v>0</v>
      </c>
      <c r="K1469" s="180">
        <v>0</v>
      </c>
      <c r="L1469" s="180">
        <v>85</v>
      </c>
      <c r="M1469" s="180">
        <v>87.5</v>
      </c>
      <c r="AD1469" s="180"/>
      <c r="AE1469" s="180"/>
      <c r="AF1469" s="180"/>
      <c r="AG1469" s="180"/>
      <c r="AH1469" s="180"/>
      <c r="AI1469" s="180"/>
      <c r="AJ1469" s="180"/>
      <c r="AK1469" s="180"/>
      <c r="AL1469" s="180"/>
      <c r="AM1469" s="180"/>
      <c r="AN1469" s="180"/>
      <c r="AO1469" s="180"/>
    </row>
    <row r="1470" spans="1:41">
      <c r="A1470" s="180"/>
      <c r="B1470" s="180"/>
      <c r="C1470" s="180"/>
      <c r="D1470" s="180"/>
      <c r="E1470" s="180"/>
      <c r="F1470" s="180"/>
      <c r="G1470" s="180"/>
      <c r="H1470" s="180"/>
      <c r="I1470" s="180"/>
      <c r="J1470" s="180"/>
      <c r="K1470" s="180"/>
      <c r="L1470" s="180"/>
      <c r="M1470" s="180"/>
      <c r="AD1470" s="180"/>
      <c r="AE1470" s="180"/>
      <c r="AF1470" s="180"/>
      <c r="AG1470" s="180"/>
      <c r="AH1470" s="180"/>
      <c r="AI1470" s="180"/>
      <c r="AJ1470" s="180"/>
      <c r="AK1470" s="180"/>
      <c r="AL1470" s="180"/>
      <c r="AM1470" s="180"/>
      <c r="AN1470" s="180"/>
      <c r="AO1470" s="180"/>
    </row>
    <row r="1471" spans="1:41">
      <c r="A1471" s="180"/>
      <c r="B1471" s="180"/>
      <c r="C1471" s="180"/>
      <c r="D1471" s="180"/>
      <c r="E1471" s="180"/>
      <c r="F1471" s="180"/>
      <c r="G1471" s="180"/>
      <c r="H1471" s="180"/>
      <c r="I1471" s="180"/>
      <c r="J1471" s="180"/>
      <c r="K1471" s="180"/>
      <c r="L1471" s="180"/>
      <c r="M1471" s="180"/>
      <c r="AD1471" s="180"/>
      <c r="AE1471" s="180"/>
      <c r="AF1471" s="180"/>
      <c r="AG1471" s="180"/>
      <c r="AH1471" s="180"/>
      <c r="AI1471" s="180"/>
      <c r="AJ1471" s="180"/>
      <c r="AK1471" s="180"/>
      <c r="AL1471" s="180"/>
      <c r="AM1471" s="180"/>
      <c r="AN1471" s="180"/>
      <c r="AO1471" s="180"/>
    </row>
    <row r="1472" spans="1:41">
      <c r="A1472" s="180" t="s">
        <v>336</v>
      </c>
      <c r="B1472" s="180"/>
      <c r="C1472" s="180"/>
      <c r="D1472" s="180"/>
      <c r="E1472" s="180"/>
      <c r="F1472" s="180"/>
      <c r="G1472" s="180"/>
      <c r="H1472" s="180"/>
      <c r="I1472" s="180"/>
      <c r="J1472" s="180"/>
      <c r="K1472" s="180"/>
      <c r="L1472" s="180"/>
      <c r="M1472" s="180"/>
      <c r="AD1472" s="180"/>
      <c r="AE1472" s="180"/>
      <c r="AF1472" s="180"/>
      <c r="AG1472" s="180"/>
      <c r="AH1472" s="180"/>
      <c r="AI1472" s="180"/>
      <c r="AJ1472" s="180"/>
      <c r="AK1472" s="180"/>
      <c r="AL1472" s="180"/>
      <c r="AM1472" s="180"/>
      <c r="AN1472" s="180"/>
      <c r="AO1472" s="180"/>
    </row>
    <row r="1473" spans="1:41">
      <c r="A1473" s="180" t="s">
        <v>337</v>
      </c>
      <c r="B1473" s="180"/>
      <c r="C1473" s="180"/>
      <c r="D1473" s="180"/>
      <c r="E1473" s="180"/>
      <c r="F1473" s="180"/>
      <c r="G1473" s="180"/>
      <c r="H1473" s="180"/>
      <c r="I1473" s="180"/>
      <c r="J1473" s="180"/>
      <c r="K1473" s="180"/>
      <c r="L1473" s="180"/>
      <c r="M1473" s="180"/>
      <c r="AD1473" s="180"/>
      <c r="AE1473" s="180"/>
      <c r="AF1473" s="180"/>
      <c r="AG1473" s="180"/>
      <c r="AH1473" s="180"/>
      <c r="AI1473" s="180"/>
      <c r="AJ1473" s="180"/>
      <c r="AK1473" s="180"/>
      <c r="AL1473" s="180"/>
      <c r="AM1473" s="180"/>
      <c r="AN1473" s="180"/>
      <c r="AO1473" s="180"/>
    </row>
    <row r="1474" spans="1:41">
      <c r="A1474" s="180"/>
      <c r="B1474" s="180"/>
      <c r="C1474" s="180"/>
      <c r="D1474" s="180"/>
      <c r="E1474" s="180"/>
      <c r="F1474" s="180"/>
      <c r="G1474" s="180"/>
      <c r="H1474" s="180"/>
      <c r="I1474" s="180"/>
      <c r="J1474" s="180"/>
      <c r="K1474" s="180"/>
      <c r="L1474" s="180"/>
      <c r="M1474" s="180"/>
      <c r="AD1474" s="180"/>
      <c r="AE1474" s="180"/>
      <c r="AF1474" s="180"/>
      <c r="AG1474" s="180"/>
      <c r="AH1474" s="180"/>
      <c r="AI1474" s="180"/>
      <c r="AJ1474" s="180"/>
      <c r="AK1474" s="180"/>
      <c r="AL1474" s="180"/>
      <c r="AM1474" s="180"/>
      <c r="AN1474" s="180"/>
      <c r="AO1474" s="180"/>
    </row>
    <row r="1475" spans="1:41">
      <c r="A1475" s="180"/>
      <c r="B1475" s="180"/>
      <c r="C1475" s="180"/>
      <c r="D1475" s="180"/>
      <c r="E1475" s="180"/>
      <c r="F1475" s="180"/>
      <c r="G1475" s="180"/>
      <c r="H1475" s="180"/>
      <c r="I1475" s="180"/>
      <c r="J1475" s="180"/>
      <c r="K1475" s="180"/>
      <c r="L1475" s="180"/>
      <c r="M1475" s="180"/>
      <c r="AD1475" s="180"/>
      <c r="AE1475" s="180"/>
      <c r="AF1475" s="180"/>
      <c r="AG1475" s="180"/>
      <c r="AH1475" s="180"/>
      <c r="AI1475" s="180"/>
      <c r="AJ1475" s="180"/>
      <c r="AK1475" s="180"/>
      <c r="AL1475" s="180"/>
      <c r="AM1475" s="180"/>
      <c r="AN1475" s="180"/>
      <c r="AO1475" s="180"/>
    </row>
    <row r="1476" spans="1:41">
      <c r="A1476" s="180"/>
      <c r="B1476" s="180" t="s">
        <v>33</v>
      </c>
      <c r="C1476" s="180"/>
      <c r="D1476" s="180" t="s">
        <v>34</v>
      </c>
      <c r="E1476" s="180"/>
      <c r="F1476" s="180" t="s">
        <v>35</v>
      </c>
      <c r="G1476" s="180"/>
      <c r="H1476" s="180" t="s">
        <v>36</v>
      </c>
      <c r="I1476" s="180"/>
      <c r="J1476" s="180" t="s">
        <v>37</v>
      </c>
      <c r="K1476" s="180"/>
      <c r="L1476" s="180" t="s">
        <v>38</v>
      </c>
      <c r="M1476" s="180"/>
      <c r="AD1476" s="180"/>
      <c r="AE1476" s="180"/>
      <c r="AF1476" s="180"/>
      <c r="AG1476" s="180"/>
      <c r="AH1476" s="180"/>
      <c r="AI1476" s="180"/>
      <c r="AJ1476" s="180"/>
      <c r="AK1476" s="180"/>
      <c r="AL1476" s="180"/>
      <c r="AM1476" s="180"/>
      <c r="AN1476" s="180"/>
      <c r="AO1476" s="180"/>
    </row>
    <row r="1477" spans="1:41">
      <c r="A1477" s="180"/>
      <c r="B1477" s="180"/>
      <c r="C1477" s="180"/>
      <c r="D1477" s="180"/>
      <c r="E1477" s="180"/>
      <c r="F1477" s="180"/>
      <c r="G1477" s="180"/>
      <c r="H1477" s="180"/>
      <c r="I1477" s="180"/>
      <c r="J1477" s="180"/>
      <c r="K1477" s="180"/>
      <c r="L1477" s="180"/>
      <c r="M1477" s="180"/>
      <c r="AD1477" s="180"/>
      <c r="AE1477" s="180"/>
      <c r="AF1477" s="180"/>
      <c r="AG1477" s="180"/>
      <c r="AH1477" s="180"/>
      <c r="AI1477" s="180"/>
      <c r="AJ1477" s="180"/>
      <c r="AK1477" s="180"/>
      <c r="AL1477" s="180"/>
      <c r="AM1477" s="180"/>
      <c r="AN1477" s="180"/>
      <c r="AO1477" s="180"/>
    </row>
    <row r="1478" spans="1:41">
      <c r="A1478" s="180"/>
      <c r="B1478" s="180">
        <v>2016</v>
      </c>
      <c r="C1478" s="180">
        <v>2018</v>
      </c>
      <c r="D1478" s="180">
        <v>2016</v>
      </c>
      <c r="E1478" s="180">
        <v>2018</v>
      </c>
      <c r="F1478" s="180">
        <v>2016</v>
      </c>
      <c r="G1478" s="180">
        <v>2018</v>
      </c>
      <c r="H1478" s="180">
        <v>2016</v>
      </c>
      <c r="I1478" s="180">
        <v>2018</v>
      </c>
      <c r="J1478" s="180">
        <v>2016</v>
      </c>
      <c r="K1478" s="180">
        <v>2018</v>
      </c>
      <c r="L1478" s="180">
        <v>2016</v>
      </c>
      <c r="M1478" s="180">
        <v>2018</v>
      </c>
      <c r="AD1478" s="180"/>
      <c r="AE1478" s="180"/>
      <c r="AF1478" s="180"/>
      <c r="AG1478" s="180"/>
      <c r="AH1478" s="180"/>
      <c r="AI1478" s="180"/>
      <c r="AJ1478" s="180"/>
      <c r="AK1478" s="180"/>
      <c r="AL1478" s="180"/>
      <c r="AM1478" s="180"/>
      <c r="AN1478" s="180"/>
      <c r="AO1478" s="180"/>
    </row>
    <row r="1479" spans="1:41">
      <c r="A1479" s="180"/>
      <c r="B1479" s="180"/>
      <c r="C1479" s="180"/>
      <c r="D1479" s="180"/>
      <c r="E1479" s="180"/>
      <c r="F1479" s="180"/>
      <c r="G1479" s="180"/>
      <c r="H1479" s="180"/>
      <c r="I1479" s="180"/>
      <c r="J1479" s="180"/>
      <c r="K1479" s="180"/>
      <c r="L1479" s="180"/>
      <c r="M1479" s="180"/>
      <c r="AD1479" s="180"/>
      <c r="AE1479" s="180"/>
      <c r="AF1479" s="180"/>
      <c r="AG1479" s="180"/>
      <c r="AH1479" s="180"/>
      <c r="AI1479" s="180"/>
      <c r="AJ1479" s="180"/>
      <c r="AK1479" s="180"/>
      <c r="AL1479" s="180"/>
      <c r="AM1479" s="180"/>
      <c r="AN1479" s="180"/>
      <c r="AO1479" s="180"/>
    </row>
    <row r="1480" spans="1:41">
      <c r="A1480" s="180" t="s">
        <v>227</v>
      </c>
      <c r="B1480" s="180">
        <v>38</v>
      </c>
      <c r="C1480" s="180">
        <v>44</v>
      </c>
      <c r="D1480" s="180">
        <v>0</v>
      </c>
      <c r="E1480" s="180">
        <v>0</v>
      </c>
      <c r="F1480" s="180">
        <v>0</v>
      </c>
      <c r="G1480" s="180">
        <v>0</v>
      </c>
      <c r="H1480" s="180">
        <v>0</v>
      </c>
      <c r="I1480" s="180">
        <v>0</v>
      </c>
      <c r="J1480" s="180">
        <v>0</v>
      </c>
      <c r="K1480" s="180">
        <v>0</v>
      </c>
      <c r="L1480" s="180">
        <v>38</v>
      </c>
      <c r="M1480" s="180">
        <v>44</v>
      </c>
      <c r="AD1480" s="180"/>
      <c r="AE1480" s="180"/>
      <c r="AF1480" s="180"/>
      <c r="AG1480" s="180"/>
      <c r="AH1480" s="180"/>
      <c r="AI1480" s="180"/>
      <c r="AJ1480" s="180"/>
      <c r="AK1480" s="180"/>
      <c r="AL1480" s="180"/>
      <c r="AM1480" s="180"/>
      <c r="AN1480" s="180"/>
      <c r="AO1480" s="180"/>
    </row>
    <row r="1481" spans="1:41">
      <c r="A1481" s="180" t="s">
        <v>40</v>
      </c>
      <c r="B1481" s="180">
        <v>0</v>
      </c>
      <c r="C1481" s="180">
        <v>0</v>
      </c>
      <c r="D1481" s="180">
        <v>0</v>
      </c>
      <c r="E1481" s="180">
        <v>0</v>
      </c>
      <c r="F1481" s="180">
        <v>0</v>
      </c>
      <c r="G1481" s="180">
        <v>0</v>
      </c>
      <c r="H1481" s="180">
        <v>0</v>
      </c>
      <c r="I1481" s="180">
        <v>0</v>
      </c>
      <c r="J1481" s="180">
        <v>0</v>
      </c>
      <c r="K1481" s="180">
        <v>0</v>
      </c>
      <c r="L1481" s="180">
        <v>0</v>
      </c>
      <c r="M1481" s="180">
        <v>0</v>
      </c>
      <c r="AD1481" s="180"/>
      <c r="AE1481" s="180"/>
      <c r="AF1481" s="180"/>
      <c r="AG1481" s="180"/>
      <c r="AH1481" s="180"/>
      <c r="AI1481" s="180"/>
      <c r="AJ1481" s="180"/>
      <c r="AK1481" s="180"/>
      <c r="AL1481" s="180"/>
      <c r="AM1481" s="180"/>
      <c r="AN1481" s="180"/>
      <c r="AO1481" s="180"/>
    </row>
    <row r="1482" spans="1:41">
      <c r="A1482" s="180" t="s">
        <v>41</v>
      </c>
      <c r="B1482" s="180">
        <v>2.6</v>
      </c>
      <c r="C1482" s="180">
        <v>4.5</v>
      </c>
      <c r="D1482" s="180">
        <v>0</v>
      </c>
      <c r="E1482" s="180">
        <v>0</v>
      </c>
      <c r="F1482" s="180">
        <v>0</v>
      </c>
      <c r="G1482" s="180">
        <v>0</v>
      </c>
      <c r="H1482" s="180">
        <v>0</v>
      </c>
      <c r="I1482" s="180">
        <v>0</v>
      </c>
      <c r="J1482" s="180">
        <v>0</v>
      </c>
      <c r="K1482" s="180">
        <v>0</v>
      </c>
      <c r="L1482" s="180">
        <v>2.6</v>
      </c>
      <c r="M1482" s="180">
        <v>4.5</v>
      </c>
      <c r="AD1482" s="180"/>
      <c r="AE1482" s="180"/>
      <c r="AF1482" s="180"/>
      <c r="AG1482" s="180"/>
      <c r="AH1482" s="180"/>
      <c r="AI1482" s="180"/>
      <c r="AJ1482" s="180"/>
      <c r="AK1482" s="180"/>
      <c r="AL1482" s="180"/>
      <c r="AM1482" s="180"/>
      <c r="AN1482" s="180"/>
      <c r="AO1482" s="180"/>
    </row>
    <row r="1483" spans="1:41">
      <c r="A1483" s="180" t="s">
        <v>42</v>
      </c>
      <c r="B1483" s="180">
        <v>5.3</v>
      </c>
      <c r="C1483" s="180">
        <v>9.1</v>
      </c>
      <c r="D1483" s="180">
        <v>0</v>
      </c>
      <c r="E1483" s="180">
        <v>0</v>
      </c>
      <c r="F1483" s="180">
        <v>0</v>
      </c>
      <c r="G1483" s="180">
        <v>0</v>
      </c>
      <c r="H1483" s="180">
        <v>0</v>
      </c>
      <c r="I1483" s="180">
        <v>0</v>
      </c>
      <c r="J1483" s="180">
        <v>0</v>
      </c>
      <c r="K1483" s="180">
        <v>0</v>
      </c>
      <c r="L1483" s="180">
        <v>5.3</v>
      </c>
      <c r="M1483" s="180">
        <v>9.1</v>
      </c>
      <c r="AD1483" s="180"/>
      <c r="AE1483" s="180"/>
      <c r="AF1483" s="180"/>
      <c r="AG1483" s="180"/>
      <c r="AH1483" s="180"/>
      <c r="AI1483" s="180"/>
      <c r="AJ1483" s="180"/>
      <c r="AK1483" s="180"/>
      <c r="AL1483" s="180"/>
      <c r="AM1483" s="180"/>
      <c r="AN1483" s="180"/>
      <c r="AO1483" s="180"/>
    </row>
    <row r="1484" spans="1:41">
      <c r="A1484" s="180" t="s">
        <v>43</v>
      </c>
      <c r="B1484" s="180">
        <v>60.5</v>
      </c>
      <c r="C1484" s="180">
        <v>40.9</v>
      </c>
      <c r="D1484" s="180">
        <v>0</v>
      </c>
      <c r="E1484" s="180">
        <v>0</v>
      </c>
      <c r="F1484" s="180">
        <v>0</v>
      </c>
      <c r="G1484" s="180">
        <v>0</v>
      </c>
      <c r="H1484" s="180">
        <v>0</v>
      </c>
      <c r="I1484" s="180">
        <v>0</v>
      </c>
      <c r="J1484" s="180">
        <v>0</v>
      </c>
      <c r="K1484" s="180">
        <v>0</v>
      </c>
      <c r="L1484" s="180">
        <v>60.5</v>
      </c>
      <c r="M1484" s="180">
        <v>40.9</v>
      </c>
      <c r="AD1484" s="180"/>
      <c r="AE1484" s="180"/>
      <c r="AF1484" s="180"/>
      <c r="AG1484" s="180"/>
      <c r="AH1484" s="180"/>
      <c r="AI1484" s="180"/>
      <c r="AJ1484" s="180"/>
      <c r="AK1484" s="180"/>
      <c r="AL1484" s="180"/>
      <c r="AM1484" s="180"/>
      <c r="AN1484" s="180"/>
      <c r="AO1484" s="180"/>
    </row>
    <row r="1485" spans="1:41">
      <c r="A1485" s="180" t="s">
        <v>44</v>
      </c>
      <c r="B1485" s="180">
        <v>31.6</v>
      </c>
      <c r="C1485" s="180">
        <v>43.2</v>
      </c>
      <c r="D1485" s="180">
        <v>0</v>
      </c>
      <c r="E1485" s="180">
        <v>0</v>
      </c>
      <c r="F1485" s="180">
        <v>0</v>
      </c>
      <c r="G1485" s="180">
        <v>0</v>
      </c>
      <c r="H1485" s="180">
        <v>0</v>
      </c>
      <c r="I1485" s="180">
        <v>0</v>
      </c>
      <c r="J1485" s="180">
        <v>0</v>
      </c>
      <c r="K1485" s="180">
        <v>0</v>
      </c>
      <c r="L1485" s="180">
        <v>31.6</v>
      </c>
      <c r="M1485" s="180">
        <v>43.2</v>
      </c>
      <c r="AD1485" s="180"/>
      <c r="AE1485" s="180"/>
      <c r="AF1485" s="180"/>
      <c r="AG1485" s="180"/>
      <c r="AH1485" s="180"/>
      <c r="AI1485" s="180"/>
      <c r="AJ1485" s="180"/>
      <c r="AK1485" s="180"/>
      <c r="AL1485" s="180"/>
      <c r="AM1485" s="180"/>
      <c r="AN1485" s="180"/>
      <c r="AO1485" s="180"/>
    </row>
    <row r="1486" spans="1:41">
      <c r="A1486" s="180" t="s">
        <v>45</v>
      </c>
      <c r="B1486" s="180">
        <v>0</v>
      </c>
      <c r="C1486" s="180">
        <v>2.2999999999999998</v>
      </c>
      <c r="D1486" s="180">
        <v>0</v>
      </c>
      <c r="E1486" s="180">
        <v>0</v>
      </c>
      <c r="F1486" s="180">
        <v>0</v>
      </c>
      <c r="G1486" s="180">
        <v>0</v>
      </c>
      <c r="H1486" s="180">
        <v>0</v>
      </c>
      <c r="I1486" s="180">
        <v>0</v>
      </c>
      <c r="J1486" s="180">
        <v>0</v>
      </c>
      <c r="K1486" s="180">
        <v>0</v>
      </c>
      <c r="L1486" s="180">
        <v>0</v>
      </c>
      <c r="M1486" s="180">
        <v>2.2999999999999998</v>
      </c>
      <c r="AD1486" s="180"/>
      <c r="AE1486" s="180"/>
      <c r="AF1486" s="180"/>
      <c r="AG1486" s="180"/>
      <c r="AH1486" s="180"/>
      <c r="AI1486" s="180"/>
      <c r="AJ1486" s="180"/>
      <c r="AK1486" s="180"/>
      <c r="AL1486" s="180"/>
      <c r="AM1486" s="180"/>
      <c r="AN1486" s="180"/>
      <c r="AO1486" s="180"/>
    </row>
    <row r="1487" spans="1:41">
      <c r="A1487" s="180" t="s">
        <v>0</v>
      </c>
      <c r="B1487" s="180">
        <v>100</v>
      </c>
      <c r="C1487" s="180">
        <v>100</v>
      </c>
      <c r="D1487" s="180">
        <v>0</v>
      </c>
      <c r="E1487" s="180">
        <v>0</v>
      </c>
      <c r="F1487" s="180">
        <v>0</v>
      </c>
      <c r="G1487" s="180">
        <v>0</v>
      </c>
      <c r="H1487" s="180">
        <v>0</v>
      </c>
      <c r="I1487" s="180">
        <v>0</v>
      </c>
      <c r="J1487" s="180">
        <v>0</v>
      </c>
      <c r="K1487" s="180">
        <v>0</v>
      </c>
      <c r="L1487" s="180">
        <v>100</v>
      </c>
      <c r="M1487" s="180">
        <v>100</v>
      </c>
      <c r="AD1487" s="180"/>
      <c r="AE1487" s="180"/>
      <c r="AF1487" s="180"/>
      <c r="AG1487" s="180"/>
      <c r="AH1487" s="180"/>
      <c r="AI1487" s="180"/>
      <c r="AJ1487" s="180"/>
      <c r="AK1487" s="180"/>
      <c r="AL1487" s="180"/>
      <c r="AM1487" s="180"/>
      <c r="AN1487" s="180"/>
      <c r="AO1487" s="180"/>
    </row>
    <row r="1488" spans="1:41">
      <c r="A1488" s="180" t="s">
        <v>3</v>
      </c>
      <c r="B1488" s="180">
        <v>38</v>
      </c>
      <c r="C1488" s="180">
        <v>44</v>
      </c>
      <c r="D1488" s="180">
        <v>0</v>
      </c>
      <c r="E1488" s="180">
        <v>0</v>
      </c>
      <c r="F1488" s="180">
        <v>0</v>
      </c>
      <c r="G1488" s="180">
        <v>0</v>
      </c>
      <c r="H1488" s="180">
        <v>0</v>
      </c>
      <c r="I1488" s="180">
        <v>0</v>
      </c>
      <c r="J1488" s="180">
        <v>0</v>
      </c>
      <c r="K1488" s="180">
        <v>0</v>
      </c>
      <c r="L1488" s="180">
        <v>38</v>
      </c>
      <c r="M1488" s="180">
        <v>44</v>
      </c>
      <c r="AD1488" s="180"/>
      <c r="AE1488" s="180"/>
      <c r="AF1488" s="180"/>
      <c r="AG1488" s="180"/>
      <c r="AH1488" s="180"/>
      <c r="AI1488" s="180"/>
      <c r="AJ1488" s="180"/>
      <c r="AK1488" s="180"/>
      <c r="AL1488" s="180"/>
      <c r="AM1488" s="180"/>
      <c r="AN1488" s="180"/>
      <c r="AO1488" s="180"/>
    </row>
    <row r="1489" spans="1:41">
      <c r="A1489" s="180" t="s">
        <v>46</v>
      </c>
      <c r="B1489" s="180">
        <v>92.1</v>
      </c>
      <c r="C1489" s="180">
        <v>84.1</v>
      </c>
      <c r="D1489" s="180">
        <v>0</v>
      </c>
      <c r="E1489" s="180">
        <v>0</v>
      </c>
      <c r="F1489" s="180">
        <v>0</v>
      </c>
      <c r="G1489" s="180">
        <v>0</v>
      </c>
      <c r="H1489" s="180">
        <v>0</v>
      </c>
      <c r="I1489" s="180">
        <v>0</v>
      </c>
      <c r="J1489" s="180">
        <v>0</v>
      </c>
      <c r="K1489" s="180">
        <v>0</v>
      </c>
      <c r="L1489" s="180">
        <v>92.1</v>
      </c>
      <c r="M1489" s="180">
        <v>84.1</v>
      </c>
      <c r="AD1489" s="180"/>
      <c r="AE1489" s="180"/>
      <c r="AF1489" s="180"/>
      <c r="AG1489" s="180"/>
      <c r="AH1489" s="180"/>
      <c r="AI1489" s="180"/>
      <c r="AJ1489" s="180"/>
      <c r="AK1489" s="180"/>
      <c r="AL1489" s="180"/>
      <c r="AM1489" s="180"/>
      <c r="AN1489" s="180"/>
      <c r="AO1489" s="180"/>
    </row>
    <row r="1490" spans="1:41">
      <c r="A1490" s="180" t="s">
        <v>47</v>
      </c>
      <c r="B1490" s="180">
        <v>2.6</v>
      </c>
      <c r="C1490" s="180">
        <v>4.5</v>
      </c>
      <c r="D1490" s="180">
        <v>0</v>
      </c>
      <c r="E1490" s="180">
        <v>0</v>
      </c>
      <c r="F1490" s="180">
        <v>0</v>
      </c>
      <c r="G1490" s="180">
        <v>0</v>
      </c>
      <c r="H1490" s="180">
        <v>0</v>
      </c>
      <c r="I1490" s="180">
        <v>0</v>
      </c>
      <c r="J1490" s="180">
        <v>0</v>
      </c>
      <c r="K1490" s="180">
        <v>0</v>
      </c>
      <c r="L1490" s="180">
        <v>2.6</v>
      </c>
      <c r="M1490" s="180">
        <v>4.5</v>
      </c>
      <c r="AD1490" s="180"/>
      <c r="AE1490" s="180"/>
      <c r="AF1490" s="180"/>
      <c r="AG1490" s="180"/>
      <c r="AH1490" s="180"/>
      <c r="AI1490" s="180"/>
      <c r="AJ1490" s="180"/>
      <c r="AK1490" s="180"/>
      <c r="AL1490" s="180"/>
      <c r="AM1490" s="180"/>
      <c r="AN1490" s="180"/>
      <c r="AO1490" s="180"/>
    </row>
    <row r="1491" spans="1:41">
      <c r="A1491" s="180" t="s">
        <v>48</v>
      </c>
      <c r="B1491" s="180">
        <v>4.2</v>
      </c>
      <c r="C1491" s="180">
        <v>4.3</v>
      </c>
      <c r="D1491" s="180">
        <v>0</v>
      </c>
      <c r="E1491" s="180">
        <v>0</v>
      </c>
      <c r="F1491" s="180">
        <v>0</v>
      </c>
      <c r="G1491" s="180">
        <v>0</v>
      </c>
      <c r="H1491" s="180">
        <v>0</v>
      </c>
      <c r="I1491" s="180">
        <v>0</v>
      </c>
      <c r="J1491" s="180">
        <v>0</v>
      </c>
      <c r="K1491" s="180">
        <v>0</v>
      </c>
      <c r="L1491" s="180">
        <v>4.2</v>
      </c>
      <c r="M1491" s="180">
        <v>4.3</v>
      </c>
      <c r="AD1491" s="180"/>
      <c r="AE1491" s="180"/>
      <c r="AF1491" s="180"/>
      <c r="AG1491" s="180"/>
      <c r="AH1491" s="180"/>
      <c r="AI1491" s="180"/>
      <c r="AJ1491" s="180"/>
      <c r="AK1491" s="180"/>
      <c r="AL1491" s="180"/>
      <c r="AM1491" s="180"/>
      <c r="AN1491" s="180"/>
      <c r="AO1491" s="180"/>
    </row>
    <row r="1492" spans="1:41">
      <c r="A1492" s="180" t="s">
        <v>553</v>
      </c>
      <c r="B1492" s="180">
        <v>80.3</v>
      </c>
      <c r="C1492" s="180">
        <v>81.400000000000006</v>
      </c>
      <c r="D1492" s="180">
        <v>0</v>
      </c>
      <c r="E1492" s="180">
        <v>0</v>
      </c>
      <c r="F1492" s="180">
        <v>0</v>
      </c>
      <c r="G1492" s="180">
        <v>0</v>
      </c>
      <c r="H1492" s="180">
        <v>0</v>
      </c>
      <c r="I1492" s="180">
        <v>0</v>
      </c>
      <c r="J1492" s="180">
        <v>0</v>
      </c>
      <c r="K1492" s="180">
        <v>0</v>
      </c>
      <c r="L1492" s="180">
        <v>80.3</v>
      </c>
      <c r="M1492" s="180">
        <v>81.400000000000006</v>
      </c>
      <c r="AD1492" s="180"/>
      <c r="AE1492" s="180"/>
      <c r="AF1492" s="180"/>
      <c r="AG1492" s="180"/>
      <c r="AH1492" s="180"/>
      <c r="AI1492" s="180"/>
      <c r="AJ1492" s="180"/>
      <c r="AK1492" s="180"/>
      <c r="AL1492" s="180"/>
      <c r="AM1492" s="180"/>
      <c r="AN1492" s="180"/>
      <c r="AO1492" s="180"/>
    </row>
    <row r="1493" spans="1:41">
      <c r="A1493" s="180"/>
      <c r="B1493" s="180"/>
      <c r="C1493" s="180"/>
      <c r="D1493" s="180"/>
      <c r="E1493" s="180"/>
      <c r="F1493" s="180"/>
      <c r="G1493" s="180"/>
      <c r="H1493" s="180"/>
      <c r="I1493" s="180"/>
      <c r="J1493" s="180"/>
      <c r="K1493" s="180"/>
      <c r="L1493" s="180"/>
      <c r="M1493" s="180"/>
      <c r="AD1493" s="180"/>
      <c r="AE1493" s="180"/>
      <c r="AF1493" s="180"/>
      <c r="AG1493" s="180"/>
      <c r="AH1493" s="180"/>
      <c r="AI1493" s="180"/>
      <c r="AJ1493" s="180"/>
      <c r="AK1493" s="180"/>
      <c r="AL1493" s="180"/>
      <c r="AM1493" s="180"/>
      <c r="AN1493" s="180"/>
      <c r="AO1493" s="180"/>
    </row>
    <row r="1494" spans="1:41">
      <c r="A1494" s="180"/>
      <c r="B1494" s="180"/>
      <c r="C1494" s="180"/>
      <c r="D1494" s="180"/>
      <c r="E1494" s="180"/>
      <c r="F1494" s="180"/>
      <c r="G1494" s="180"/>
      <c r="H1494" s="180"/>
      <c r="I1494" s="180"/>
      <c r="J1494" s="180"/>
      <c r="K1494" s="180"/>
      <c r="L1494" s="180"/>
      <c r="M1494" s="180"/>
      <c r="AD1494" s="180"/>
      <c r="AE1494" s="180"/>
      <c r="AF1494" s="180"/>
      <c r="AG1494" s="180"/>
      <c r="AH1494" s="180"/>
      <c r="AI1494" s="180"/>
      <c r="AJ1494" s="180"/>
      <c r="AK1494" s="180"/>
      <c r="AL1494" s="180"/>
      <c r="AM1494" s="180"/>
      <c r="AN1494" s="180"/>
      <c r="AO1494" s="180"/>
    </row>
    <row r="1495" spans="1:41">
      <c r="A1495" s="180" t="s">
        <v>336</v>
      </c>
      <c r="B1495" s="180"/>
      <c r="C1495" s="180"/>
      <c r="D1495" s="180"/>
      <c r="E1495" s="180"/>
      <c r="F1495" s="180"/>
      <c r="G1495" s="180"/>
      <c r="H1495" s="180"/>
      <c r="I1495" s="180"/>
      <c r="J1495" s="180"/>
      <c r="K1495" s="180"/>
      <c r="L1495" s="180"/>
      <c r="M1495" s="180"/>
      <c r="AD1495" s="180"/>
      <c r="AE1495" s="180"/>
      <c r="AF1495" s="180"/>
      <c r="AG1495" s="180"/>
      <c r="AH1495" s="180"/>
      <c r="AI1495" s="180"/>
      <c r="AJ1495" s="180"/>
      <c r="AK1495" s="180"/>
      <c r="AL1495" s="180"/>
      <c r="AM1495" s="180"/>
      <c r="AN1495" s="180"/>
      <c r="AO1495" s="180"/>
    </row>
    <row r="1496" spans="1:41">
      <c r="A1496" s="180" t="s">
        <v>338</v>
      </c>
      <c r="B1496" s="180"/>
      <c r="C1496" s="180"/>
      <c r="D1496" s="180"/>
      <c r="E1496" s="180"/>
      <c r="F1496" s="180"/>
      <c r="G1496" s="180"/>
      <c r="H1496" s="180"/>
      <c r="I1496" s="180"/>
      <c r="J1496" s="180"/>
      <c r="K1496" s="180"/>
      <c r="L1496" s="180"/>
      <c r="M1496" s="180"/>
      <c r="AD1496" s="180"/>
      <c r="AE1496" s="180"/>
      <c r="AF1496" s="180"/>
      <c r="AG1496" s="180"/>
      <c r="AH1496" s="180"/>
      <c r="AI1496" s="180"/>
      <c r="AJ1496" s="180"/>
      <c r="AK1496" s="180"/>
      <c r="AL1496" s="180"/>
      <c r="AM1496" s="180"/>
      <c r="AN1496" s="180"/>
      <c r="AO1496" s="180"/>
    </row>
    <row r="1497" spans="1:41">
      <c r="A1497" s="180"/>
      <c r="B1497" s="180"/>
      <c r="C1497" s="180"/>
      <c r="D1497" s="180"/>
      <c r="E1497" s="180"/>
      <c r="F1497" s="180"/>
      <c r="G1497" s="180"/>
      <c r="H1497" s="180"/>
      <c r="I1497" s="180"/>
      <c r="J1497" s="180"/>
      <c r="K1497" s="180"/>
      <c r="L1497" s="180"/>
      <c r="M1497" s="180"/>
      <c r="AD1497" s="180"/>
      <c r="AE1497" s="180"/>
      <c r="AF1497" s="180"/>
      <c r="AG1497" s="180"/>
      <c r="AH1497" s="180"/>
      <c r="AI1497" s="180"/>
      <c r="AJ1497" s="180"/>
      <c r="AK1497" s="180"/>
      <c r="AL1497" s="180"/>
      <c r="AM1497" s="180"/>
      <c r="AN1497" s="180"/>
      <c r="AO1497" s="180"/>
    </row>
    <row r="1498" spans="1:41">
      <c r="A1498" s="180"/>
      <c r="B1498" s="180"/>
      <c r="C1498" s="180"/>
      <c r="D1498" s="180"/>
      <c r="E1498" s="180"/>
      <c r="F1498" s="180"/>
      <c r="G1498" s="180"/>
      <c r="H1498" s="180"/>
      <c r="I1498" s="180"/>
      <c r="J1498" s="180"/>
      <c r="K1498" s="180"/>
      <c r="L1498" s="180"/>
      <c r="M1498" s="180"/>
      <c r="AD1498" s="180"/>
      <c r="AE1498" s="180"/>
      <c r="AF1498" s="180"/>
      <c r="AG1498" s="180"/>
      <c r="AH1498" s="180"/>
      <c r="AI1498" s="180"/>
      <c r="AJ1498" s="180"/>
      <c r="AK1498" s="180"/>
      <c r="AL1498" s="180"/>
      <c r="AM1498" s="180"/>
      <c r="AN1498" s="180"/>
      <c r="AO1498" s="180"/>
    </row>
    <row r="1499" spans="1:41">
      <c r="A1499" s="180"/>
      <c r="B1499" s="180" t="s">
        <v>33</v>
      </c>
      <c r="C1499" s="180"/>
      <c r="D1499" s="180" t="s">
        <v>34</v>
      </c>
      <c r="E1499" s="180"/>
      <c r="F1499" s="180" t="s">
        <v>35</v>
      </c>
      <c r="G1499" s="180"/>
      <c r="H1499" s="180" t="s">
        <v>36</v>
      </c>
      <c r="I1499" s="180"/>
      <c r="J1499" s="180" t="s">
        <v>37</v>
      </c>
      <c r="K1499" s="180"/>
      <c r="L1499" s="180" t="s">
        <v>38</v>
      </c>
      <c r="M1499" s="180"/>
      <c r="AD1499" s="180"/>
      <c r="AE1499" s="180"/>
      <c r="AF1499" s="180"/>
      <c r="AG1499" s="180"/>
      <c r="AH1499" s="180"/>
      <c r="AI1499" s="180"/>
      <c r="AJ1499" s="180"/>
      <c r="AK1499" s="180"/>
      <c r="AL1499" s="180"/>
      <c r="AM1499" s="180"/>
      <c r="AN1499" s="180"/>
      <c r="AO1499" s="180"/>
    </row>
    <row r="1500" spans="1:41">
      <c r="A1500" s="180"/>
      <c r="B1500" s="180"/>
      <c r="C1500" s="180"/>
      <c r="D1500" s="180"/>
      <c r="E1500" s="180"/>
      <c r="F1500" s="180"/>
      <c r="G1500" s="180"/>
      <c r="H1500" s="180"/>
      <c r="I1500" s="180"/>
      <c r="J1500" s="180"/>
      <c r="K1500" s="180"/>
      <c r="L1500" s="180"/>
      <c r="M1500" s="180"/>
      <c r="AD1500" s="180"/>
      <c r="AE1500" s="180"/>
      <c r="AF1500" s="180"/>
      <c r="AG1500" s="180"/>
      <c r="AH1500" s="180"/>
      <c r="AI1500" s="180"/>
      <c r="AJ1500" s="180"/>
      <c r="AK1500" s="180"/>
      <c r="AL1500" s="180"/>
      <c r="AM1500" s="180"/>
      <c r="AN1500" s="180"/>
      <c r="AO1500" s="180"/>
    </row>
    <row r="1501" spans="1:41">
      <c r="A1501" s="180"/>
      <c r="B1501" s="180">
        <v>2016</v>
      </c>
      <c r="C1501" s="180">
        <v>2018</v>
      </c>
      <c r="D1501" s="180">
        <v>2016</v>
      </c>
      <c r="E1501" s="180">
        <v>2018</v>
      </c>
      <c r="F1501" s="180">
        <v>2016</v>
      </c>
      <c r="G1501" s="180">
        <v>2018</v>
      </c>
      <c r="H1501" s="180">
        <v>2016</v>
      </c>
      <c r="I1501" s="180">
        <v>2018</v>
      </c>
      <c r="J1501" s="180">
        <v>2016</v>
      </c>
      <c r="K1501" s="180">
        <v>2018</v>
      </c>
      <c r="L1501" s="180">
        <v>2016</v>
      </c>
      <c r="M1501" s="180">
        <v>2018</v>
      </c>
      <c r="AD1501" s="180"/>
      <c r="AE1501" s="180"/>
      <c r="AF1501" s="180"/>
      <c r="AG1501" s="180"/>
      <c r="AH1501" s="180"/>
      <c r="AI1501" s="180"/>
      <c r="AJ1501" s="180"/>
      <c r="AK1501" s="180"/>
      <c r="AL1501" s="180"/>
      <c r="AM1501" s="180"/>
      <c r="AN1501" s="180"/>
      <c r="AO1501" s="180"/>
    </row>
    <row r="1502" spans="1:41">
      <c r="A1502" s="180"/>
      <c r="B1502" s="180"/>
      <c r="C1502" s="180"/>
      <c r="D1502" s="180"/>
      <c r="E1502" s="180"/>
      <c r="F1502" s="180"/>
      <c r="G1502" s="180"/>
      <c r="H1502" s="180"/>
      <c r="I1502" s="180"/>
      <c r="J1502" s="180"/>
      <c r="K1502" s="180"/>
      <c r="L1502" s="180"/>
      <c r="M1502" s="180"/>
      <c r="AD1502" s="180"/>
      <c r="AE1502" s="180"/>
      <c r="AF1502" s="180"/>
      <c r="AG1502" s="180"/>
      <c r="AH1502" s="180"/>
      <c r="AI1502" s="180"/>
      <c r="AJ1502" s="180"/>
      <c r="AK1502" s="180"/>
      <c r="AL1502" s="180"/>
      <c r="AM1502" s="180"/>
      <c r="AN1502" s="180"/>
      <c r="AO1502" s="180"/>
    </row>
    <row r="1503" spans="1:41">
      <c r="A1503" s="180" t="s">
        <v>227</v>
      </c>
      <c r="B1503" s="180">
        <v>38</v>
      </c>
      <c r="C1503" s="180">
        <v>44</v>
      </c>
      <c r="D1503" s="180">
        <v>0</v>
      </c>
      <c r="E1503" s="180">
        <v>0</v>
      </c>
      <c r="F1503" s="180">
        <v>0</v>
      </c>
      <c r="G1503" s="180">
        <v>0</v>
      </c>
      <c r="H1503" s="180">
        <v>0</v>
      </c>
      <c r="I1503" s="180">
        <v>0</v>
      </c>
      <c r="J1503" s="180">
        <v>0</v>
      </c>
      <c r="K1503" s="180">
        <v>0</v>
      </c>
      <c r="L1503" s="180">
        <v>38</v>
      </c>
      <c r="M1503" s="180">
        <v>44</v>
      </c>
      <c r="AD1503" s="180"/>
      <c r="AE1503" s="180"/>
      <c r="AF1503" s="180"/>
      <c r="AG1503" s="180"/>
      <c r="AH1503" s="180"/>
      <c r="AI1503" s="180"/>
      <c r="AJ1503" s="180"/>
      <c r="AK1503" s="180"/>
      <c r="AL1503" s="180"/>
      <c r="AM1503" s="180"/>
      <c r="AN1503" s="180"/>
      <c r="AO1503" s="180"/>
    </row>
    <row r="1504" spans="1:41">
      <c r="A1504" s="180" t="s">
        <v>40</v>
      </c>
      <c r="B1504" s="180">
        <v>0</v>
      </c>
      <c r="C1504" s="180">
        <v>2.2999999999999998</v>
      </c>
      <c r="D1504" s="180">
        <v>0</v>
      </c>
      <c r="E1504" s="180">
        <v>0</v>
      </c>
      <c r="F1504" s="180">
        <v>0</v>
      </c>
      <c r="G1504" s="180">
        <v>0</v>
      </c>
      <c r="H1504" s="180">
        <v>0</v>
      </c>
      <c r="I1504" s="180">
        <v>0</v>
      </c>
      <c r="J1504" s="180">
        <v>0</v>
      </c>
      <c r="K1504" s="180">
        <v>0</v>
      </c>
      <c r="L1504" s="180">
        <v>0</v>
      </c>
      <c r="M1504" s="180">
        <v>2.2999999999999998</v>
      </c>
      <c r="AD1504" s="180"/>
      <c r="AE1504" s="180"/>
      <c r="AF1504" s="180"/>
      <c r="AG1504" s="180"/>
      <c r="AH1504" s="180"/>
      <c r="AI1504" s="180"/>
      <c r="AJ1504" s="180"/>
      <c r="AK1504" s="180"/>
      <c r="AL1504" s="180"/>
      <c r="AM1504" s="180"/>
      <c r="AN1504" s="180"/>
      <c r="AO1504" s="180"/>
    </row>
    <row r="1505" spans="1:41">
      <c r="A1505" s="180" t="s">
        <v>41</v>
      </c>
      <c r="B1505" s="180">
        <v>2.6</v>
      </c>
      <c r="C1505" s="180">
        <v>9.1</v>
      </c>
      <c r="D1505" s="180">
        <v>0</v>
      </c>
      <c r="E1505" s="180">
        <v>0</v>
      </c>
      <c r="F1505" s="180">
        <v>0</v>
      </c>
      <c r="G1505" s="180">
        <v>0</v>
      </c>
      <c r="H1505" s="180">
        <v>0</v>
      </c>
      <c r="I1505" s="180">
        <v>0</v>
      </c>
      <c r="J1505" s="180">
        <v>0</v>
      </c>
      <c r="K1505" s="180">
        <v>0</v>
      </c>
      <c r="L1505" s="180">
        <v>2.6</v>
      </c>
      <c r="M1505" s="180">
        <v>9.1</v>
      </c>
      <c r="AD1505" s="180"/>
      <c r="AE1505" s="180"/>
      <c r="AF1505" s="180"/>
      <c r="AG1505" s="180"/>
      <c r="AH1505" s="180"/>
      <c r="AI1505" s="180"/>
      <c r="AJ1505" s="180"/>
      <c r="AK1505" s="180"/>
      <c r="AL1505" s="180"/>
      <c r="AM1505" s="180"/>
      <c r="AN1505" s="180"/>
      <c r="AO1505" s="180"/>
    </row>
    <row r="1506" spans="1:41">
      <c r="A1506" s="180" t="s">
        <v>42</v>
      </c>
      <c r="B1506" s="180">
        <v>26.3</v>
      </c>
      <c r="C1506" s="180">
        <v>18.2</v>
      </c>
      <c r="D1506" s="180">
        <v>0</v>
      </c>
      <c r="E1506" s="180">
        <v>0</v>
      </c>
      <c r="F1506" s="180">
        <v>0</v>
      </c>
      <c r="G1506" s="180">
        <v>0</v>
      </c>
      <c r="H1506" s="180">
        <v>0</v>
      </c>
      <c r="I1506" s="180">
        <v>0</v>
      </c>
      <c r="J1506" s="180">
        <v>0</v>
      </c>
      <c r="K1506" s="180">
        <v>0</v>
      </c>
      <c r="L1506" s="180">
        <v>26.3</v>
      </c>
      <c r="M1506" s="180">
        <v>18.2</v>
      </c>
      <c r="AD1506" s="180"/>
      <c r="AE1506" s="180"/>
      <c r="AF1506" s="180"/>
      <c r="AG1506" s="180"/>
      <c r="AH1506" s="180"/>
      <c r="AI1506" s="180"/>
      <c r="AJ1506" s="180"/>
      <c r="AK1506" s="180"/>
      <c r="AL1506" s="180"/>
      <c r="AM1506" s="180"/>
      <c r="AN1506" s="180"/>
      <c r="AO1506" s="180"/>
    </row>
    <row r="1507" spans="1:41">
      <c r="A1507" s="180" t="s">
        <v>43</v>
      </c>
      <c r="B1507" s="180">
        <v>47.4</v>
      </c>
      <c r="C1507" s="180">
        <v>36.4</v>
      </c>
      <c r="D1507" s="180">
        <v>0</v>
      </c>
      <c r="E1507" s="180">
        <v>0</v>
      </c>
      <c r="F1507" s="180">
        <v>0</v>
      </c>
      <c r="G1507" s="180">
        <v>0</v>
      </c>
      <c r="H1507" s="180">
        <v>0</v>
      </c>
      <c r="I1507" s="180">
        <v>0</v>
      </c>
      <c r="J1507" s="180">
        <v>0</v>
      </c>
      <c r="K1507" s="180">
        <v>0</v>
      </c>
      <c r="L1507" s="180">
        <v>47.4</v>
      </c>
      <c r="M1507" s="180">
        <v>36.4</v>
      </c>
      <c r="AD1507" s="180"/>
      <c r="AE1507" s="180"/>
      <c r="AF1507" s="180"/>
      <c r="AG1507" s="180"/>
      <c r="AH1507" s="180"/>
      <c r="AI1507" s="180"/>
      <c r="AJ1507" s="180"/>
      <c r="AK1507" s="180"/>
      <c r="AL1507" s="180"/>
      <c r="AM1507" s="180"/>
      <c r="AN1507" s="180"/>
      <c r="AO1507" s="180"/>
    </row>
    <row r="1508" spans="1:41">
      <c r="A1508" s="180" t="s">
        <v>44</v>
      </c>
      <c r="B1508" s="180">
        <v>23.7</v>
      </c>
      <c r="C1508" s="180">
        <v>31.8</v>
      </c>
      <c r="D1508" s="180">
        <v>0</v>
      </c>
      <c r="E1508" s="180">
        <v>0</v>
      </c>
      <c r="F1508" s="180">
        <v>0</v>
      </c>
      <c r="G1508" s="180">
        <v>0</v>
      </c>
      <c r="H1508" s="180">
        <v>0</v>
      </c>
      <c r="I1508" s="180">
        <v>0</v>
      </c>
      <c r="J1508" s="180">
        <v>0</v>
      </c>
      <c r="K1508" s="180">
        <v>0</v>
      </c>
      <c r="L1508" s="180">
        <v>23.7</v>
      </c>
      <c r="M1508" s="180">
        <v>31.8</v>
      </c>
      <c r="AD1508" s="180"/>
      <c r="AE1508" s="180"/>
      <c r="AF1508" s="180"/>
      <c r="AG1508" s="180"/>
      <c r="AH1508" s="180"/>
      <c r="AI1508" s="180"/>
      <c r="AJ1508" s="180"/>
      <c r="AK1508" s="180"/>
      <c r="AL1508" s="180"/>
      <c r="AM1508" s="180"/>
      <c r="AN1508" s="180"/>
      <c r="AO1508" s="180"/>
    </row>
    <row r="1509" spans="1:41">
      <c r="A1509" s="180" t="s">
        <v>45</v>
      </c>
      <c r="B1509" s="180">
        <v>0</v>
      </c>
      <c r="C1509" s="180">
        <v>2.2999999999999998</v>
      </c>
      <c r="D1509" s="180">
        <v>0</v>
      </c>
      <c r="E1509" s="180">
        <v>0</v>
      </c>
      <c r="F1509" s="180">
        <v>0</v>
      </c>
      <c r="G1509" s="180">
        <v>0</v>
      </c>
      <c r="H1509" s="180">
        <v>0</v>
      </c>
      <c r="I1509" s="180">
        <v>0</v>
      </c>
      <c r="J1509" s="180">
        <v>0</v>
      </c>
      <c r="K1509" s="180">
        <v>0</v>
      </c>
      <c r="L1509" s="180">
        <v>0</v>
      </c>
      <c r="M1509" s="180">
        <v>2.2999999999999998</v>
      </c>
      <c r="AD1509" s="180"/>
      <c r="AE1509" s="180"/>
      <c r="AF1509" s="180"/>
      <c r="AG1509" s="180"/>
      <c r="AH1509" s="180"/>
      <c r="AI1509" s="180"/>
      <c r="AJ1509" s="180"/>
      <c r="AK1509" s="180"/>
      <c r="AL1509" s="180"/>
      <c r="AM1509" s="180"/>
      <c r="AN1509" s="180"/>
      <c r="AO1509" s="180"/>
    </row>
    <row r="1510" spans="1:41">
      <c r="A1510" s="180" t="s">
        <v>0</v>
      </c>
      <c r="B1510" s="180">
        <v>100</v>
      </c>
      <c r="C1510" s="180">
        <v>100</v>
      </c>
      <c r="D1510" s="180">
        <v>0</v>
      </c>
      <c r="E1510" s="180">
        <v>0</v>
      </c>
      <c r="F1510" s="180">
        <v>0</v>
      </c>
      <c r="G1510" s="180">
        <v>0</v>
      </c>
      <c r="H1510" s="180">
        <v>0</v>
      </c>
      <c r="I1510" s="180">
        <v>0</v>
      </c>
      <c r="J1510" s="180">
        <v>0</v>
      </c>
      <c r="K1510" s="180">
        <v>0</v>
      </c>
      <c r="L1510" s="180">
        <v>100</v>
      </c>
      <c r="M1510" s="180">
        <v>100</v>
      </c>
      <c r="AD1510" s="180"/>
      <c r="AE1510" s="180"/>
      <c r="AF1510" s="180"/>
      <c r="AG1510" s="180"/>
      <c r="AH1510" s="180"/>
      <c r="AI1510" s="180"/>
      <c r="AJ1510" s="180"/>
      <c r="AK1510" s="180"/>
      <c r="AL1510" s="180"/>
      <c r="AM1510" s="180"/>
      <c r="AN1510" s="180"/>
      <c r="AO1510" s="180"/>
    </row>
    <row r="1511" spans="1:41">
      <c r="A1511" s="180" t="s">
        <v>3</v>
      </c>
      <c r="B1511" s="180">
        <v>38</v>
      </c>
      <c r="C1511" s="180">
        <v>44</v>
      </c>
      <c r="D1511" s="180">
        <v>0</v>
      </c>
      <c r="E1511" s="180">
        <v>0</v>
      </c>
      <c r="F1511" s="180">
        <v>0</v>
      </c>
      <c r="G1511" s="180">
        <v>0</v>
      </c>
      <c r="H1511" s="180">
        <v>0</v>
      </c>
      <c r="I1511" s="180">
        <v>0</v>
      </c>
      <c r="J1511" s="180">
        <v>0</v>
      </c>
      <c r="K1511" s="180">
        <v>0</v>
      </c>
      <c r="L1511" s="180">
        <v>38</v>
      </c>
      <c r="M1511" s="180">
        <v>44</v>
      </c>
      <c r="AD1511" s="180"/>
      <c r="AE1511" s="180"/>
      <c r="AF1511" s="180"/>
      <c r="AG1511" s="180"/>
      <c r="AH1511" s="180"/>
      <c r="AI1511" s="180"/>
      <c r="AJ1511" s="180"/>
      <c r="AK1511" s="180"/>
      <c r="AL1511" s="180"/>
      <c r="AM1511" s="180"/>
      <c r="AN1511" s="180"/>
      <c r="AO1511" s="180"/>
    </row>
    <row r="1512" spans="1:41">
      <c r="A1512" s="180" t="s">
        <v>46</v>
      </c>
      <c r="B1512" s="180">
        <v>71.099999999999994</v>
      </c>
      <c r="C1512" s="180">
        <v>68.2</v>
      </c>
      <c r="D1512" s="180">
        <v>0</v>
      </c>
      <c r="E1512" s="180">
        <v>0</v>
      </c>
      <c r="F1512" s="180">
        <v>0</v>
      </c>
      <c r="G1512" s="180">
        <v>0</v>
      </c>
      <c r="H1512" s="180">
        <v>0</v>
      </c>
      <c r="I1512" s="180">
        <v>0</v>
      </c>
      <c r="J1512" s="180">
        <v>0</v>
      </c>
      <c r="K1512" s="180">
        <v>0</v>
      </c>
      <c r="L1512" s="180">
        <v>71.099999999999994</v>
      </c>
      <c r="M1512" s="180">
        <v>68.2</v>
      </c>
      <c r="AD1512" s="180"/>
      <c r="AE1512" s="180"/>
      <c r="AF1512" s="180"/>
      <c r="AG1512" s="180"/>
      <c r="AH1512" s="180"/>
      <c r="AI1512" s="180"/>
      <c r="AJ1512" s="180"/>
      <c r="AK1512" s="180"/>
      <c r="AL1512" s="180"/>
      <c r="AM1512" s="180"/>
      <c r="AN1512" s="180"/>
      <c r="AO1512" s="180"/>
    </row>
    <row r="1513" spans="1:41">
      <c r="A1513" s="180" t="s">
        <v>47</v>
      </c>
      <c r="B1513" s="180">
        <v>2.6</v>
      </c>
      <c r="C1513" s="180">
        <v>11.4</v>
      </c>
      <c r="D1513" s="180">
        <v>0</v>
      </c>
      <c r="E1513" s="180">
        <v>0</v>
      </c>
      <c r="F1513" s="180">
        <v>0</v>
      </c>
      <c r="G1513" s="180">
        <v>0</v>
      </c>
      <c r="H1513" s="180">
        <v>0</v>
      </c>
      <c r="I1513" s="180">
        <v>0</v>
      </c>
      <c r="J1513" s="180">
        <v>0</v>
      </c>
      <c r="K1513" s="180">
        <v>0</v>
      </c>
      <c r="L1513" s="180">
        <v>2.6</v>
      </c>
      <c r="M1513" s="180">
        <v>11.4</v>
      </c>
      <c r="AD1513" s="180"/>
      <c r="AE1513" s="180"/>
      <c r="AF1513" s="180"/>
      <c r="AG1513" s="180"/>
      <c r="AH1513" s="180"/>
      <c r="AI1513" s="180"/>
      <c r="AJ1513" s="180"/>
      <c r="AK1513" s="180"/>
      <c r="AL1513" s="180"/>
      <c r="AM1513" s="180"/>
      <c r="AN1513" s="180"/>
      <c r="AO1513" s="180"/>
    </row>
    <row r="1514" spans="1:41">
      <c r="A1514" s="180" t="s">
        <v>48</v>
      </c>
      <c r="B1514" s="180">
        <v>3.9</v>
      </c>
      <c r="C1514" s="180">
        <v>3.9</v>
      </c>
      <c r="D1514" s="180">
        <v>0</v>
      </c>
      <c r="E1514" s="180">
        <v>0</v>
      </c>
      <c r="F1514" s="180">
        <v>0</v>
      </c>
      <c r="G1514" s="180">
        <v>0</v>
      </c>
      <c r="H1514" s="180">
        <v>0</v>
      </c>
      <c r="I1514" s="180">
        <v>0</v>
      </c>
      <c r="J1514" s="180">
        <v>0</v>
      </c>
      <c r="K1514" s="180">
        <v>0</v>
      </c>
      <c r="L1514" s="180">
        <v>3.9</v>
      </c>
      <c r="M1514" s="180">
        <v>3.9</v>
      </c>
      <c r="AD1514" s="180"/>
      <c r="AE1514" s="180"/>
      <c r="AF1514" s="180"/>
      <c r="AG1514" s="180"/>
      <c r="AH1514" s="180"/>
      <c r="AI1514" s="180"/>
      <c r="AJ1514" s="180"/>
      <c r="AK1514" s="180"/>
      <c r="AL1514" s="180"/>
      <c r="AM1514" s="180"/>
      <c r="AN1514" s="180"/>
      <c r="AO1514" s="180"/>
    </row>
    <row r="1515" spans="1:41">
      <c r="A1515" s="180" t="s">
        <v>553</v>
      </c>
      <c r="B1515" s="180">
        <v>73</v>
      </c>
      <c r="C1515" s="180">
        <v>72.099999999999994</v>
      </c>
      <c r="D1515" s="180">
        <v>0</v>
      </c>
      <c r="E1515" s="180">
        <v>0</v>
      </c>
      <c r="F1515" s="180">
        <v>0</v>
      </c>
      <c r="G1515" s="180">
        <v>0</v>
      </c>
      <c r="H1515" s="180">
        <v>0</v>
      </c>
      <c r="I1515" s="180">
        <v>0</v>
      </c>
      <c r="J1515" s="180">
        <v>0</v>
      </c>
      <c r="K1515" s="180">
        <v>0</v>
      </c>
      <c r="L1515" s="180">
        <v>73</v>
      </c>
      <c r="M1515" s="180">
        <v>72.099999999999994</v>
      </c>
      <c r="AD1515" s="180"/>
      <c r="AE1515" s="180"/>
      <c r="AF1515" s="180"/>
      <c r="AG1515" s="180"/>
      <c r="AH1515" s="180"/>
      <c r="AI1515" s="180"/>
      <c r="AJ1515" s="180"/>
      <c r="AK1515" s="180"/>
      <c r="AL1515" s="180"/>
      <c r="AM1515" s="180"/>
      <c r="AN1515" s="180"/>
      <c r="AO1515" s="180"/>
    </row>
    <row r="1516" spans="1:41">
      <c r="A1516" s="180"/>
      <c r="B1516" s="180"/>
      <c r="C1516" s="180"/>
      <c r="D1516" s="180"/>
      <c r="E1516" s="180"/>
      <c r="F1516" s="180"/>
      <c r="G1516" s="180"/>
      <c r="H1516" s="180"/>
      <c r="I1516" s="180"/>
      <c r="J1516" s="180"/>
      <c r="K1516" s="180"/>
      <c r="L1516" s="180"/>
      <c r="M1516" s="180"/>
      <c r="AD1516" s="180"/>
      <c r="AE1516" s="180"/>
      <c r="AF1516" s="180"/>
      <c r="AG1516" s="180"/>
      <c r="AH1516" s="180"/>
      <c r="AI1516" s="180"/>
      <c r="AJ1516" s="180"/>
      <c r="AK1516" s="180"/>
      <c r="AL1516" s="180"/>
      <c r="AM1516" s="180"/>
      <c r="AN1516" s="180"/>
      <c r="AO1516" s="180"/>
    </row>
    <row r="1517" spans="1:41">
      <c r="A1517" s="180"/>
      <c r="B1517" s="180"/>
      <c r="C1517" s="180"/>
      <c r="D1517" s="180"/>
      <c r="E1517" s="180"/>
      <c r="F1517" s="180"/>
      <c r="G1517" s="180"/>
      <c r="H1517" s="180"/>
      <c r="I1517" s="180"/>
      <c r="J1517" s="180"/>
      <c r="K1517" s="180"/>
      <c r="L1517" s="180"/>
      <c r="M1517" s="180"/>
      <c r="AD1517" s="180"/>
      <c r="AE1517" s="180"/>
      <c r="AF1517" s="180"/>
      <c r="AG1517" s="180"/>
      <c r="AH1517" s="180"/>
      <c r="AI1517" s="180"/>
      <c r="AJ1517" s="180"/>
      <c r="AK1517" s="180"/>
      <c r="AL1517" s="180"/>
      <c r="AM1517" s="180"/>
      <c r="AN1517" s="180"/>
      <c r="AO1517" s="180"/>
    </row>
    <row r="1518" spans="1:41">
      <c r="A1518" s="180" t="s">
        <v>339</v>
      </c>
      <c r="B1518" s="180"/>
      <c r="C1518" s="180"/>
      <c r="D1518" s="180"/>
      <c r="E1518" s="180"/>
      <c r="F1518" s="180"/>
      <c r="G1518" s="180"/>
      <c r="H1518" s="180"/>
      <c r="I1518" s="180"/>
      <c r="J1518" s="180"/>
      <c r="K1518" s="180"/>
      <c r="L1518" s="180"/>
      <c r="M1518" s="180"/>
      <c r="AD1518" s="180"/>
      <c r="AE1518" s="180"/>
      <c r="AF1518" s="180"/>
      <c r="AG1518" s="180"/>
      <c r="AH1518" s="180"/>
      <c r="AI1518" s="180"/>
      <c r="AJ1518" s="180"/>
      <c r="AK1518" s="180"/>
      <c r="AL1518" s="180"/>
      <c r="AM1518" s="180"/>
      <c r="AN1518" s="180"/>
      <c r="AO1518" s="180"/>
    </row>
    <row r="1519" spans="1:41">
      <c r="A1519" s="180" t="s">
        <v>228</v>
      </c>
      <c r="B1519" s="180"/>
      <c r="C1519" s="180"/>
      <c r="D1519" s="180"/>
      <c r="E1519" s="180"/>
      <c r="F1519" s="180"/>
      <c r="G1519" s="180"/>
      <c r="H1519" s="180"/>
      <c r="I1519" s="180"/>
      <c r="J1519" s="180"/>
      <c r="K1519" s="180"/>
      <c r="L1519" s="180"/>
      <c r="M1519" s="180"/>
      <c r="AD1519" s="180"/>
      <c r="AE1519" s="180"/>
      <c r="AF1519" s="180"/>
      <c r="AG1519" s="180"/>
      <c r="AH1519" s="180"/>
      <c r="AI1519" s="180"/>
      <c r="AJ1519" s="180"/>
      <c r="AK1519" s="180"/>
      <c r="AL1519" s="180"/>
      <c r="AM1519" s="180"/>
      <c r="AN1519" s="180"/>
      <c r="AO1519" s="180"/>
    </row>
    <row r="1520" spans="1:41">
      <c r="A1520" s="180"/>
      <c r="B1520" s="180"/>
      <c r="C1520" s="180"/>
      <c r="D1520" s="180"/>
      <c r="E1520" s="180"/>
      <c r="F1520" s="180"/>
      <c r="G1520" s="180"/>
      <c r="H1520" s="180"/>
      <c r="I1520" s="180"/>
      <c r="J1520" s="180"/>
      <c r="K1520" s="180"/>
      <c r="L1520" s="180"/>
      <c r="M1520" s="180"/>
      <c r="AD1520" s="180"/>
      <c r="AE1520" s="180"/>
      <c r="AF1520" s="180"/>
      <c r="AG1520" s="180"/>
      <c r="AH1520" s="180"/>
      <c r="AI1520" s="180"/>
      <c r="AJ1520" s="180"/>
      <c r="AK1520" s="180"/>
      <c r="AL1520" s="180"/>
      <c r="AM1520" s="180"/>
      <c r="AN1520" s="180"/>
      <c r="AO1520" s="180"/>
    </row>
    <row r="1521" spans="1:41">
      <c r="A1521" s="180"/>
      <c r="B1521" s="180"/>
      <c r="C1521" s="180"/>
      <c r="D1521" s="180"/>
      <c r="E1521" s="180"/>
      <c r="F1521" s="180"/>
      <c r="G1521" s="180"/>
      <c r="H1521" s="180"/>
      <c r="I1521" s="180"/>
      <c r="J1521" s="180"/>
      <c r="K1521" s="180"/>
      <c r="L1521" s="180"/>
      <c r="M1521" s="180"/>
      <c r="AD1521" s="180"/>
      <c r="AE1521" s="180"/>
      <c r="AF1521" s="180"/>
      <c r="AG1521" s="180"/>
      <c r="AH1521" s="180"/>
      <c r="AI1521" s="180"/>
      <c r="AJ1521" s="180"/>
      <c r="AK1521" s="180"/>
      <c r="AL1521" s="180"/>
      <c r="AM1521" s="180"/>
      <c r="AN1521" s="180"/>
      <c r="AO1521" s="180"/>
    </row>
    <row r="1522" spans="1:41">
      <c r="A1522" s="180"/>
      <c r="B1522" s="180" t="s">
        <v>33</v>
      </c>
      <c r="C1522" s="180"/>
      <c r="D1522" s="180" t="s">
        <v>34</v>
      </c>
      <c r="E1522" s="180"/>
      <c r="F1522" s="180" t="s">
        <v>35</v>
      </c>
      <c r="G1522" s="180"/>
      <c r="H1522" s="180" t="s">
        <v>36</v>
      </c>
      <c r="I1522" s="180"/>
      <c r="J1522" s="180" t="s">
        <v>37</v>
      </c>
      <c r="K1522" s="180"/>
      <c r="L1522" s="180" t="s">
        <v>38</v>
      </c>
      <c r="M1522" s="180"/>
      <c r="AD1522" s="180"/>
      <c r="AE1522" s="180"/>
      <c r="AF1522" s="180"/>
      <c r="AG1522" s="180"/>
      <c r="AH1522" s="180"/>
      <c r="AI1522" s="180"/>
      <c r="AJ1522" s="180"/>
      <c r="AK1522" s="180"/>
      <c r="AL1522" s="180"/>
      <c r="AM1522" s="180"/>
      <c r="AN1522" s="180"/>
      <c r="AO1522" s="180"/>
    </row>
    <row r="1523" spans="1:41">
      <c r="A1523" s="180"/>
      <c r="B1523" s="180"/>
      <c r="C1523" s="180"/>
      <c r="D1523" s="180"/>
      <c r="E1523" s="180"/>
      <c r="F1523" s="180"/>
      <c r="G1523" s="180"/>
      <c r="H1523" s="180"/>
      <c r="I1523" s="180"/>
      <c r="J1523" s="180"/>
      <c r="K1523" s="180"/>
      <c r="L1523" s="180"/>
      <c r="M1523" s="180"/>
      <c r="AD1523" s="180"/>
      <c r="AE1523" s="180"/>
      <c r="AF1523" s="180"/>
      <c r="AG1523" s="180"/>
      <c r="AH1523" s="180"/>
      <c r="AI1523" s="180"/>
      <c r="AJ1523" s="180"/>
      <c r="AK1523" s="180"/>
      <c r="AL1523" s="180"/>
      <c r="AM1523" s="180"/>
      <c r="AN1523" s="180"/>
      <c r="AO1523" s="180"/>
    </row>
    <row r="1524" spans="1:41">
      <c r="A1524" s="180"/>
      <c r="B1524" s="180">
        <v>2016</v>
      </c>
      <c r="C1524" s="180">
        <v>2018</v>
      </c>
      <c r="D1524" s="180">
        <v>2016</v>
      </c>
      <c r="E1524" s="180">
        <v>2018</v>
      </c>
      <c r="F1524" s="180">
        <v>2016</v>
      </c>
      <c r="G1524" s="180">
        <v>2018</v>
      </c>
      <c r="H1524" s="180">
        <v>2016</v>
      </c>
      <c r="I1524" s="180">
        <v>2018</v>
      </c>
      <c r="J1524" s="180">
        <v>2016</v>
      </c>
      <c r="K1524" s="180">
        <v>2018</v>
      </c>
      <c r="L1524" s="180">
        <v>2016</v>
      </c>
      <c r="M1524" s="180">
        <v>2018</v>
      </c>
      <c r="AD1524" s="180"/>
      <c r="AE1524" s="180"/>
      <c r="AF1524" s="180"/>
      <c r="AG1524" s="180"/>
      <c r="AH1524" s="180"/>
      <c r="AI1524" s="180"/>
      <c r="AJ1524" s="180"/>
      <c r="AK1524" s="180"/>
      <c r="AL1524" s="180"/>
      <c r="AM1524" s="180"/>
      <c r="AN1524" s="180"/>
      <c r="AO1524" s="180"/>
    </row>
    <row r="1525" spans="1:41">
      <c r="A1525" s="180"/>
      <c r="B1525" s="180"/>
      <c r="C1525" s="180"/>
      <c r="D1525" s="180"/>
      <c r="E1525" s="180"/>
      <c r="F1525" s="180"/>
      <c r="G1525" s="180"/>
      <c r="H1525" s="180"/>
      <c r="I1525" s="180"/>
      <c r="J1525" s="180"/>
      <c r="K1525" s="180"/>
      <c r="L1525" s="180"/>
      <c r="M1525" s="180"/>
      <c r="AD1525" s="180"/>
      <c r="AE1525" s="180"/>
      <c r="AF1525" s="180"/>
      <c r="AG1525" s="180"/>
      <c r="AH1525" s="180"/>
      <c r="AI1525" s="180"/>
      <c r="AJ1525" s="180"/>
      <c r="AK1525" s="180"/>
      <c r="AL1525" s="180"/>
      <c r="AM1525" s="180"/>
      <c r="AN1525" s="180"/>
      <c r="AO1525" s="180"/>
    </row>
    <row r="1526" spans="1:41">
      <c r="A1526" s="180" t="s">
        <v>227</v>
      </c>
      <c r="B1526" s="180">
        <v>38</v>
      </c>
      <c r="C1526" s="180">
        <v>44</v>
      </c>
      <c r="D1526" s="180">
        <v>4</v>
      </c>
      <c r="E1526" s="180">
        <v>6</v>
      </c>
      <c r="F1526" s="180">
        <v>0</v>
      </c>
      <c r="G1526" s="180">
        <v>0</v>
      </c>
      <c r="H1526" s="180">
        <v>5</v>
      </c>
      <c r="I1526" s="180">
        <v>4</v>
      </c>
      <c r="J1526" s="180">
        <v>0</v>
      </c>
      <c r="K1526" s="180">
        <v>0</v>
      </c>
      <c r="L1526" s="180">
        <v>47</v>
      </c>
      <c r="M1526" s="180">
        <v>54</v>
      </c>
      <c r="AD1526" s="180"/>
      <c r="AE1526" s="180"/>
      <c r="AF1526" s="180"/>
      <c r="AG1526" s="180"/>
      <c r="AH1526" s="180"/>
      <c r="AI1526" s="180"/>
      <c r="AJ1526" s="180"/>
      <c r="AK1526" s="180"/>
      <c r="AL1526" s="180"/>
      <c r="AM1526" s="180"/>
      <c r="AN1526" s="180"/>
      <c r="AO1526" s="180"/>
    </row>
    <row r="1527" spans="1:41">
      <c r="A1527" s="180" t="s">
        <v>66</v>
      </c>
      <c r="B1527" s="180">
        <v>2.6</v>
      </c>
      <c r="C1527" s="180">
        <v>2.2999999999999998</v>
      </c>
      <c r="D1527" s="180">
        <v>0</v>
      </c>
      <c r="E1527" s="180">
        <v>0</v>
      </c>
      <c r="F1527" s="180">
        <v>0</v>
      </c>
      <c r="G1527" s="180">
        <v>0</v>
      </c>
      <c r="H1527" s="180">
        <v>0</v>
      </c>
      <c r="I1527" s="180">
        <v>0</v>
      </c>
      <c r="J1527" s="180">
        <v>0</v>
      </c>
      <c r="K1527" s="180">
        <v>0</v>
      </c>
      <c r="L1527" s="180">
        <v>2.1</v>
      </c>
      <c r="M1527" s="180">
        <v>1.9</v>
      </c>
      <c r="AD1527" s="180"/>
      <c r="AE1527" s="180"/>
      <c r="AF1527" s="180"/>
      <c r="AG1527" s="180"/>
      <c r="AH1527" s="180"/>
      <c r="AI1527" s="180"/>
      <c r="AJ1527" s="180"/>
      <c r="AK1527" s="180"/>
      <c r="AL1527" s="180"/>
      <c r="AM1527" s="180"/>
      <c r="AN1527" s="180"/>
      <c r="AO1527" s="180"/>
    </row>
    <row r="1528" spans="1:41">
      <c r="A1528" s="180" t="s">
        <v>67</v>
      </c>
      <c r="B1528" s="180">
        <v>2.6</v>
      </c>
      <c r="C1528" s="180">
        <v>4.5</v>
      </c>
      <c r="D1528" s="180">
        <v>0</v>
      </c>
      <c r="E1528" s="180">
        <v>0</v>
      </c>
      <c r="F1528" s="180">
        <v>0</v>
      </c>
      <c r="G1528" s="180">
        <v>0</v>
      </c>
      <c r="H1528" s="180">
        <v>0</v>
      </c>
      <c r="I1528" s="180">
        <v>0</v>
      </c>
      <c r="J1528" s="180">
        <v>0</v>
      </c>
      <c r="K1528" s="180">
        <v>0</v>
      </c>
      <c r="L1528" s="180">
        <v>2.1</v>
      </c>
      <c r="M1528" s="180">
        <v>3.7</v>
      </c>
      <c r="AD1528" s="180"/>
      <c r="AE1528" s="180"/>
      <c r="AF1528" s="180"/>
      <c r="AG1528" s="180"/>
      <c r="AH1528" s="180"/>
      <c r="AI1528" s="180"/>
      <c r="AJ1528" s="180"/>
      <c r="AK1528" s="180"/>
      <c r="AL1528" s="180"/>
      <c r="AM1528" s="180"/>
      <c r="AN1528" s="180"/>
      <c r="AO1528" s="180"/>
    </row>
    <row r="1529" spans="1:41">
      <c r="A1529" s="180" t="s">
        <v>6</v>
      </c>
      <c r="B1529" s="180">
        <v>18.399999999999999</v>
      </c>
      <c r="C1529" s="180">
        <v>18.2</v>
      </c>
      <c r="D1529" s="180">
        <v>0</v>
      </c>
      <c r="E1529" s="180">
        <v>0</v>
      </c>
      <c r="F1529" s="180">
        <v>0</v>
      </c>
      <c r="G1529" s="180">
        <v>0</v>
      </c>
      <c r="H1529" s="180">
        <v>0</v>
      </c>
      <c r="I1529" s="180">
        <v>0</v>
      </c>
      <c r="J1529" s="180">
        <v>0</v>
      </c>
      <c r="K1529" s="180">
        <v>0</v>
      </c>
      <c r="L1529" s="180">
        <v>14.9</v>
      </c>
      <c r="M1529" s="180">
        <v>14.8</v>
      </c>
      <c r="AD1529" s="180"/>
      <c r="AE1529" s="180"/>
      <c r="AF1529" s="180"/>
      <c r="AG1529" s="180"/>
      <c r="AH1529" s="180"/>
      <c r="AI1529" s="180"/>
      <c r="AJ1529" s="180"/>
      <c r="AK1529" s="180"/>
      <c r="AL1529" s="180"/>
      <c r="AM1529" s="180"/>
      <c r="AN1529" s="180"/>
      <c r="AO1529" s="180"/>
    </row>
    <row r="1530" spans="1:41">
      <c r="A1530" s="180" t="s">
        <v>68</v>
      </c>
      <c r="B1530" s="180">
        <v>44.7</v>
      </c>
      <c r="C1530" s="180">
        <v>50</v>
      </c>
      <c r="D1530" s="180">
        <v>25</v>
      </c>
      <c r="E1530" s="180">
        <v>50</v>
      </c>
      <c r="F1530" s="180">
        <v>0</v>
      </c>
      <c r="G1530" s="180">
        <v>0</v>
      </c>
      <c r="H1530" s="180">
        <v>100</v>
      </c>
      <c r="I1530" s="180">
        <v>100</v>
      </c>
      <c r="J1530" s="180">
        <v>0</v>
      </c>
      <c r="K1530" s="180">
        <v>0</v>
      </c>
      <c r="L1530" s="180">
        <v>48.9</v>
      </c>
      <c r="M1530" s="180">
        <v>53.7</v>
      </c>
      <c r="AD1530" s="180"/>
      <c r="AE1530" s="180"/>
      <c r="AF1530" s="180"/>
      <c r="AG1530" s="180"/>
      <c r="AH1530" s="180"/>
      <c r="AI1530" s="180"/>
      <c r="AJ1530" s="180"/>
      <c r="AK1530" s="180"/>
      <c r="AL1530" s="180"/>
      <c r="AM1530" s="180"/>
      <c r="AN1530" s="180"/>
      <c r="AO1530" s="180"/>
    </row>
    <row r="1531" spans="1:41">
      <c r="A1531" s="180" t="s">
        <v>69</v>
      </c>
      <c r="B1531" s="180">
        <v>15.8</v>
      </c>
      <c r="C1531" s="180">
        <v>13.6</v>
      </c>
      <c r="D1531" s="180">
        <v>50</v>
      </c>
      <c r="E1531" s="180">
        <v>33.299999999999997</v>
      </c>
      <c r="F1531" s="180">
        <v>0</v>
      </c>
      <c r="G1531" s="180">
        <v>0</v>
      </c>
      <c r="H1531" s="180">
        <v>0</v>
      </c>
      <c r="I1531" s="180">
        <v>0</v>
      </c>
      <c r="J1531" s="180">
        <v>0</v>
      </c>
      <c r="K1531" s="180">
        <v>0</v>
      </c>
      <c r="L1531" s="180">
        <v>17</v>
      </c>
      <c r="M1531" s="180">
        <v>14.8</v>
      </c>
      <c r="AD1531" s="180"/>
      <c r="AE1531" s="180"/>
      <c r="AF1531" s="180"/>
      <c r="AG1531" s="180"/>
      <c r="AH1531" s="180"/>
      <c r="AI1531" s="180"/>
      <c r="AJ1531" s="180"/>
      <c r="AK1531" s="180"/>
      <c r="AL1531" s="180"/>
      <c r="AM1531" s="180"/>
      <c r="AN1531" s="180"/>
      <c r="AO1531" s="180"/>
    </row>
    <row r="1532" spans="1:41">
      <c r="A1532" s="180" t="s">
        <v>45</v>
      </c>
      <c r="B1532" s="180">
        <v>15.8</v>
      </c>
      <c r="C1532" s="180">
        <v>11.4</v>
      </c>
      <c r="D1532" s="180">
        <v>25</v>
      </c>
      <c r="E1532" s="180">
        <v>16.7</v>
      </c>
      <c r="F1532" s="180">
        <v>0</v>
      </c>
      <c r="G1532" s="180">
        <v>0</v>
      </c>
      <c r="H1532" s="180">
        <v>0</v>
      </c>
      <c r="I1532" s="180">
        <v>0</v>
      </c>
      <c r="J1532" s="180">
        <v>0</v>
      </c>
      <c r="K1532" s="180">
        <v>0</v>
      </c>
      <c r="L1532" s="180">
        <v>14.9</v>
      </c>
      <c r="M1532" s="180">
        <v>11.1</v>
      </c>
      <c r="AD1532" s="180"/>
      <c r="AE1532" s="180"/>
      <c r="AF1532" s="180"/>
      <c r="AG1532" s="180"/>
      <c r="AH1532" s="180"/>
      <c r="AI1532" s="180"/>
      <c r="AJ1532" s="180"/>
      <c r="AK1532" s="180"/>
      <c r="AL1532" s="180"/>
      <c r="AM1532" s="180"/>
      <c r="AN1532" s="180"/>
      <c r="AO1532" s="180"/>
    </row>
    <row r="1533" spans="1:41">
      <c r="A1533" s="180" t="s">
        <v>0</v>
      </c>
      <c r="B1533" s="180">
        <v>100</v>
      </c>
      <c r="C1533" s="180">
        <v>100</v>
      </c>
      <c r="D1533" s="180">
        <v>100</v>
      </c>
      <c r="E1533" s="180">
        <v>100</v>
      </c>
      <c r="F1533" s="180">
        <v>0</v>
      </c>
      <c r="G1533" s="180">
        <v>0</v>
      </c>
      <c r="H1533" s="180">
        <v>100</v>
      </c>
      <c r="I1533" s="180">
        <v>100</v>
      </c>
      <c r="J1533" s="180">
        <v>0</v>
      </c>
      <c r="K1533" s="180">
        <v>0</v>
      </c>
      <c r="L1533" s="180">
        <v>100</v>
      </c>
      <c r="M1533" s="180">
        <v>100</v>
      </c>
      <c r="AD1533" s="180"/>
      <c r="AE1533" s="180"/>
      <c r="AF1533" s="180"/>
      <c r="AG1533" s="180"/>
      <c r="AH1533" s="180"/>
      <c r="AI1533" s="180"/>
      <c r="AJ1533" s="180"/>
      <c r="AK1533" s="180"/>
      <c r="AL1533" s="180"/>
      <c r="AM1533" s="180"/>
      <c r="AN1533" s="180"/>
      <c r="AO1533" s="180"/>
    </row>
    <row r="1534" spans="1:41">
      <c r="A1534" s="180" t="s">
        <v>3</v>
      </c>
      <c r="B1534" s="180">
        <v>38</v>
      </c>
      <c r="C1534" s="180">
        <v>44</v>
      </c>
      <c r="D1534" s="180">
        <v>4</v>
      </c>
      <c r="E1534" s="180">
        <v>6</v>
      </c>
      <c r="F1534" s="180">
        <v>0</v>
      </c>
      <c r="G1534" s="180">
        <v>0</v>
      </c>
      <c r="H1534" s="180">
        <v>5</v>
      </c>
      <c r="I1534" s="180">
        <v>4</v>
      </c>
      <c r="J1534" s="180">
        <v>0</v>
      </c>
      <c r="K1534" s="180">
        <v>0</v>
      </c>
      <c r="L1534" s="180">
        <v>47</v>
      </c>
      <c r="M1534" s="180">
        <v>54</v>
      </c>
      <c r="AD1534" s="180"/>
      <c r="AE1534" s="180"/>
      <c r="AF1534" s="180"/>
      <c r="AG1534" s="180"/>
      <c r="AH1534" s="180"/>
      <c r="AI1534" s="180"/>
      <c r="AJ1534" s="180"/>
      <c r="AK1534" s="180"/>
      <c r="AL1534" s="180"/>
      <c r="AM1534" s="180"/>
      <c r="AN1534" s="180"/>
      <c r="AO1534" s="180"/>
    </row>
    <row r="1535" spans="1:41">
      <c r="A1535" s="180" t="s">
        <v>46</v>
      </c>
      <c r="B1535" s="180">
        <v>60.5</v>
      </c>
      <c r="C1535" s="180">
        <v>63.6</v>
      </c>
      <c r="D1535" s="180">
        <v>75</v>
      </c>
      <c r="E1535" s="180">
        <v>83.3</v>
      </c>
      <c r="F1535" s="180">
        <v>0</v>
      </c>
      <c r="G1535" s="180">
        <v>0</v>
      </c>
      <c r="H1535" s="180">
        <v>100</v>
      </c>
      <c r="I1535" s="180">
        <v>100</v>
      </c>
      <c r="J1535" s="180">
        <v>0</v>
      </c>
      <c r="K1535" s="180">
        <v>0</v>
      </c>
      <c r="L1535" s="180">
        <v>66</v>
      </c>
      <c r="M1535" s="180">
        <v>68.5</v>
      </c>
      <c r="AD1535" s="180"/>
      <c r="AE1535" s="180"/>
      <c r="AF1535" s="180"/>
      <c r="AG1535" s="180"/>
      <c r="AH1535" s="180"/>
      <c r="AI1535" s="180"/>
      <c r="AJ1535" s="180"/>
      <c r="AK1535" s="180"/>
      <c r="AL1535" s="180"/>
      <c r="AM1535" s="180"/>
      <c r="AN1535" s="180"/>
      <c r="AO1535" s="180"/>
    </row>
    <row r="1536" spans="1:41">
      <c r="A1536" s="180" t="s">
        <v>47</v>
      </c>
      <c r="B1536" s="180">
        <v>5.3</v>
      </c>
      <c r="C1536" s="180">
        <v>6.8</v>
      </c>
      <c r="D1536" s="180">
        <v>0</v>
      </c>
      <c r="E1536" s="180">
        <v>0</v>
      </c>
      <c r="F1536" s="180">
        <v>0</v>
      </c>
      <c r="G1536" s="180">
        <v>0</v>
      </c>
      <c r="H1536" s="180">
        <v>0</v>
      </c>
      <c r="I1536" s="180">
        <v>0</v>
      </c>
      <c r="J1536" s="180">
        <v>0</v>
      </c>
      <c r="K1536" s="180">
        <v>0</v>
      </c>
      <c r="L1536" s="180">
        <v>4.3</v>
      </c>
      <c r="M1536" s="180">
        <v>5.6</v>
      </c>
      <c r="AD1536" s="180"/>
      <c r="AE1536" s="180"/>
      <c r="AF1536" s="180"/>
      <c r="AG1536" s="180"/>
      <c r="AH1536" s="180"/>
      <c r="AI1536" s="180"/>
      <c r="AJ1536" s="180"/>
      <c r="AK1536" s="180"/>
      <c r="AL1536" s="180"/>
      <c r="AM1536" s="180"/>
      <c r="AN1536" s="180"/>
      <c r="AO1536" s="180"/>
    </row>
    <row r="1537" spans="1:41">
      <c r="A1537" s="180" t="s">
        <v>48</v>
      </c>
      <c r="B1537" s="180">
        <v>3.8</v>
      </c>
      <c r="C1537" s="180">
        <v>3.8</v>
      </c>
      <c r="D1537" s="180">
        <v>4.7</v>
      </c>
      <c r="E1537" s="180">
        <v>4.4000000000000004</v>
      </c>
      <c r="F1537" s="180">
        <v>0</v>
      </c>
      <c r="G1537" s="180">
        <v>0</v>
      </c>
      <c r="H1537" s="180">
        <v>4</v>
      </c>
      <c r="I1537" s="180">
        <v>4</v>
      </c>
      <c r="J1537" s="180">
        <v>0</v>
      </c>
      <c r="K1537" s="180">
        <v>0</v>
      </c>
      <c r="L1537" s="180">
        <v>3.9</v>
      </c>
      <c r="M1537" s="180">
        <v>3.9</v>
      </c>
      <c r="AD1537" s="180"/>
      <c r="AE1537" s="180"/>
      <c r="AF1537" s="180"/>
      <c r="AG1537" s="180"/>
      <c r="AH1537" s="180"/>
      <c r="AI1537" s="180"/>
      <c r="AJ1537" s="180"/>
      <c r="AK1537" s="180"/>
      <c r="AL1537" s="180"/>
      <c r="AM1537" s="180"/>
      <c r="AN1537" s="180"/>
      <c r="AO1537" s="180"/>
    </row>
    <row r="1538" spans="1:41">
      <c r="A1538" s="180" t="s">
        <v>553</v>
      </c>
      <c r="B1538" s="180">
        <v>70.3</v>
      </c>
      <c r="C1538" s="180">
        <v>69.2</v>
      </c>
      <c r="D1538" s="180">
        <v>91.7</v>
      </c>
      <c r="E1538" s="180">
        <v>85</v>
      </c>
      <c r="F1538" s="180">
        <v>0</v>
      </c>
      <c r="G1538" s="180">
        <v>0</v>
      </c>
      <c r="H1538" s="180">
        <v>75</v>
      </c>
      <c r="I1538" s="180">
        <v>75</v>
      </c>
      <c r="J1538" s="180">
        <v>0</v>
      </c>
      <c r="K1538" s="180">
        <v>0</v>
      </c>
      <c r="L1538" s="180">
        <v>72.5</v>
      </c>
      <c r="M1538" s="180">
        <v>71.400000000000006</v>
      </c>
      <c r="AD1538" s="180"/>
      <c r="AE1538" s="180"/>
      <c r="AF1538" s="180"/>
      <c r="AG1538" s="180"/>
      <c r="AH1538" s="180"/>
      <c r="AI1538" s="180"/>
      <c r="AJ1538" s="180"/>
      <c r="AK1538" s="180"/>
      <c r="AL1538" s="180"/>
      <c r="AM1538" s="180"/>
      <c r="AN1538" s="180"/>
      <c r="AO1538" s="180"/>
    </row>
    <row r="1539" spans="1:41">
      <c r="A1539" s="180"/>
      <c r="B1539" s="180"/>
      <c r="C1539" s="180"/>
      <c r="D1539" s="180"/>
      <c r="E1539" s="180"/>
      <c r="F1539" s="180"/>
      <c r="G1539" s="180"/>
      <c r="H1539" s="180"/>
      <c r="I1539" s="180"/>
      <c r="J1539" s="180"/>
      <c r="K1539" s="180"/>
      <c r="L1539" s="180"/>
      <c r="M1539" s="180"/>
      <c r="AD1539" s="180"/>
      <c r="AE1539" s="180"/>
      <c r="AF1539" s="180"/>
      <c r="AG1539" s="180"/>
      <c r="AH1539" s="180"/>
      <c r="AI1539" s="180"/>
      <c r="AJ1539" s="180"/>
      <c r="AK1539" s="180"/>
      <c r="AL1539" s="180"/>
      <c r="AM1539" s="180"/>
      <c r="AN1539" s="180"/>
      <c r="AO1539" s="180"/>
    </row>
    <row r="1540" spans="1:41">
      <c r="A1540" s="180"/>
      <c r="B1540" s="180"/>
      <c r="C1540" s="180"/>
      <c r="D1540" s="180"/>
      <c r="E1540" s="180"/>
      <c r="F1540" s="180"/>
      <c r="G1540" s="180"/>
      <c r="H1540" s="180"/>
      <c r="I1540" s="180"/>
      <c r="J1540" s="180"/>
      <c r="K1540" s="180"/>
      <c r="L1540" s="180"/>
      <c r="M1540" s="180"/>
      <c r="AD1540" s="180"/>
      <c r="AE1540" s="180"/>
      <c r="AF1540" s="180"/>
      <c r="AG1540" s="180"/>
      <c r="AH1540" s="180"/>
      <c r="AI1540" s="180"/>
      <c r="AJ1540" s="180"/>
      <c r="AK1540" s="180"/>
      <c r="AL1540" s="180"/>
      <c r="AM1540" s="180"/>
      <c r="AN1540" s="180"/>
      <c r="AO1540" s="180"/>
    </row>
    <row r="1541" spans="1:41">
      <c r="A1541" s="180" t="s">
        <v>339</v>
      </c>
      <c r="B1541" s="180"/>
      <c r="C1541" s="180"/>
      <c r="D1541" s="180"/>
      <c r="E1541" s="180"/>
      <c r="F1541" s="180"/>
      <c r="G1541" s="180"/>
      <c r="H1541" s="180"/>
      <c r="I1541" s="180"/>
      <c r="J1541" s="180"/>
      <c r="K1541" s="180"/>
      <c r="L1541" s="180"/>
      <c r="M1541" s="180"/>
      <c r="AD1541" s="180"/>
      <c r="AE1541" s="180"/>
      <c r="AF1541" s="180"/>
      <c r="AG1541" s="180"/>
      <c r="AH1541" s="180"/>
      <c r="AI1541" s="180"/>
      <c r="AJ1541" s="180"/>
      <c r="AK1541" s="180"/>
      <c r="AL1541" s="180"/>
      <c r="AM1541" s="180"/>
      <c r="AN1541" s="180"/>
      <c r="AO1541" s="180"/>
    </row>
    <row r="1542" spans="1:41">
      <c r="A1542" s="180" t="s">
        <v>229</v>
      </c>
      <c r="B1542" s="180"/>
      <c r="C1542" s="180"/>
      <c r="D1542" s="180"/>
      <c r="E1542" s="180"/>
      <c r="F1542" s="180"/>
      <c r="G1542" s="180"/>
      <c r="H1542" s="180"/>
      <c r="I1542" s="180"/>
      <c r="J1542" s="180"/>
      <c r="K1542" s="180"/>
      <c r="L1542" s="180"/>
      <c r="M1542" s="180"/>
      <c r="AD1542" s="180"/>
      <c r="AE1542" s="180"/>
      <c r="AF1542" s="180"/>
      <c r="AG1542" s="180"/>
      <c r="AH1542" s="180"/>
      <c r="AI1542" s="180"/>
      <c r="AJ1542" s="180"/>
      <c r="AK1542" s="180"/>
      <c r="AL1542" s="180"/>
      <c r="AM1542" s="180"/>
      <c r="AN1542" s="180"/>
      <c r="AO1542" s="180"/>
    </row>
    <row r="1543" spans="1:41">
      <c r="A1543" s="180"/>
      <c r="B1543" s="180"/>
      <c r="C1543" s="180"/>
      <c r="D1543" s="180"/>
      <c r="E1543" s="180"/>
      <c r="F1543" s="180"/>
      <c r="G1543" s="180"/>
      <c r="H1543" s="180"/>
      <c r="I1543" s="180"/>
      <c r="J1543" s="180"/>
      <c r="K1543" s="180"/>
      <c r="L1543" s="180"/>
      <c r="M1543" s="180"/>
      <c r="AD1543" s="180"/>
      <c r="AE1543" s="180"/>
      <c r="AF1543" s="180"/>
      <c r="AG1543" s="180"/>
      <c r="AH1543" s="180"/>
      <c r="AI1543" s="180"/>
      <c r="AJ1543" s="180"/>
      <c r="AK1543" s="180"/>
      <c r="AL1543" s="180"/>
      <c r="AM1543" s="180"/>
      <c r="AN1543" s="180"/>
      <c r="AO1543" s="180"/>
    </row>
    <row r="1544" spans="1:41">
      <c r="A1544" s="180"/>
      <c r="B1544" s="180"/>
      <c r="C1544" s="180"/>
      <c r="D1544" s="180"/>
      <c r="E1544" s="180"/>
      <c r="F1544" s="180"/>
      <c r="G1544" s="180"/>
      <c r="H1544" s="180"/>
      <c r="I1544" s="180"/>
      <c r="J1544" s="180"/>
      <c r="K1544" s="180"/>
      <c r="L1544" s="180"/>
      <c r="M1544" s="180"/>
      <c r="AD1544" s="180"/>
      <c r="AE1544" s="180"/>
      <c r="AF1544" s="180"/>
      <c r="AG1544" s="180"/>
      <c r="AH1544" s="180"/>
      <c r="AI1544" s="180"/>
      <c r="AJ1544" s="180"/>
      <c r="AK1544" s="180"/>
      <c r="AL1544" s="180"/>
      <c r="AM1544" s="180"/>
      <c r="AN1544" s="180"/>
      <c r="AO1544" s="180"/>
    </row>
    <row r="1545" spans="1:41">
      <c r="A1545" s="180"/>
      <c r="B1545" s="180" t="s">
        <v>33</v>
      </c>
      <c r="C1545" s="180"/>
      <c r="D1545" s="180" t="s">
        <v>34</v>
      </c>
      <c r="E1545" s="180"/>
      <c r="F1545" s="180" t="s">
        <v>35</v>
      </c>
      <c r="G1545" s="180"/>
      <c r="H1545" s="180" t="s">
        <v>36</v>
      </c>
      <c r="I1545" s="180"/>
      <c r="J1545" s="180" t="s">
        <v>37</v>
      </c>
      <c r="K1545" s="180"/>
      <c r="L1545" s="180" t="s">
        <v>38</v>
      </c>
      <c r="M1545" s="180"/>
      <c r="AD1545" s="180"/>
      <c r="AE1545" s="180"/>
      <c r="AF1545" s="180"/>
      <c r="AG1545" s="180"/>
      <c r="AH1545" s="180"/>
      <c r="AI1545" s="180"/>
      <c r="AJ1545" s="180"/>
      <c r="AK1545" s="180"/>
      <c r="AL1545" s="180"/>
      <c r="AM1545" s="180"/>
      <c r="AN1545" s="180"/>
      <c r="AO1545" s="180"/>
    </row>
    <row r="1546" spans="1:41">
      <c r="A1546" s="180"/>
      <c r="B1546" s="180"/>
      <c r="C1546" s="180"/>
      <c r="D1546" s="180"/>
      <c r="E1546" s="180"/>
      <c r="F1546" s="180"/>
      <c r="G1546" s="180"/>
      <c r="H1546" s="180"/>
      <c r="I1546" s="180"/>
      <c r="J1546" s="180"/>
      <c r="K1546" s="180"/>
      <c r="L1546" s="180"/>
      <c r="M1546" s="180"/>
      <c r="AD1546" s="180"/>
      <c r="AE1546" s="180"/>
      <c r="AF1546" s="180"/>
      <c r="AG1546" s="180"/>
      <c r="AH1546" s="180"/>
      <c r="AI1546" s="180"/>
      <c r="AJ1546" s="180"/>
      <c r="AK1546" s="180"/>
      <c r="AL1546" s="180"/>
      <c r="AM1546" s="180"/>
      <c r="AN1546" s="180"/>
      <c r="AO1546" s="180"/>
    </row>
    <row r="1547" spans="1:41">
      <c r="A1547" s="180"/>
      <c r="B1547" s="180">
        <v>2016</v>
      </c>
      <c r="C1547" s="180">
        <v>2018</v>
      </c>
      <c r="D1547" s="180">
        <v>2016</v>
      </c>
      <c r="E1547" s="180">
        <v>2018</v>
      </c>
      <c r="F1547" s="180">
        <v>2016</v>
      </c>
      <c r="G1547" s="180">
        <v>2018</v>
      </c>
      <c r="H1547" s="180">
        <v>2016</v>
      </c>
      <c r="I1547" s="180">
        <v>2018</v>
      </c>
      <c r="J1547" s="180">
        <v>2016</v>
      </c>
      <c r="K1547" s="180">
        <v>2018</v>
      </c>
      <c r="L1547" s="180">
        <v>2016</v>
      </c>
      <c r="M1547" s="180">
        <v>2018</v>
      </c>
      <c r="AD1547" s="180"/>
      <c r="AE1547" s="180"/>
      <c r="AF1547" s="180"/>
      <c r="AG1547" s="180"/>
      <c r="AH1547" s="180"/>
      <c r="AI1547" s="180"/>
      <c r="AJ1547" s="180"/>
      <c r="AK1547" s="180"/>
      <c r="AL1547" s="180"/>
      <c r="AM1547" s="180"/>
      <c r="AN1547" s="180"/>
      <c r="AO1547" s="180"/>
    </row>
    <row r="1548" spans="1:41">
      <c r="A1548" s="180"/>
      <c r="B1548" s="180"/>
      <c r="C1548" s="180"/>
      <c r="D1548" s="180"/>
      <c r="E1548" s="180"/>
      <c r="F1548" s="180"/>
      <c r="G1548" s="180"/>
      <c r="H1548" s="180"/>
      <c r="I1548" s="180"/>
      <c r="J1548" s="180"/>
      <c r="K1548" s="180"/>
      <c r="L1548" s="180"/>
      <c r="M1548" s="180"/>
      <c r="AD1548" s="180"/>
      <c r="AE1548" s="180"/>
      <c r="AF1548" s="180"/>
      <c r="AG1548" s="180"/>
      <c r="AH1548" s="180"/>
      <c r="AI1548" s="180"/>
      <c r="AJ1548" s="180"/>
      <c r="AK1548" s="180"/>
      <c r="AL1548" s="180"/>
      <c r="AM1548" s="180"/>
      <c r="AN1548" s="180"/>
      <c r="AO1548" s="180"/>
    </row>
    <row r="1549" spans="1:41">
      <c r="A1549" s="180" t="s">
        <v>227</v>
      </c>
      <c r="B1549" s="180">
        <v>38</v>
      </c>
      <c r="C1549" s="180">
        <v>44</v>
      </c>
      <c r="D1549" s="180">
        <v>4</v>
      </c>
      <c r="E1549" s="180">
        <v>6</v>
      </c>
      <c r="F1549" s="180">
        <v>0</v>
      </c>
      <c r="G1549" s="180">
        <v>0</v>
      </c>
      <c r="H1549" s="180">
        <v>5</v>
      </c>
      <c r="I1549" s="180">
        <v>4</v>
      </c>
      <c r="J1549" s="180">
        <v>0</v>
      </c>
      <c r="K1549" s="180">
        <v>0</v>
      </c>
      <c r="L1549" s="180">
        <v>47</v>
      </c>
      <c r="M1549" s="180">
        <v>54</v>
      </c>
      <c r="AD1549" s="180"/>
      <c r="AE1549" s="180"/>
      <c r="AF1549" s="180"/>
      <c r="AG1549" s="180"/>
      <c r="AH1549" s="180"/>
      <c r="AI1549" s="180"/>
      <c r="AJ1549" s="180"/>
      <c r="AK1549" s="180"/>
      <c r="AL1549" s="180"/>
      <c r="AM1549" s="180"/>
      <c r="AN1549" s="180"/>
      <c r="AO1549" s="180"/>
    </row>
    <row r="1550" spans="1:41">
      <c r="A1550" s="180" t="s">
        <v>66</v>
      </c>
      <c r="B1550" s="180">
        <v>10.5</v>
      </c>
      <c r="C1550" s="180">
        <v>2.2999999999999998</v>
      </c>
      <c r="D1550" s="180">
        <v>25</v>
      </c>
      <c r="E1550" s="180">
        <v>16.7</v>
      </c>
      <c r="F1550" s="180">
        <v>0</v>
      </c>
      <c r="G1550" s="180">
        <v>0</v>
      </c>
      <c r="H1550" s="180">
        <v>0</v>
      </c>
      <c r="I1550" s="180">
        <v>0</v>
      </c>
      <c r="J1550" s="180">
        <v>0</v>
      </c>
      <c r="K1550" s="180">
        <v>0</v>
      </c>
      <c r="L1550" s="180">
        <v>10.6</v>
      </c>
      <c r="M1550" s="180">
        <v>3.7</v>
      </c>
      <c r="AD1550" s="180"/>
      <c r="AE1550" s="180"/>
      <c r="AF1550" s="180"/>
      <c r="AG1550" s="180"/>
      <c r="AH1550" s="180"/>
      <c r="AI1550" s="180"/>
      <c r="AJ1550" s="180"/>
      <c r="AK1550" s="180"/>
      <c r="AL1550" s="180"/>
      <c r="AM1550" s="180"/>
      <c r="AN1550" s="180"/>
      <c r="AO1550" s="180"/>
    </row>
    <row r="1551" spans="1:41">
      <c r="A1551" s="180" t="s">
        <v>67</v>
      </c>
      <c r="B1551" s="180">
        <v>7.9</v>
      </c>
      <c r="C1551" s="180">
        <v>6.8</v>
      </c>
      <c r="D1551" s="180">
        <v>25</v>
      </c>
      <c r="E1551" s="180">
        <v>16.7</v>
      </c>
      <c r="F1551" s="180">
        <v>0</v>
      </c>
      <c r="G1551" s="180">
        <v>0</v>
      </c>
      <c r="H1551" s="180">
        <v>20</v>
      </c>
      <c r="I1551" s="180">
        <v>25</v>
      </c>
      <c r="J1551" s="180">
        <v>0</v>
      </c>
      <c r="K1551" s="180">
        <v>0</v>
      </c>
      <c r="L1551" s="180">
        <v>10.6</v>
      </c>
      <c r="M1551" s="180">
        <v>9.3000000000000007</v>
      </c>
      <c r="AD1551" s="180"/>
      <c r="AE1551" s="180"/>
      <c r="AF1551" s="180"/>
      <c r="AG1551" s="180"/>
      <c r="AH1551" s="180"/>
      <c r="AI1551" s="180"/>
      <c r="AJ1551" s="180"/>
      <c r="AK1551" s="180"/>
      <c r="AL1551" s="180"/>
      <c r="AM1551" s="180"/>
      <c r="AN1551" s="180"/>
      <c r="AO1551" s="180"/>
    </row>
    <row r="1552" spans="1:41">
      <c r="A1552" s="180" t="s">
        <v>6</v>
      </c>
      <c r="B1552" s="180">
        <v>34.200000000000003</v>
      </c>
      <c r="C1552" s="180">
        <v>25</v>
      </c>
      <c r="D1552" s="180">
        <v>0</v>
      </c>
      <c r="E1552" s="180">
        <v>16.7</v>
      </c>
      <c r="F1552" s="180">
        <v>0</v>
      </c>
      <c r="G1552" s="180">
        <v>0</v>
      </c>
      <c r="H1552" s="180">
        <v>0</v>
      </c>
      <c r="I1552" s="180">
        <v>0</v>
      </c>
      <c r="J1552" s="180">
        <v>0</v>
      </c>
      <c r="K1552" s="180">
        <v>0</v>
      </c>
      <c r="L1552" s="180">
        <v>27.7</v>
      </c>
      <c r="M1552" s="180">
        <v>22.2</v>
      </c>
      <c r="AD1552" s="180"/>
      <c r="AE1552" s="180"/>
      <c r="AF1552" s="180"/>
      <c r="AG1552" s="180"/>
      <c r="AH1552" s="180"/>
      <c r="AI1552" s="180"/>
      <c r="AJ1552" s="180"/>
      <c r="AK1552" s="180"/>
      <c r="AL1552" s="180"/>
      <c r="AM1552" s="180"/>
      <c r="AN1552" s="180"/>
      <c r="AO1552" s="180"/>
    </row>
    <row r="1553" spans="1:41">
      <c r="A1553" s="180" t="s">
        <v>68</v>
      </c>
      <c r="B1553" s="180">
        <v>21.1</v>
      </c>
      <c r="C1553" s="180">
        <v>45.5</v>
      </c>
      <c r="D1553" s="180">
        <v>0</v>
      </c>
      <c r="E1553" s="180">
        <v>33.299999999999997</v>
      </c>
      <c r="F1553" s="180">
        <v>0</v>
      </c>
      <c r="G1553" s="180">
        <v>0</v>
      </c>
      <c r="H1553" s="180">
        <v>60</v>
      </c>
      <c r="I1553" s="180">
        <v>75</v>
      </c>
      <c r="J1553" s="180">
        <v>0</v>
      </c>
      <c r="K1553" s="180">
        <v>0</v>
      </c>
      <c r="L1553" s="180">
        <v>23.4</v>
      </c>
      <c r="M1553" s="180">
        <v>46.3</v>
      </c>
      <c r="AD1553" s="180"/>
      <c r="AE1553" s="180"/>
      <c r="AF1553" s="180"/>
      <c r="AG1553" s="180"/>
      <c r="AH1553" s="180"/>
      <c r="AI1553" s="180"/>
      <c r="AJ1553" s="180"/>
      <c r="AK1553" s="180"/>
      <c r="AL1553" s="180"/>
      <c r="AM1553" s="180"/>
      <c r="AN1553" s="180"/>
      <c r="AO1553" s="180"/>
    </row>
    <row r="1554" spans="1:41">
      <c r="A1554" s="180" t="s">
        <v>69</v>
      </c>
      <c r="B1554" s="180">
        <v>7.9</v>
      </c>
      <c r="C1554" s="180">
        <v>9.1</v>
      </c>
      <c r="D1554" s="180">
        <v>0</v>
      </c>
      <c r="E1554" s="180">
        <v>16.7</v>
      </c>
      <c r="F1554" s="180">
        <v>0</v>
      </c>
      <c r="G1554" s="180">
        <v>0</v>
      </c>
      <c r="H1554" s="180">
        <v>0</v>
      </c>
      <c r="I1554" s="180">
        <v>0</v>
      </c>
      <c r="J1554" s="180">
        <v>0</v>
      </c>
      <c r="K1554" s="180">
        <v>0</v>
      </c>
      <c r="L1554" s="180">
        <v>6.4</v>
      </c>
      <c r="M1554" s="180">
        <v>9.3000000000000007</v>
      </c>
      <c r="AD1554" s="180"/>
      <c r="AE1554" s="180"/>
      <c r="AF1554" s="180"/>
      <c r="AG1554" s="180"/>
      <c r="AH1554" s="180"/>
      <c r="AI1554" s="180"/>
      <c r="AJ1554" s="180"/>
      <c r="AK1554" s="180"/>
      <c r="AL1554" s="180"/>
      <c r="AM1554" s="180"/>
      <c r="AN1554" s="180"/>
      <c r="AO1554" s="180"/>
    </row>
    <row r="1555" spans="1:41">
      <c r="A1555" s="180" t="s">
        <v>45</v>
      </c>
      <c r="B1555" s="180">
        <v>18.399999999999999</v>
      </c>
      <c r="C1555" s="180">
        <v>11.4</v>
      </c>
      <c r="D1555" s="180">
        <v>50</v>
      </c>
      <c r="E1555" s="180">
        <v>0</v>
      </c>
      <c r="F1555" s="180">
        <v>0</v>
      </c>
      <c r="G1555" s="180">
        <v>0</v>
      </c>
      <c r="H1555" s="180">
        <v>20</v>
      </c>
      <c r="I1555" s="180">
        <v>0</v>
      </c>
      <c r="J1555" s="180">
        <v>0</v>
      </c>
      <c r="K1555" s="180">
        <v>0</v>
      </c>
      <c r="L1555" s="180">
        <v>21.3</v>
      </c>
      <c r="M1555" s="180">
        <v>9.3000000000000007</v>
      </c>
      <c r="AD1555" s="180"/>
      <c r="AE1555" s="180"/>
      <c r="AF1555" s="180"/>
      <c r="AG1555" s="180"/>
      <c r="AH1555" s="180"/>
      <c r="AI1555" s="180"/>
      <c r="AJ1555" s="180"/>
      <c r="AK1555" s="180"/>
      <c r="AL1555" s="180"/>
      <c r="AM1555" s="180"/>
      <c r="AN1555" s="180"/>
      <c r="AO1555" s="180"/>
    </row>
    <row r="1556" spans="1:41">
      <c r="A1556" s="180" t="s">
        <v>0</v>
      </c>
      <c r="B1556" s="180">
        <v>100</v>
      </c>
      <c r="C1556" s="180">
        <v>100</v>
      </c>
      <c r="D1556" s="180">
        <v>100</v>
      </c>
      <c r="E1556" s="180">
        <v>100</v>
      </c>
      <c r="F1556" s="180">
        <v>0</v>
      </c>
      <c r="G1556" s="180">
        <v>0</v>
      </c>
      <c r="H1556" s="180">
        <v>100</v>
      </c>
      <c r="I1556" s="180">
        <v>100</v>
      </c>
      <c r="J1556" s="180">
        <v>0</v>
      </c>
      <c r="K1556" s="180">
        <v>0</v>
      </c>
      <c r="L1556" s="180">
        <v>100</v>
      </c>
      <c r="M1556" s="180">
        <v>100</v>
      </c>
      <c r="AD1556" s="180"/>
      <c r="AE1556" s="180"/>
      <c r="AF1556" s="180"/>
      <c r="AG1556" s="180"/>
      <c r="AH1556" s="180"/>
      <c r="AI1556" s="180"/>
      <c r="AJ1556" s="180"/>
      <c r="AK1556" s="180"/>
      <c r="AL1556" s="180"/>
      <c r="AM1556" s="180"/>
      <c r="AN1556" s="180"/>
      <c r="AO1556" s="180"/>
    </row>
    <row r="1557" spans="1:41">
      <c r="A1557" s="180" t="s">
        <v>3</v>
      </c>
      <c r="B1557" s="180">
        <v>38</v>
      </c>
      <c r="C1557" s="180">
        <v>44</v>
      </c>
      <c r="D1557" s="180">
        <v>4</v>
      </c>
      <c r="E1557" s="180">
        <v>6</v>
      </c>
      <c r="F1557" s="180">
        <v>0</v>
      </c>
      <c r="G1557" s="180">
        <v>0</v>
      </c>
      <c r="H1557" s="180">
        <v>5</v>
      </c>
      <c r="I1557" s="180">
        <v>4</v>
      </c>
      <c r="J1557" s="180">
        <v>0</v>
      </c>
      <c r="K1557" s="180">
        <v>0</v>
      </c>
      <c r="L1557" s="180">
        <v>47</v>
      </c>
      <c r="M1557" s="180">
        <v>54</v>
      </c>
      <c r="AD1557" s="180"/>
      <c r="AE1557" s="180"/>
      <c r="AF1557" s="180"/>
      <c r="AG1557" s="180"/>
      <c r="AH1557" s="180"/>
      <c r="AI1557" s="180"/>
      <c r="AJ1557" s="180"/>
      <c r="AK1557" s="180"/>
      <c r="AL1557" s="180"/>
      <c r="AM1557" s="180"/>
      <c r="AN1557" s="180"/>
      <c r="AO1557" s="180"/>
    </row>
    <row r="1558" spans="1:41">
      <c r="A1558" s="180" t="s">
        <v>46</v>
      </c>
      <c r="B1558" s="180">
        <v>28.9</v>
      </c>
      <c r="C1558" s="180">
        <v>54.5</v>
      </c>
      <c r="D1558" s="180">
        <v>0</v>
      </c>
      <c r="E1558" s="180">
        <v>50</v>
      </c>
      <c r="F1558" s="180">
        <v>0</v>
      </c>
      <c r="G1558" s="180">
        <v>0</v>
      </c>
      <c r="H1558" s="180">
        <v>60</v>
      </c>
      <c r="I1558" s="180">
        <v>75</v>
      </c>
      <c r="J1558" s="180">
        <v>0</v>
      </c>
      <c r="K1558" s="180">
        <v>0</v>
      </c>
      <c r="L1558" s="180">
        <v>29.8</v>
      </c>
      <c r="M1558" s="180">
        <v>55.6</v>
      </c>
      <c r="AD1558" s="180"/>
      <c r="AE1558" s="180"/>
      <c r="AF1558" s="180"/>
      <c r="AG1558" s="180"/>
      <c r="AH1558" s="180"/>
      <c r="AI1558" s="180"/>
      <c r="AJ1558" s="180"/>
      <c r="AK1558" s="180"/>
      <c r="AL1558" s="180"/>
      <c r="AM1558" s="180"/>
      <c r="AN1558" s="180"/>
      <c r="AO1558" s="180"/>
    </row>
    <row r="1559" spans="1:41">
      <c r="A1559" s="180" t="s">
        <v>47</v>
      </c>
      <c r="B1559" s="180">
        <v>18.399999999999999</v>
      </c>
      <c r="C1559" s="180">
        <v>9.1</v>
      </c>
      <c r="D1559" s="180">
        <v>50</v>
      </c>
      <c r="E1559" s="180">
        <v>33.299999999999997</v>
      </c>
      <c r="F1559" s="180">
        <v>0</v>
      </c>
      <c r="G1559" s="180">
        <v>0</v>
      </c>
      <c r="H1559" s="180">
        <v>20</v>
      </c>
      <c r="I1559" s="180">
        <v>25</v>
      </c>
      <c r="J1559" s="180">
        <v>0</v>
      </c>
      <c r="K1559" s="180">
        <v>0</v>
      </c>
      <c r="L1559" s="180">
        <v>21.3</v>
      </c>
      <c r="M1559" s="180">
        <v>13</v>
      </c>
      <c r="AD1559" s="180"/>
      <c r="AE1559" s="180"/>
      <c r="AF1559" s="180"/>
      <c r="AG1559" s="180"/>
      <c r="AH1559" s="180"/>
      <c r="AI1559" s="180"/>
      <c r="AJ1559" s="180"/>
      <c r="AK1559" s="180"/>
      <c r="AL1559" s="180"/>
      <c r="AM1559" s="180"/>
      <c r="AN1559" s="180"/>
      <c r="AO1559" s="180"/>
    </row>
    <row r="1560" spans="1:41">
      <c r="A1560" s="180" t="s">
        <v>48</v>
      </c>
      <c r="B1560" s="180">
        <v>3.1</v>
      </c>
      <c r="C1560" s="180">
        <v>3.6</v>
      </c>
      <c r="D1560" s="180">
        <v>1.5</v>
      </c>
      <c r="E1560" s="180">
        <v>3.2</v>
      </c>
      <c r="F1560" s="180">
        <v>0</v>
      </c>
      <c r="G1560" s="180">
        <v>0</v>
      </c>
      <c r="H1560" s="180">
        <v>3.5</v>
      </c>
      <c r="I1560" s="180">
        <v>3.5</v>
      </c>
      <c r="J1560" s="180">
        <v>0</v>
      </c>
      <c r="K1560" s="180">
        <v>0</v>
      </c>
      <c r="L1560" s="180">
        <v>3.1</v>
      </c>
      <c r="M1560" s="180">
        <v>3.5</v>
      </c>
      <c r="AD1560" s="180"/>
      <c r="AE1560" s="180"/>
      <c r="AF1560" s="180"/>
      <c r="AG1560" s="180"/>
      <c r="AH1560" s="180"/>
      <c r="AI1560" s="180"/>
      <c r="AJ1560" s="180"/>
      <c r="AK1560" s="180"/>
      <c r="AL1560" s="180"/>
      <c r="AM1560" s="180"/>
      <c r="AN1560" s="180"/>
      <c r="AO1560" s="180"/>
    </row>
    <row r="1561" spans="1:41">
      <c r="A1561" s="180" t="s">
        <v>553</v>
      </c>
      <c r="B1561" s="180">
        <v>52.4</v>
      </c>
      <c r="C1561" s="180">
        <v>64.7</v>
      </c>
      <c r="D1561" s="180">
        <v>12.5</v>
      </c>
      <c r="E1561" s="180">
        <v>54.2</v>
      </c>
      <c r="F1561" s="180">
        <v>0</v>
      </c>
      <c r="G1561" s="180">
        <v>0</v>
      </c>
      <c r="H1561" s="180">
        <v>62.5</v>
      </c>
      <c r="I1561" s="180">
        <v>62.5</v>
      </c>
      <c r="J1561" s="180">
        <v>0</v>
      </c>
      <c r="K1561" s="180">
        <v>0</v>
      </c>
      <c r="L1561" s="180">
        <v>51.4</v>
      </c>
      <c r="M1561" s="180">
        <v>63.3</v>
      </c>
      <c r="AD1561" s="180"/>
      <c r="AE1561" s="180"/>
      <c r="AF1561" s="180"/>
      <c r="AG1561" s="180"/>
      <c r="AH1561" s="180"/>
      <c r="AI1561" s="180"/>
      <c r="AJ1561" s="180"/>
      <c r="AK1561" s="180"/>
      <c r="AL1561" s="180"/>
      <c r="AM1561" s="180"/>
      <c r="AN1561" s="180"/>
      <c r="AO1561" s="180"/>
    </row>
    <row r="1562" spans="1:41">
      <c r="A1562" s="180"/>
      <c r="B1562" s="180"/>
      <c r="C1562" s="180"/>
      <c r="D1562" s="180"/>
      <c r="E1562" s="180"/>
      <c r="F1562" s="180"/>
      <c r="G1562" s="180"/>
      <c r="H1562" s="180"/>
      <c r="I1562" s="180"/>
      <c r="J1562" s="180"/>
      <c r="K1562" s="180"/>
      <c r="L1562" s="180"/>
      <c r="M1562" s="180"/>
      <c r="AD1562" s="180"/>
      <c r="AE1562" s="180"/>
      <c r="AF1562" s="180"/>
      <c r="AG1562" s="180"/>
      <c r="AH1562" s="180"/>
      <c r="AI1562" s="180"/>
      <c r="AJ1562" s="180"/>
      <c r="AK1562" s="180"/>
      <c r="AL1562" s="180"/>
      <c r="AM1562" s="180"/>
      <c r="AN1562" s="180"/>
      <c r="AO1562" s="180"/>
    </row>
    <row r="1563" spans="1:41">
      <c r="A1563" s="180"/>
      <c r="B1563" s="180"/>
      <c r="C1563" s="180"/>
      <c r="D1563" s="180"/>
      <c r="E1563" s="180"/>
      <c r="F1563" s="180"/>
      <c r="G1563" s="180"/>
      <c r="H1563" s="180"/>
      <c r="I1563" s="180"/>
      <c r="J1563" s="180"/>
      <c r="K1563" s="180"/>
      <c r="L1563" s="180"/>
      <c r="M1563" s="180"/>
      <c r="AD1563" s="180"/>
      <c r="AE1563" s="180"/>
      <c r="AF1563" s="180"/>
      <c r="AG1563" s="180"/>
      <c r="AH1563" s="180"/>
      <c r="AI1563" s="180"/>
      <c r="AJ1563" s="180"/>
      <c r="AK1563" s="180"/>
      <c r="AL1563" s="180"/>
      <c r="AM1563" s="180"/>
      <c r="AN1563" s="180"/>
      <c r="AO1563" s="180"/>
    </row>
    <row r="1564" spans="1:41">
      <c r="A1564" s="180" t="s">
        <v>339</v>
      </c>
      <c r="B1564" s="180"/>
      <c r="C1564" s="180"/>
      <c r="D1564" s="180"/>
      <c r="E1564" s="180"/>
      <c r="F1564" s="180"/>
      <c r="G1564" s="180"/>
      <c r="H1564" s="180"/>
      <c r="I1564" s="180"/>
      <c r="J1564" s="180"/>
      <c r="K1564" s="180"/>
      <c r="L1564" s="180"/>
      <c r="M1564" s="180"/>
      <c r="AD1564" s="180"/>
      <c r="AE1564" s="180"/>
      <c r="AF1564" s="180"/>
      <c r="AG1564" s="180"/>
      <c r="AH1564" s="180"/>
      <c r="AI1564" s="180"/>
      <c r="AJ1564" s="180"/>
      <c r="AK1564" s="180"/>
      <c r="AL1564" s="180"/>
      <c r="AM1564" s="180"/>
      <c r="AN1564" s="180"/>
      <c r="AO1564" s="180"/>
    </row>
    <row r="1565" spans="1:41">
      <c r="A1565" s="180" t="s">
        <v>230</v>
      </c>
      <c r="B1565" s="180"/>
      <c r="C1565" s="180"/>
      <c r="D1565" s="180"/>
      <c r="E1565" s="180"/>
      <c r="F1565" s="180"/>
      <c r="G1565" s="180"/>
      <c r="H1565" s="180"/>
      <c r="I1565" s="180"/>
      <c r="J1565" s="180"/>
      <c r="K1565" s="180"/>
      <c r="L1565" s="180"/>
      <c r="M1565" s="180"/>
      <c r="AD1565" s="180"/>
      <c r="AE1565" s="180"/>
      <c r="AF1565" s="180"/>
      <c r="AG1565" s="180"/>
      <c r="AH1565" s="180"/>
      <c r="AI1565" s="180"/>
      <c r="AJ1565" s="180"/>
      <c r="AK1565" s="180"/>
      <c r="AL1565" s="180"/>
      <c r="AM1565" s="180"/>
      <c r="AN1565" s="180"/>
      <c r="AO1565" s="180"/>
    </row>
    <row r="1566" spans="1:41">
      <c r="A1566" s="180"/>
      <c r="B1566" s="180"/>
      <c r="C1566" s="180"/>
      <c r="D1566" s="180"/>
      <c r="E1566" s="180"/>
      <c r="F1566" s="180"/>
      <c r="G1566" s="180"/>
      <c r="H1566" s="180"/>
      <c r="I1566" s="180"/>
      <c r="J1566" s="180"/>
      <c r="K1566" s="180"/>
      <c r="L1566" s="180"/>
      <c r="M1566" s="180"/>
      <c r="AD1566" s="180"/>
      <c r="AE1566" s="180"/>
      <c r="AF1566" s="180"/>
      <c r="AG1566" s="180"/>
      <c r="AH1566" s="180"/>
      <c r="AI1566" s="180"/>
      <c r="AJ1566" s="180"/>
      <c r="AK1566" s="180"/>
      <c r="AL1566" s="180"/>
      <c r="AM1566" s="180"/>
      <c r="AN1566" s="180"/>
      <c r="AO1566" s="180"/>
    </row>
    <row r="1567" spans="1:41">
      <c r="A1567" s="180"/>
      <c r="B1567" s="180"/>
      <c r="C1567" s="180"/>
      <c r="D1567" s="180"/>
      <c r="E1567" s="180"/>
      <c r="F1567" s="180"/>
      <c r="G1567" s="180"/>
      <c r="H1567" s="180"/>
      <c r="I1567" s="180"/>
      <c r="J1567" s="180"/>
      <c r="K1567" s="180"/>
      <c r="L1567" s="180"/>
      <c r="M1567" s="180"/>
      <c r="AD1567" s="180"/>
      <c r="AE1567" s="180"/>
      <c r="AF1567" s="180"/>
      <c r="AG1567" s="180"/>
      <c r="AH1567" s="180"/>
      <c r="AI1567" s="180"/>
      <c r="AJ1567" s="180"/>
      <c r="AK1567" s="180"/>
      <c r="AL1567" s="180"/>
      <c r="AM1567" s="180"/>
      <c r="AN1567" s="180"/>
      <c r="AO1567" s="180"/>
    </row>
    <row r="1568" spans="1:41">
      <c r="A1568" s="180"/>
      <c r="B1568" s="180" t="s">
        <v>33</v>
      </c>
      <c r="C1568" s="180"/>
      <c r="D1568" s="180" t="s">
        <v>34</v>
      </c>
      <c r="E1568" s="180"/>
      <c r="F1568" s="180" t="s">
        <v>35</v>
      </c>
      <c r="G1568" s="180"/>
      <c r="H1568" s="180" t="s">
        <v>36</v>
      </c>
      <c r="I1568" s="180"/>
      <c r="J1568" s="180" t="s">
        <v>37</v>
      </c>
      <c r="K1568" s="180"/>
      <c r="L1568" s="180" t="s">
        <v>38</v>
      </c>
      <c r="M1568" s="180"/>
      <c r="AD1568" s="180"/>
      <c r="AE1568" s="180"/>
      <c r="AF1568" s="180"/>
      <c r="AG1568" s="180"/>
      <c r="AH1568" s="180"/>
      <c r="AI1568" s="180"/>
      <c r="AJ1568" s="180"/>
      <c r="AK1568" s="180"/>
      <c r="AL1568" s="180"/>
      <c r="AM1568" s="180"/>
      <c r="AN1568" s="180"/>
      <c r="AO1568" s="180"/>
    </row>
    <row r="1569" spans="1:41">
      <c r="A1569" s="180"/>
      <c r="B1569" s="180"/>
      <c r="C1569" s="180"/>
      <c r="D1569" s="180"/>
      <c r="E1569" s="180"/>
      <c r="F1569" s="180"/>
      <c r="G1569" s="180"/>
      <c r="H1569" s="180"/>
      <c r="I1569" s="180"/>
      <c r="J1569" s="180"/>
      <c r="K1569" s="180"/>
      <c r="L1569" s="180"/>
      <c r="M1569" s="180"/>
      <c r="AD1569" s="180"/>
      <c r="AE1569" s="180"/>
      <c r="AF1569" s="180"/>
      <c r="AG1569" s="180"/>
      <c r="AH1569" s="180"/>
      <c r="AI1569" s="180"/>
      <c r="AJ1569" s="180"/>
      <c r="AK1569" s="180"/>
      <c r="AL1569" s="180"/>
      <c r="AM1569" s="180"/>
      <c r="AN1569" s="180"/>
      <c r="AO1569" s="180"/>
    </row>
    <row r="1570" spans="1:41">
      <c r="A1570" s="180"/>
      <c r="B1570" s="180">
        <v>2016</v>
      </c>
      <c r="C1570" s="180">
        <v>2018</v>
      </c>
      <c r="D1570" s="180">
        <v>2016</v>
      </c>
      <c r="E1570" s="180">
        <v>2018</v>
      </c>
      <c r="F1570" s="180">
        <v>2016</v>
      </c>
      <c r="G1570" s="180">
        <v>2018</v>
      </c>
      <c r="H1570" s="180">
        <v>2016</v>
      </c>
      <c r="I1570" s="180">
        <v>2018</v>
      </c>
      <c r="J1570" s="180">
        <v>2016</v>
      </c>
      <c r="K1570" s="180">
        <v>2018</v>
      </c>
      <c r="L1570" s="180">
        <v>2016</v>
      </c>
      <c r="M1570" s="180">
        <v>2018</v>
      </c>
      <c r="AD1570" s="180"/>
      <c r="AE1570" s="180"/>
      <c r="AF1570" s="180"/>
      <c r="AG1570" s="180"/>
      <c r="AH1570" s="180"/>
      <c r="AI1570" s="180"/>
      <c r="AJ1570" s="180"/>
      <c r="AK1570" s="180"/>
      <c r="AL1570" s="180"/>
      <c r="AM1570" s="180"/>
      <c r="AN1570" s="180"/>
      <c r="AO1570" s="180"/>
    </row>
    <row r="1571" spans="1:41">
      <c r="A1571" s="180"/>
      <c r="B1571" s="180"/>
      <c r="C1571" s="180"/>
      <c r="D1571" s="180"/>
      <c r="E1571" s="180"/>
      <c r="F1571" s="180"/>
      <c r="G1571" s="180"/>
      <c r="H1571" s="180"/>
      <c r="I1571" s="180"/>
      <c r="J1571" s="180"/>
      <c r="K1571" s="180"/>
      <c r="L1571" s="180"/>
      <c r="M1571" s="180"/>
      <c r="AD1571" s="180"/>
      <c r="AE1571" s="180"/>
      <c r="AF1571" s="180"/>
      <c r="AG1571" s="180"/>
      <c r="AH1571" s="180"/>
      <c r="AI1571" s="180"/>
      <c r="AJ1571" s="180"/>
      <c r="AK1571" s="180"/>
      <c r="AL1571" s="180"/>
      <c r="AM1571" s="180"/>
      <c r="AN1571" s="180"/>
      <c r="AO1571" s="180"/>
    </row>
    <row r="1572" spans="1:41">
      <c r="A1572" s="180" t="s">
        <v>227</v>
      </c>
      <c r="B1572" s="180">
        <v>38</v>
      </c>
      <c r="C1572" s="180">
        <v>44</v>
      </c>
      <c r="D1572" s="180">
        <v>4</v>
      </c>
      <c r="E1572" s="180">
        <v>6</v>
      </c>
      <c r="F1572" s="180">
        <v>0</v>
      </c>
      <c r="G1572" s="180">
        <v>0</v>
      </c>
      <c r="H1572" s="180">
        <v>5</v>
      </c>
      <c r="I1572" s="180">
        <v>4</v>
      </c>
      <c r="J1572" s="180">
        <v>0</v>
      </c>
      <c r="K1572" s="180">
        <v>0</v>
      </c>
      <c r="L1572" s="180">
        <v>47</v>
      </c>
      <c r="M1572" s="180">
        <v>54</v>
      </c>
      <c r="AD1572" s="180"/>
      <c r="AE1572" s="180"/>
      <c r="AF1572" s="180"/>
      <c r="AG1572" s="180"/>
      <c r="AH1572" s="180"/>
      <c r="AI1572" s="180"/>
      <c r="AJ1572" s="180"/>
      <c r="AK1572" s="180"/>
      <c r="AL1572" s="180"/>
      <c r="AM1572" s="180"/>
      <c r="AN1572" s="180"/>
      <c r="AO1572" s="180"/>
    </row>
    <row r="1573" spans="1:41">
      <c r="A1573" s="180" t="s">
        <v>66</v>
      </c>
      <c r="B1573" s="180">
        <v>2.6</v>
      </c>
      <c r="C1573" s="180">
        <v>0</v>
      </c>
      <c r="D1573" s="180">
        <v>0</v>
      </c>
      <c r="E1573" s="180">
        <v>0</v>
      </c>
      <c r="F1573" s="180">
        <v>0</v>
      </c>
      <c r="G1573" s="180">
        <v>0</v>
      </c>
      <c r="H1573" s="180">
        <v>0</v>
      </c>
      <c r="I1573" s="180">
        <v>0</v>
      </c>
      <c r="J1573" s="180">
        <v>0</v>
      </c>
      <c r="K1573" s="180">
        <v>0</v>
      </c>
      <c r="L1573" s="180">
        <v>2.1</v>
      </c>
      <c r="M1573" s="180">
        <v>0</v>
      </c>
      <c r="AD1573" s="180"/>
      <c r="AE1573" s="180"/>
      <c r="AF1573" s="180"/>
      <c r="AG1573" s="180"/>
      <c r="AH1573" s="180"/>
      <c r="AI1573" s="180"/>
      <c r="AJ1573" s="180"/>
      <c r="AK1573" s="180"/>
      <c r="AL1573" s="180"/>
      <c r="AM1573" s="180"/>
      <c r="AN1573" s="180"/>
      <c r="AO1573" s="180"/>
    </row>
    <row r="1574" spans="1:41">
      <c r="A1574" s="180" t="s">
        <v>67</v>
      </c>
      <c r="B1574" s="180">
        <v>5.3</v>
      </c>
      <c r="C1574" s="180">
        <v>2.2999999999999998</v>
      </c>
      <c r="D1574" s="180">
        <v>0</v>
      </c>
      <c r="E1574" s="180">
        <v>0</v>
      </c>
      <c r="F1574" s="180">
        <v>0</v>
      </c>
      <c r="G1574" s="180">
        <v>0</v>
      </c>
      <c r="H1574" s="180">
        <v>0</v>
      </c>
      <c r="I1574" s="180">
        <v>0</v>
      </c>
      <c r="J1574" s="180">
        <v>0</v>
      </c>
      <c r="K1574" s="180">
        <v>0</v>
      </c>
      <c r="L1574" s="180">
        <v>4.3</v>
      </c>
      <c r="M1574" s="180">
        <v>1.9</v>
      </c>
      <c r="AD1574" s="180"/>
      <c r="AE1574" s="180"/>
      <c r="AF1574" s="180"/>
      <c r="AG1574" s="180"/>
      <c r="AH1574" s="180"/>
      <c r="AI1574" s="180"/>
      <c r="AJ1574" s="180"/>
      <c r="AK1574" s="180"/>
      <c r="AL1574" s="180"/>
      <c r="AM1574" s="180"/>
      <c r="AN1574" s="180"/>
      <c r="AO1574" s="180"/>
    </row>
    <row r="1575" spans="1:41">
      <c r="A1575" s="180" t="s">
        <v>6</v>
      </c>
      <c r="B1575" s="180">
        <v>28.9</v>
      </c>
      <c r="C1575" s="180">
        <v>9.1</v>
      </c>
      <c r="D1575" s="180">
        <v>25</v>
      </c>
      <c r="E1575" s="180">
        <v>33.299999999999997</v>
      </c>
      <c r="F1575" s="180">
        <v>0</v>
      </c>
      <c r="G1575" s="180">
        <v>0</v>
      </c>
      <c r="H1575" s="180">
        <v>0</v>
      </c>
      <c r="I1575" s="180">
        <v>25</v>
      </c>
      <c r="J1575" s="180">
        <v>0</v>
      </c>
      <c r="K1575" s="180">
        <v>0</v>
      </c>
      <c r="L1575" s="180">
        <v>25.5</v>
      </c>
      <c r="M1575" s="180">
        <v>13</v>
      </c>
      <c r="AD1575" s="180"/>
      <c r="AE1575" s="180"/>
      <c r="AF1575" s="180"/>
      <c r="AG1575" s="180"/>
      <c r="AH1575" s="180"/>
      <c r="AI1575" s="180"/>
      <c r="AJ1575" s="180"/>
      <c r="AK1575" s="180"/>
      <c r="AL1575" s="180"/>
      <c r="AM1575" s="180"/>
      <c r="AN1575" s="180"/>
      <c r="AO1575" s="180"/>
    </row>
    <row r="1576" spans="1:41">
      <c r="A1576" s="180" t="s">
        <v>68</v>
      </c>
      <c r="B1576" s="180">
        <v>39.5</v>
      </c>
      <c r="C1576" s="180">
        <v>47.7</v>
      </c>
      <c r="D1576" s="180">
        <v>50</v>
      </c>
      <c r="E1576" s="180">
        <v>33.299999999999997</v>
      </c>
      <c r="F1576" s="180">
        <v>0</v>
      </c>
      <c r="G1576" s="180">
        <v>0</v>
      </c>
      <c r="H1576" s="180">
        <v>80</v>
      </c>
      <c r="I1576" s="180">
        <v>25</v>
      </c>
      <c r="J1576" s="180">
        <v>0</v>
      </c>
      <c r="K1576" s="180">
        <v>0</v>
      </c>
      <c r="L1576" s="180">
        <v>44.7</v>
      </c>
      <c r="M1576" s="180">
        <v>44.4</v>
      </c>
      <c r="AD1576" s="180"/>
      <c r="AE1576" s="180"/>
      <c r="AF1576" s="180"/>
      <c r="AG1576" s="180"/>
      <c r="AH1576" s="180"/>
      <c r="AI1576" s="180"/>
      <c r="AJ1576" s="180"/>
      <c r="AK1576" s="180"/>
      <c r="AL1576" s="180"/>
      <c r="AM1576" s="180"/>
      <c r="AN1576" s="180"/>
      <c r="AO1576" s="180"/>
    </row>
    <row r="1577" spans="1:41">
      <c r="A1577" s="180" t="s">
        <v>69</v>
      </c>
      <c r="B1577" s="180">
        <v>10.5</v>
      </c>
      <c r="C1577" s="180">
        <v>34.1</v>
      </c>
      <c r="D1577" s="180">
        <v>25</v>
      </c>
      <c r="E1577" s="180">
        <v>33.299999999999997</v>
      </c>
      <c r="F1577" s="180">
        <v>0</v>
      </c>
      <c r="G1577" s="180">
        <v>0</v>
      </c>
      <c r="H1577" s="180">
        <v>20</v>
      </c>
      <c r="I1577" s="180">
        <v>50</v>
      </c>
      <c r="J1577" s="180">
        <v>0</v>
      </c>
      <c r="K1577" s="180">
        <v>0</v>
      </c>
      <c r="L1577" s="180">
        <v>12.8</v>
      </c>
      <c r="M1577" s="180">
        <v>35.200000000000003</v>
      </c>
      <c r="AD1577" s="180"/>
      <c r="AE1577" s="180"/>
      <c r="AF1577" s="180"/>
      <c r="AG1577" s="180"/>
      <c r="AH1577" s="180"/>
      <c r="AI1577" s="180"/>
      <c r="AJ1577" s="180"/>
      <c r="AK1577" s="180"/>
      <c r="AL1577" s="180"/>
      <c r="AM1577" s="180"/>
      <c r="AN1577" s="180"/>
      <c r="AO1577" s="180"/>
    </row>
    <row r="1578" spans="1:41">
      <c r="A1578" s="180" t="s">
        <v>45</v>
      </c>
      <c r="B1578" s="180">
        <v>13.2</v>
      </c>
      <c r="C1578" s="180">
        <v>6.8</v>
      </c>
      <c r="D1578" s="180">
        <v>0</v>
      </c>
      <c r="E1578" s="180">
        <v>0</v>
      </c>
      <c r="F1578" s="180">
        <v>0</v>
      </c>
      <c r="G1578" s="180">
        <v>0</v>
      </c>
      <c r="H1578" s="180">
        <v>0</v>
      </c>
      <c r="I1578" s="180">
        <v>0</v>
      </c>
      <c r="J1578" s="180">
        <v>0</v>
      </c>
      <c r="K1578" s="180">
        <v>0</v>
      </c>
      <c r="L1578" s="180">
        <v>10.6</v>
      </c>
      <c r="M1578" s="180">
        <v>5.6</v>
      </c>
      <c r="AD1578" s="180"/>
      <c r="AE1578" s="180"/>
      <c r="AF1578" s="180"/>
      <c r="AG1578" s="180"/>
      <c r="AH1578" s="180"/>
      <c r="AI1578" s="180"/>
      <c r="AJ1578" s="180"/>
      <c r="AK1578" s="180"/>
      <c r="AL1578" s="180"/>
      <c r="AM1578" s="180"/>
      <c r="AN1578" s="180"/>
      <c r="AO1578" s="180"/>
    </row>
    <row r="1579" spans="1:41">
      <c r="A1579" s="180" t="s">
        <v>0</v>
      </c>
      <c r="B1579" s="180">
        <v>100</v>
      </c>
      <c r="C1579" s="180">
        <v>100</v>
      </c>
      <c r="D1579" s="180">
        <v>100</v>
      </c>
      <c r="E1579" s="180">
        <v>100</v>
      </c>
      <c r="F1579" s="180">
        <v>0</v>
      </c>
      <c r="G1579" s="180">
        <v>0</v>
      </c>
      <c r="H1579" s="180">
        <v>100</v>
      </c>
      <c r="I1579" s="180">
        <v>100</v>
      </c>
      <c r="J1579" s="180">
        <v>0</v>
      </c>
      <c r="K1579" s="180">
        <v>0</v>
      </c>
      <c r="L1579" s="180">
        <v>100</v>
      </c>
      <c r="M1579" s="180">
        <v>100</v>
      </c>
      <c r="AD1579" s="180"/>
      <c r="AE1579" s="180"/>
      <c r="AF1579" s="180"/>
      <c r="AG1579" s="180"/>
      <c r="AH1579" s="180"/>
      <c r="AI1579" s="180"/>
      <c r="AJ1579" s="180"/>
      <c r="AK1579" s="180"/>
      <c r="AL1579" s="180"/>
      <c r="AM1579" s="180"/>
      <c r="AN1579" s="180"/>
      <c r="AO1579" s="180"/>
    </row>
    <row r="1580" spans="1:41">
      <c r="A1580" s="180" t="s">
        <v>3</v>
      </c>
      <c r="B1580" s="180">
        <v>38</v>
      </c>
      <c r="C1580" s="180">
        <v>44</v>
      </c>
      <c r="D1580" s="180">
        <v>4</v>
      </c>
      <c r="E1580" s="180">
        <v>6</v>
      </c>
      <c r="F1580" s="180">
        <v>0</v>
      </c>
      <c r="G1580" s="180">
        <v>0</v>
      </c>
      <c r="H1580" s="180">
        <v>5</v>
      </c>
      <c r="I1580" s="180">
        <v>4</v>
      </c>
      <c r="J1580" s="180">
        <v>0</v>
      </c>
      <c r="K1580" s="180">
        <v>0</v>
      </c>
      <c r="L1580" s="180">
        <v>47</v>
      </c>
      <c r="M1580" s="180">
        <v>54</v>
      </c>
      <c r="AD1580" s="180"/>
      <c r="AE1580" s="180"/>
      <c r="AF1580" s="180"/>
      <c r="AG1580" s="180"/>
      <c r="AH1580" s="180"/>
      <c r="AI1580" s="180"/>
      <c r="AJ1580" s="180"/>
      <c r="AK1580" s="180"/>
      <c r="AL1580" s="180"/>
      <c r="AM1580" s="180"/>
      <c r="AN1580" s="180"/>
      <c r="AO1580" s="180"/>
    </row>
    <row r="1581" spans="1:41">
      <c r="A1581" s="180" t="s">
        <v>46</v>
      </c>
      <c r="B1581" s="180">
        <v>50</v>
      </c>
      <c r="C1581" s="180">
        <v>81.8</v>
      </c>
      <c r="D1581" s="180">
        <v>75</v>
      </c>
      <c r="E1581" s="180">
        <v>66.7</v>
      </c>
      <c r="F1581" s="180">
        <v>0</v>
      </c>
      <c r="G1581" s="180">
        <v>0</v>
      </c>
      <c r="H1581" s="180">
        <v>100</v>
      </c>
      <c r="I1581" s="180">
        <v>75</v>
      </c>
      <c r="J1581" s="180">
        <v>0</v>
      </c>
      <c r="K1581" s="180">
        <v>0</v>
      </c>
      <c r="L1581" s="180">
        <v>57.4</v>
      </c>
      <c r="M1581" s="180">
        <v>79.599999999999994</v>
      </c>
      <c r="AD1581" s="180"/>
      <c r="AE1581" s="180"/>
      <c r="AF1581" s="180"/>
      <c r="AG1581" s="180"/>
      <c r="AH1581" s="180"/>
      <c r="AI1581" s="180"/>
      <c r="AJ1581" s="180"/>
      <c r="AK1581" s="180"/>
      <c r="AL1581" s="180"/>
      <c r="AM1581" s="180"/>
      <c r="AN1581" s="180"/>
      <c r="AO1581" s="180"/>
    </row>
    <row r="1582" spans="1:41">
      <c r="A1582" s="180" t="s">
        <v>47</v>
      </c>
      <c r="B1582" s="180">
        <v>7.9</v>
      </c>
      <c r="C1582" s="180">
        <v>2.2999999999999998</v>
      </c>
      <c r="D1582" s="180">
        <v>0</v>
      </c>
      <c r="E1582" s="180">
        <v>0</v>
      </c>
      <c r="F1582" s="180">
        <v>0</v>
      </c>
      <c r="G1582" s="180">
        <v>0</v>
      </c>
      <c r="H1582" s="180">
        <v>0</v>
      </c>
      <c r="I1582" s="180">
        <v>0</v>
      </c>
      <c r="J1582" s="180">
        <v>0</v>
      </c>
      <c r="K1582" s="180">
        <v>0</v>
      </c>
      <c r="L1582" s="180">
        <v>6.4</v>
      </c>
      <c r="M1582" s="180">
        <v>1.9</v>
      </c>
      <c r="AD1582" s="180"/>
      <c r="AE1582" s="180"/>
      <c r="AF1582" s="180"/>
      <c r="AG1582" s="180"/>
      <c r="AH1582" s="180"/>
      <c r="AI1582" s="180"/>
      <c r="AJ1582" s="180"/>
      <c r="AK1582" s="180"/>
      <c r="AL1582" s="180"/>
      <c r="AM1582" s="180"/>
      <c r="AN1582" s="180"/>
      <c r="AO1582" s="180"/>
    </row>
    <row r="1583" spans="1:41">
      <c r="A1583" s="180" t="s">
        <v>48</v>
      </c>
      <c r="B1583" s="180">
        <v>3.6</v>
      </c>
      <c r="C1583" s="180">
        <v>4.2</v>
      </c>
      <c r="D1583" s="180">
        <v>4</v>
      </c>
      <c r="E1583" s="180">
        <v>4</v>
      </c>
      <c r="F1583" s="180">
        <v>0</v>
      </c>
      <c r="G1583" s="180">
        <v>0</v>
      </c>
      <c r="H1583" s="180">
        <v>4.2</v>
      </c>
      <c r="I1583" s="180">
        <v>4.3</v>
      </c>
      <c r="J1583" s="180">
        <v>0</v>
      </c>
      <c r="K1583" s="180">
        <v>0</v>
      </c>
      <c r="L1583" s="180">
        <v>3.7</v>
      </c>
      <c r="M1583" s="180">
        <v>4.2</v>
      </c>
      <c r="AD1583" s="180"/>
      <c r="AE1583" s="180"/>
      <c r="AF1583" s="180"/>
      <c r="AG1583" s="180"/>
      <c r="AH1583" s="180"/>
      <c r="AI1583" s="180"/>
      <c r="AJ1583" s="180"/>
      <c r="AK1583" s="180"/>
      <c r="AL1583" s="180"/>
      <c r="AM1583" s="180"/>
      <c r="AN1583" s="180"/>
      <c r="AO1583" s="180"/>
    </row>
    <row r="1584" spans="1:41">
      <c r="A1584" s="180" t="s">
        <v>553</v>
      </c>
      <c r="B1584" s="180">
        <v>64.400000000000006</v>
      </c>
      <c r="C1584" s="180">
        <v>80.5</v>
      </c>
      <c r="D1584" s="180">
        <v>75</v>
      </c>
      <c r="E1584" s="180">
        <v>75</v>
      </c>
      <c r="F1584" s="180">
        <v>0</v>
      </c>
      <c r="G1584" s="180">
        <v>0</v>
      </c>
      <c r="H1584" s="180">
        <v>80</v>
      </c>
      <c r="I1584" s="180">
        <v>81.3</v>
      </c>
      <c r="J1584" s="180">
        <v>0</v>
      </c>
      <c r="K1584" s="180">
        <v>0</v>
      </c>
      <c r="L1584" s="180">
        <v>67.3</v>
      </c>
      <c r="M1584" s="180">
        <v>79.900000000000006</v>
      </c>
      <c r="AD1584" s="180"/>
      <c r="AE1584" s="180"/>
      <c r="AF1584" s="180"/>
      <c r="AG1584" s="180"/>
      <c r="AH1584" s="180"/>
      <c r="AI1584" s="180"/>
      <c r="AJ1584" s="180"/>
      <c r="AK1584" s="180"/>
      <c r="AL1584" s="180"/>
      <c r="AM1584" s="180"/>
      <c r="AN1584" s="180"/>
      <c r="AO1584" s="180"/>
    </row>
    <row r="1585" spans="1:41">
      <c r="A1585" s="180"/>
      <c r="B1585" s="180"/>
      <c r="C1585" s="180"/>
      <c r="D1585" s="180"/>
      <c r="E1585" s="180"/>
      <c r="F1585" s="180"/>
      <c r="G1585" s="180"/>
      <c r="H1585" s="180"/>
      <c r="I1585" s="180"/>
      <c r="J1585" s="180"/>
      <c r="K1585" s="180"/>
      <c r="L1585" s="180"/>
      <c r="M1585" s="180"/>
      <c r="AD1585" s="180"/>
      <c r="AE1585" s="180"/>
      <c r="AF1585" s="180"/>
      <c r="AG1585" s="180"/>
      <c r="AH1585" s="180"/>
      <c r="AI1585" s="180"/>
      <c r="AJ1585" s="180"/>
      <c r="AK1585" s="180"/>
      <c r="AL1585" s="180"/>
      <c r="AM1585" s="180"/>
      <c r="AN1585" s="180"/>
      <c r="AO1585" s="180"/>
    </row>
    <row r="1586" spans="1:41">
      <c r="A1586" s="180"/>
      <c r="B1586" s="180"/>
      <c r="C1586" s="180"/>
      <c r="D1586" s="180"/>
      <c r="E1586" s="180"/>
      <c r="F1586" s="180"/>
      <c r="G1586" s="180"/>
      <c r="H1586" s="180"/>
      <c r="I1586" s="180"/>
      <c r="J1586" s="180"/>
      <c r="K1586" s="180"/>
      <c r="L1586" s="180"/>
      <c r="M1586" s="180"/>
      <c r="AD1586" s="180"/>
      <c r="AE1586" s="180"/>
      <c r="AF1586" s="180"/>
      <c r="AG1586" s="180"/>
      <c r="AH1586" s="180"/>
      <c r="AI1586" s="180"/>
      <c r="AJ1586" s="180"/>
      <c r="AK1586" s="180"/>
      <c r="AL1586" s="180"/>
      <c r="AM1586" s="180"/>
      <c r="AN1586" s="180"/>
      <c r="AO1586" s="180"/>
    </row>
    <row r="1587" spans="1:41">
      <c r="A1587" s="180" t="s">
        <v>339</v>
      </c>
      <c r="B1587" s="180"/>
      <c r="C1587" s="180"/>
      <c r="D1587" s="180"/>
      <c r="E1587" s="180"/>
      <c r="F1587" s="180"/>
      <c r="G1587" s="180"/>
      <c r="H1587" s="180"/>
      <c r="I1587" s="180"/>
      <c r="J1587" s="180"/>
      <c r="K1587" s="180"/>
      <c r="L1587" s="180"/>
      <c r="M1587" s="180"/>
      <c r="AD1587" s="180"/>
      <c r="AE1587" s="180"/>
      <c r="AF1587" s="180"/>
      <c r="AG1587" s="180"/>
      <c r="AH1587" s="180"/>
      <c r="AI1587" s="180"/>
      <c r="AJ1587" s="180"/>
      <c r="AK1587" s="180"/>
      <c r="AL1587" s="180"/>
      <c r="AM1587" s="180"/>
      <c r="AN1587" s="180"/>
      <c r="AO1587" s="180"/>
    </row>
    <row r="1588" spans="1:41">
      <c r="A1588" s="180" t="s">
        <v>231</v>
      </c>
      <c r="B1588" s="180"/>
      <c r="C1588" s="180"/>
      <c r="D1588" s="180"/>
      <c r="E1588" s="180"/>
      <c r="F1588" s="180"/>
      <c r="G1588" s="180"/>
      <c r="H1588" s="180"/>
      <c r="I1588" s="180"/>
      <c r="J1588" s="180"/>
      <c r="K1588" s="180"/>
      <c r="L1588" s="180"/>
      <c r="M1588" s="180"/>
      <c r="AD1588" s="180"/>
      <c r="AE1588" s="180"/>
      <c r="AF1588" s="180"/>
      <c r="AG1588" s="180"/>
      <c r="AH1588" s="180"/>
      <c r="AI1588" s="180"/>
      <c r="AJ1588" s="180"/>
      <c r="AK1588" s="180"/>
      <c r="AL1588" s="180"/>
      <c r="AM1588" s="180"/>
      <c r="AN1588" s="180"/>
      <c r="AO1588" s="180"/>
    </row>
    <row r="1589" spans="1:41">
      <c r="A1589" s="180"/>
      <c r="B1589" s="180"/>
      <c r="C1589" s="180"/>
      <c r="D1589" s="180"/>
      <c r="E1589" s="180"/>
      <c r="F1589" s="180"/>
      <c r="G1589" s="180"/>
      <c r="H1589" s="180"/>
      <c r="I1589" s="180"/>
      <c r="J1589" s="180"/>
      <c r="K1589" s="180"/>
      <c r="L1589" s="180"/>
      <c r="M1589" s="180"/>
      <c r="AD1589" s="180"/>
      <c r="AE1589" s="180"/>
      <c r="AF1589" s="180"/>
      <c r="AG1589" s="180"/>
      <c r="AH1589" s="180"/>
      <c r="AI1589" s="180"/>
      <c r="AJ1589" s="180"/>
      <c r="AK1589" s="180"/>
      <c r="AL1589" s="180"/>
      <c r="AM1589" s="180"/>
      <c r="AN1589" s="180"/>
      <c r="AO1589" s="180"/>
    </row>
    <row r="1590" spans="1:41">
      <c r="A1590" s="180"/>
      <c r="B1590" s="180"/>
      <c r="C1590" s="180"/>
      <c r="D1590" s="180"/>
      <c r="E1590" s="180"/>
      <c r="F1590" s="180"/>
      <c r="G1590" s="180"/>
      <c r="H1590" s="180"/>
      <c r="I1590" s="180"/>
      <c r="J1590" s="180"/>
      <c r="K1590" s="180"/>
      <c r="L1590" s="180"/>
      <c r="M1590" s="180"/>
      <c r="AD1590" s="180"/>
      <c r="AE1590" s="180"/>
      <c r="AF1590" s="180"/>
      <c r="AG1590" s="180"/>
      <c r="AH1590" s="180"/>
      <c r="AI1590" s="180"/>
      <c r="AJ1590" s="180"/>
      <c r="AK1590" s="180"/>
      <c r="AL1590" s="180"/>
      <c r="AM1590" s="180"/>
      <c r="AN1590" s="180"/>
      <c r="AO1590" s="180"/>
    </row>
    <row r="1591" spans="1:41">
      <c r="A1591" s="180"/>
      <c r="B1591" s="180" t="s">
        <v>33</v>
      </c>
      <c r="C1591" s="180"/>
      <c r="D1591" s="180" t="s">
        <v>34</v>
      </c>
      <c r="E1591" s="180"/>
      <c r="F1591" s="180" t="s">
        <v>35</v>
      </c>
      <c r="G1591" s="180"/>
      <c r="H1591" s="180" t="s">
        <v>36</v>
      </c>
      <c r="I1591" s="180"/>
      <c r="J1591" s="180" t="s">
        <v>37</v>
      </c>
      <c r="K1591" s="180"/>
      <c r="L1591" s="180" t="s">
        <v>38</v>
      </c>
      <c r="M1591" s="180"/>
      <c r="AD1591" s="180"/>
      <c r="AE1591" s="180"/>
      <c r="AF1591" s="180"/>
      <c r="AG1591" s="180"/>
      <c r="AH1591" s="180"/>
      <c r="AI1591" s="180"/>
      <c r="AJ1591" s="180"/>
      <c r="AK1591" s="180"/>
      <c r="AL1591" s="180"/>
      <c r="AM1591" s="180"/>
      <c r="AN1591" s="180"/>
      <c r="AO1591" s="180"/>
    </row>
    <row r="1592" spans="1:41">
      <c r="A1592" s="180"/>
      <c r="B1592" s="180"/>
      <c r="C1592" s="180"/>
      <c r="D1592" s="180"/>
      <c r="E1592" s="180"/>
      <c r="F1592" s="180"/>
      <c r="G1592" s="180"/>
      <c r="H1592" s="180"/>
      <c r="I1592" s="180"/>
      <c r="J1592" s="180"/>
      <c r="K1592" s="180"/>
      <c r="L1592" s="180"/>
      <c r="M1592" s="180"/>
      <c r="AD1592" s="180"/>
      <c r="AE1592" s="180"/>
      <c r="AF1592" s="180"/>
      <c r="AG1592" s="180"/>
      <c r="AH1592" s="180"/>
      <c r="AI1592" s="180"/>
      <c r="AJ1592" s="180"/>
      <c r="AK1592" s="180"/>
      <c r="AL1592" s="180"/>
      <c r="AM1592" s="180"/>
      <c r="AN1592" s="180"/>
      <c r="AO1592" s="180"/>
    </row>
    <row r="1593" spans="1:41">
      <c r="A1593" s="180"/>
      <c r="B1593" s="180">
        <v>2016</v>
      </c>
      <c r="C1593" s="180">
        <v>2018</v>
      </c>
      <c r="D1593" s="180">
        <v>2016</v>
      </c>
      <c r="E1593" s="180">
        <v>2018</v>
      </c>
      <c r="F1593" s="180">
        <v>2016</v>
      </c>
      <c r="G1593" s="180">
        <v>2018</v>
      </c>
      <c r="H1593" s="180">
        <v>2016</v>
      </c>
      <c r="I1593" s="180">
        <v>2018</v>
      </c>
      <c r="J1593" s="180">
        <v>2016</v>
      </c>
      <c r="K1593" s="180">
        <v>2018</v>
      </c>
      <c r="L1593" s="180">
        <v>2016</v>
      </c>
      <c r="M1593" s="180">
        <v>2018</v>
      </c>
      <c r="AD1593" s="180"/>
      <c r="AE1593" s="180"/>
      <c r="AF1593" s="180"/>
      <c r="AG1593" s="180"/>
      <c r="AH1593" s="180"/>
      <c r="AI1593" s="180"/>
      <c r="AJ1593" s="180"/>
      <c r="AK1593" s="180"/>
      <c r="AL1593" s="180"/>
      <c r="AM1593" s="180"/>
      <c r="AN1593" s="180"/>
      <c r="AO1593" s="180"/>
    </row>
    <row r="1594" spans="1:41">
      <c r="A1594" s="180"/>
      <c r="B1594" s="180"/>
      <c r="C1594" s="180"/>
      <c r="D1594" s="180"/>
      <c r="E1594" s="180"/>
      <c r="F1594" s="180"/>
      <c r="G1594" s="180"/>
      <c r="H1594" s="180"/>
      <c r="I1594" s="180"/>
      <c r="J1594" s="180"/>
      <c r="K1594" s="180"/>
      <c r="L1594" s="180"/>
      <c r="M1594" s="180"/>
      <c r="AD1594" s="180"/>
      <c r="AE1594" s="180"/>
      <c r="AF1594" s="180"/>
      <c r="AG1594" s="180"/>
      <c r="AH1594" s="180"/>
      <c r="AI1594" s="180"/>
      <c r="AJ1594" s="180"/>
      <c r="AK1594" s="180"/>
      <c r="AL1594" s="180"/>
      <c r="AM1594" s="180"/>
      <c r="AN1594" s="180"/>
      <c r="AO1594" s="180"/>
    </row>
    <row r="1595" spans="1:41">
      <c r="A1595" s="180" t="s">
        <v>227</v>
      </c>
      <c r="B1595" s="180">
        <v>38</v>
      </c>
      <c r="C1595" s="180">
        <v>44</v>
      </c>
      <c r="D1595" s="180">
        <v>4</v>
      </c>
      <c r="E1595" s="180">
        <v>6</v>
      </c>
      <c r="F1595" s="180">
        <v>0</v>
      </c>
      <c r="G1595" s="180">
        <v>0</v>
      </c>
      <c r="H1595" s="180">
        <v>5</v>
      </c>
      <c r="I1595" s="180">
        <v>4</v>
      </c>
      <c r="J1595" s="180">
        <v>0</v>
      </c>
      <c r="K1595" s="180">
        <v>0</v>
      </c>
      <c r="L1595" s="180">
        <v>47</v>
      </c>
      <c r="M1595" s="180">
        <v>54</v>
      </c>
      <c r="AD1595" s="180"/>
      <c r="AE1595" s="180"/>
      <c r="AF1595" s="180"/>
      <c r="AG1595" s="180"/>
      <c r="AH1595" s="180"/>
      <c r="AI1595" s="180"/>
      <c r="AJ1595" s="180"/>
      <c r="AK1595" s="180"/>
      <c r="AL1595" s="180"/>
      <c r="AM1595" s="180"/>
      <c r="AN1595" s="180"/>
      <c r="AO1595" s="180"/>
    </row>
    <row r="1596" spans="1:41">
      <c r="A1596" s="180" t="s">
        <v>66</v>
      </c>
      <c r="B1596" s="180">
        <v>7.9</v>
      </c>
      <c r="C1596" s="180">
        <v>4.5</v>
      </c>
      <c r="D1596" s="180">
        <v>25</v>
      </c>
      <c r="E1596" s="180">
        <v>16.7</v>
      </c>
      <c r="F1596" s="180">
        <v>0</v>
      </c>
      <c r="G1596" s="180">
        <v>0</v>
      </c>
      <c r="H1596" s="180">
        <v>0</v>
      </c>
      <c r="I1596" s="180">
        <v>0</v>
      </c>
      <c r="J1596" s="180">
        <v>0</v>
      </c>
      <c r="K1596" s="180">
        <v>0</v>
      </c>
      <c r="L1596" s="180">
        <v>8.5</v>
      </c>
      <c r="M1596" s="180">
        <v>5.6</v>
      </c>
      <c r="AD1596" s="180"/>
      <c r="AE1596" s="180"/>
      <c r="AF1596" s="180"/>
      <c r="AG1596" s="180"/>
      <c r="AH1596" s="180"/>
      <c r="AI1596" s="180"/>
      <c r="AJ1596" s="180"/>
      <c r="AK1596" s="180"/>
      <c r="AL1596" s="180"/>
      <c r="AM1596" s="180"/>
      <c r="AN1596" s="180"/>
      <c r="AO1596" s="180"/>
    </row>
    <row r="1597" spans="1:41">
      <c r="A1597" s="180" t="s">
        <v>67</v>
      </c>
      <c r="B1597" s="180">
        <v>5.3</v>
      </c>
      <c r="C1597" s="180">
        <v>9.1</v>
      </c>
      <c r="D1597" s="180">
        <v>0</v>
      </c>
      <c r="E1597" s="180">
        <v>16.7</v>
      </c>
      <c r="F1597" s="180">
        <v>0</v>
      </c>
      <c r="G1597" s="180">
        <v>0</v>
      </c>
      <c r="H1597" s="180">
        <v>0</v>
      </c>
      <c r="I1597" s="180">
        <v>0</v>
      </c>
      <c r="J1597" s="180">
        <v>0</v>
      </c>
      <c r="K1597" s="180">
        <v>0</v>
      </c>
      <c r="L1597" s="180">
        <v>4.3</v>
      </c>
      <c r="M1597" s="180">
        <v>9.3000000000000007</v>
      </c>
      <c r="AD1597" s="180"/>
      <c r="AE1597" s="180"/>
      <c r="AF1597" s="180"/>
      <c r="AG1597" s="180"/>
      <c r="AH1597" s="180"/>
      <c r="AI1597" s="180"/>
      <c r="AJ1597" s="180"/>
      <c r="AK1597" s="180"/>
      <c r="AL1597" s="180"/>
      <c r="AM1597" s="180"/>
      <c r="AN1597" s="180"/>
      <c r="AO1597" s="180"/>
    </row>
    <row r="1598" spans="1:41">
      <c r="A1598" s="180" t="s">
        <v>6</v>
      </c>
      <c r="B1598" s="180">
        <v>31.6</v>
      </c>
      <c r="C1598" s="180">
        <v>27.3</v>
      </c>
      <c r="D1598" s="180">
        <v>0</v>
      </c>
      <c r="E1598" s="180">
        <v>0</v>
      </c>
      <c r="F1598" s="180">
        <v>0</v>
      </c>
      <c r="G1598" s="180">
        <v>0</v>
      </c>
      <c r="H1598" s="180">
        <v>0</v>
      </c>
      <c r="I1598" s="180">
        <v>50</v>
      </c>
      <c r="J1598" s="180">
        <v>0</v>
      </c>
      <c r="K1598" s="180">
        <v>0</v>
      </c>
      <c r="L1598" s="180">
        <v>25.5</v>
      </c>
      <c r="M1598" s="180">
        <v>25.9</v>
      </c>
      <c r="AD1598" s="180"/>
      <c r="AE1598" s="180"/>
      <c r="AF1598" s="180"/>
      <c r="AG1598" s="180"/>
      <c r="AH1598" s="180"/>
      <c r="AI1598" s="180"/>
      <c r="AJ1598" s="180"/>
      <c r="AK1598" s="180"/>
      <c r="AL1598" s="180"/>
      <c r="AM1598" s="180"/>
      <c r="AN1598" s="180"/>
      <c r="AO1598" s="180"/>
    </row>
    <row r="1599" spans="1:41">
      <c r="A1599" s="180" t="s">
        <v>68</v>
      </c>
      <c r="B1599" s="180">
        <v>21.1</v>
      </c>
      <c r="C1599" s="180">
        <v>34.1</v>
      </c>
      <c r="D1599" s="180">
        <v>25</v>
      </c>
      <c r="E1599" s="180">
        <v>16.7</v>
      </c>
      <c r="F1599" s="180">
        <v>0</v>
      </c>
      <c r="G1599" s="180">
        <v>0</v>
      </c>
      <c r="H1599" s="180">
        <v>60</v>
      </c>
      <c r="I1599" s="180">
        <v>50</v>
      </c>
      <c r="J1599" s="180">
        <v>0</v>
      </c>
      <c r="K1599" s="180">
        <v>0</v>
      </c>
      <c r="L1599" s="180">
        <v>25.5</v>
      </c>
      <c r="M1599" s="180">
        <v>33.299999999999997</v>
      </c>
      <c r="AD1599" s="180"/>
      <c r="AE1599" s="180"/>
      <c r="AF1599" s="180"/>
      <c r="AG1599" s="180"/>
      <c r="AH1599" s="180"/>
      <c r="AI1599" s="180"/>
      <c r="AJ1599" s="180"/>
      <c r="AK1599" s="180"/>
      <c r="AL1599" s="180"/>
      <c r="AM1599" s="180"/>
      <c r="AN1599" s="180"/>
      <c r="AO1599" s="180"/>
    </row>
    <row r="1600" spans="1:41">
      <c r="A1600" s="180" t="s">
        <v>69</v>
      </c>
      <c r="B1600" s="180">
        <v>7.9</v>
      </c>
      <c r="C1600" s="180">
        <v>9.1</v>
      </c>
      <c r="D1600" s="180">
        <v>0</v>
      </c>
      <c r="E1600" s="180">
        <v>16.7</v>
      </c>
      <c r="F1600" s="180">
        <v>0</v>
      </c>
      <c r="G1600" s="180">
        <v>0</v>
      </c>
      <c r="H1600" s="180">
        <v>0</v>
      </c>
      <c r="I1600" s="180">
        <v>0</v>
      </c>
      <c r="J1600" s="180">
        <v>0</v>
      </c>
      <c r="K1600" s="180">
        <v>0</v>
      </c>
      <c r="L1600" s="180">
        <v>6.4</v>
      </c>
      <c r="M1600" s="180">
        <v>9.3000000000000007</v>
      </c>
      <c r="AD1600" s="180"/>
      <c r="AE1600" s="180"/>
      <c r="AF1600" s="180"/>
      <c r="AG1600" s="180"/>
      <c r="AH1600" s="180"/>
      <c r="AI1600" s="180"/>
      <c r="AJ1600" s="180"/>
      <c r="AK1600" s="180"/>
      <c r="AL1600" s="180"/>
      <c r="AM1600" s="180"/>
      <c r="AN1600" s="180"/>
      <c r="AO1600" s="180"/>
    </row>
    <row r="1601" spans="1:41">
      <c r="A1601" s="180" t="s">
        <v>45</v>
      </c>
      <c r="B1601" s="180">
        <v>26.3</v>
      </c>
      <c r="C1601" s="180">
        <v>15.9</v>
      </c>
      <c r="D1601" s="180">
        <v>50</v>
      </c>
      <c r="E1601" s="180">
        <v>33.299999999999997</v>
      </c>
      <c r="F1601" s="180">
        <v>0</v>
      </c>
      <c r="G1601" s="180">
        <v>0</v>
      </c>
      <c r="H1601" s="180">
        <v>40</v>
      </c>
      <c r="I1601" s="180">
        <v>0</v>
      </c>
      <c r="J1601" s="180">
        <v>0</v>
      </c>
      <c r="K1601" s="180">
        <v>0</v>
      </c>
      <c r="L1601" s="180">
        <v>29.8</v>
      </c>
      <c r="M1601" s="180">
        <v>16.7</v>
      </c>
      <c r="AD1601" s="180"/>
      <c r="AE1601" s="180"/>
      <c r="AF1601" s="180"/>
      <c r="AG1601" s="180"/>
      <c r="AH1601" s="180"/>
      <c r="AI1601" s="180"/>
      <c r="AJ1601" s="180"/>
      <c r="AK1601" s="180"/>
      <c r="AL1601" s="180"/>
      <c r="AM1601" s="180"/>
      <c r="AN1601" s="180"/>
      <c r="AO1601" s="180"/>
    </row>
    <row r="1602" spans="1:41">
      <c r="A1602" s="180" t="s">
        <v>0</v>
      </c>
      <c r="B1602" s="180">
        <v>100</v>
      </c>
      <c r="C1602" s="180">
        <v>100</v>
      </c>
      <c r="D1602" s="180">
        <v>100</v>
      </c>
      <c r="E1602" s="180">
        <v>100</v>
      </c>
      <c r="F1602" s="180">
        <v>0</v>
      </c>
      <c r="G1602" s="180">
        <v>0</v>
      </c>
      <c r="H1602" s="180">
        <v>100</v>
      </c>
      <c r="I1602" s="180">
        <v>100</v>
      </c>
      <c r="J1602" s="180">
        <v>0</v>
      </c>
      <c r="K1602" s="180">
        <v>0</v>
      </c>
      <c r="L1602" s="180">
        <v>100</v>
      </c>
      <c r="M1602" s="180">
        <v>100</v>
      </c>
      <c r="AD1602" s="180"/>
      <c r="AE1602" s="180"/>
      <c r="AF1602" s="180"/>
      <c r="AG1602" s="180"/>
      <c r="AH1602" s="180"/>
      <c r="AI1602" s="180"/>
      <c r="AJ1602" s="180"/>
      <c r="AK1602" s="180"/>
      <c r="AL1602" s="180"/>
      <c r="AM1602" s="180"/>
      <c r="AN1602" s="180"/>
      <c r="AO1602" s="180"/>
    </row>
    <row r="1603" spans="1:41">
      <c r="A1603" s="180" t="s">
        <v>3</v>
      </c>
      <c r="B1603" s="180">
        <v>38</v>
      </c>
      <c r="C1603" s="180">
        <v>44</v>
      </c>
      <c r="D1603" s="180">
        <v>4</v>
      </c>
      <c r="E1603" s="180">
        <v>6</v>
      </c>
      <c r="F1603" s="180">
        <v>0</v>
      </c>
      <c r="G1603" s="180">
        <v>0</v>
      </c>
      <c r="H1603" s="180">
        <v>5</v>
      </c>
      <c r="I1603" s="180">
        <v>4</v>
      </c>
      <c r="J1603" s="180">
        <v>0</v>
      </c>
      <c r="K1603" s="180">
        <v>0</v>
      </c>
      <c r="L1603" s="180">
        <v>47</v>
      </c>
      <c r="M1603" s="180">
        <v>54</v>
      </c>
      <c r="AD1603" s="180"/>
      <c r="AE1603" s="180"/>
      <c r="AF1603" s="180"/>
      <c r="AG1603" s="180"/>
      <c r="AH1603" s="180"/>
      <c r="AI1603" s="180"/>
      <c r="AJ1603" s="180"/>
      <c r="AK1603" s="180"/>
      <c r="AL1603" s="180"/>
      <c r="AM1603" s="180"/>
      <c r="AN1603" s="180"/>
      <c r="AO1603" s="180"/>
    </row>
    <row r="1604" spans="1:41">
      <c r="A1604" s="180" t="s">
        <v>46</v>
      </c>
      <c r="B1604" s="180">
        <v>28.9</v>
      </c>
      <c r="C1604" s="180">
        <v>43.2</v>
      </c>
      <c r="D1604" s="180">
        <v>25</v>
      </c>
      <c r="E1604" s="180">
        <v>33.299999999999997</v>
      </c>
      <c r="F1604" s="180">
        <v>0</v>
      </c>
      <c r="G1604" s="180">
        <v>0</v>
      </c>
      <c r="H1604" s="180">
        <v>60</v>
      </c>
      <c r="I1604" s="180">
        <v>50</v>
      </c>
      <c r="J1604" s="180">
        <v>0</v>
      </c>
      <c r="K1604" s="180">
        <v>0</v>
      </c>
      <c r="L1604" s="180">
        <v>31.9</v>
      </c>
      <c r="M1604" s="180">
        <v>42.6</v>
      </c>
      <c r="AD1604" s="180"/>
      <c r="AE1604" s="180"/>
      <c r="AF1604" s="180"/>
      <c r="AG1604" s="180"/>
      <c r="AH1604" s="180"/>
      <c r="AI1604" s="180"/>
      <c r="AJ1604" s="180"/>
      <c r="AK1604" s="180"/>
      <c r="AL1604" s="180"/>
      <c r="AM1604" s="180"/>
      <c r="AN1604" s="180"/>
      <c r="AO1604" s="180"/>
    </row>
    <row r="1605" spans="1:41">
      <c r="A1605" s="180" t="s">
        <v>47</v>
      </c>
      <c r="B1605" s="180">
        <v>13.2</v>
      </c>
      <c r="C1605" s="180">
        <v>13.6</v>
      </c>
      <c r="D1605" s="180">
        <v>25</v>
      </c>
      <c r="E1605" s="180">
        <v>33.299999999999997</v>
      </c>
      <c r="F1605" s="180">
        <v>0</v>
      </c>
      <c r="G1605" s="180">
        <v>0</v>
      </c>
      <c r="H1605" s="180">
        <v>0</v>
      </c>
      <c r="I1605" s="180">
        <v>0</v>
      </c>
      <c r="J1605" s="180">
        <v>0</v>
      </c>
      <c r="K1605" s="180">
        <v>0</v>
      </c>
      <c r="L1605" s="180">
        <v>12.8</v>
      </c>
      <c r="M1605" s="180">
        <v>14.8</v>
      </c>
      <c r="AD1605" s="180"/>
      <c r="AE1605" s="180"/>
      <c r="AF1605" s="180"/>
      <c r="AG1605" s="180"/>
      <c r="AH1605" s="180"/>
      <c r="AI1605" s="180"/>
      <c r="AJ1605" s="180"/>
      <c r="AK1605" s="180"/>
      <c r="AL1605" s="180"/>
      <c r="AM1605" s="180"/>
      <c r="AN1605" s="180"/>
      <c r="AO1605" s="180"/>
    </row>
    <row r="1606" spans="1:41">
      <c r="A1606" s="180" t="s">
        <v>48</v>
      </c>
      <c r="B1606" s="180">
        <v>3.2</v>
      </c>
      <c r="C1606" s="180">
        <v>3.4</v>
      </c>
      <c r="D1606" s="180">
        <v>2.5</v>
      </c>
      <c r="E1606" s="180">
        <v>3</v>
      </c>
      <c r="F1606" s="180">
        <v>0</v>
      </c>
      <c r="G1606" s="180">
        <v>0</v>
      </c>
      <c r="H1606" s="180">
        <v>4</v>
      </c>
      <c r="I1606" s="180">
        <v>3.5</v>
      </c>
      <c r="J1606" s="180">
        <v>0</v>
      </c>
      <c r="K1606" s="180">
        <v>0</v>
      </c>
      <c r="L1606" s="180">
        <v>3.2</v>
      </c>
      <c r="M1606" s="180">
        <v>3.4</v>
      </c>
      <c r="AD1606" s="180"/>
      <c r="AE1606" s="180"/>
      <c r="AF1606" s="180"/>
      <c r="AG1606" s="180"/>
      <c r="AH1606" s="180"/>
      <c r="AI1606" s="180"/>
      <c r="AJ1606" s="180"/>
      <c r="AK1606" s="180"/>
      <c r="AL1606" s="180"/>
      <c r="AM1606" s="180"/>
      <c r="AN1606" s="180"/>
      <c r="AO1606" s="180"/>
    </row>
    <row r="1607" spans="1:41">
      <c r="A1607" s="180" t="s">
        <v>553</v>
      </c>
      <c r="B1607" s="180">
        <v>55.4</v>
      </c>
      <c r="C1607" s="180">
        <v>60.1</v>
      </c>
      <c r="D1607" s="180">
        <v>37.5</v>
      </c>
      <c r="E1607" s="180">
        <v>50</v>
      </c>
      <c r="F1607" s="180">
        <v>0</v>
      </c>
      <c r="G1607" s="180">
        <v>0</v>
      </c>
      <c r="H1607" s="180">
        <v>75</v>
      </c>
      <c r="I1607" s="180">
        <v>62.5</v>
      </c>
      <c r="J1607" s="180">
        <v>0</v>
      </c>
      <c r="K1607" s="180">
        <v>0</v>
      </c>
      <c r="L1607" s="180">
        <v>56.1</v>
      </c>
      <c r="M1607" s="180">
        <v>59.4</v>
      </c>
      <c r="AD1607" s="180"/>
      <c r="AE1607" s="180"/>
      <c r="AF1607" s="180"/>
      <c r="AG1607" s="180"/>
      <c r="AH1607" s="180"/>
      <c r="AI1607" s="180"/>
      <c r="AJ1607" s="180"/>
      <c r="AK1607" s="180"/>
      <c r="AL1607" s="180"/>
      <c r="AM1607" s="180"/>
      <c r="AN1607" s="180"/>
      <c r="AO1607" s="180"/>
    </row>
    <row r="1608" spans="1:41">
      <c r="A1608" s="180"/>
      <c r="B1608" s="180"/>
      <c r="C1608" s="180"/>
      <c r="D1608" s="180"/>
      <c r="E1608" s="180"/>
      <c r="F1608" s="180"/>
      <c r="G1608" s="180"/>
      <c r="H1608" s="180"/>
      <c r="I1608" s="180"/>
      <c r="J1608" s="180"/>
      <c r="K1608" s="180"/>
      <c r="L1608" s="180"/>
      <c r="M1608" s="180"/>
      <c r="AD1608" s="180"/>
      <c r="AE1608" s="180"/>
      <c r="AF1608" s="180"/>
      <c r="AG1608" s="180"/>
      <c r="AH1608" s="180"/>
      <c r="AI1608" s="180"/>
      <c r="AJ1608" s="180"/>
      <c r="AK1608" s="180"/>
      <c r="AL1608" s="180"/>
      <c r="AM1608" s="180"/>
      <c r="AN1608" s="180"/>
      <c r="AO1608" s="180"/>
    </row>
    <row r="1609" spans="1:41">
      <c r="A1609" s="180"/>
      <c r="B1609" s="180"/>
      <c r="C1609" s="180"/>
      <c r="D1609" s="180"/>
      <c r="E1609" s="180"/>
      <c r="F1609" s="180"/>
      <c r="G1609" s="180"/>
      <c r="H1609" s="180"/>
      <c r="I1609" s="180"/>
      <c r="J1609" s="180"/>
      <c r="K1609" s="180"/>
      <c r="L1609" s="180"/>
      <c r="M1609" s="180"/>
      <c r="AD1609" s="180"/>
      <c r="AE1609" s="180"/>
      <c r="AF1609" s="180"/>
      <c r="AG1609" s="180"/>
      <c r="AH1609" s="180"/>
      <c r="AI1609" s="180"/>
      <c r="AJ1609" s="180"/>
      <c r="AK1609" s="180"/>
      <c r="AL1609" s="180"/>
      <c r="AM1609" s="180"/>
      <c r="AN1609" s="180"/>
      <c r="AO1609" s="180"/>
    </row>
    <row r="1610" spans="1:41">
      <c r="A1610" s="180" t="s">
        <v>340</v>
      </c>
      <c r="B1610" s="180"/>
      <c r="C1610" s="180"/>
      <c r="D1610" s="180"/>
      <c r="E1610" s="180"/>
      <c r="F1610" s="180"/>
      <c r="G1610" s="180"/>
      <c r="H1610" s="180"/>
      <c r="I1610" s="180"/>
      <c r="J1610" s="180"/>
      <c r="K1610" s="180"/>
      <c r="L1610" s="180"/>
      <c r="M1610" s="180"/>
      <c r="AD1610" s="180"/>
      <c r="AE1610" s="180"/>
      <c r="AF1610" s="180"/>
      <c r="AG1610" s="180"/>
      <c r="AH1610" s="180"/>
      <c r="AI1610" s="180"/>
      <c r="AJ1610" s="180"/>
      <c r="AK1610" s="180"/>
      <c r="AL1610" s="180"/>
      <c r="AM1610" s="180"/>
      <c r="AN1610" s="180"/>
      <c r="AO1610" s="180"/>
    </row>
    <row r="1611" spans="1:41">
      <c r="A1611" s="180" t="s">
        <v>341</v>
      </c>
      <c r="B1611" s="180"/>
      <c r="C1611" s="180"/>
      <c r="D1611" s="180"/>
      <c r="E1611" s="180"/>
      <c r="F1611" s="180"/>
      <c r="G1611" s="180"/>
      <c r="H1611" s="180"/>
      <c r="I1611" s="180"/>
      <c r="J1611" s="180"/>
      <c r="K1611" s="180"/>
      <c r="L1611" s="180"/>
      <c r="M1611" s="180"/>
      <c r="AD1611" s="180"/>
      <c r="AE1611" s="180"/>
      <c r="AF1611" s="180"/>
      <c r="AG1611" s="180"/>
      <c r="AH1611" s="180"/>
      <c r="AI1611" s="180"/>
      <c r="AJ1611" s="180"/>
      <c r="AK1611" s="180"/>
      <c r="AL1611" s="180"/>
      <c r="AM1611" s="180"/>
      <c r="AN1611" s="180"/>
      <c r="AO1611" s="180"/>
    </row>
    <row r="1612" spans="1:41">
      <c r="A1612" s="180"/>
      <c r="B1612" s="180"/>
      <c r="C1612" s="180"/>
      <c r="D1612" s="180"/>
      <c r="E1612" s="180"/>
      <c r="F1612" s="180"/>
      <c r="G1612" s="180"/>
      <c r="H1612" s="180"/>
      <c r="I1612" s="180"/>
      <c r="J1612" s="180"/>
      <c r="K1612" s="180"/>
      <c r="L1612" s="180"/>
      <c r="M1612" s="180"/>
      <c r="AD1612" s="180"/>
      <c r="AE1612" s="180"/>
      <c r="AF1612" s="180"/>
      <c r="AG1612" s="180"/>
      <c r="AH1612" s="180"/>
      <c r="AI1612" s="180"/>
      <c r="AJ1612" s="180"/>
      <c r="AK1612" s="180"/>
      <c r="AL1612" s="180"/>
      <c r="AM1612" s="180"/>
      <c r="AN1612" s="180"/>
      <c r="AO1612" s="180"/>
    </row>
    <row r="1613" spans="1:41">
      <c r="A1613" s="180"/>
      <c r="B1613" s="180"/>
      <c r="C1613" s="180"/>
      <c r="D1613" s="180"/>
      <c r="E1613" s="180"/>
      <c r="F1613" s="180"/>
      <c r="G1613" s="180"/>
      <c r="H1613" s="180"/>
      <c r="I1613" s="180"/>
      <c r="J1613" s="180"/>
      <c r="K1613" s="180"/>
      <c r="L1613" s="180"/>
      <c r="M1613" s="180"/>
      <c r="AD1613" s="180"/>
      <c r="AE1613" s="180"/>
      <c r="AF1613" s="180"/>
      <c r="AG1613" s="180"/>
      <c r="AH1613" s="180"/>
      <c r="AI1613" s="180"/>
      <c r="AJ1613" s="180"/>
      <c r="AK1613" s="180"/>
      <c r="AL1613" s="180"/>
      <c r="AM1613" s="180"/>
      <c r="AN1613" s="180"/>
      <c r="AO1613" s="180"/>
    </row>
    <row r="1614" spans="1:41">
      <c r="A1614" s="180"/>
      <c r="B1614" s="180" t="s">
        <v>33</v>
      </c>
      <c r="C1614" s="180"/>
      <c r="D1614" s="180" t="s">
        <v>34</v>
      </c>
      <c r="E1614" s="180"/>
      <c r="F1614" s="180" t="s">
        <v>35</v>
      </c>
      <c r="G1614" s="180"/>
      <c r="H1614" s="180" t="s">
        <v>36</v>
      </c>
      <c r="I1614" s="180"/>
      <c r="J1614" s="180" t="s">
        <v>37</v>
      </c>
      <c r="K1614" s="180"/>
      <c r="L1614" s="180" t="s">
        <v>38</v>
      </c>
      <c r="M1614" s="180"/>
      <c r="AD1614" s="180"/>
      <c r="AE1614" s="180"/>
      <c r="AF1614" s="180"/>
      <c r="AG1614" s="180"/>
      <c r="AH1614" s="180"/>
      <c r="AI1614" s="180"/>
      <c r="AJ1614" s="180"/>
      <c r="AK1614" s="180"/>
      <c r="AL1614" s="180"/>
      <c r="AM1614" s="180"/>
      <c r="AN1614" s="180"/>
      <c r="AO1614" s="180"/>
    </row>
    <row r="1615" spans="1:41">
      <c r="A1615" s="180"/>
      <c r="B1615" s="180"/>
      <c r="C1615" s="180"/>
      <c r="D1615" s="180"/>
      <c r="E1615" s="180"/>
      <c r="F1615" s="180"/>
      <c r="G1615" s="180"/>
      <c r="H1615" s="180"/>
      <c r="I1615" s="180"/>
      <c r="J1615" s="180"/>
      <c r="K1615" s="180"/>
      <c r="L1615" s="180"/>
      <c r="M1615" s="180"/>
      <c r="AD1615" s="180"/>
      <c r="AE1615" s="180"/>
      <c r="AF1615" s="180"/>
      <c r="AG1615" s="180"/>
      <c r="AH1615" s="180"/>
      <c r="AI1615" s="180"/>
      <c r="AJ1615" s="180"/>
      <c r="AK1615" s="180"/>
      <c r="AL1615" s="180"/>
      <c r="AM1615" s="180"/>
      <c r="AN1615" s="180"/>
      <c r="AO1615" s="180"/>
    </row>
    <row r="1616" spans="1:41">
      <c r="A1616" s="180"/>
      <c r="B1616" s="180">
        <v>2016</v>
      </c>
      <c r="C1616" s="180">
        <v>2018</v>
      </c>
      <c r="D1616" s="180">
        <v>2016</v>
      </c>
      <c r="E1616" s="180">
        <v>2018</v>
      </c>
      <c r="F1616" s="180">
        <v>2016</v>
      </c>
      <c r="G1616" s="180">
        <v>2018</v>
      </c>
      <c r="H1616" s="180">
        <v>2016</v>
      </c>
      <c r="I1616" s="180">
        <v>2018</v>
      </c>
      <c r="J1616" s="180">
        <v>2016</v>
      </c>
      <c r="K1616" s="180">
        <v>2018</v>
      </c>
      <c r="L1616" s="180">
        <v>2016</v>
      </c>
      <c r="M1616" s="180">
        <v>2018</v>
      </c>
      <c r="AD1616" s="180"/>
      <c r="AE1616" s="180"/>
      <c r="AF1616" s="180"/>
      <c r="AG1616" s="180"/>
      <c r="AH1616" s="180"/>
      <c r="AI1616" s="180"/>
      <c r="AJ1616" s="180"/>
      <c r="AK1616" s="180"/>
      <c r="AL1616" s="180"/>
      <c r="AM1616" s="180"/>
      <c r="AN1616" s="180"/>
      <c r="AO1616" s="180"/>
    </row>
    <row r="1617" spans="1:41">
      <c r="A1617" s="180"/>
      <c r="B1617" s="180"/>
      <c r="C1617" s="180"/>
      <c r="D1617" s="180"/>
      <c r="E1617" s="180"/>
      <c r="F1617" s="180"/>
      <c r="G1617" s="180"/>
      <c r="H1617" s="180"/>
      <c r="I1617" s="180"/>
      <c r="J1617" s="180"/>
      <c r="K1617" s="180"/>
      <c r="L1617" s="180"/>
      <c r="M1617" s="180"/>
      <c r="AD1617" s="180"/>
      <c r="AE1617" s="180"/>
      <c r="AF1617" s="180"/>
      <c r="AG1617" s="180"/>
      <c r="AH1617" s="180"/>
      <c r="AI1617" s="180"/>
      <c r="AJ1617" s="180"/>
      <c r="AK1617" s="180"/>
      <c r="AL1617" s="180"/>
      <c r="AM1617" s="180"/>
      <c r="AN1617" s="180"/>
      <c r="AO1617" s="180"/>
    </row>
    <row r="1618" spans="1:41">
      <c r="A1618" s="180" t="s">
        <v>227</v>
      </c>
      <c r="B1618" s="180">
        <v>38</v>
      </c>
      <c r="C1618" s="180">
        <v>44</v>
      </c>
      <c r="D1618" s="180">
        <v>0</v>
      </c>
      <c r="E1618" s="180">
        <v>0</v>
      </c>
      <c r="F1618" s="180">
        <v>0</v>
      </c>
      <c r="G1618" s="180">
        <v>0</v>
      </c>
      <c r="H1618" s="180">
        <v>0</v>
      </c>
      <c r="I1618" s="180">
        <v>0</v>
      </c>
      <c r="J1618" s="180">
        <v>0</v>
      </c>
      <c r="K1618" s="180">
        <v>0</v>
      </c>
      <c r="L1618" s="180">
        <v>38</v>
      </c>
      <c r="M1618" s="180">
        <v>44</v>
      </c>
      <c r="AD1618" s="180"/>
      <c r="AE1618" s="180"/>
      <c r="AF1618" s="180"/>
      <c r="AG1618" s="180"/>
      <c r="AH1618" s="180"/>
      <c r="AI1618" s="180"/>
      <c r="AJ1618" s="180"/>
      <c r="AK1618" s="180"/>
      <c r="AL1618" s="180"/>
      <c r="AM1618" s="180"/>
      <c r="AN1618" s="180"/>
      <c r="AO1618" s="180"/>
    </row>
    <row r="1619" spans="1:41">
      <c r="A1619" s="180" t="s">
        <v>58</v>
      </c>
      <c r="B1619" s="180">
        <v>2.6</v>
      </c>
      <c r="C1619" s="180">
        <v>9.1</v>
      </c>
      <c r="D1619" s="180">
        <v>0</v>
      </c>
      <c r="E1619" s="180">
        <v>0</v>
      </c>
      <c r="F1619" s="180">
        <v>0</v>
      </c>
      <c r="G1619" s="180">
        <v>0</v>
      </c>
      <c r="H1619" s="180">
        <v>0</v>
      </c>
      <c r="I1619" s="180">
        <v>0</v>
      </c>
      <c r="J1619" s="180">
        <v>0</v>
      </c>
      <c r="K1619" s="180">
        <v>0</v>
      </c>
      <c r="L1619" s="180">
        <v>2.6</v>
      </c>
      <c r="M1619" s="180">
        <v>9.1</v>
      </c>
      <c r="AD1619" s="180"/>
      <c r="AE1619" s="180"/>
      <c r="AF1619" s="180"/>
      <c r="AG1619" s="180"/>
      <c r="AH1619" s="180"/>
      <c r="AI1619" s="180"/>
      <c r="AJ1619" s="180"/>
      <c r="AK1619" s="180"/>
      <c r="AL1619" s="180"/>
      <c r="AM1619" s="180"/>
      <c r="AN1619" s="180"/>
      <c r="AO1619" s="180"/>
    </row>
    <row r="1620" spans="1:41">
      <c r="A1620" s="180" t="s">
        <v>59</v>
      </c>
      <c r="B1620" s="180">
        <v>10.5</v>
      </c>
      <c r="C1620" s="180">
        <v>15.9</v>
      </c>
      <c r="D1620" s="180">
        <v>0</v>
      </c>
      <c r="E1620" s="180">
        <v>0</v>
      </c>
      <c r="F1620" s="180">
        <v>0</v>
      </c>
      <c r="G1620" s="180">
        <v>0</v>
      </c>
      <c r="H1620" s="180">
        <v>0</v>
      </c>
      <c r="I1620" s="180">
        <v>0</v>
      </c>
      <c r="J1620" s="180">
        <v>0</v>
      </c>
      <c r="K1620" s="180">
        <v>0</v>
      </c>
      <c r="L1620" s="180">
        <v>10.5</v>
      </c>
      <c r="M1620" s="180">
        <v>15.9</v>
      </c>
      <c r="AD1620" s="180"/>
      <c r="AE1620" s="180"/>
      <c r="AF1620" s="180"/>
      <c r="AG1620" s="180"/>
      <c r="AH1620" s="180"/>
      <c r="AI1620" s="180"/>
      <c r="AJ1620" s="180"/>
      <c r="AK1620" s="180"/>
      <c r="AL1620" s="180"/>
      <c r="AM1620" s="180"/>
      <c r="AN1620" s="180"/>
      <c r="AO1620" s="180"/>
    </row>
    <row r="1621" spans="1:41">
      <c r="A1621" s="180" t="s">
        <v>60</v>
      </c>
      <c r="B1621" s="180">
        <v>34.200000000000003</v>
      </c>
      <c r="C1621" s="180">
        <v>27.3</v>
      </c>
      <c r="D1621" s="180">
        <v>0</v>
      </c>
      <c r="E1621" s="180">
        <v>0</v>
      </c>
      <c r="F1621" s="180">
        <v>0</v>
      </c>
      <c r="G1621" s="180">
        <v>0</v>
      </c>
      <c r="H1621" s="180">
        <v>0</v>
      </c>
      <c r="I1621" s="180">
        <v>0</v>
      </c>
      <c r="J1621" s="180">
        <v>0</v>
      </c>
      <c r="K1621" s="180">
        <v>0</v>
      </c>
      <c r="L1621" s="180">
        <v>34.200000000000003</v>
      </c>
      <c r="M1621" s="180">
        <v>27.3</v>
      </c>
      <c r="AD1621" s="180"/>
      <c r="AE1621" s="180"/>
      <c r="AF1621" s="180"/>
      <c r="AG1621" s="180"/>
      <c r="AH1621" s="180"/>
      <c r="AI1621" s="180"/>
      <c r="AJ1621" s="180"/>
      <c r="AK1621" s="180"/>
      <c r="AL1621" s="180"/>
      <c r="AM1621" s="180"/>
      <c r="AN1621" s="180"/>
      <c r="AO1621" s="180"/>
    </row>
    <row r="1622" spans="1:41">
      <c r="A1622" s="180" t="s">
        <v>61</v>
      </c>
      <c r="B1622" s="180">
        <v>28.9</v>
      </c>
      <c r="C1622" s="180">
        <v>29.5</v>
      </c>
      <c r="D1622" s="180">
        <v>0</v>
      </c>
      <c r="E1622" s="180">
        <v>0</v>
      </c>
      <c r="F1622" s="180">
        <v>0</v>
      </c>
      <c r="G1622" s="180">
        <v>0</v>
      </c>
      <c r="H1622" s="180">
        <v>0</v>
      </c>
      <c r="I1622" s="180">
        <v>0</v>
      </c>
      <c r="J1622" s="180">
        <v>0</v>
      </c>
      <c r="K1622" s="180">
        <v>0</v>
      </c>
      <c r="L1622" s="180">
        <v>28.9</v>
      </c>
      <c r="M1622" s="180">
        <v>29.5</v>
      </c>
      <c r="AD1622" s="180"/>
      <c r="AE1622" s="180"/>
      <c r="AF1622" s="180"/>
      <c r="AG1622" s="180"/>
      <c r="AH1622" s="180"/>
      <c r="AI1622" s="180"/>
      <c r="AJ1622" s="180"/>
      <c r="AK1622" s="180"/>
      <c r="AL1622" s="180"/>
      <c r="AM1622" s="180"/>
      <c r="AN1622" s="180"/>
      <c r="AO1622" s="180"/>
    </row>
    <row r="1623" spans="1:41">
      <c r="A1623" s="180" t="s">
        <v>62</v>
      </c>
      <c r="B1623" s="180">
        <v>23.7</v>
      </c>
      <c r="C1623" s="180">
        <v>15.9</v>
      </c>
      <c r="D1623" s="180">
        <v>0</v>
      </c>
      <c r="E1623" s="180">
        <v>0</v>
      </c>
      <c r="F1623" s="180">
        <v>0</v>
      </c>
      <c r="G1623" s="180">
        <v>0</v>
      </c>
      <c r="H1623" s="180">
        <v>0</v>
      </c>
      <c r="I1623" s="180">
        <v>0</v>
      </c>
      <c r="J1623" s="180">
        <v>0</v>
      </c>
      <c r="K1623" s="180">
        <v>0</v>
      </c>
      <c r="L1623" s="180">
        <v>23.7</v>
      </c>
      <c r="M1623" s="180">
        <v>15.9</v>
      </c>
      <c r="AD1623" s="180"/>
      <c r="AE1623" s="180"/>
      <c r="AF1623" s="180"/>
      <c r="AG1623" s="180"/>
      <c r="AH1623" s="180"/>
      <c r="AI1623" s="180"/>
      <c r="AJ1623" s="180"/>
      <c r="AK1623" s="180"/>
      <c r="AL1623" s="180"/>
      <c r="AM1623" s="180"/>
      <c r="AN1623" s="180"/>
      <c r="AO1623" s="180"/>
    </row>
    <row r="1624" spans="1:41">
      <c r="A1624" s="180" t="s">
        <v>45</v>
      </c>
      <c r="B1624" s="180">
        <v>0</v>
      </c>
      <c r="C1624" s="180">
        <v>2.2999999999999998</v>
      </c>
      <c r="D1624" s="180">
        <v>0</v>
      </c>
      <c r="E1624" s="180">
        <v>0</v>
      </c>
      <c r="F1624" s="180">
        <v>0</v>
      </c>
      <c r="G1624" s="180">
        <v>0</v>
      </c>
      <c r="H1624" s="180">
        <v>0</v>
      </c>
      <c r="I1624" s="180">
        <v>0</v>
      </c>
      <c r="J1624" s="180">
        <v>0</v>
      </c>
      <c r="K1624" s="180">
        <v>0</v>
      </c>
      <c r="L1624" s="180">
        <v>0</v>
      </c>
      <c r="M1624" s="180">
        <v>2.2999999999999998</v>
      </c>
      <c r="AD1624" s="180"/>
      <c r="AE1624" s="180"/>
      <c r="AF1624" s="180"/>
      <c r="AG1624" s="180"/>
      <c r="AH1624" s="180"/>
      <c r="AI1624" s="180"/>
      <c r="AJ1624" s="180"/>
      <c r="AK1624" s="180"/>
      <c r="AL1624" s="180"/>
      <c r="AM1624" s="180"/>
      <c r="AN1624" s="180"/>
      <c r="AO1624" s="180"/>
    </row>
    <row r="1625" spans="1:41">
      <c r="A1625" s="180" t="s">
        <v>0</v>
      </c>
      <c r="B1625" s="180">
        <v>100</v>
      </c>
      <c r="C1625" s="180">
        <v>100</v>
      </c>
      <c r="D1625" s="180">
        <v>0</v>
      </c>
      <c r="E1625" s="180">
        <v>0</v>
      </c>
      <c r="F1625" s="180">
        <v>0</v>
      </c>
      <c r="G1625" s="180">
        <v>0</v>
      </c>
      <c r="H1625" s="180">
        <v>0</v>
      </c>
      <c r="I1625" s="180">
        <v>0</v>
      </c>
      <c r="J1625" s="180">
        <v>0</v>
      </c>
      <c r="K1625" s="180">
        <v>0</v>
      </c>
      <c r="L1625" s="180">
        <v>100</v>
      </c>
      <c r="M1625" s="180">
        <v>100</v>
      </c>
      <c r="AD1625" s="180"/>
      <c r="AE1625" s="180"/>
      <c r="AF1625" s="180"/>
      <c r="AG1625" s="180"/>
      <c r="AH1625" s="180"/>
      <c r="AI1625" s="180"/>
      <c r="AJ1625" s="180"/>
      <c r="AK1625" s="180"/>
      <c r="AL1625" s="180"/>
      <c r="AM1625" s="180"/>
      <c r="AN1625" s="180"/>
      <c r="AO1625" s="180"/>
    </row>
    <row r="1626" spans="1:41">
      <c r="A1626" s="180" t="s">
        <v>3</v>
      </c>
      <c r="B1626" s="180">
        <v>38</v>
      </c>
      <c r="C1626" s="180">
        <v>44</v>
      </c>
      <c r="D1626" s="180">
        <v>0</v>
      </c>
      <c r="E1626" s="180">
        <v>0</v>
      </c>
      <c r="F1626" s="180">
        <v>0</v>
      </c>
      <c r="G1626" s="180">
        <v>0</v>
      </c>
      <c r="H1626" s="180">
        <v>0</v>
      </c>
      <c r="I1626" s="180">
        <v>0</v>
      </c>
      <c r="J1626" s="180">
        <v>0</v>
      </c>
      <c r="K1626" s="180">
        <v>0</v>
      </c>
      <c r="L1626" s="180">
        <v>38</v>
      </c>
      <c r="M1626" s="180">
        <v>44</v>
      </c>
      <c r="AD1626" s="180"/>
      <c r="AE1626" s="180"/>
      <c r="AF1626" s="180"/>
      <c r="AG1626" s="180"/>
      <c r="AH1626" s="180"/>
      <c r="AI1626" s="180"/>
      <c r="AJ1626" s="180"/>
      <c r="AK1626" s="180"/>
      <c r="AL1626" s="180"/>
      <c r="AM1626" s="180"/>
      <c r="AN1626" s="180"/>
      <c r="AO1626" s="180"/>
    </row>
    <row r="1627" spans="1:41">
      <c r="A1627" s="180" t="s">
        <v>46</v>
      </c>
      <c r="B1627" s="180">
        <v>52.6</v>
      </c>
      <c r="C1627" s="180">
        <v>45.5</v>
      </c>
      <c r="D1627" s="180">
        <v>0</v>
      </c>
      <c r="E1627" s="180">
        <v>0</v>
      </c>
      <c r="F1627" s="180">
        <v>0</v>
      </c>
      <c r="G1627" s="180">
        <v>0</v>
      </c>
      <c r="H1627" s="180">
        <v>0</v>
      </c>
      <c r="I1627" s="180">
        <v>0</v>
      </c>
      <c r="J1627" s="180">
        <v>0</v>
      </c>
      <c r="K1627" s="180">
        <v>0</v>
      </c>
      <c r="L1627" s="180">
        <v>52.6</v>
      </c>
      <c r="M1627" s="180">
        <v>45.5</v>
      </c>
      <c r="AD1627" s="180"/>
      <c r="AE1627" s="180"/>
      <c r="AF1627" s="180"/>
      <c r="AG1627" s="180"/>
      <c r="AH1627" s="180"/>
      <c r="AI1627" s="180"/>
      <c r="AJ1627" s="180"/>
      <c r="AK1627" s="180"/>
      <c r="AL1627" s="180"/>
      <c r="AM1627" s="180"/>
      <c r="AN1627" s="180"/>
      <c r="AO1627" s="180"/>
    </row>
    <row r="1628" spans="1:41">
      <c r="A1628" s="180" t="s">
        <v>47</v>
      </c>
      <c r="B1628" s="180">
        <v>13.2</v>
      </c>
      <c r="C1628" s="180">
        <v>25</v>
      </c>
      <c r="D1628" s="180">
        <v>0</v>
      </c>
      <c r="E1628" s="180">
        <v>0</v>
      </c>
      <c r="F1628" s="180">
        <v>0</v>
      </c>
      <c r="G1628" s="180">
        <v>0</v>
      </c>
      <c r="H1628" s="180">
        <v>0</v>
      </c>
      <c r="I1628" s="180">
        <v>0</v>
      </c>
      <c r="J1628" s="180">
        <v>0</v>
      </c>
      <c r="K1628" s="180">
        <v>0</v>
      </c>
      <c r="L1628" s="180">
        <v>13.2</v>
      </c>
      <c r="M1628" s="180">
        <v>25</v>
      </c>
      <c r="AD1628" s="180"/>
      <c r="AE1628" s="180"/>
      <c r="AF1628" s="180"/>
      <c r="AG1628" s="180"/>
      <c r="AH1628" s="180"/>
      <c r="AI1628" s="180"/>
      <c r="AJ1628" s="180"/>
      <c r="AK1628" s="180"/>
      <c r="AL1628" s="180"/>
      <c r="AM1628" s="180"/>
      <c r="AN1628" s="180"/>
      <c r="AO1628" s="180"/>
    </row>
    <row r="1629" spans="1:41">
      <c r="A1629" s="180" t="s">
        <v>48</v>
      </c>
      <c r="B1629" s="180">
        <v>3.6</v>
      </c>
      <c r="C1629" s="180">
        <v>3.3</v>
      </c>
      <c r="D1629" s="180">
        <v>0</v>
      </c>
      <c r="E1629" s="180">
        <v>0</v>
      </c>
      <c r="F1629" s="180">
        <v>0</v>
      </c>
      <c r="G1629" s="180">
        <v>0</v>
      </c>
      <c r="H1629" s="180">
        <v>0</v>
      </c>
      <c r="I1629" s="180">
        <v>0</v>
      </c>
      <c r="J1629" s="180">
        <v>0</v>
      </c>
      <c r="K1629" s="180">
        <v>0</v>
      </c>
      <c r="L1629" s="180">
        <v>3.6</v>
      </c>
      <c r="M1629" s="180">
        <v>3.3</v>
      </c>
      <c r="AD1629" s="180"/>
      <c r="AE1629" s="180"/>
      <c r="AF1629" s="180"/>
      <c r="AG1629" s="180"/>
      <c r="AH1629" s="180"/>
      <c r="AI1629" s="180"/>
      <c r="AJ1629" s="180"/>
      <c r="AK1629" s="180"/>
      <c r="AL1629" s="180"/>
      <c r="AM1629" s="180"/>
      <c r="AN1629" s="180"/>
      <c r="AO1629" s="180"/>
    </row>
    <row r="1630" spans="1:41">
      <c r="A1630" s="180" t="s">
        <v>553</v>
      </c>
      <c r="B1630" s="180">
        <v>65.099999999999994</v>
      </c>
      <c r="C1630" s="180">
        <v>57</v>
      </c>
      <c r="D1630" s="180">
        <v>0</v>
      </c>
      <c r="E1630" s="180">
        <v>0</v>
      </c>
      <c r="F1630" s="180">
        <v>0</v>
      </c>
      <c r="G1630" s="180">
        <v>0</v>
      </c>
      <c r="H1630" s="180">
        <v>0</v>
      </c>
      <c r="I1630" s="180">
        <v>0</v>
      </c>
      <c r="J1630" s="180">
        <v>0</v>
      </c>
      <c r="K1630" s="180">
        <v>0</v>
      </c>
      <c r="L1630" s="180">
        <v>65.099999999999994</v>
      </c>
      <c r="M1630" s="180">
        <v>57</v>
      </c>
      <c r="AD1630" s="180"/>
      <c r="AE1630" s="180"/>
      <c r="AF1630" s="180"/>
      <c r="AG1630" s="180"/>
      <c r="AH1630" s="180"/>
      <c r="AI1630" s="180"/>
      <c r="AJ1630" s="180"/>
      <c r="AK1630" s="180"/>
      <c r="AL1630" s="180"/>
      <c r="AM1630" s="180"/>
      <c r="AN1630" s="180"/>
      <c r="AO1630" s="180"/>
    </row>
    <row r="1631" spans="1:41">
      <c r="A1631" s="180"/>
      <c r="B1631" s="180"/>
      <c r="C1631" s="180"/>
      <c r="D1631" s="180"/>
      <c r="E1631" s="180"/>
      <c r="F1631" s="180"/>
      <c r="G1631" s="180"/>
      <c r="H1631" s="180"/>
      <c r="I1631" s="180"/>
      <c r="J1631" s="180"/>
      <c r="K1631" s="180"/>
      <c r="L1631" s="180"/>
      <c r="M1631" s="180"/>
      <c r="AD1631" s="180"/>
      <c r="AE1631" s="180"/>
      <c r="AF1631" s="180"/>
      <c r="AG1631" s="180"/>
      <c r="AH1631" s="180"/>
      <c r="AI1631" s="180"/>
      <c r="AJ1631" s="180"/>
      <c r="AK1631" s="180"/>
      <c r="AL1631" s="180"/>
      <c r="AM1631" s="180"/>
      <c r="AN1631" s="180"/>
      <c r="AO1631" s="180"/>
    </row>
    <row r="1632" spans="1:41">
      <c r="A1632" s="180"/>
      <c r="B1632" s="180"/>
      <c r="C1632" s="180"/>
      <c r="D1632" s="180"/>
      <c r="E1632" s="180"/>
      <c r="F1632" s="180"/>
      <c r="G1632" s="180"/>
      <c r="H1632" s="180"/>
      <c r="I1632" s="180"/>
      <c r="J1632" s="180"/>
      <c r="K1632" s="180"/>
      <c r="L1632" s="180"/>
      <c r="M1632" s="180"/>
      <c r="AD1632" s="180"/>
      <c r="AE1632" s="180"/>
      <c r="AF1632" s="180"/>
      <c r="AG1632" s="180"/>
      <c r="AH1632" s="180"/>
      <c r="AI1632" s="180"/>
      <c r="AJ1632" s="180"/>
      <c r="AK1632" s="180"/>
      <c r="AL1632" s="180"/>
      <c r="AM1632" s="180"/>
      <c r="AN1632" s="180"/>
      <c r="AO1632" s="180"/>
    </row>
    <row r="1633" spans="1:41">
      <c r="A1633" s="180" t="s">
        <v>342</v>
      </c>
      <c r="B1633" s="180"/>
      <c r="C1633" s="180"/>
      <c r="D1633" s="180"/>
      <c r="E1633" s="180"/>
      <c r="F1633" s="180"/>
      <c r="G1633" s="180"/>
      <c r="H1633" s="180"/>
      <c r="I1633" s="180"/>
      <c r="J1633" s="180"/>
      <c r="K1633" s="180"/>
      <c r="L1633" s="180"/>
      <c r="M1633" s="180"/>
      <c r="AD1633" s="180"/>
      <c r="AE1633" s="180"/>
      <c r="AF1633" s="180"/>
      <c r="AG1633" s="180"/>
      <c r="AH1633" s="180"/>
      <c r="AI1633" s="180"/>
      <c r="AJ1633" s="180"/>
      <c r="AK1633" s="180"/>
      <c r="AL1633" s="180"/>
      <c r="AM1633" s="180"/>
      <c r="AN1633" s="180"/>
      <c r="AO1633" s="180"/>
    </row>
    <row r="1634" spans="1:41">
      <c r="A1634" s="180"/>
      <c r="B1634" s="180"/>
      <c r="C1634" s="180"/>
      <c r="D1634" s="180"/>
      <c r="E1634" s="180"/>
      <c r="F1634" s="180"/>
      <c r="G1634" s="180"/>
      <c r="H1634" s="180"/>
      <c r="I1634" s="180"/>
      <c r="J1634" s="180"/>
      <c r="K1634" s="180"/>
      <c r="L1634" s="180"/>
      <c r="M1634" s="180"/>
      <c r="AD1634" s="180"/>
      <c r="AE1634" s="180"/>
      <c r="AF1634" s="180"/>
      <c r="AG1634" s="180"/>
      <c r="AH1634" s="180"/>
      <c r="AI1634" s="180"/>
      <c r="AJ1634" s="180"/>
      <c r="AK1634" s="180"/>
      <c r="AL1634" s="180"/>
      <c r="AM1634" s="180"/>
      <c r="AN1634" s="180"/>
      <c r="AO1634" s="180"/>
    </row>
    <row r="1635" spans="1:41">
      <c r="A1635" s="180"/>
      <c r="B1635" s="180"/>
      <c r="C1635" s="180"/>
      <c r="D1635" s="180"/>
      <c r="E1635" s="180"/>
      <c r="F1635" s="180"/>
      <c r="G1635" s="180"/>
      <c r="H1635" s="180"/>
      <c r="I1635" s="180"/>
      <c r="J1635" s="180"/>
      <c r="K1635" s="180"/>
      <c r="L1635" s="180"/>
      <c r="M1635" s="180"/>
      <c r="AD1635" s="180"/>
      <c r="AE1635" s="180"/>
      <c r="AF1635" s="180"/>
      <c r="AG1635" s="180"/>
      <c r="AH1635" s="180"/>
      <c r="AI1635" s="180"/>
      <c r="AJ1635" s="180"/>
      <c r="AK1635" s="180"/>
      <c r="AL1635" s="180"/>
      <c r="AM1635" s="180"/>
      <c r="AN1635" s="180"/>
      <c r="AO1635" s="180"/>
    </row>
    <row r="1636" spans="1:41">
      <c r="A1636" s="180"/>
      <c r="B1636" s="180" t="s">
        <v>33</v>
      </c>
      <c r="C1636" s="180"/>
      <c r="D1636" s="180" t="s">
        <v>34</v>
      </c>
      <c r="E1636" s="180"/>
      <c r="F1636" s="180" t="s">
        <v>35</v>
      </c>
      <c r="G1636" s="180"/>
      <c r="H1636" s="180" t="s">
        <v>36</v>
      </c>
      <c r="I1636" s="180"/>
      <c r="J1636" s="180" t="s">
        <v>37</v>
      </c>
      <c r="K1636" s="180"/>
      <c r="L1636" s="180" t="s">
        <v>38</v>
      </c>
      <c r="M1636" s="180"/>
      <c r="AD1636" s="180"/>
      <c r="AE1636" s="180"/>
      <c r="AF1636" s="180"/>
      <c r="AG1636" s="180"/>
      <c r="AH1636" s="180"/>
      <c r="AI1636" s="180"/>
      <c r="AJ1636" s="180"/>
      <c r="AK1636" s="180"/>
      <c r="AL1636" s="180"/>
      <c r="AM1636" s="180"/>
      <c r="AN1636" s="180"/>
      <c r="AO1636" s="180"/>
    </row>
    <row r="1637" spans="1:41">
      <c r="A1637" s="180"/>
      <c r="B1637" s="180"/>
      <c r="C1637" s="180"/>
      <c r="D1637" s="180"/>
      <c r="E1637" s="180"/>
      <c r="F1637" s="180"/>
      <c r="G1637" s="180"/>
      <c r="H1637" s="180"/>
      <c r="I1637" s="180"/>
      <c r="J1637" s="180"/>
      <c r="K1637" s="180"/>
      <c r="L1637" s="180"/>
      <c r="M1637" s="180"/>
      <c r="AD1637" s="180"/>
      <c r="AE1637" s="180"/>
      <c r="AF1637" s="180"/>
      <c r="AG1637" s="180"/>
      <c r="AH1637" s="180"/>
      <c r="AI1637" s="180"/>
      <c r="AJ1637" s="180"/>
      <c r="AK1637" s="180"/>
      <c r="AL1637" s="180"/>
      <c r="AM1637" s="180"/>
      <c r="AN1637" s="180"/>
      <c r="AO1637" s="180"/>
    </row>
    <row r="1638" spans="1:41">
      <c r="A1638" s="180"/>
      <c r="B1638" s="180">
        <v>2016</v>
      </c>
      <c r="C1638" s="180">
        <v>2018</v>
      </c>
      <c r="D1638" s="180">
        <v>2016</v>
      </c>
      <c r="E1638" s="180">
        <v>2018</v>
      </c>
      <c r="F1638" s="180">
        <v>2016</v>
      </c>
      <c r="G1638" s="180">
        <v>2018</v>
      </c>
      <c r="H1638" s="180">
        <v>2016</v>
      </c>
      <c r="I1638" s="180">
        <v>2018</v>
      </c>
      <c r="J1638" s="180">
        <v>2016</v>
      </c>
      <c r="K1638" s="180">
        <v>2018</v>
      </c>
      <c r="L1638" s="180">
        <v>2016</v>
      </c>
      <c r="M1638" s="180">
        <v>2018</v>
      </c>
      <c r="AD1638" s="180"/>
      <c r="AE1638" s="180"/>
      <c r="AF1638" s="180"/>
      <c r="AG1638" s="180"/>
      <c r="AH1638" s="180"/>
      <c r="AI1638" s="180"/>
      <c r="AJ1638" s="180"/>
      <c r="AK1638" s="180"/>
      <c r="AL1638" s="180"/>
      <c r="AM1638" s="180"/>
      <c r="AN1638" s="180"/>
      <c r="AO1638" s="180"/>
    </row>
    <row r="1639" spans="1:41">
      <c r="A1639" s="180"/>
      <c r="B1639" s="180"/>
      <c r="C1639" s="180"/>
      <c r="D1639" s="180"/>
      <c r="E1639" s="180"/>
      <c r="F1639" s="180"/>
      <c r="G1639" s="180"/>
      <c r="H1639" s="180"/>
      <c r="I1639" s="180"/>
      <c r="J1639" s="180"/>
      <c r="K1639" s="180"/>
      <c r="L1639" s="180"/>
      <c r="M1639" s="180"/>
      <c r="AD1639" s="180"/>
      <c r="AE1639" s="180"/>
      <c r="AF1639" s="180"/>
      <c r="AG1639" s="180"/>
      <c r="AH1639" s="180"/>
      <c r="AI1639" s="180"/>
      <c r="AJ1639" s="180"/>
      <c r="AK1639" s="180"/>
      <c r="AL1639" s="180"/>
      <c r="AM1639" s="180"/>
      <c r="AN1639" s="180"/>
      <c r="AO1639" s="180"/>
    </row>
    <row r="1640" spans="1:41">
      <c r="A1640" s="180" t="s">
        <v>227</v>
      </c>
      <c r="B1640" s="180">
        <v>38</v>
      </c>
      <c r="C1640" s="180">
        <v>44</v>
      </c>
      <c r="D1640" s="180">
        <v>4</v>
      </c>
      <c r="E1640" s="180">
        <v>6</v>
      </c>
      <c r="F1640" s="180">
        <v>0</v>
      </c>
      <c r="G1640" s="180">
        <v>0</v>
      </c>
      <c r="H1640" s="180">
        <v>5</v>
      </c>
      <c r="I1640" s="180">
        <v>4</v>
      </c>
      <c r="J1640" s="180">
        <v>0</v>
      </c>
      <c r="K1640" s="180">
        <v>0</v>
      </c>
      <c r="L1640" s="180">
        <v>47</v>
      </c>
      <c r="M1640" s="180">
        <v>54</v>
      </c>
      <c r="AD1640" s="180"/>
      <c r="AE1640" s="180"/>
      <c r="AF1640" s="180"/>
      <c r="AG1640" s="180"/>
      <c r="AH1640" s="180"/>
      <c r="AI1640" s="180"/>
      <c r="AJ1640" s="180"/>
      <c r="AK1640" s="180"/>
      <c r="AL1640" s="180"/>
      <c r="AM1640" s="180"/>
      <c r="AN1640" s="180"/>
      <c r="AO1640" s="180"/>
    </row>
    <row r="1641" spans="1:41">
      <c r="A1641" s="180" t="s">
        <v>58</v>
      </c>
      <c r="B1641" s="180">
        <v>2.6</v>
      </c>
      <c r="C1641" s="180">
        <v>0</v>
      </c>
      <c r="D1641" s="180">
        <v>0</v>
      </c>
      <c r="E1641" s="180">
        <v>0</v>
      </c>
      <c r="F1641" s="180">
        <v>0</v>
      </c>
      <c r="G1641" s="180">
        <v>0</v>
      </c>
      <c r="H1641" s="180">
        <v>0</v>
      </c>
      <c r="I1641" s="180">
        <v>0</v>
      </c>
      <c r="J1641" s="180">
        <v>0</v>
      </c>
      <c r="K1641" s="180">
        <v>0</v>
      </c>
      <c r="L1641" s="180">
        <v>2.1</v>
      </c>
      <c r="M1641" s="180">
        <v>0</v>
      </c>
      <c r="AD1641" s="180"/>
      <c r="AE1641" s="180"/>
      <c r="AF1641" s="180"/>
      <c r="AG1641" s="180"/>
      <c r="AH1641" s="180"/>
      <c r="AI1641" s="180"/>
      <c r="AJ1641" s="180"/>
      <c r="AK1641" s="180"/>
      <c r="AL1641" s="180"/>
      <c r="AM1641" s="180"/>
      <c r="AN1641" s="180"/>
      <c r="AO1641" s="180"/>
    </row>
    <row r="1642" spans="1:41">
      <c r="A1642" s="180" t="s">
        <v>59</v>
      </c>
      <c r="B1642" s="180">
        <v>2.6</v>
      </c>
      <c r="C1642" s="180">
        <v>2.2999999999999998</v>
      </c>
      <c r="D1642" s="180">
        <v>25</v>
      </c>
      <c r="E1642" s="180">
        <v>0</v>
      </c>
      <c r="F1642" s="180">
        <v>0</v>
      </c>
      <c r="G1642" s="180">
        <v>0</v>
      </c>
      <c r="H1642" s="180">
        <v>0</v>
      </c>
      <c r="I1642" s="180">
        <v>0</v>
      </c>
      <c r="J1642" s="180">
        <v>0</v>
      </c>
      <c r="K1642" s="180">
        <v>0</v>
      </c>
      <c r="L1642" s="180">
        <v>4.3</v>
      </c>
      <c r="M1642" s="180">
        <v>1.9</v>
      </c>
      <c r="AD1642" s="180"/>
      <c r="AE1642" s="180"/>
      <c r="AF1642" s="180"/>
      <c r="AG1642" s="180"/>
      <c r="AH1642" s="180"/>
      <c r="AI1642" s="180"/>
      <c r="AJ1642" s="180"/>
      <c r="AK1642" s="180"/>
      <c r="AL1642" s="180"/>
      <c r="AM1642" s="180"/>
      <c r="AN1642" s="180"/>
      <c r="AO1642" s="180"/>
    </row>
    <row r="1643" spans="1:41">
      <c r="A1643" s="180" t="s">
        <v>60</v>
      </c>
      <c r="B1643" s="180">
        <v>23.7</v>
      </c>
      <c r="C1643" s="180">
        <v>18.2</v>
      </c>
      <c r="D1643" s="180">
        <v>25</v>
      </c>
      <c r="E1643" s="180">
        <v>33.299999999999997</v>
      </c>
      <c r="F1643" s="180">
        <v>0</v>
      </c>
      <c r="G1643" s="180">
        <v>0</v>
      </c>
      <c r="H1643" s="180">
        <v>0</v>
      </c>
      <c r="I1643" s="180">
        <v>0</v>
      </c>
      <c r="J1643" s="180">
        <v>0</v>
      </c>
      <c r="K1643" s="180">
        <v>0</v>
      </c>
      <c r="L1643" s="180">
        <v>21.3</v>
      </c>
      <c r="M1643" s="180">
        <v>18.5</v>
      </c>
      <c r="AD1643" s="180"/>
      <c r="AE1643" s="180"/>
      <c r="AF1643" s="180"/>
      <c r="AG1643" s="180"/>
      <c r="AH1643" s="180"/>
      <c r="AI1643" s="180"/>
      <c r="AJ1643" s="180"/>
      <c r="AK1643" s="180"/>
      <c r="AL1643" s="180"/>
      <c r="AM1643" s="180"/>
      <c r="AN1643" s="180"/>
      <c r="AO1643" s="180"/>
    </row>
    <row r="1644" spans="1:41">
      <c r="A1644" s="180" t="s">
        <v>61</v>
      </c>
      <c r="B1644" s="180">
        <v>47.4</v>
      </c>
      <c r="C1644" s="180">
        <v>54.5</v>
      </c>
      <c r="D1644" s="180">
        <v>25</v>
      </c>
      <c r="E1644" s="180">
        <v>50</v>
      </c>
      <c r="F1644" s="180">
        <v>0</v>
      </c>
      <c r="G1644" s="180">
        <v>0</v>
      </c>
      <c r="H1644" s="180">
        <v>20</v>
      </c>
      <c r="I1644" s="180">
        <v>50</v>
      </c>
      <c r="J1644" s="180">
        <v>0</v>
      </c>
      <c r="K1644" s="180">
        <v>0</v>
      </c>
      <c r="L1644" s="180">
        <v>42.6</v>
      </c>
      <c r="M1644" s="180">
        <v>53.7</v>
      </c>
      <c r="AD1644" s="180"/>
      <c r="AE1644" s="180"/>
      <c r="AF1644" s="180"/>
      <c r="AG1644" s="180"/>
      <c r="AH1644" s="180"/>
      <c r="AI1644" s="180"/>
      <c r="AJ1644" s="180"/>
      <c r="AK1644" s="180"/>
      <c r="AL1644" s="180"/>
      <c r="AM1644" s="180"/>
      <c r="AN1644" s="180"/>
      <c r="AO1644" s="180"/>
    </row>
    <row r="1645" spans="1:41">
      <c r="A1645" s="180" t="s">
        <v>62</v>
      </c>
      <c r="B1645" s="180">
        <v>18.399999999999999</v>
      </c>
      <c r="C1645" s="180">
        <v>25</v>
      </c>
      <c r="D1645" s="180">
        <v>25</v>
      </c>
      <c r="E1645" s="180">
        <v>16.7</v>
      </c>
      <c r="F1645" s="180">
        <v>0</v>
      </c>
      <c r="G1645" s="180">
        <v>0</v>
      </c>
      <c r="H1645" s="180">
        <v>80</v>
      </c>
      <c r="I1645" s="180">
        <v>50</v>
      </c>
      <c r="J1645" s="180">
        <v>0</v>
      </c>
      <c r="K1645" s="180">
        <v>0</v>
      </c>
      <c r="L1645" s="180">
        <v>25.5</v>
      </c>
      <c r="M1645" s="180">
        <v>25.9</v>
      </c>
      <c r="AD1645" s="180"/>
      <c r="AE1645" s="180"/>
      <c r="AF1645" s="180"/>
      <c r="AG1645" s="180"/>
      <c r="AH1645" s="180"/>
      <c r="AI1645" s="180"/>
      <c r="AJ1645" s="180"/>
      <c r="AK1645" s="180"/>
      <c r="AL1645" s="180"/>
      <c r="AM1645" s="180"/>
      <c r="AN1645" s="180"/>
      <c r="AO1645" s="180"/>
    </row>
    <row r="1646" spans="1:41">
      <c r="A1646" s="180" t="s">
        <v>45</v>
      </c>
      <c r="B1646" s="180">
        <v>5.3</v>
      </c>
      <c r="C1646" s="180">
        <v>0</v>
      </c>
      <c r="D1646" s="180">
        <v>0</v>
      </c>
      <c r="E1646" s="180">
        <v>0</v>
      </c>
      <c r="F1646" s="180">
        <v>0</v>
      </c>
      <c r="G1646" s="180">
        <v>0</v>
      </c>
      <c r="H1646" s="180">
        <v>0</v>
      </c>
      <c r="I1646" s="180">
        <v>0</v>
      </c>
      <c r="J1646" s="180">
        <v>0</v>
      </c>
      <c r="K1646" s="180">
        <v>0</v>
      </c>
      <c r="L1646" s="180">
        <v>4.3</v>
      </c>
      <c r="M1646" s="180">
        <v>0</v>
      </c>
      <c r="AD1646" s="180"/>
      <c r="AE1646" s="180"/>
      <c r="AF1646" s="180"/>
      <c r="AG1646" s="180"/>
      <c r="AH1646" s="180"/>
      <c r="AI1646" s="180"/>
      <c r="AJ1646" s="180"/>
      <c r="AK1646" s="180"/>
      <c r="AL1646" s="180"/>
      <c r="AM1646" s="180"/>
      <c r="AN1646" s="180"/>
      <c r="AO1646" s="180"/>
    </row>
    <row r="1647" spans="1:41">
      <c r="A1647" s="180" t="s">
        <v>0</v>
      </c>
      <c r="B1647" s="180">
        <v>100</v>
      </c>
      <c r="C1647" s="180">
        <v>100</v>
      </c>
      <c r="D1647" s="180">
        <v>100</v>
      </c>
      <c r="E1647" s="180">
        <v>100</v>
      </c>
      <c r="F1647" s="180">
        <v>0</v>
      </c>
      <c r="G1647" s="180">
        <v>0</v>
      </c>
      <c r="H1647" s="180">
        <v>100</v>
      </c>
      <c r="I1647" s="180">
        <v>100</v>
      </c>
      <c r="J1647" s="180">
        <v>0</v>
      </c>
      <c r="K1647" s="180">
        <v>0</v>
      </c>
      <c r="L1647" s="180">
        <v>100</v>
      </c>
      <c r="M1647" s="180">
        <v>100</v>
      </c>
      <c r="AD1647" s="180"/>
      <c r="AE1647" s="180"/>
      <c r="AF1647" s="180"/>
      <c r="AG1647" s="180"/>
      <c r="AH1647" s="180"/>
      <c r="AI1647" s="180"/>
      <c r="AJ1647" s="180"/>
      <c r="AK1647" s="180"/>
      <c r="AL1647" s="180"/>
      <c r="AM1647" s="180"/>
      <c r="AN1647" s="180"/>
      <c r="AO1647" s="180"/>
    </row>
    <row r="1648" spans="1:41">
      <c r="A1648" s="180" t="s">
        <v>3</v>
      </c>
      <c r="B1648" s="180">
        <v>38</v>
      </c>
      <c r="C1648" s="180">
        <v>44</v>
      </c>
      <c r="D1648" s="180">
        <v>4</v>
      </c>
      <c r="E1648" s="180">
        <v>6</v>
      </c>
      <c r="F1648" s="180">
        <v>0</v>
      </c>
      <c r="G1648" s="180">
        <v>0</v>
      </c>
      <c r="H1648" s="180">
        <v>5</v>
      </c>
      <c r="I1648" s="180">
        <v>4</v>
      </c>
      <c r="J1648" s="180">
        <v>0</v>
      </c>
      <c r="K1648" s="180">
        <v>0</v>
      </c>
      <c r="L1648" s="180">
        <v>47</v>
      </c>
      <c r="M1648" s="180">
        <v>54</v>
      </c>
      <c r="AD1648" s="180"/>
      <c r="AE1648" s="180"/>
      <c r="AF1648" s="180"/>
      <c r="AG1648" s="180"/>
      <c r="AH1648" s="180"/>
      <c r="AI1648" s="180"/>
      <c r="AJ1648" s="180"/>
      <c r="AK1648" s="180"/>
      <c r="AL1648" s="180"/>
      <c r="AM1648" s="180"/>
      <c r="AN1648" s="180"/>
      <c r="AO1648" s="180"/>
    </row>
    <row r="1649" spans="1:41">
      <c r="A1649" s="180" t="s">
        <v>46</v>
      </c>
      <c r="B1649" s="180">
        <v>65.8</v>
      </c>
      <c r="C1649" s="180">
        <v>79.5</v>
      </c>
      <c r="D1649" s="180">
        <v>50</v>
      </c>
      <c r="E1649" s="180">
        <v>66.7</v>
      </c>
      <c r="F1649" s="180">
        <v>0</v>
      </c>
      <c r="G1649" s="180">
        <v>0</v>
      </c>
      <c r="H1649" s="180">
        <v>100</v>
      </c>
      <c r="I1649" s="180">
        <v>100</v>
      </c>
      <c r="J1649" s="180">
        <v>0</v>
      </c>
      <c r="K1649" s="180">
        <v>0</v>
      </c>
      <c r="L1649" s="180">
        <v>68.099999999999994</v>
      </c>
      <c r="M1649" s="180">
        <v>79.599999999999994</v>
      </c>
      <c r="AD1649" s="180"/>
      <c r="AE1649" s="180"/>
      <c r="AF1649" s="180"/>
      <c r="AG1649" s="180"/>
      <c r="AH1649" s="180"/>
      <c r="AI1649" s="180"/>
      <c r="AJ1649" s="180"/>
      <c r="AK1649" s="180"/>
      <c r="AL1649" s="180"/>
      <c r="AM1649" s="180"/>
      <c r="AN1649" s="180"/>
      <c r="AO1649" s="180"/>
    </row>
    <row r="1650" spans="1:41">
      <c r="A1650" s="180" t="s">
        <v>47</v>
      </c>
      <c r="B1650" s="180">
        <v>5.3</v>
      </c>
      <c r="C1650" s="180">
        <v>2.2999999999999998</v>
      </c>
      <c r="D1650" s="180">
        <v>25</v>
      </c>
      <c r="E1650" s="180">
        <v>0</v>
      </c>
      <c r="F1650" s="180">
        <v>0</v>
      </c>
      <c r="G1650" s="180">
        <v>0</v>
      </c>
      <c r="H1650" s="180">
        <v>0</v>
      </c>
      <c r="I1650" s="180">
        <v>0</v>
      </c>
      <c r="J1650" s="180">
        <v>0</v>
      </c>
      <c r="K1650" s="180">
        <v>0</v>
      </c>
      <c r="L1650" s="180">
        <v>6.4</v>
      </c>
      <c r="M1650" s="180">
        <v>1.9</v>
      </c>
      <c r="AD1650" s="180"/>
      <c r="AE1650" s="180"/>
      <c r="AF1650" s="180"/>
      <c r="AG1650" s="180"/>
      <c r="AH1650" s="180"/>
      <c r="AI1650" s="180"/>
      <c r="AJ1650" s="180"/>
      <c r="AK1650" s="180"/>
      <c r="AL1650" s="180"/>
      <c r="AM1650" s="180"/>
      <c r="AN1650" s="180"/>
      <c r="AO1650" s="180"/>
    </row>
    <row r="1651" spans="1:41">
      <c r="A1651" s="180" t="s">
        <v>48</v>
      </c>
      <c r="B1651" s="180">
        <v>3.8</v>
      </c>
      <c r="C1651" s="180">
        <v>4</v>
      </c>
      <c r="D1651" s="180">
        <v>3.5</v>
      </c>
      <c r="E1651" s="180">
        <v>3.8</v>
      </c>
      <c r="F1651" s="180">
        <v>0</v>
      </c>
      <c r="G1651" s="180">
        <v>0</v>
      </c>
      <c r="H1651" s="180">
        <v>4.8</v>
      </c>
      <c r="I1651" s="180">
        <v>4.5</v>
      </c>
      <c r="J1651" s="180">
        <v>0</v>
      </c>
      <c r="K1651" s="180">
        <v>0</v>
      </c>
      <c r="L1651" s="180">
        <v>3.9</v>
      </c>
      <c r="M1651" s="180">
        <v>4</v>
      </c>
      <c r="AD1651" s="180"/>
      <c r="AE1651" s="180"/>
      <c r="AF1651" s="180"/>
      <c r="AG1651" s="180"/>
      <c r="AH1651" s="180"/>
      <c r="AI1651" s="180"/>
      <c r="AJ1651" s="180"/>
      <c r="AK1651" s="180"/>
      <c r="AL1651" s="180"/>
      <c r="AM1651" s="180"/>
      <c r="AN1651" s="180"/>
      <c r="AO1651" s="180"/>
    </row>
    <row r="1652" spans="1:41">
      <c r="A1652" s="180" t="s">
        <v>553</v>
      </c>
      <c r="B1652" s="180">
        <v>70.099999999999994</v>
      </c>
      <c r="C1652" s="180">
        <v>75.599999999999994</v>
      </c>
      <c r="D1652" s="180">
        <v>62.5</v>
      </c>
      <c r="E1652" s="180">
        <v>70.8</v>
      </c>
      <c r="F1652" s="180">
        <v>0</v>
      </c>
      <c r="G1652" s="180">
        <v>0</v>
      </c>
      <c r="H1652" s="180">
        <v>95</v>
      </c>
      <c r="I1652" s="180">
        <v>87.5</v>
      </c>
      <c r="J1652" s="180">
        <v>0</v>
      </c>
      <c r="K1652" s="180">
        <v>0</v>
      </c>
      <c r="L1652" s="180">
        <v>72.2</v>
      </c>
      <c r="M1652" s="180">
        <v>75.900000000000006</v>
      </c>
      <c r="AD1652" s="180"/>
      <c r="AE1652" s="180"/>
      <c r="AF1652" s="180"/>
      <c r="AG1652" s="180"/>
      <c r="AH1652" s="180"/>
      <c r="AI1652" s="180"/>
      <c r="AJ1652" s="180"/>
      <c r="AK1652" s="180"/>
      <c r="AL1652" s="180"/>
      <c r="AM1652" s="180"/>
      <c r="AN1652" s="180"/>
      <c r="AO1652" s="180"/>
    </row>
    <row r="1653" spans="1:41">
      <c r="A1653" s="180"/>
      <c r="B1653" s="180"/>
      <c r="C1653" s="180"/>
      <c r="D1653" s="180"/>
      <c r="E1653" s="180"/>
      <c r="F1653" s="180"/>
      <c r="G1653" s="180"/>
      <c r="H1653" s="180"/>
      <c r="I1653" s="180"/>
      <c r="J1653" s="180"/>
      <c r="K1653" s="180"/>
      <c r="L1653" s="180"/>
      <c r="M1653" s="180"/>
      <c r="AD1653" s="180"/>
      <c r="AE1653" s="180"/>
      <c r="AF1653" s="180"/>
      <c r="AG1653" s="180"/>
      <c r="AH1653" s="180"/>
      <c r="AI1653" s="180"/>
      <c r="AJ1653" s="180"/>
      <c r="AK1653" s="180"/>
      <c r="AL1653" s="180"/>
      <c r="AM1653" s="180"/>
      <c r="AN1653" s="180"/>
      <c r="AO1653" s="180"/>
    </row>
    <row r="1654" spans="1:41">
      <c r="A1654" s="180"/>
      <c r="B1654" s="180"/>
      <c r="C1654" s="180"/>
      <c r="D1654" s="180"/>
      <c r="E1654" s="180"/>
      <c r="F1654" s="180"/>
      <c r="G1654" s="180"/>
      <c r="H1654" s="180"/>
      <c r="I1654" s="180"/>
      <c r="J1654" s="180"/>
      <c r="K1654" s="180"/>
      <c r="L1654" s="180"/>
      <c r="M1654" s="180"/>
      <c r="AD1654" s="180"/>
      <c r="AE1654" s="180"/>
      <c r="AF1654" s="180"/>
      <c r="AG1654" s="180"/>
      <c r="AH1654" s="180"/>
      <c r="AI1654" s="180"/>
      <c r="AJ1654" s="180"/>
      <c r="AK1654" s="180"/>
      <c r="AL1654" s="180"/>
      <c r="AM1654" s="180"/>
      <c r="AN1654" s="180"/>
      <c r="AO1654" s="180"/>
    </row>
    <row r="1655" spans="1:41">
      <c r="A1655" s="180" t="s">
        <v>343</v>
      </c>
      <c r="B1655" s="180"/>
      <c r="C1655" s="180"/>
      <c r="D1655" s="180"/>
      <c r="E1655" s="180"/>
      <c r="F1655" s="180"/>
      <c r="G1655" s="180"/>
      <c r="H1655" s="180"/>
      <c r="I1655" s="180"/>
      <c r="J1655" s="180"/>
      <c r="K1655" s="180"/>
      <c r="L1655" s="180"/>
      <c r="M1655" s="180"/>
      <c r="AD1655" s="180"/>
      <c r="AE1655" s="180"/>
      <c r="AF1655" s="180"/>
      <c r="AG1655" s="180"/>
      <c r="AH1655" s="180"/>
      <c r="AI1655" s="180"/>
      <c r="AJ1655" s="180"/>
      <c r="AK1655" s="180"/>
      <c r="AL1655" s="180"/>
      <c r="AM1655" s="180"/>
      <c r="AN1655" s="180"/>
      <c r="AO1655" s="180"/>
    </row>
    <row r="1656" spans="1:41">
      <c r="A1656" s="180" t="s">
        <v>344</v>
      </c>
      <c r="B1656" s="180"/>
      <c r="C1656" s="180"/>
      <c r="D1656" s="180"/>
      <c r="E1656" s="180"/>
      <c r="F1656" s="180"/>
      <c r="G1656" s="180"/>
      <c r="H1656" s="180"/>
      <c r="I1656" s="180"/>
      <c r="J1656" s="180"/>
      <c r="K1656" s="180"/>
      <c r="L1656" s="180"/>
      <c r="M1656" s="180"/>
      <c r="AD1656" s="180"/>
      <c r="AE1656" s="180"/>
      <c r="AF1656" s="180"/>
      <c r="AG1656" s="180"/>
      <c r="AH1656" s="180"/>
      <c r="AI1656" s="180"/>
      <c r="AJ1656" s="180"/>
      <c r="AK1656" s="180"/>
      <c r="AL1656" s="180"/>
      <c r="AM1656" s="180"/>
      <c r="AN1656" s="180"/>
      <c r="AO1656" s="180"/>
    </row>
    <row r="1657" spans="1:41">
      <c r="A1657" s="180"/>
      <c r="B1657" s="180"/>
      <c r="C1657" s="180"/>
      <c r="D1657" s="180"/>
      <c r="E1657" s="180"/>
      <c r="F1657" s="180"/>
      <c r="G1657" s="180"/>
      <c r="H1657" s="180"/>
      <c r="I1657" s="180"/>
      <c r="J1657" s="180"/>
      <c r="K1657" s="180"/>
      <c r="L1657" s="180"/>
      <c r="M1657" s="180"/>
      <c r="AD1657" s="180"/>
      <c r="AE1657" s="180"/>
      <c r="AF1657" s="180"/>
      <c r="AG1657" s="180"/>
      <c r="AH1657" s="180"/>
      <c r="AI1657" s="180"/>
      <c r="AJ1657" s="180"/>
      <c r="AK1657" s="180"/>
      <c r="AL1657" s="180"/>
      <c r="AM1657" s="180"/>
      <c r="AN1657" s="180"/>
      <c r="AO1657" s="180"/>
    </row>
    <row r="1658" spans="1:41">
      <c r="A1658" s="180"/>
      <c r="B1658" s="180"/>
      <c r="C1658" s="180"/>
      <c r="D1658" s="180"/>
      <c r="E1658" s="180"/>
      <c r="F1658" s="180"/>
      <c r="G1658" s="180"/>
      <c r="H1658" s="180"/>
      <c r="I1658" s="180"/>
      <c r="J1658" s="180"/>
      <c r="K1658" s="180"/>
      <c r="L1658" s="180"/>
      <c r="M1658" s="180"/>
      <c r="AD1658" s="180"/>
      <c r="AE1658" s="180"/>
      <c r="AF1658" s="180"/>
      <c r="AG1658" s="180"/>
      <c r="AH1658" s="180"/>
      <c r="AI1658" s="180"/>
      <c r="AJ1658" s="180"/>
      <c r="AK1658" s="180"/>
      <c r="AL1658" s="180"/>
      <c r="AM1658" s="180"/>
      <c r="AN1658" s="180"/>
      <c r="AO1658" s="180"/>
    </row>
    <row r="1659" spans="1:41">
      <c r="A1659" s="180"/>
      <c r="B1659" s="180" t="s">
        <v>33</v>
      </c>
      <c r="C1659" s="180"/>
      <c r="D1659" s="180" t="s">
        <v>34</v>
      </c>
      <c r="E1659" s="180"/>
      <c r="F1659" s="180" t="s">
        <v>35</v>
      </c>
      <c r="G1659" s="180"/>
      <c r="H1659" s="180" t="s">
        <v>36</v>
      </c>
      <c r="I1659" s="180"/>
      <c r="J1659" s="180" t="s">
        <v>37</v>
      </c>
      <c r="K1659" s="180"/>
      <c r="L1659" s="180" t="s">
        <v>38</v>
      </c>
      <c r="M1659" s="180"/>
      <c r="AD1659" s="180"/>
      <c r="AE1659" s="180"/>
      <c r="AF1659" s="180"/>
      <c r="AG1659" s="180"/>
      <c r="AH1659" s="180"/>
      <c r="AI1659" s="180"/>
      <c r="AJ1659" s="180"/>
      <c r="AK1659" s="180"/>
      <c r="AL1659" s="180"/>
      <c r="AM1659" s="180"/>
      <c r="AN1659" s="180"/>
      <c r="AO1659" s="180"/>
    </row>
    <row r="1660" spans="1:41">
      <c r="A1660" s="180"/>
      <c r="B1660" s="180"/>
      <c r="C1660" s="180"/>
      <c r="D1660" s="180"/>
      <c r="E1660" s="180"/>
      <c r="F1660" s="180"/>
      <c r="G1660" s="180"/>
      <c r="H1660" s="180"/>
      <c r="I1660" s="180"/>
      <c r="J1660" s="180"/>
      <c r="K1660" s="180"/>
      <c r="L1660" s="180"/>
      <c r="M1660" s="180"/>
      <c r="AD1660" s="180"/>
      <c r="AE1660" s="180"/>
      <c r="AF1660" s="180"/>
      <c r="AG1660" s="180"/>
      <c r="AH1660" s="180"/>
      <c r="AI1660" s="180"/>
      <c r="AJ1660" s="180"/>
      <c r="AK1660" s="180"/>
      <c r="AL1660" s="180"/>
      <c r="AM1660" s="180"/>
      <c r="AN1660" s="180"/>
      <c r="AO1660" s="180"/>
    </row>
    <row r="1661" spans="1:41">
      <c r="A1661" s="180"/>
      <c r="B1661" s="180">
        <v>2016</v>
      </c>
      <c r="C1661" s="180">
        <v>2018</v>
      </c>
      <c r="D1661" s="180">
        <v>2016</v>
      </c>
      <c r="E1661" s="180">
        <v>2018</v>
      </c>
      <c r="F1661" s="180">
        <v>2016</v>
      </c>
      <c r="G1661" s="180">
        <v>2018</v>
      </c>
      <c r="H1661" s="180">
        <v>2016</v>
      </c>
      <c r="I1661" s="180">
        <v>2018</v>
      </c>
      <c r="J1661" s="180">
        <v>2016</v>
      </c>
      <c r="K1661" s="180">
        <v>2018</v>
      </c>
      <c r="L1661" s="180">
        <v>2016</v>
      </c>
      <c r="M1661" s="180">
        <v>2018</v>
      </c>
      <c r="AD1661" s="180"/>
      <c r="AE1661" s="180"/>
      <c r="AF1661" s="180"/>
      <c r="AG1661" s="180"/>
      <c r="AH1661" s="180"/>
      <c r="AI1661" s="180"/>
      <c r="AJ1661" s="180"/>
      <c r="AK1661" s="180"/>
      <c r="AL1661" s="180"/>
      <c r="AM1661" s="180"/>
      <c r="AN1661" s="180"/>
      <c r="AO1661" s="180"/>
    </row>
    <row r="1662" spans="1:41">
      <c r="A1662" s="180"/>
      <c r="B1662" s="180"/>
      <c r="C1662" s="180"/>
      <c r="D1662" s="180"/>
      <c r="E1662" s="180"/>
      <c r="F1662" s="180"/>
      <c r="G1662" s="180"/>
      <c r="H1662" s="180"/>
      <c r="I1662" s="180"/>
      <c r="J1662" s="180"/>
      <c r="K1662" s="180"/>
      <c r="L1662" s="180"/>
      <c r="M1662" s="180"/>
      <c r="AD1662" s="180"/>
      <c r="AE1662" s="180"/>
      <c r="AF1662" s="180"/>
      <c r="AG1662" s="180"/>
      <c r="AH1662" s="180"/>
      <c r="AI1662" s="180"/>
      <c r="AJ1662" s="180"/>
      <c r="AK1662" s="180"/>
      <c r="AL1662" s="180"/>
      <c r="AM1662" s="180"/>
      <c r="AN1662" s="180"/>
      <c r="AO1662" s="180"/>
    </row>
    <row r="1663" spans="1:41">
      <c r="A1663" s="180" t="s">
        <v>227</v>
      </c>
      <c r="B1663" s="180">
        <v>38</v>
      </c>
      <c r="C1663" s="180">
        <v>44</v>
      </c>
      <c r="D1663" s="180">
        <v>4</v>
      </c>
      <c r="E1663" s="180">
        <v>6</v>
      </c>
      <c r="F1663" s="180">
        <v>4</v>
      </c>
      <c r="G1663" s="180">
        <v>5</v>
      </c>
      <c r="H1663" s="180">
        <v>0</v>
      </c>
      <c r="I1663" s="180">
        <v>0</v>
      </c>
      <c r="J1663" s="180">
        <v>0</v>
      </c>
      <c r="K1663" s="180">
        <v>0</v>
      </c>
      <c r="L1663" s="180">
        <v>46</v>
      </c>
      <c r="M1663" s="180">
        <v>55</v>
      </c>
      <c r="AD1663" s="180"/>
      <c r="AE1663" s="180"/>
      <c r="AF1663" s="180"/>
      <c r="AG1663" s="180"/>
      <c r="AH1663" s="180"/>
      <c r="AI1663" s="180"/>
      <c r="AJ1663" s="180"/>
      <c r="AK1663" s="180"/>
      <c r="AL1663" s="180"/>
      <c r="AM1663" s="180"/>
      <c r="AN1663" s="180"/>
      <c r="AO1663" s="180"/>
    </row>
    <row r="1664" spans="1:41">
      <c r="A1664" s="180" t="s">
        <v>58</v>
      </c>
      <c r="B1664" s="180">
        <v>2.6</v>
      </c>
      <c r="C1664" s="180">
        <v>2.2999999999999998</v>
      </c>
      <c r="D1664" s="180">
        <v>0</v>
      </c>
      <c r="E1664" s="180">
        <v>0</v>
      </c>
      <c r="F1664" s="180">
        <v>0</v>
      </c>
      <c r="G1664" s="180">
        <v>0</v>
      </c>
      <c r="H1664" s="180">
        <v>0</v>
      </c>
      <c r="I1664" s="180">
        <v>0</v>
      </c>
      <c r="J1664" s="180">
        <v>0</v>
      </c>
      <c r="K1664" s="180">
        <v>0</v>
      </c>
      <c r="L1664" s="180">
        <v>2.2000000000000002</v>
      </c>
      <c r="M1664" s="180">
        <v>1.8</v>
      </c>
      <c r="AD1664" s="180"/>
      <c r="AE1664" s="180"/>
      <c r="AF1664" s="180"/>
      <c r="AG1664" s="180"/>
      <c r="AH1664" s="180"/>
      <c r="AI1664" s="180"/>
      <c r="AJ1664" s="180"/>
      <c r="AK1664" s="180"/>
      <c r="AL1664" s="180"/>
      <c r="AM1664" s="180"/>
      <c r="AN1664" s="180"/>
      <c r="AO1664" s="180"/>
    </row>
    <row r="1665" spans="1:41">
      <c r="A1665" s="180" t="s">
        <v>59</v>
      </c>
      <c r="B1665" s="180">
        <v>7.9</v>
      </c>
      <c r="C1665" s="180">
        <v>4.5</v>
      </c>
      <c r="D1665" s="180">
        <v>0</v>
      </c>
      <c r="E1665" s="180">
        <v>0</v>
      </c>
      <c r="F1665" s="180">
        <v>0</v>
      </c>
      <c r="G1665" s="180">
        <v>0</v>
      </c>
      <c r="H1665" s="180">
        <v>0</v>
      </c>
      <c r="I1665" s="180">
        <v>0</v>
      </c>
      <c r="J1665" s="180">
        <v>0</v>
      </c>
      <c r="K1665" s="180">
        <v>0</v>
      </c>
      <c r="L1665" s="180">
        <v>6.5</v>
      </c>
      <c r="M1665" s="180">
        <v>3.6</v>
      </c>
      <c r="AD1665" s="180"/>
      <c r="AE1665" s="180"/>
      <c r="AF1665" s="180"/>
      <c r="AG1665" s="180"/>
      <c r="AH1665" s="180"/>
      <c r="AI1665" s="180"/>
      <c r="AJ1665" s="180"/>
      <c r="AK1665" s="180"/>
      <c r="AL1665" s="180"/>
      <c r="AM1665" s="180"/>
      <c r="AN1665" s="180"/>
      <c r="AO1665" s="180"/>
    </row>
    <row r="1666" spans="1:41">
      <c r="A1666" s="180" t="s">
        <v>60</v>
      </c>
      <c r="B1666" s="180">
        <v>26.3</v>
      </c>
      <c r="C1666" s="180">
        <v>29.5</v>
      </c>
      <c r="D1666" s="180">
        <v>25</v>
      </c>
      <c r="E1666" s="180">
        <v>0</v>
      </c>
      <c r="F1666" s="180">
        <v>0</v>
      </c>
      <c r="G1666" s="180">
        <v>20</v>
      </c>
      <c r="H1666" s="180">
        <v>0</v>
      </c>
      <c r="I1666" s="180">
        <v>0</v>
      </c>
      <c r="J1666" s="180">
        <v>0</v>
      </c>
      <c r="K1666" s="180">
        <v>0</v>
      </c>
      <c r="L1666" s="180">
        <v>23.9</v>
      </c>
      <c r="M1666" s="180">
        <v>25.5</v>
      </c>
      <c r="AD1666" s="180"/>
      <c r="AE1666" s="180"/>
      <c r="AF1666" s="180"/>
      <c r="AG1666" s="180"/>
      <c r="AH1666" s="180"/>
      <c r="AI1666" s="180"/>
      <c r="AJ1666" s="180"/>
      <c r="AK1666" s="180"/>
      <c r="AL1666" s="180"/>
      <c r="AM1666" s="180"/>
      <c r="AN1666" s="180"/>
      <c r="AO1666" s="180"/>
    </row>
    <row r="1667" spans="1:41">
      <c r="A1667" s="180" t="s">
        <v>61</v>
      </c>
      <c r="B1667" s="180">
        <v>50</v>
      </c>
      <c r="C1667" s="180">
        <v>36.4</v>
      </c>
      <c r="D1667" s="180">
        <v>50</v>
      </c>
      <c r="E1667" s="180">
        <v>66.7</v>
      </c>
      <c r="F1667" s="180">
        <v>50</v>
      </c>
      <c r="G1667" s="180">
        <v>80</v>
      </c>
      <c r="H1667" s="180">
        <v>0</v>
      </c>
      <c r="I1667" s="180">
        <v>0</v>
      </c>
      <c r="J1667" s="180">
        <v>0</v>
      </c>
      <c r="K1667" s="180">
        <v>0</v>
      </c>
      <c r="L1667" s="180">
        <v>50</v>
      </c>
      <c r="M1667" s="180">
        <v>43.6</v>
      </c>
      <c r="AD1667" s="180"/>
      <c r="AE1667" s="180"/>
      <c r="AF1667" s="180"/>
      <c r="AG1667" s="180"/>
      <c r="AH1667" s="180"/>
      <c r="AI1667" s="180"/>
      <c r="AJ1667" s="180"/>
      <c r="AK1667" s="180"/>
      <c r="AL1667" s="180"/>
      <c r="AM1667" s="180"/>
      <c r="AN1667" s="180"/>
      <c r="AO1667" s="180"/>
    </row>
    <row r="1668" spans="1:41">
      <c r="A1668" s="180" t="s">
        <v>62</v>
      </c>
      <c r="B1668" s="180">
        <v>10.5</v>
      </c>
      <c r="C1668" s="180">
        <v>25</v>
      </c>
      <c r="D1668" s="180">
        <v>25</v>
      </c>
      <c r="E1668" s="180">
        <v>33.299999999999997</v>
      </c>
      <c r="F1668" s="180">
        <v>50</v>
      </c>
      <c r="G1668" s="180">
        <v>0</v>
      </c>
      <c r="H1668" s="180">
        <v>0</v>
      </c>
      <c r="I1668" s="180">
        <v>0</v>
      </c>
      <c r="J1668" s="180">
        <v>0</v>
      </c>
      <c r="K1668" s="180">
        <v>0</v>
      </c>
      <c r="L1668" s="180">
        <v>15.2</v>
      </c>
      <c r="M1668" s="180">
        <v>23.6</v>
      </c>
      <c r="AD1668" s="180"/>
      <c r="AE1668" s="180"/>
      <c r="AF1668" s="180"/>
      <c r="AG1668" s="180"/>
      <c r="AH1668" s="180"/>
      <c r="AI1668" s="180"/>
      <c r="AJ1668" s="180"/>
      <c r="AK1668" s="180"/>
      <c r="AL1668" s="180"/>
      <c r="AM1668" s="180"/>
      <c r="AN1668" s="180"/>
      <c r="AO1668" s="180"/>
    </row>
    <row r="1669" spans="1:41">
      <c r="A1669" s="180" t="s">
        <v>45</v>
      </c>
      <c r="B1669" s="180">
        <v>2.6</v>
      </c>
      <c r="C1669" s="180">
        <v>2.2999999999999998</v>
      </c>
      <c r="D1669" s="180">
        <v>0</v>
      </c>
      <c r="E1669" s="180">
        <v>0</v>
      </c>
      <c r="F1669" s="180">
        <v>0</v>
      </c>
      <c r="G1669" s="180">
        <v>0</v>
      </c>
      <c r="H1669" s="180">
        <v>0</v>
      </c>
      <c r="I1669" s="180">
        <v>0</v>
      </c>
      <c r="J1669" s="180">
        <v>0</v>
      </c>
      <c r="K1669" s="180">
        <v>0</v>
      </c>
      <c r="L1669" s="180">
        <v>2.2000000000000002</v>
      </c>
      <c r="M1669" s="180">
        <v>1.8</v>
      </c>
      <c r="AD1669" s="180"/>
      <c r="AE1669" s="180"/>
      <c r="AF1669" s="180"/>
      <c r="AG1669" s="180"/>
      <c r="AH1669" s="180"/>
      <c r="AI1669" s="180"/>
      <c r="AJ1669" s="180"/>
      <c r="AK1669" s="180"/>
      <c r="AL1669" s="180"/>
      <c r="AM1669" s="180"/>
      <c r="AN1669" s="180"/>
      <c r="AO1669" s="180"/>
    </row>
    <row r="1670" spans="1:41">
      <c r="A1670" s="180" t="s">
        <v>0</v>
      </c>
      <c r="B1670" s="180">
        <v>100</v>
      </c>
      <c r="C1670" s="180">
        <v>100</v>
      </c>
      <c r="D1670" s="180">
        <v>100</v>
      </c>
      <c r="E1670" s="180">
        <v>100</v>
      </c>
      <c r="F1670" s="180">
        <v>100</v>
      </c>
      <c r="G1670" s="180">
        <v>100</v>
      </c>
      <c r="H1670" s="180">
        <v>0</v>
      </c>
      <c r="I1670" s="180">
        <v>0</v>
      </c>
      <c r="J1670" s="180">
        <v>0</v>
      </c>
      <c r="K1670" s="180">
        <v>0</v>
      </c>
      <c r="L1670" s="180">
        <v>100</v>
      </c>
      <c r="M1670" s="180">
        <v>100</v>
      </c>
      <c r="AD1670" s="180"/>
      <c r="AE1670" s="180"/>
      <c r="AF1670" s="180"/>
      <c r="AG1670" s="180"/>
      <c r="AH1670" s="180"/>
      <c r="AI1670" s="180"/>
      <c r="AJ1670" s="180"/>
      <c r="AK1670" s="180"/>
      <c r="AL1670" s="180"/>
      <c r="AM1670" s="180"/>
      <c r="AN1670" s="180"/>
      <c r="AO1670" s="180"/>
    </row>
    <row r="1671" spans="1:41">
      <c r="A1671" s="180" t="s">
        <v>3</v>
      </c>
      <c r="B1671" s="180">
        <v>38</v>
      </c>
      <c r="C1671" s="180">
        <v>44</v>
      </c>
      <c r="D1671" s="180">
        <v>4</v>
      </c>
      <c r="E1671" s="180">
        <v>6</v>
      </c>
      <c r="F1671" s="180">
        <v>4</v>
      </c>
      <c r="G1671" s="180">
        <v>5</v>
      </c>
      <c r="H1671" s="180">
        <v>0</v>
      </c>
      <c r="I1671" s="180">
        <v>0</v>
      </c>
      <c r="J1671" s="180">
        <v>0</v>
      </c>
      <c r="K1671" s="180">
        <v>0</v>
      </c>
      <c r="L1671" s="180">
        <v>46</v>
      </c>
      <c r="M1671" s="180">
        <v>55</v>
      </c>
      <c r="AD1671" s="180"/>
      <c r="AE1671" s="180"/>
      <c r="AF1671" s="180"/>
      <c r="AG1671" s="180"/>
      <c r="AH1671" s="180"/>
      <c r="AI1671" s="180"/>
      <c r="AJ1671" s="180"/>
      <c r="AK1671" s="180"/>
      <c r="AL1671" s="180"/>
      <c r="AM1671" s="180"/>
      <c r="AN1671" s="180"/>
      <c r="AO1671" s="180"/>
    </row>
    <row r="1672" spans="1:41">
      <c r="A1672" s="180" t="s">
        <v>46</v>
      </c>
      <c r="B1672" s="180">
        <v>60.5</v>
      </c>
      <c r="C1672" s="180">
        <v>61.4</v>
      </c>
      <c r="D1672" s="180">
        <v>75</v>
      </c>
      <c r="E1672" s="180">
        <v>100</v>
      </c>
      <c r="F1672" s="180">
        <v>100</v>
      </c>
      <c r="G1672" s="180">
        <v>80</v>
      </c>
      <c r="H1672" s="180">
        <v>0</v>
      </c>
      <c r="I1672" s="180">
        <v>0</v>
      </c>
      <c r="J1672" s="180">
        <v>0</v>
      </c>
      <c r="K1672" s="180">
        <v>0</v>
      </c>
      <c r="L1672" s="180">
        <v>65.2</v>
      </c>
      <c r="M1672" s="180">
        <v>67.3</v>
      </c>
      <c r="AD1672" s="180"/>
      <c r="AE1672" s="180"/>
      <c r="AF1672" s="180"/>
      <c r="AG1672" s="180"/>
      <c r="AH1672" s="180"/>
      <c r="AI1672" s="180"/>
      <c r="AJ1672" s="180"/>
      <c r="AK1672" s="180"/>
      <c r="AL1672" s="180"/>
      <c r="AM1672" s="180"/>
      <c r="AN1672" s="180"/>
      <c r="AO1672" s="180"/>
    </row>
    <row r="1673" spans="1:41">
      <c r="A1673" s="180" t="s">
        <v>47</v>
      </c>
      <c r="B1673" s="180">
        <v>10.5</v>
      </c>
      <c r="C1673" s="180">
        <v>6.8</v>
      </c>
      <c r="D1673" s="180">
        <v>0</v>
      </c>
      <c r="E1673" s="180">
        <v>0</v>
      </c>
      <c r="F1673" s="180">
        <v>0</v>
      </c>
      <c r="G1673" s="180">
        <v>0</v>
      </c>
      <c r="H1673" s="180">
        <v>0</v>
      </c>
      <c r="I1673" s="180">
        <v>0</v>
      </c>
      <c r="J1673" s="180">
        <v>0</v>
      </c>
      <c r="K1673" s="180">
        <v>0</v>
      </c>
      <c r="L1673" s="180">
        <v>8.6999999999999993</v>
      </c>
      <c r="M1673" s="180">
        <v>5.5</v>
      </c>
      <c r="AD1673" s="180"/>
      <c r="AE1673" s="180"/>
      <c r="AF1673" s="180"/>
      <c r="AG1673" s="180"/>
      <c r="AH1673" s="180"/>
      <c r="AI1673" s="180"/>
      <c r="AJ1673" s="180"/>
      <c r="AK1673" s="180"/>
      <c r="AL1673" s="180"/>
      <c r="AM1673" s="180"/>
      <c r="AN1673" s="180"/>
      <c r="AO1673" s="180"/>
    </row>
    <row r="1674" spans="1:41">
      <c r="A1674" s="180" t="s">
        <v>48</v>
      </c>
      <c r="B1674" s="180">
        <v>3.6</v>
      </c>
      <c r="C1674" s="180">
        <v>3.8</v>
      </c>
      <c r="D1674" s="180">
        <v>4</v>
      </c>
      <c r="E1674" s="180">
        <v>4.3</v>
      </c>
      <c r="F1674" s="180">
        <v>4.5</v>
      </c>
      <c r="G1674" s="180">
        <v>3.8</v>
      </c>
      <c r="H1674" s="180">
        <v>0</v>
      </c>
      <c r="I1674" s="180">
        <v>0</v>
      </c>
      <c r="J1674" s="180">
        <v>0</v>
      </c>
      <c r="K1674" s="180">
        <v>0</v>
      </c>
      <c r="L1674" s="180">
        <v>3.7</v>
      </c>
      <c r="M1674" s="180">
        <v>3.9</v>
      </c>
      <c r="AD1674" s="180"/>
      <c r="AE1674" s="180"/>
      <c r="AF1674" s="180"/>
      <c r="AG1674" s="180"/>
      <c r="AH1674" s="180"/>
      <c r="AI1674" s="180"/>
      <c r="AJ1674" s="180"/>
      <c r="AK1674" s="180"/>
      <c r="AL1674" s="180"/>
      <c r="AM1674" s="180"/>
      <c r="AN1674" s="180"/>
      <c r="AO1674" s="180"/>
    </row>
    <row r="1675" spans="1:41">
      <c r="A1675" s="180" t="s">
        <v>553</v>
      </c>
      <c r="B1675" s="180">
        <v>64.900000000000006</v>
      </c>
      <c r="C1675" s="180">
        <v>69.8</v>
      </c>
      <c r="D1675" s="180">
        <v>75</v>
      </c>
      <c r="E1675" s="180">
        <v>83.3</v>
      </c>
      <c r="F1675" s="180">
        <v>87.5</v>
      </c>
      <c r="G1675" s="180">
        <v>70</v>
      </c>
      <c r="H1675" s="180">
        <v>0</v>
      </c>
      <c r="I1675" s="180">
        <v>0</v>
      </c>
      <c r="J1675" s="180">
        <v>0</v>
      </c>
      <c r="K1675" s="180">
        <v>0</v>
      </c>
      <c r="L1675" s="180">
        <v>67.8</v>
      </c>
      <c r="M1675" s="180">
        <v>71.3</v>
      </c>
      <c r="AD1675" s="180"/>
      <c r="AE1675" s="180"/>
      <c r="AF1675" s="180"/>
      <c r="AG1675" s="180"/>
      <c r="AH1675" s="180"/>
      <c r="AI1675" s="180"/>
      <c r="AJ1675" s="180"/>
      <c r="AK1675" s="180"/>
      <c r="AL1675" s="180"/>
      <c r="AM1675" s="180"/>
      <c r="AN1675" s="180"/>
      <c r="AO1675" s="180"/>
    </row>
    <row r="1676" spans="1:41">
      <c r="A1676" s="180"/>
      <c r="B1676" s="180"/>
      <c r="C1676" s="180"/>
      <c r="D1676" s="180"/>
      <c r="E1676" s="180"/>
      <c r="F1676" s="180"/>
      <c r="G1676" s="180"/>
      <c r="H1676" s="180"/>
      <c r="I1676" s="180"/>
      <c r="J1676" s="180"/>
      <c r="K1676" s="180"/>
      <c r="L1676" s="180"/>
      <c r="M1676" s="180"/>
      <c r="AD1676" s="180"/>
      <c r="AE1676" s="180"/>
      <c r="AF1676" s="180"/>
      <c r="AG1676" s="180"/>
      <c r="AH1676" s="180"/>
      <c r="AI1676" s="180"/>
      <c r="AJ1676" s="180"/>
      <c r="AK1676" s="180"/>
      <c r="AL1676" s="180"/>
      <c r="AM1676" s="180"/>
      <c r="AN1676" s="180"/>
      <c r="AO1676" s="180"/>
    </row>
    <row r="1677" spans="1:41">
      <c r="A1677" s="180"/>
      <c r="B1677" s="180"/>
      <c r="C1677" s="180"/>
      <c r="D1677" s="180"/>
      <c r="E1677" s="180"/>
      <c r="F1677" s="180"/>
      <c r="G1677" s="180"/>
      <c r="H1677" s="180"/>
      <c r="I1677" s="180"/>
      <c r="J1677" s="180"/>
      <c r="K1677" s="180"/>
      <c r="L1677" s="180"/>
      <c r="M1677" s="180"/>
      <c r="AD1677" s="180"/>
      <c r="AE1677" s="180"/>
      <c r="AF1677" s="180"/>
      <c r="AG1677" s="180"/>
      <c r="AH1677" s="180"/>
      <c r="AI1677" s="180"/>
      <c r="AJ1677" s="180"/>
      <c r="AK1677" s="180"/>
      <c r="AL1677" s="180"/>
      <c r="AM1677" s="180"/>
      <c r="AN1677" s="180"/>
      <c r="AO1677" s="180"/>
    </row>
    <row r="1678" spans="1:41">
      <c r="A1678" s="180" t="s">
        <v>345</v>
      </c>
      <c r="B1678" s="180"/>
      <c r="C1678" s="180"/>
      <c r="D1678" s="180"/>
      <c r="E1678" s="180"/>
      <c r="F1678" s="180"/>
      <c r="G1678" s="180"/>
      <c r="H1678" s="180"/>
      <c r="I1678" s="180"/>
      <c r="J1678" s="180"/>
      <c r="K1678" s="180"/>
      <c r="L1678" s="180"/>
      <c r="M1678" s="180"/>
      <c r="AD1678" s="180"/>
      <c r="AE1678" s="180"/>
      <c r="AF1678" s="180"/>
      <c r="AG1678" s="180"/>
      <c r="AH1678" s="180"/>
      <c r="AI1678" s="180"/>
      <c r="AJ1678" s="180"/>
      <c r="AK1678" s="180"/>
      <c r="AL1678" s="180"/>
      <c r="AM1678" s="180"/>
      <c r="AN1678" s="180"/>
      <c r="AO1678" s="180"/>
    </row>
    <row r="1679" spans="1:41">
      <c r="A1679" s="180"/>
      <c r="B1679" s="180"/>
      <c r="C1679" s="180"/>
      <c r="D1679" s="180"/>
      <c r="E1679" s="180"/>
      <c r="F1679" s="180"/>
      <c r="G1679" s="180"/>
      <c r="H1679" s="180"/>
      <c r="I1679" s="180"/>
      <c r="J1679" s="180"/>
      <c r="K1679" s="180"/>
      <c r="L1679" s="180"/>
      <c r="M1679" s="180"/>
      <c r="AD1679" s="180"/>
      <c r="AE1679" s="180"/>
      <c r="AF1679" s="180"/>
      <c r="AG1679" s="180"/>
      <c r="AH1679" s="180"/>
      <c r="AI1679" s="180"/>
      <c r="AJ1679" s="180"/>
      <c r="AK1679" s="180"/>
      <c r="AL1679" s="180"/>
      <c r="AM1679" s="180"/>
      <c r="AN1679" s="180"/>
      <c r="AO1679" s="180"/>
    </row>
    <row r="1680" spans="1:41">
      <c r="A1680" s="180"/>
      <c r="B1680" s="180"/>
      <c r="C1680" s="180"/>
      <c r="D1680" s="180"/>
      <c r="E1680" s="180"/>
      <c r="F1680" s="180"/>
      <c r="G1680" s="180"/>
      <c r="H1680" s="180"/>
      <c r="I1680" s="180"/>
      <c r="J1680" s="180"/>
      <c r="K1680" s="180"/>
      <c r="L1680" s="180"/>
      <c r="M1680" s="180"/>
      <c r="AD1680" s="180"/>
      <c r="AE1680" s="180"/>
      <c r="AF1680" s="180"/>
      <c r="AG1680" s="180"/>
      <c r="AH1680" s="180"/>
      <c r="AI1680" s="180"/>
      <c r="AJ1680" s="180"/>
      <c r="AK1680" s="180"/>
      <c r="AL1680" s="180"/>
      <c r="AM1680" s="180"/>
      <c r="AN1680" s="180"/>
      <c r="AO1680" s="180"/>
    </row>
    <row r="1681" spans="1:41">
      <c r="A1681" s="180"/>
      <c r="B1681" s="180" t="s">
        <v>33</v>
      </c>
      <c r="C1681" s="180"/>
      <c r="D1681" s="180" t="s">
        <v>34</v>
      </c>
      <c r="E1681" s="180"/>
      <c r="F1681" s="180" t="s">
        <v>35</v>
      </c>
      <c r="G1681" s="180"/>
      <c r="H1681" s="180" t="s">
        <v>36</v>
      </c>
      <c r="I1681" s="180"/>
      <c r="J1681" s="180" t="s">
        <v>37</v>
      </c>
      <c r="K1681" s="180"/>
      <c r="L1681" s="180" t="s">
        <v>38</v>
      </c>
      <c r="M1681" s="180"/>
      <c r="AD1681" s="180"/>
      <c r="AE1681" s="180"/>
      <c r="AF1681" s="180"/>
      <c r="AG1681" s="180"/>
      <c r="AH1681" s="180"/>
      <c r="AI1681" s="180"/>
      <c r="AJ1681" s="180"/>
      <c r="AK1681" s="180"/>
      <c r="AL1681" s="180"/>
      <c r="AM1681" s="180"/>
      <c r="AN1681" s="180"/>
      <c r="AO1681" s="180"/>
    </row>
    <row r="1682" spans="1:41">
      <c r="A1682" s="180"/>
      <c r="B1682" s="180"/>
      <c r="C1682" s="180"/>
      <c r="D1682" s="180"/>
      <c r="E1682" s="180"/>
      <c r="F1682" s="180"/>
      <c r="G1682" s="180"/>
      <c r="H1682" s="180"/>
      <c r="I1682" s="180"/>
      <c r="J1682" s="180"/>
      <c r="K1682" s="180"/>
      <c r="L1682" s="180"/>
      <c r="M1682" s="180"/>
      <c r="AD1682" s="180"/>
      <c r="AE1682" s="180"/>
      <c r="AF1682" s="180"/>
      <c r="AG1682" s="180"/>
      <c r="AH1682" s="180"/>
      <c r="AI1682" s="180"/>
      <c r="AJ1682" s="180"/>
      <c r="AK1682" s="180"/>
      <c r="AL1682" s="180"/>
      <c r="AM1682" s="180"/>
      <c r="AN1682" s="180"/>
      <c r="AO1682" s="180"/>
    </row>
    <row r="1683" spans="1:41">
      <c r="A1683" s="180"/>
      <c r="B1683" s="180">
        <v>2016</v>
      </c>
      <c r="C1683" s="180">
        <v>2018</v>
      </c>
      <c r="D1683" s="180">
        <v>2016</v>
      </c>
      <c r="E1683" s="180">
        <v>2018</v>
      </c>
      <c r="F1683" s="180">
        <v>2016</v>
      </c>
      <c r="G1683" s="180">
        <v>2018</v>
      </c>
      <c r="H1683" s="180">
        <v>2016</v>
      </c>
      <c r="I1683" s="180">
        <v>2018</v>
      </c>
      <c r="J1683" s="180">
        <v>2016</v>
      </c>
      <c r="K1683" s="180">
        <v>2018</v>
      </c>
      <c r="L1683" s="180">
        <v>2016</v>
      </c>
      <c r="M1683" s="180">
        <v>2018</v>
      </c>
      <c r="AD1683" s="180"/>
      <c r="AE1683" s="180"/>
      <c r="AF1683" s="180"/>
      <c r="AG1683" s="180"/>
      <c r="AH1683" s="180"/>
      <c r="AI1683" s="180"/>
      <c r="AJ1683" s="180"/>
      <c r="AK1683" s="180"/>
      <c r="AL1683" s="180"/>
      <c r="AM1683" s="180"/>
      <c r="AN1683" s="180"/>
      <c r="AO1683" s="180"/>
    </row>
    <row r="1684" spans="1:41">
      <c r="A1684" s="180"/>
      <c r="B1684" s="180"/>
      <c r="C1684" s="180"/>
      <c r="D1684" s="180"/>
      <c r="E1684" s="180"/>
      <c r="F1684" s="180"/>
      <c r="G1684" s="180"/>
      <c r="H1684" s="180"/>
      <c r="I1684" s="180"/>
      <c r="J1684" s="180"/>
      <c r="K1684" s="180"/>
      <c r="L1684" s="180"/>
      <c r="M1684" s="180"/>
      <c r="AD1684" s="180"/>
      <c r="AE1684" s="180"/>
      <c r="AF1684" s="180"/>
      <c r="AG1684" s="180"/>
      <c r="AH1684" s="180"/>
      <c r="AI1684" s="180"/>
      <c r="AJ1684" s="180"/>
      <c r="AK1684" s="180"/>
      <c r="AL1684" s="180"/>
      <c r="AM1684" s="180"/>
      <c r="AN1684" s="180"/>
      <c r="AO1684" s="180"/>
    </row>
    <row r="1685" spans="1:41">
      <c r="A1685" s="180" t="s">
        <v>227</v>
      </c>
      <c r="B1685" s="180">
        <v>0</v>
      </c>
      <c r="C1685" s="180">
        <v>0</v>
      </c>
      <c r="D1685" s="180">
        <v>4</v>
      </c>
      <c r="E1685" s="180">
        <v>6</v>
      </c>
      <c r="F1685" s="180">
        <v>4</v>
      </c>
      <c r="G1685" s="180">
        <v>5</v>
      </c>
      <c r="H1685" s="180">
        <v>0</v>
      </c>
      <c r="I1685" s="180">
        <v>0</v>
      </c>
      <c r="J1685" s="180">
        <v>0</v>
      </c>
      <c r="K1685" s="180">
        <v>0</v>
      </c>
      <c r="L1685" s="180">
        <v>8</v>
      </c>
      <c r="M1685" s="180">
        <v>11</v>
      </c>
      <c r="AD1685" s="180"/>
      <c r="AE1685" s="180"/>
      <c r="AF1685" s="180"/>
      <c r="AG1685" s="180"/>
      <c r="AH1685" s="180"/>
      <c r="AI1685" s="180"/>
      <c r="AJ1685" s="180"/>
      <c r="AK1685" s="180"/>
      <c r="AL1685" s="180"/>
      <c r="AM1685" s="180"/>
      <c r="AN1685" s="180"/>
      <c r="AO1685" s="180"/>
    </row>
    <row r="1686" spans="1:41">
      <c r="A1686" s="180" t="s">
        <v>58</v>
      </c>
      <c r="B1686" s="180">
        <v>0</v>
      </c>
      <c r="C1686" s="180">
        <v>0</v>
      </c>
      <c r="D1686" s="180">
        <v>0</v>
      </c>
      <c r="E1686" s="180">
        <v>0</v>
      </c>
      <c r="F1686" s="180">
        <v>0</v>
      </c>
      <c r="G1686" s="180">
        <v>0</v>
      </c>
      <c r="H1686" s="180">
        <v>0</v>
      </c>
      <c r="I1686" s="180">
        <v>0</v>
      </c>
      <c r="J1686" s="180">
        <v>0</v>
      </c>
      <c r="K1686" s="180">
        <v>0</v>
      </c>
      <c r="L1686" s="180">
        <v>0</v>
      </c>
      <c r="M1686" s="180">
        <v>0</v>
      </c>
      <c r="AD1686" s="180"/>
      <c r="AE1686" s="180"/>
      <c r="AF1686" s="180"/>
      <c r="AG1686" s="180"/>
      <c r="AH1686" s="180"/>
      <c r="AI1686" s="180"/>
      <c r="AJ1686" s="180"/>
      <c r="AK1686" s="180"/>
      <c r="AL1686" s="180"/>
      <c r="AM1686" s="180"/>
      <c r="AN1686" s="180"/>
      <c r="AO1686" s="180"/>
    </row>
    <row r="1687" spans="1:41">
      <c r="A1687" s="180" t="s">
        <v>59</v>
      </c>
      <c r="B1687" s="180">
        <v>0</v>
      </c>
      <c r="C1687" s="180">
        <v>0</v>
      </c>
      <c r="D1687" s="180">
        <v>0</v>
      </c>
      <c r="E1687" s="180">
        <v>0</v>
      </c>
      <c r="F1687" s="180">
        <v>0</v>
      </c>
      <c r="G1687" s="180">
        <v>0</v>
      </c>
      <c r="H1687" s="180">
        <v>0</v>
      </c>
      <c r="I1687" s="180">
        <v>0</v>
      </c>
      <c r="J1687" s="180">
        <v>0</v>
      </c>
      <c r="K1687" s="180">
        <v>0</v>
      </c>
      <c r="L1687" s="180">
        <v>0</v>
      </c>
      <c r="M1687" s="180">
        <v>0</v>
      </c>
      <c r="AD1687" s="180"/>
      <c r="AE1687" s="180"/>
      <c r="AF1687" s="180"/>
      <c r="AG1687" s="180"/>
      <c r="AH1687" s="180"/>
      <c r="AI1687" s="180"/>
      <c r="AJ1687" s="180"/>
      <c r="AK1687" s="180"/>
      <c r="AL1687" s="180"/>
      <c r="AM1687" s="180"/>
      <c r="AN1687" s="180"/>
      <c r="AO1687" s="180"/>
    </row>
    <row r="1688" spans="1:41">
      <c r="A1688" s="180" t="s">
        <v>60</v>
      </c>
      <c r="B1688" s="180">
        <v>0</v>
      </c>
      <c r="C1688" s="180">
        <v>0</v>
      </c>
      <c r="D1688" s="180">
        <v>50</v>
      </c>
      <c r="E1688" s="180">
        <v>33.299999999999997</v>
      </c>
      <c r="F1688" s="180">
        <v>25</v>
      </c>
      <c r="G1688" s="180">
        <v>80</v>
      </c>
      <c r="H1688" s="180">
        <v>0</v>
      </c>
      <c r="I1688" s="180">
        <v>0</v>
      </c>
      <c r="J1688" s="180">
        <v>0</v>
      </c>
      <c r="K1688" s="180">
        <v>0</v>
      </c>
      <c r="L1688" s="180">
        <v>37.5</v>
      </c>
      <c r="M1688" s="180">
        <v>54.5</v>
      </c>
      <c r="AD1688" s="180"/>
      <c r="AE1688" s="180"/>
      <c r="AF1688" s="180"/>
      <c r="AG1688" s="180"/>
      <c r="AH1688" s="180"/>
      <c r="AI1688" s="180"/>
      <c r="AJ1688" s="180"/>
      <c r="AK1688" s="180"/>
      <c r="AL1688" s="180"/>
      <c r="AM1688" s="180"/>
      <c r="AN1688" s="180"/>
      <c r="AO1688" s="180"/>
    </row>
    <row r="1689" spans="1:41">
      <c r="A1689" s="180" t="s">
        <v>61</v>
      </c>
      <c r="B1689" s="180">
        <v>0</v>
      </c>
      <c r="C1689" s="180">
        <v>0</v>
      </c>
      <c r="D1689" s="180">
        <v>50</v>
      </c>
      <c r="E1689" s="180">
        <v>33.299999999999997</v>
      </c>
      <c r="F1689" s="180">
        <v>50</v>
      </c>
      <c r="G1689" s="180">
        <v>20</v>
      </c>
      <c r="H1689" s="180">
        <v>0</v>
      </c>
      <c r="I1689" s="180">
        <v>0</v>
      </c>
      <c r="J1689" s="180">
        <v>0</v>
      </c>
      <c r="K1689" s="180">
        <v>0</v>
      </c>
      <c r="L1689" s="180">
        <v>50</v>
      </c>
      <c r="M1689" s="180">
        <v>27.3</v>
      </c>
      <c r="AD1689" s="180"/>
      <c r="AE1689" s="180"/>
      <c r="AF1689" s="180"/>
      <c r="AG1689" s="180"/>
      <c r="AH1689" s="180"/>
      <c r="AI1689" s="180"/>
      <c r="AJ1689" s="180"/>
      <c r="AK1689" s="180"/>
      <c r="AL1689" s="180"/>
      <c r="AM1689" s="180"/>
      <c r="AN1689" s="180"/>
      <c r="AO1689" s="180"/>
    </row>
    <row r="1690" spans="1:41">
      <c r="A1690" s="180" t="s">
        <v>62</v>
      </c>
      <c r="B1690" s="180">
        <v>0</v>
      </c>
      <c r="C1690" s="180">
        <v>0</v>
      </c>
      <c r="D1690" s="180">
        <v>0</v>
      </c>
      <c r="E1690" s="180">
        <v>33.299999999999997</v>
      </c>
      <c r="F1690" s="180">
        <v>25</v>
      </c>
      <c r="G1690" s="180">
        <v>0</v>
      </c>
      <c r="H1690" s="180">
        <v>0</v>
      </c>
      <c r="I1690" s="180">
        <v>0</v>
      </c>
      <c r="J1690" s="180">
        <v>0</v>
      </c>
      <c r="K1690" s="180">
        <v>0</v>
      </c>
      <c r="L1690" s="180">
        <v>12.5</v>
      </c>
      <c r="M1690" s="180">
        <v>18.2</v>
      </c>
      <c r="AD1690" s="180"/>
      <c r="AE1690" s="180"/>
      <c r="AF1690" s="180"/>
      <c r="AG1690" s="180"/>
      <c r="AH1690" s="180"/>
      <c r="AI1690" s="180"/>
      <c r="AJ1690" s="180"/>
      <c r="AK1690" s="180"/>
      <c r="AL1690" s="180"/>
      <c r="AM1690" s="180"/>
      <c r="AN1690" s="180"/>
      <c r="AO1690" s="180"/>
    </row>
    <row r="1691" spans="1:41">
      <c r="A1691" s="180" t="s">
        <v>45</v>
      </c>
      <c r="B1691" s="180">
        <v>0</v>
      </c>
      <c r="C1691" s="180">
        <v>0</v>
      </c>
      <c r="D1691" s="180">
        <v>0</v>
      </c>
      <c r="E1691" s="180">
        <v>0</v>
      </c>
      <c r="F1691" s="180">
        <v>0</v>
      </c>
      <c r="G1691" s="180">
        <v>0</v>
      </c>
      <c r="H1691" s="180">
        <v>0</v>
      </c>
      <c r="I1691" s="180">
        <v>0</v>
      </c>
      <c r="J1691" s="180">
        <v>0</v>
      </c>
      <c r="K1691" s="180">
        <v>0</v>
      </c>
      <c r="L1691" s="180">
        <v>0</v>
      </c>
      <c r="M1691" s="180">
        <v>0</v>
      </c>
      <c r="AD1691" s="180"/>
      <c r="AE1691" s="180"/>
      <c r="AF1691" s="180"/>
      <c r="AG1691" s="180"/>
      <c r="AH1691" s="180"/>
      <c r="AI1691" s="180"/>
      <c r="AJ1691" s="180"/>
      <c r="AK1691" s="180"/>
      <c r="AL1691" s="180"/>
      <c r="AM1691" s="180"/>
      <c r="AN1691" s="180"/>
      <c r="AO1691" s="180"/>
    </row>
    <row r="1692" spans="1:41">
      <c r="A1692" s="180" t="s">
        <v>0</v>
      </c>
      <c r="B1692" s="180">
        <v>0</v>
      </c>
      <c r="C1692" s="180">
        <v>0</v>
      </c>
      <c r="D1692" s="180">
        <v>100</v>
      </c>
      <c r="E1692" s="180">
        <v>100</v>
      </c>
      <c r="F1692" s="180">
        <v>100</v>
      </c>
      <c r="G1692" s="180">
        <v>100</v>
      </c>
      <c r="H1692" s="180">
        <v>0</v>
      </c>
      <c r="I1692" s="180">
        <v>0</v>
      </c>
      <c r="J1692" s="180">
        <v>0</v>
      </c>
      <c r="K1692" s="180">
        <v>0</v>
      </c>
      <c r="L1692" s="180">
        <v>100</v>
      </c>
      <c r="M1692" s="180">
        <v>100</v>
      </c>
      <c r="AD1692" s="180"/>
      <c r="AE1692" s="180"/>
      <c r="AF1692" s="180"/>
      <c r="AG1692" s="180"/>
      <c r="AH1692" s="180"/>
      <c r="AI1692" s="180"/>
      <c r="AJ1692" s="180"/>
      <c r="AK1692" s="180"/>
      <c r="AL1692" s="180"/>
      <c r="AM1692" s="180"/>
      <c r="AN1692" s="180"/>
      <c r="AO1692" s="180"/>
    </row>
    <row r="1693" spans="1:41">
      <c r="A1693" s="180" t="s">
        <v>3</v>
      </c>
      <c r="B1693" s="180">
        <v>0</v>
      </c>
      <c r="C1693" s="180">
        <v>0</v>
      </c>
      <c r="D1693" s="180">
        <v>4</v>
      </c>
      <c r="E1693" s="180">
        <v>6</v>
      </c>
      <c r="F1693" s="180">
        <v>4</v>
      </c>
      <c r="G1693" s="180">
        <v>5</v>
      </c>
      <c r="H1693" s="180">
        <v>0</v>
      </c>
      <c r="I1693" s="180">
        <v>0</v>
      </c>
      <c r="J1693" s="180">
        <v>0</v>
      </c>
      <c r="K1693" s="180">
        <v>0</v>
      </c>
      <c r="L1693" s="180">
        <v>8</v>
      </c>
      <c r="M1693" s="180">
        <v>11</v>
      </c>
      <c r="AD1693" s="180"/>
      <c r="AE1693" s="180"/>
      <c r="AF1693" s="180"/>
      <c r="AG1693" s="180"/>
      <c r="AH1693" s="180"/>
      <c r="AI1693" s="180"/>
      <c r="AJ1693" s="180"/>
      <c r="AK1693" s="180"/>
      <c r="AL1693" s="180"/>
      <c r="AM1693" s="180"/>
      <c r="AN1693" s="180"/>
      <c r="AO1693" s="180"/>
    </row>
    <row r="1694" spans="1:41">
      <c r="A1694" s="180" t="s">
        <v>46</v>
      </c>
      <c r="B1694" s="180">
        <v>0</v>
      </c>
      <c r="C1694" s="180">
        <v>0</v>
      </c>
      <c r="D1694" s="180">
        <v>50</v>
      </c>
      <c r="E1694" s="180">
        <v>66.7</v>
      </c>
      <c r="F1694" s="180">
        <v>75</v>
      </c>
      <c r="G1694" s="180">
        <v>20</v>
      </c>
      <c r="H1694" s="180">
        <v>0</v>
      </c>
      <c r="I1694" s="180">
        <v>0</v>
      </c>
      <c r="J1694" s="180">
        <v>0</v>
      </c>
      <c r="K1694" s="180">
        <v>0</v>
      </c>
      <c r="L1694" s="180">
        <v>62.5</v>
      </c>
      <c r="M1694" s="180">
        <v>45.5</v>
      </c>
      <c r="AD1694" s="180"/>
      <c r="AE1694" s="180"/>
      <c r="AF1694" s="180"/>
      <c r="AG1694" s="180"/>
      <c r="AH1694" s="180"/>
      <c r="AI1694" s="180"/>
      <c r="AJ1694" s="180"/>
      <c r="AK1694" s="180"/>
      <c r="AL1694" s="180"/>
      <c r="AM1694" s="180"/>
      <c r="AN1694" s="180"/>
      <c r="AO1694" s="180"/>
    </row>
    <row r="1695" spans="1:41">
      <c r="A1695" s="180" t="s">
        <v>47</v>
      </c>
      <c r="B1695" s="180">
        <v>0</v>
      </c>
      <c r="C1695" s="180">
        <v>0</v>
      </c>
      <c r="D1695" s="180">
        <v>0</v>
      </c>
      <c r="E1695" s="180">
        <v>0</v>
      </c>
      <c r="F1695" s="180">
        <v>0</v>
      </c>
      <c r="G1695" s="180">
        <v>0</v>
      </c>
      <c r="H1695" s="180">
        <v>0</v>
      </c>
      <c r="I1695" s="180">
        <v>0</v>
      </c>
      <c r="J1695" s="180">
        <v>0</v>
      </c>
      <c r="K1695" s="180">
        <v>0</v>
      </c>
      <c r="L1695" s="180">
        <v>0</v>
      </c>
      <c r="M1695" s="180">
        <v>0</v>
      </c>
      <c r="AD1695" s="180"/>
      <c r="AE1695" s="180"/>
      <c r="AF1695" s="180"/>
      <c r="AG1695" s="180"/>
      <c r="AH1695" s="180"/>
      <c r="AI1695" s="180"/>
      <c r="AJ1695" s="180"/>
      <c r="AK1695" s="180"/>
      <c r="AL1695" s="180"/>
      <c r="AM1695" s="180"/>
      <c r="AN1695" s="180"/>
      <c r="AO1695" s="180"/>
    </row>
    <row r="1696" spans="1:41">
      <c r="A1696" s="180" t="s">
        <v>48</v>
      </c>
      <c r="B1696" s="180">
        <v>0</v>
      </c>
      <c r="C1696" s="180">
        <v>0</v>
      </c>
      <c r="D1696" s="180">
        <v>3.5</v>
      </c>
      <c r="E1696" s="180">
        <v>4</v>
      </c>
      <c r="F1696" s="180">
        <v>4</v>
      </c>
      <c r="G1696" s="180">
        <v>3.2</v>
      </c>
      <c r="H1696" s="180">
        <v>0</v>
      </c>
      <c r="I1696" s="180">
        <v>0</v>
      </c>
      <c r="J1696" s="180">
        <v>0</v>
      </c>
      <c r="K1696" s="180">
        <v>0</v>
      </c>
      <c r="L1696" s="180">
        <v>3.8</v>
      </c>
      <c r="M1696" s="180">
        <v>3.6</v>
      </c>
      <c r="AD1696" s="180"/>
      <c r="AE1696" s="180"/>
      <c r="AF1696" s="180"/>
      <c r="AG1696" s="180"/>
      <c r="AH1696" s="180"/>
      <c r="AI1696" s="180"/>
      <c r="AJ1696" s="180"/>
      <c r="AK1696" s="180"/>
      <c r="AL1696" s="180"/>
      <c r="AM1696" s="180"/>
      <c r="AN1696" s="180"/>
      <c r="AO1696" s="180"/>
    </row>
    <row r="1697" spans="1:41">
      <c r="A1697" s="180" t="s">
        <v>553</v>
      </c>
      <c r="B1697" s="180">
        <v>0</v>
      </c>
      <c r="C1697" s="180">
        <v>0</v>
      </c>
      <c r="D1697" s="180">
        <v>62.5</v>
      </c>
      <c r="E1697" s="180">
        <v>75</v>
      </c>
      <c r="F1697" s="180">
        <v>75</v>
      </c>
      <c r="G1697" s="180">
        <v>55</v>
      </c>
      <c r="H1697" s="180">
        <v>0</v>
      </c>
      <c r="I1697" s="180">
        <v>0</v>
      </c>
      <c r="J1697" s="180">
        <v>0</v>
      </c>
      <c r="K1697" s="180">
        <v>0</v>
      </c>
      <c r="L1697" s="180">
        <v>68.8</v>
      </c>
      <c r="M1697" s="180">
        <v>65.900000000000006</v>
      </c>
      <c r="AD1697" s="180"/>
      <c r="AE1697" s="180"/>
      <c r="AF1697" s="180"/>
      <c r="AG1697" s="180"/>
      <c r="AH1697" s="180"/>
      <c r="AI1697" s="180"/>
      <c r="AJ1697" s="180"/>
      <c r="AK1697" s="180"/>
      <c r="AL1697" s="180"/>
      <c r="AM1697" s="180"/>
      <c r="AN1697" s="180"/>
      <c r="AO1697" s="180"/>
    </row>
    <row r="1698" spans="1:41">
      <c r="A1698" s="180"/>
      <c r="B1698" s="180"/>
      <c r="C1698" s="180"/>
      <c r="D1698" s="180"/>
      <c r="E1698" s="180"/>
      <c r="F1698" s="180"/>
      <c r="G1698" s="180"/>
      <c r="H1698" s="180"/>
      <c r="I1698" s="180"/>
      <c r="J1698" s="180"/>
      <c r="K1698" s="180"/>
      <c r="L1698" s="180"/>
      <c r="M1698" s="180"/>
      <c r="AD1698" s="180"/>
      <c r="AE1698" s="180"/>
      <c r="AF1698" s="180"/>
      <c r="AG1698" s="180"/>
      <c r="AH1698" s="180"/>
      <c r="AI1698" s="180"/>
      <c r="AJ1698" s="180"/>
      <c r="AK1698" s="180"/>
      <c r="AL1698" s="180"/>
      <c r="AM1698" s="180"/>
      <c r="AN1698" s="180"/>
      <c r="AO1698" s="180"/>
    </row>
    <row r="1699" spans="1:41">
      <c r="A1699" s="180"/>
      <c r="B1699" s="180"/>
      <c r="C1699" s="180"/>
      <c r="D1699" s="180"/>
      <c r="E1699" s="180"/>
      <c r="F1699" s="180"/>
      <c r="G1699" s="180"/>
      <c r="H1699" s="180"/>
      <c r="I1699" s="180"/>
      <c r="J1699" s="180"/>
      <c r="K1699" s="180"/>
      <c r="L1699" s="180"/>
      <c r="M1699" s="180"/>
      <c r="AD1699" s="180"/>
      <c r="AE1699" s="180"/>
      <c r="AF1699" s="180"/>
      <c r="AG1699" s="180"/>
      <c r="AH1699" s="180"/>
      <c r="AI1699" s="180"/>
      <c r="AJ1699" s="180"/>
      <c r="AK1699" s="180"/>
      <c r="AL1699" s="180"/>
      <c r="AM1699" s="180"/>
      <c r="AN1699" s="180"/>
      <c r="AO1699" s="180"/>
    </row>
    <row r="1700" spans="1:41">
      <c r="A1700" s="180" t="s">
        <v>346</v>
      </c>
      <c r="B1700" s="180"/>
      <c r="C1700" s="180"/>
      <c r="D1700" s="180"/>
      <c r="E1700" s="180"/>
      <c r="F1700" s="180"/>
      <c r="G1700" s="180"/>
      <c r="H1700" s="180"/>
      <c r="I1700" s="180"/>
      <c r="J1700" s="180"/>
      <c r="K1700" s="180"/>
      <c r="L1700" s="180"/>
      <c r="M1700" s="180"/>
      <c r="AD1700" s="180"/>
      <c r="AE1700" s="180"/>
      <c r="AF1700" s="180"/>
      <c r="AG1700" s="180"/>
      <c r="AH1700" s="180"/>
      <c r="AI1700" s="180"/>
      <c r="AJ1700" s="180"/>
      <c r="AK1700" s="180"/>
      <c r="AL1700" s="180"/>
      <c r="AM1700" s="180"/>
      <c r="AN1700" s="180"/>
      <c r="AO1700" s="180"/>
    </row>
    <row r="1701" spans="1:41">
      <c r="A1701" s="180"/>
      <c r="B1701" s="180"/>
      <c r="C1701" s="180"/>
      <c r="D1701" s="180"/>
      <c r="E1701" s="180"/>
      <c r="F1701" s="180"/>
      <c r="G1701" s="180"/>
      <c r="H1701" s="180"/>
      <c r="I1701" s="180"/>
      <c r="J1701" s="180"/>
      <c r="K1701" s="180"/>
      <c r="L1701" s="180"/>
      <c r="M1701" s="180"/>
      <c r="AD1701" s="180"/>
      <c r="AE1701" s="180"/>
      <c r="AF1701" s="180"/>
      <c r="AG1701" s="180"/>
      <c r="AH1701" s="180"/>
      <c r="AI1701" s="180"/>
      <c r="AJ1701" s="180"/>
      <c r="AK1701" s="180"/>
      <c r="AL1701" s="180"/>
      <c r="AM1701" s="180"/>
      <c r="AN1701" s="180"/>
      <c r="AO1701" s="180"/>
    </row>
    <row r="1702" spans="1:41">
      <c r="A1702" s="180"/>
      <c r="B1702" s="180"/>
      <c r="C1702" s="180"/>
      <c r="D1702" s="180"/>
      <c r="E1702" s="180"/>
      <c r="F1702" s="180"/>
      <c r="G1702" s="180"/>
      <c r="H1702" s="180"/>
      <c r="I1702" s="180"/>
      <c r="J1702" s="180"/>
      <c r="K1702" s="180"/>
      <c r="L1702" s="180"/>
      <c r="M1702" s="180"/>
      <c r="AD1702" s="180"/>
      <c r="AE1702" s="180"/>
      <c r="AF1702" s="180"/>
      <c r="AG1702" s="180"/>
      <c r="AH1702" s="180"/>
      <c r="AI1702" s="180"/>
      <c r="AJ1702" s="180"/>
      <c r="AK1702" s="180"/>
      <c r="AL1702" s="180"/>
      <c r="AM1702" s="180"/>
      <c r="AN1702" s="180"/>
      <c r="AO1702" s="180"/>
    </row>
    <row r="1703" spans="1:41">
      <c r="A1703" s="180"/>
      <c r="B1703" s="180" t="s">
        <v>33</v>
      </c>
      <c r="C1703" s="180"/>
      <c r="D1703" s="180" t="s">
        <v>34</v>
      </c>
      <c r="E1703" s="180"/>
      <c r="F1703" s="180" t="s">
        <v>35</v>
      </c>
      <c r="G1703" s="180"/>
      <c r="H1703" s="180" t="s">
        <v>36</v>
      </c>
      <c r="I1703" s="180"/>
      <c r="J1703" s="180" t="s">
        <v>37</v>
      </c>
      <c r="K1703" s="180"/>
      <c r="L1703" s="180" t="s">
        <v>38</v>
      </c>
      <c r="M1703" s="180"/>
      <c r="AD1703" s="180"/>
      <c r="AE1703" s="180"/>
      <c r="AF1703" s="180"/>
      <c r="AG1703" s="180"/>
      <c r="AH1703" s="180"/>
      <c r="AI1703" s="180"/>
      <c r="AJ1703" s="180"/>
      <c r="AK1703" s="180"/>
      <c r="AL1703" s="180"/>
      <c r="AM1703" s="180"/>
      <c r="AN1703" s="180"/>
      <c r="AO1703" s="180"/>
    </row>
    <row r="1704" spans="1:41">
      <c r="A1704" s="180"/>
      <c r="B1704" s="180"/>
      <c r="C1704" s="180"/>
      <c r="D1704" s="180"/>
      <c r="E1704" s="180"/>
      <c r="F1704" s="180"/>
      <c r="G1704" s="180"/>
      <c r="H1704" s="180"/>
      <c r="I1704" s="180"/>
      <c r="J1704" s="180"/>
      <c r="K1704" s="180"/>
      <c r="L1704" s="180"/>
      <c r="M1704" s="180"/>
      <c r="AD1704" s="180"/>
      <c r="AE1704" s="180"/>
      <c r="AF1704" s="180"/>
      <c r="AG1704" s="180"/>
      <c r="AH1704" s="180"/>
      <c r="AI1704" s="180"/>
      <c r="AJ1704" s="180"/>
      <c r="AK1704" s="180"/>
      <c r="AL1704" s="180"/>
      <c r="AM1704" s="180"/>
      <c r="AN1704" s="180"/>
      <c r="AO1704" s="180"/>
    </row>
    <row r="1705" spans="1:41">
      <c r="A1705" s="180"/>
      <c r="B1705" s="180">
        <v>2016</v>
      </c>
      <c r="C1705" s="180">
        <v>2018</v>
      </c>
      <c r="D1705" s="180">
        <v>2016</v>
      </c>
      <c r="E1705" s="180">
        <v>2018</v>
      </c>
      <c r="F1705" s="180">
        <v>2016</v>
      </c>
      <c r="G1705" s="180">
        <v>2018</v>
      </c>
      <c r="H1705" s="180">
        <v>2016</v>
      </c>
      <c r="I1705" s="180">
        <v>2018</v>
      </c>
      <c r="J1705" s="180">
        <v>2016</v>
      </c>
      <c r="K1705" s="180">
        <v>2018</v>
      </c>
      <c r="L1705" s="180">
        <v>2016</v>
      </c>
      <c r="M1705" s="180">
        <v>2018</v>
      </c>
      <c r="AD1705" s="180"/>
      <c r="AE1705" s="180"/>
      <c r="AF1705" s="180"/>
      <c r="AG1705" s="180"/>
      <c r="AH1705" s="180"/>
      <c r="AI1705" s="180"/>
      <c r="AJ1705" s="180"/>
      <c r="AK1705" s="180"/>
      <c r="AL1705" s="180"/>
      <c r="AM1705" s="180"/>
      <c r="AN1705" s="180"/>
      <c r="AO1705" s="180"/>
    </row>
    <row r="1706" spans="1:41">
      <c r="A1706" s="180"/>
      <c r="B1706" s="180"/>
      <c r="C1706" s="180"/>
      <c r="D1706" s="180"/>
      <c r="E1706" s="180"/>
      <c r="F1706" s="180"/>
      <c r="G1706" s="180"/>
      <c r="H1706" s="180"/>
      <c r="I1706" s="180"/>
      <c r="J1706" s="180"/>
      <c r="K1706" s="180"/>
      <c r="L1706" s="180"/>
      <c r="M1706" s="180"/>
      <c r="AD1706" s="180"/>
      <c r="AE1706" s="180"/>
      <c r="AF1706" s="180"/>
      <c r="AG1706" s="180"/>
      <c r="AH1706" s="180"/>
      <c r="AI1706" s="180"/>
      <c r="AJ1706" s="180"/>
      <c r="AK1706" s="180"/>
      <c r="AL1706" s="180"/>
      <c r="AM1706" s="180"/>
      <c r="AN1706" s="180"/>
      <c r="AO1706" s="180"/>
    </row>
    <row r="1707" spans="1:41">
      <c r="A1707" s="180" t="s">
        <v>227</v>
      </c>
      <c r="B1707" s="180">
        <v>0</v>
      </c>
      <c r="C1707" s="180">
        <v>0</v>
      </c>
      <c r="D1707" s="180">
        <v>4</v>
      </c>
      <c r="E1707" s="180">
        <v>6</v>
      </c>
      <c r="F1707" s="180">
        <v>4</v>
      </c>
      <c r="G1707" s="180">
        <v>5</v>
      </c>
      <c r="H1707" s="180">
        <v>0</v>
      </c>
      <c r="I1707" s="180">
        <v>0</v>
      </c>
      <c r="J1707" s="180">
        <v>0</v>
      </c>
      <c r="K1707" s="180">
        <v>0</v>
      </c>
      <c r="L1707" s="180">
        <v>8</v>
      </c>
      <c r="M1707" s="180">
        <v>11</v>
      </c>
      <c r="AD1707" s="180"/>
      <c r="AE1707" s="180"/>
      <c r="AF1707" s="180"/>
      <c r="AG1707" s="180"/>
      <c r="AH1707" s="180"/>
      <c r="AI1707" s="180"/>
      <c r="AJ1707" s="180"/>
      <c r="AK1707" s="180"/>
      <c r="AL1707" s="180"/>
      <c r="AM1707" s="180"/>
      <c r="AN1707" s="180"/>
      <c r="AO1707" s="180"/>
    </row>
    <row r="1708" spans="1:41">
      <c r="A1708" s="180" t="s">
        <v>58</v>
      </c>
      <c r="B1708" s="180">
        <v>0</v>
      </c>
      <c r="C1708" s="180">
        <v>0</v>
      </c>
      <c r="D1708" s="180">
        <v>0</v>
      </c>
      <c r="E1708" s="180">
        <v>0</v>
      </c>
      <c r="F1708" s="180">
        <v>0</v>
      </c>
      <c r="G1708" s="180">
        <v>0</v>
      </c>
      <c r="H1708" s="180">
        <v>0</v>
      </c>
      <c r="I1708" s="180">
        <v>0</v>
      </c>
      <c r="J1708" s="180">
        <v>0</v>
      </c>
      <c r="K1708" s="180">
        <v>0</v>
      </c>
      <c r="L1708" s="180">
        <v>0</v>
      </c>
      <c r="M1708" s="180">
        <v>0</v>
      </c>
      <c r="AD1708" s="180"/>
      <c r="AE1708" s="180"/>
      <c r="AF1708" s="180"/>
      <c r="AG1708" s="180"/>
      <c r="AH1708" s="180"/>
      <c r="AI1708" s="180"/>
      <c r="AJ1708" s="180"/>
      <c r="AK1708" s="180"/>
      <c r="AL1708" s="180"/>
      <c r="AM1708" s="180"/>
      <c r="AN1708" s="180"/>
      <c r="AO1708" s="180"/>
    </row>
    <row r="1709" spans="1:41">
      <c r="A1709" s="180" t="s">
        <v>59</v>
      </c>
      <c r="B1709" s="180">
        <v>0</v>
      </c>
      <c r="C1709" s="180">
        <v>0</v>
      </c>
      <c r="D1709" s="180">
        <v>0</v>
      </c>
      <c r="E1709" s="180">
        <v>0</v>
      </c>
      <c r="F1709" s="180">
        <v>0</v>
      </c>
      <c r="G1709" s="180">
        <v>0</v>
      </c>
      <c r="H1709" s="180">
        <v>0</v>
      </c>
      <c r="I1709" s="180">
        <v>0</v>
      </c>
      <c r="J1709" s="180">
        <v>0</v>
      </c>
      <c r="K1709" s="180">
        <v>0</v>
      </c>
      <c r="L1709" s="180">
        <v>0</v>
      </c>
      <c r="M1709" s="180">
        <v>0</v>
      </c>
      <c r="AD1709" s="180"/>
      <c r="AE1709" s="180"/>
      <c r="AF1709" s="180"/>
      <c r="AG1709" s="180"/>
      <c r="AH1709" s="180"/>
      <c r="AI1709" s="180"/>
      <c r="AJ1709" s="180"/>
      <c r="AK1709" s="180"/>
      <c r="AL1709" s="180"/>
      <c r="AM1709" s="180"/>
      <c r="AN1709" s="180"/>
      <c r="AO1709" s="180"/>
    </row>
    <row r="1710" spans="1:41">
      <c r="A1710" s="180" t="s">
        <v>60</v>
      </c>
      <c r="B1710" s="180">
        <v>0</v>
      </c>
      <c r="C1710" s="180">
        <v>0</v>
      </c>
      <c r="D1710" s="180">
        <v>25</v>
      </c>
      <c r="E1710" s="180">
        <v>33.299999999999997</v>
      </c>
      <c r="F1710" s="180">
        <v>0</v>
      </c>
      <c r="G1710" s="180">
        <v>60</v>
      </c>
      <c r="H1710" s="180">
        <v>0</v>
      </c>
      <c r="I1710" s="180">
        <v>0</v>
      </c>
      <c r="J1710" s="180">
        <v>0</v>
      </c>
      <c r="K1710" s="180">
        <v>0</v>
      </c>
      <c r="L1710" s="180">
        <v>12.5</v>
      </c>
      <c r="M1710" s="180">
        <v>45.5</v>
      </c>
      <c r="AD1710" s="180"/>
      <c r="AE1710" s="180"/>
      <c r="AF1710" s="180"/>
      <c r="AG1710" s="180"/>
      <c r="AH1710" s="180"/>
      <c r="AI1710" s="180"/>
      <c r="AJ1710" s="180"/>
      <c r="AK1710" s="180"/>
      <c r="AL1710" s="180"/>
      <c r="AM1710" s="180"/>
      <c r="AN1710" s="180"/>
      <c r="AO1710" s="180"/>
    </row>
    <row r="1711" spans="1:41">
      <c r="A1711" s="180" t="s">
        <v>61</v>
      </c>
      <c r="B1711" s="180">
        <v>0</v>
      </c>
      <c r="C1711" s="180">
        <v>0</v>
      </c>
      <c r="D1711" s="180">
        <v>25</v>
      </c>
      <c r="E1711" s="180">
        <v>33.299999999999997</v>
      </c>
      <c r="F1711" s="180">
        <v>75</v>
      </c>
      <c r="G1711" s="180">
        <v>40</v>
      </c>
      <c r="H1711" s="180">
        <v>0</v>
      </c>
      <c r="I1711" s="180">
        <v>0</v>
      </c>
      <c r="J1711" s="180">
        <v>0</v>
      </c>
      <c r="K1711" s="180">
        <v>0</v>
      </c>
      <c r="L1711" s="180">
        <v>50</v>
      </c>
      <c r="M1711" s="180">
        <v>36.4</v>
      </c>
      <c r="AD1711" s="180"/>
      <c r="AE1711" s="180"/>
      <c r="AF1711" s="180"/>
      <c r="AG1711" s="180"/>
      <c r="AH1711" s="180"/>
      <c r="AI1711" s="180"/>
      <c r="AJ1711" s="180"/>
      <c r="AK1711" s="180"/>
      <c r="AL1711" s="180"/>
      <c r="AM1711" s="180"/>
      <c r="AN1711" s="180"/>
      <c r="AO1711" s="180"/>
    </row>
    <row r="1712" spans="1:41">
      <c r="A1712" s="180" t="s">
        <v>62</v>
      </c>
      <c r="B1712" s="180">
        <v>0</v>
      </c>
      <c r="C1712" s="180">
        <v>0</v>
      </c>
      <c r="D1712" s="180">
        <v>50</v>
      </c>
      <c r="E1712" s="180">
        <v>33.299999999999997</v>
      </c>
      <c r="F1712" s="180">
        <v>25</v>
      </c>
      <c r="G1712" s="180">
        <v>0</v>
      </c>
      <c r="H1712" s="180">
        <v>0</v>
      </c>
      <c r="I1712" s="180">
        <v>0</v>
      </c>
      <c r="J1712" s="180">
        <v>0</v>
      </c>
      <c r="K1712" s="180">
        <v>0</v>
      </c>
      <c r="L1712" s="180">
        <v>37.5</v>
      </c>
      <c r="M1712" s="180">
        <v>18.2</v>
      </c>
      <c r="AD1712" s="180"/>
      <c r="AE1712" s="180"/>
      <c r="AF1712" s="180"/>
      <c r="AG1712" s="180"/>
      <c r="AH1712" s="180"/>
      <c r="AI1712" s="180"/>
      <c r="AJ1712" s="180"/>
      <c r="AK1712" s="180"/>
      <c r="AL1712" s="180"/>
      <c r="AM1712" s="180"/>
      <c r="AN1712" s="180"/>
      <c r="AO1712" s="180"/>
    </row>
    <row r="1713" spans="1:41">
      <c r="A1713" s="180" t="s">
        <v>45</v>
      </c>
      <c r="B1713" s="180">
        <v>0</v>
      </c>
      <c r="C1713" s="180">
        <v>0</v>
      </c>
      <c r="D1713" s="180">
        <v>0</v>
      </c>
      <c r="E1713" s="180">
        <v>0</v>
      </c>
      <c r="F1713" s="180">
        <v>0</v>
      </c>
      <c r="G1713" s="180">
        <v>0</v>
      </c>
      <c r="H1713" s="180">
        <v>0</v>
      </c>
      <c r="I1713" s="180">
        <v>0</v>
      </c>
      <c r="J1713" s="180">
        <v>0</v>
      </c>
      <c r="K1713" s="180">
        <v>0</v>
      </c>
      <c r="L1713" s="180">
        <v>0</v>
      </c>
      <c r="M1713" s="180">
        <v>0</v>
      </c>
      <c r="AD1713" s="180"/>
      <c r="AE1713" s="180"/>
      <c r="AF1713" s="180"/>
      <c r="AG1713" s="180"/>
      <c r="AH1713" s="180"/>
      <c r="AI1713" s="180"/>
      <c r="AJ1713" s="180"/>
      <c r="AK1713" s="180"/>
      <c r="AL1713" s="180"/>
      <c r="AM1713" s="180"/>
      <c r="AN1713" s="180"/>
      <c r="AO1713" s="180"/>
    </row>
    <row r="1714" spans="1:41">
      <c r="A1714" s="180" t="s">
        <v>0</v>
      </c>
      <c r="B1714" s="180">
        <v>0</v>
      </c>
      <c r="C1714" s="180">
        <v>0</v>
      </c>
      <c r="D1714" s="180">
        <v>100</v>
      </c>
      <c r="E1714" s="180">
        <v>100</v>
      </c>
      <c r="F1714" s="180">
        <v>100</v>
      </c>
      <c r="G1714" s="180">
        <v>100</v>
      </c>
      <c r="H1714" s="180">
        <v>0</v>
      </c>
      <c r="I1714" s="180">
        <v>0</v>
      </c>
      <c r="J1714" s="180">
        <v>0</v>
      </c>
      <c r="K1714" s="180">
        <v>0</v>
      </c>
      <c r="L1714" s="180">
        <v>100</v>
      </c>
      <c r="M1714" s="180">
        <v>100</v>
      </c>
      <c r="AD1714" s="180"/>
      <c r="AE1714" s="180"/>
      <c r="AF1714" s="180"/>
      <c r="AG1714" s="180"/>
      <c r="AH1714" s="180"/>
      <c r="AI1714" s="180"/>
      <c r="AJ1714" s="180"/>
      <c r="AK1714" s="180"/>
      <c r="AL1714" s="180"/>
      <c r="AM1714" s="180"/>
      <c r="AN1714" s="180"/>
      <c r="AO1714" s="180"/>
    </row>
    <row r="1715" spans="1:41">
      <c r="A1715" s="180" t="s">
        <v>3</v>
      </c>
      <c r="B1715" s="180">
        <v>0</v>
      </c>
      <c r="C1715" s="180">
        <v>0</v>
      </c>
      <c r="D1715" s="180">
        <v>4</v>
      </c>
      <c r="E1715" s="180">
        <v>6</v>
      </c>
      <c r="F1715" s="180">
        <v>4</v>
      </c>
      <c r="G1715" s="180">
        <v>5</v>
      </c>
      <c r="H1715" s="180">
        <v>0</v>
      </c>
      <c r="I1715" s="180">
        <v>0</v>
      </c>
      <c r="J1715" s="180">
        <v>0</v>
      </c>
      <c r="K1715" s="180">
        <v>0</v>
      </c>
      <c r="L1715" s="180">
        <v>8</v>
      </c>
      <c r="M1715" s="180">
        <v>11</v>
      </c>
      <c r="AD1715" s="180"/>
      <c r="AE1715" s="180"/>
      <c r="AF1715" s="180"/>
      <c r="AG1715" s="180"/>
      <c r="AH1715" s="180"/>
      <c r="AI1715" s="180"/>
      <c r="AJ1715" s="180"/>
      <c r="AK1715" s="180"/>
      <c r="AL1715" s="180"/>
      <c r="AM1715" s="180"/>
      <c r="AN1715" s="180"/>
      <c r="AO1715" s="180"/>
    </row>
    <row r="1716" spans="1:41">
      <c r="A1716" s="180" t="s">
        <v>46</v>
      </c>
      <c r="B1716" s="180">
        <v>0</v>
      </c>
      <c r="C1716" s="180">
        <v>0</v>
      </c>
      <c r="D1716" s="180">
        <v>75</v>
      </c>
      <c r="E1716" s="180">
        <v>66.7</v>
      </c>
      <c r="F1716" s="180">
        <v>100</v>
      </c>
      <c r="G1716" s="180">
        <v>40</v>
      </c>
      <c r="H1716" s="180">
        <v>0</v>
      </c>
      <c r="I1716" s="180">
        <v>0</v>
      </c>
      <c r="J1716" s="180">
        <v>0</v>
      </c>
      <c r="K1716" s="180">
        <v>0</v>
      </c>
      <c r="L1716" s="180">
        <v>87.5</v>
      </c>
      <c r="M1716" s="180">
        <v>54.5</v>
      </c>
      <c r="AD1716" s="180"/>
      <c r="AE1716" s="180"/>
      <c r="AF1716" s="180"/>
      <c r="AG1716" s="180"/>
      <c r="AH1716" s="180"/>
      <c r="AI1716" s="180"/>
      <c r="AJ1716" s="180"/>
      <c r="AK1716" s="180"/>
      <c r="AL1716" s="180"/>
      <c r="AM1716" s="180"/>
      <c r="AN1716" s="180"/>
      <c r="AO1716" s="180"/>
    </row>
    <row r="1717" spans="1:41">
      <c r="A1717" s="180" t="s">
        <v>47</v>
      </c>
      <c r="B1717" s="180">
        <v>0</v>
      </c>
      <c r="C1717" s="180">
        <v>0</v>
      </c>
      <c r="D1717" s="180">
        <v>0</v>
      </c>
      <c r="E1717" s="180">
        <v>0</v>
      </c>
      <c r="F1717" s="180">
        <v>0</v>
      </c>
      <c r="G1717" s="180">
        <v>0</v>
      </c>
      <c r="H1717" s="180">
        <v>0</v>
      </c>
      <c r="I1717" s="180">
        <v>0</v>
      </c>
      <c r="J1717" s="180">
        <v>0</v>
      </c>
      <c r="K1717" s="180">
        <v>0</v>
      </c>
      <c r="L1717" s="180">
        <v>0</v>
      </c>
      <c r="M1717" s="180">
        <v>0</v>
      </c>
      <c r="AD1717" s="180"/>
      <c r="AE1717" s="180"/>
      <c r="AF1717" s="180"/>
      <c r="AG1717" s="180"/>
      <c r="AH1717" s="180"/>
      <c r="AI1717" s="180"/>
      <c r="AJ1717" s="180"/>
      <c r="AK1717" s="180"/>
      <c r="AL1717" s="180"/>
      <c r="AM1717" s="180"/>
      <c r="AN1717" s="180"/>
      <c r="AO1717" s="180"/>
    </row>
    <row r="1718" spans="1:41">
      <c r="A1718" s="180" t="s">
        <v>48</v>
      </c>
      <c r="B1718" s="180">
        <v>0</v>
      </c>
      <c r="C1718" s="180">
        <v>0</v>
      </c>
      <c r="D1718" s="180">
        <v>4.3</v>
      </c>
      <c r="E1718" s="180">
        <v>4</v>
      </c>
      <c r="F1718" s="180">
        <v>4.3</v>
      </c>
      <c r="G1718" s="180">
        <v>3.4</v>
      </c>
      <c r="H1718" s="180">
        <v>0</v>
      </c>
      <c r="I1718" s="180">
        <v>0</v>
      </c>
      <c r="J1718" s="180">
        <v>0</v>
      </c>
      <c r="K1718" s="180">
        <v>0</v>
      </c>
      <c r="L1718" s="180">
        <v>4.3</v>
      </c>
      <c r="M1718" s="180">
        <v>3.7</v>
      </c>
      <c r="AD1718" s="180"/>
      <c r="AE1718" s="180"/>
      <c r="AF1718" s="180"/>
      <c r="AG1718" s="180"/>
      <c r="AH1718" s="180"/>
      <c r="AI1718" s="180"/>
      <c r="AJ1718" s="180"/>
      <c r="AK1718" s="180"/>
      <c r="AL1718" s="180"/>
      <c r="AM1718" s="180"/>
      <c r="AN1718" s="180"/>
      <c r="AO1718" s="180"/>
    </row>
    <row r="1719" spans="1:41">
      <c r="A1719" s="180" t="s">
        <v>553</v>
      </c>
      <c r="B1719" s="180">
        <v>0</v>
      </c>
      <c r="C1719" s="180">
        <v>0</v>
      </c>
      <c r="D1719" s="180">
        <v>81.3</v>
      </c>
      <c r="E1719" s="180">
        <v>75</v>
      </c>
      <c r="F1719" s="180">
        <v>81.3</v>
      </c>
      <c r="G1719" s="180">
        <v>60</v>
      </c>
      <c r="H1719" s="180">
        <v>0</v>
      </c>
      <c r="I1719" s="180">
        <v>0</v>
      </c>
      <c r="J1719" s="180">
        <v>0</v>
      </c>
      <c r="K1719" s="180">
        <v>0</v>
      </c>
      <c r="L1719" s="180">
        <v>81.3</v>
      </c>
      <c r="M1719" s="180">
        <v>68.2</v>
      </c>
      <c r="AD1719" s="180"/>
      <c r="AE1719" s="180"/>
      <c r="AF1719" s="180"/>
      <c r="AG1719" s="180"/>
      <c r="AH1719" s="180"/>
      <c r="AI1719" s="180"/>
      <c r="AJ1719" s="180"/>
      <c r="AK1719" s="180"/>
      <c r="AL1719" s="180"/>
      <c r="AM1719" s="180"/>
      <c r="AN1719" s="180"/>
      <c r="AO1719" s="180"/>
    </row>
    <row r="1720" spans="1:41">
      <c r="A1720" s="180"/>
      <c r="B1720" s="180"/>
      <c r="C1720" s="180"/>
      <c r="D1720" s="180"/>
      <c r="E1720" s="180"/>
      <c r="F1720" s="180"/>
      <c r="G1720" s="180"/>
      <c r="H1720" s="180"/>
      <c r="I1720" s="180"/>
      <c r="J1720" s="180"/>
      <c r="K1720" s="180"/>
      <c r="L1720" s="180"/>
      <c r="M1720" s="180"/>
      <c r="AD1720" s="180"/>
      <c r="AE1720" s="180"/>
      <c r="AF1720" s="180"/>
      <c r="AG1720" s="180"/>
      <c r="AH1720" s="180"/>
      <c r="AI1720" s="180"/>
      <c r="AJ1720" s="180"/>
      <c r="AK1720" s="180"/>
      <c r="AL1720" s="180"/>
      <c r="AM1720" s="180"/>
      <c r="AN1720" s="180"/>
      <c r="AO1720" s="180"/>
    </row>
    <row r="1721" spans="1:41">
      <c r="A1721" s="180"/>
      <c r="B1721" s="180"/>
      <c r="C1721" s="180"/>
      <c r="D1721" s="180"/>
      <c r="E1721" s="180"/>
      <c r="F1721" s="180"/>
      <c r="G1721" s="180"/>
      <c r="H1721" s="180"/>
      <c r="I1721" s="180"/>
      <c r="J1721" s="180"/>
      <c r="K1721" s="180"/>
      <c r="L1721" s="180"/>
      <c r="M1721" s="180"/>
      <c r="AD1721" s="180"/>
      <c r="AE1721" s="180"/>
      <c r="AF1721" s="180"/>
      <c r="AG1721" s="180"/>
      <c r="AH1721" s="180"/>
      <c r="AI1721" s="180"/>
      <c r="AJ1721" s="180"/>
      <c r="AK1721" s="180"/>
      <c r="AL1721" s="180"/>
      <c r="AM1721" s="180"/>
      <c r="AN1721" s="180"/>
      <c r="AO1721" s="180"/>
    </row>
    <row r="1722" spans="1:41">
      <c r="A1722" s="180" t="s">
        <v>347</v>
      </c>
      <c r="B1722" s="180"/>
      <c r="C1722" s="180"/>
      <c r="D1722" s="180"/>
      <c r="E1722" s="180"/>
      <c r="F1722" s="180"/>
      <c r="G1722" s="180"/>
      <c r="H1722" s="180"/>
      <c r="I1722" s="180"/>
      <c r="J1722" s="180"/>
      <c r="K1722" s="180"/>
      <c r="L1722" s="180"/>
      <c r="M1722" s="180"/>
      <c r="AD1722" s="180"/>
      <c r="AE1722" s="180"/>
      <c r="AF1722" s="180"/>
      <c r="AG1722" s="180"/>
      <c r="AH1722" s="180"/>
      <c r="AI1722" s="180"/>
      <c r="AJ1722" s="180"/>
      <c r="AK1722" s="180"/>
      <c r="AL1722" s="180"/>
      <c r="AM1722" s="180"/>
      <c r="AN1722" s="180"/>
      <c r="AO1722" s="180"/>
    </row>
    <row r="1723" spans="1:41">
      <c r="A1723" s="180"/>
      <c r="B1723" s="180"/>
      <c r="C1723" s="180"/>
      <c r="D1723" s="180"/>
      <c r="E1723" s="180"/>
      <c r="F1723" s="180"/>
      <c r="G1723" s="180"/>
      <c r="H1723" s="180"/>
      <c r="I1723" s="180"/>
      <c r="J1723" s="180"/>
      <c r="K1723" s="180"/>
      <c r="L1723" s="180"/>
      <c r="M1723" s="180"/>
      <c r="AD1723" s="180"/>
      <c r="AE1723" s="180"/>
      <c r="AF1723" s="180"/>
      <c r="AG1723" s="180"/>
      <c r="AH1723" s="180"/>
      <c r="AI1723" s="180"/>
      <c r="AJ1723" s="180"/>
      <c r="AK1723" s="180"/>
      <c r="AL1723" s="180"/>
      <c r="AM1723" s="180"/>
      <c r="AN1723" s="180"/>
      <c r="AO1723" s="180"/>
    </row>
    <row r="1724" spans="1:41">
      <c r="A1724" s="180"/>
      <c r="B1724" s="180"/>
      <c r="C1724" s="180"/>
      <c r="D1724" s="180"/>
      <c r="E1724" s="180"/>
      <c r="F1724" s="180"/>
      <c r="G1724" s="180"/>
      <c r="H1724" s="180"/>
      <c r="I1724" s="180"/>
      <c r="J1724" s="180"/>
      <c r="K1724" s="180"/>
      <c r="L1724" s="180"/>
      <c r="M1724" s="180"/>
      <c r="AD1724" s="180"/>
      <c r="AE1724" s="180"/>
      <c r="AF1724" s="180"/>
      <c r="AG1724" s="180"/>
      <c r="AH1724" s="180"/>
      <c r="AI1724" s="180"/>
      <c r="AJ1724" s="180"/>
      <c r="AK1724" s="180"/>
      <c r="AL1724" s="180"/>
      <c r="AM1724" s="180"/>
      <c r="AN1724" s="180"/>
      <c r="AO1724" s="180"/>
    </row>
    <row r="1725" spans="1:41">
      <c r="A1725" s="180"/>
      <c r="B1725" s="180" t="s">
        <v>33</v>
      </c>
      <c r="C1725" s="180"/>
      <c r="D1725" s="180" t="s">
        <v>34</v>
      </c>
      <c r="E1725" s="180"/>
      <c r="F1725" s="180" t="s">
        <v>35</v>
      </c>
      <c r="G1725" s="180"/>
      <c r="H1725" s="180" t="s">
        <v>36</v>
      </c>
      <c r="I1725" s="180"/>
      <c r="J1725" s="180" t="s">
        <v>37</v>
      </c>
      <c r="K1725" s="180"/>
      <c r="L1725" s="180" t="s">
        <v>38</v>
      </c>
      <c r="M1725" s="180"/>
      <c r="AD1725" s="180"/>
      <c r="AE1725" s="180"/>
      <c r="AF1725" s="180"/>
      <c r="AG1725" s="180"/>
      <c r="AH1725" s="180"/>
      <c r="AI1725" s="180"/>
      <c r="AJ1725" s="180"/>
      <c r="AK1725" s="180"/>
      <c r="AL1725" s="180"/>
      <c r="AM1725" s="180"/>
      <c r="AN1725" s="180"/>
      <c r="AO1725" s="180"/>
    </row>
    <row r="1726" spans="1:41">
      <c r="A1726" s="180"/>
      <c r="B1726" s="180"/>
      <c r="C1726" s="180"/>
      <c r="D1726" s="180"/>
      <c r="E1726" s="180"/>
      <c r="F1726" s="180"/>
      <c r="G1726" s="180"/>
      <c r="H1726" s="180"/>
      <c r="I1726" s="180"/>
      <c r="J1726" s="180"/>
      <c r="K1726" s="180"/>
      <c r="L1726" s="180"/>
      <c r="M1726" s="180"/>
      <c r="AD1726" s="180"/>
      <c r="AE1726" s="180"/>
      <c r="AF1726" s="180"/>
      <c r="AG1726" s="180"/>
      <c r="AH1726" s="180"/>
      <c r="AI1726" s="180"/>
      <c r="AJ1726" s="180"/>
      <c r="AK1726" s="180"/>
      <c r="AL1726" s="180"/>
      <c r="AM1726" s="180"/>
      <c r="AN1726" s="180"/>
      <c r="AO1726" s="180"/>
    </row>
    <row r="1727" spans="1:41">
      <c r="A1727" s="180"/>
      <c r="B1727" s="180">
        <v>2016</v>
      </c>
      <c r="C1727" s="180">
        <v>2018</v>
      </c>
      <c r="D1727" s="180">
        <v>2016</v>
      </c>
      <c r="E1727" s="180">
        <v>2018</v>
      </c>
      <c r="F1727" s="180">
        <v>2016</v>
      </c>
      <c r="G1727" s="180">
        <v>2018</v>
      </c>
      <c r="H1727" s="180">
        <v>2016</v>
      </c>
      <c r="I1727" s="180">
        <v>2018</v>
      </c>
      <c r="J1727" s="180">
        <v>2016</v>
      </c>
      <c r="K1727" s="180">
        <v>2018</v>
      </c>
      <c r="L1727" s="180">
        <v>2016</v>
      </c>
      <c r="M1727" s="180">
        <v>2018</v>
      </c>
      <c r="AD1727" s="180"/>
      <c r="AE1727" s="180"/>
      <c r="AF1727" s="180"/>
      <c r="AG1727" s="180"/>
      <c r="AH1727" s="180"/>
      <c r="AI1727" s="180"/>
      <c r="AJ1727" s="180"/>
      <c r="AK1727" s="180"/>
      <c r="AL1727" s="180"/>
      <c r="AM1727" s="180"/>
      <c r="AN1727" s="180"/>
      <c r="AO1727" s="180"/>
    </row>
    <row r="1728" spans="1:41">
      <c r="A1728" s="180"/>
      <c r="B1728" s="180"/>
      <c r="C1728" s="180"/>
      <c r="D1728" s="180"/>
      <c r="E1728" s="180"/>
      <c r="F1728" s="180"/>
      <c r="G1728" s="180"/>
      <c r="H1728" s="180"/>
      <c r="I1728" s="180"/>
      <c r="J1728" s="180"/>
      <c r="K1728" s="180"/>
      <c r="L1728" s="180"/>
      <c r="M1728" s="180"/>
      <c r="AD1728" s="180"/>
      <c r="AE1728" s="180"/>
      <c r="AF1728" s="180"/>
      <c r="AG1728" s="180"/>
      <c r="AH1728" s="180"/>
      <c r="AI1728" s="180"/>
      <c r="AJ1728" s="180"/>
      <c r="AK1728" s="180"/>
      <c r="AL1728" s="180"/>
      <c r="AM1728" s="180"/>
      <c r="AN1728" s="180"/>
      <c r="AO1728" s="180"/>
    </row>
    <row r="1729" spans="1:41">
      <c r="A1729" s="180" t="s">
        <v>227</v>
      </c>
      <c r="B1729" s="180">
        <v>0</v>
      </c>
      <c r="C1729" s="180">
        <v>0</v>
      </c>
      <c r="D1729" s="180">
        <v>4</v>
      </c>
      <c r="E1729" s="180">
        <v>6</v>
      </c>
      <c r="F1729" s="180">
        <v>0</v>
      </c>
      <c r="G1729" s="180">
        <v>0</v>
      </c>
      <c r="H1729" s="180">
        <v>5</v>
      </c>
      <c r="I1729" s="180">
        <v>4</v>
      </c>
      <c r="J1729" s="180">
        <v>0</v>
      </c>
      <c r="K1729" s="180">
        <v>0</v>
      </c>
      <c r="L1729" s="180">
        <v>9</v>
      </c>
      <c r="M1729" s="180">
        <v>10</v>
      </c>
      <c r="AD1729" s="180"/>
      <c r="AE1729" s="180"/>
      <c r="AF1729" s="180"/>
      <c r="AG1729" s="180"/>
      <c r="AH1729" s="180"/>
      <c r="AI1729" s="180"/>
      <c r="AJ1729" s="180"/>
      <c r="AK1729" s="180"/>
      <c r="AL1729" s="180"/>
      <c r="AM1729" s="180"/>
      <c r="AN1729" s="180"/>
      <c r="AO1729" s="180"/>
    </row>
    <row r="1730" spans="1:41">
      <c r="A1730" s="180" t="s">
        <v>58</v>
      </c>
      <c r="B1730" s="180">
        <v>0</v>
      </c>
      <c r="C1730" s="180">
        <v>0</v>
      </c>
      <c r="D1730" s="180">
        <v>0</v>
      </c>
      <c r="E1730" s="180">
        <v>0</v>
      </c>
      <c r="F1730" s="180">
        <v>0</v>
      </c>
      <c r="G1730" s="180">
        <v>0</v>
      </c>
      <c r="H1730" s="180">
        <v>0</v>
      </c>
      <c r="I1730" s="180">
        <v>0</v>
      </c>
      <c r="J1730" s="180">
        <v>0</v>
      </c>
      <c r="K1730" s="180">
        <v>0</v>
      </c>
      <c r="L1730" s="180">
        <v>0</v>
      </c>
      <c r="M1730" s="180">
        <v>0</v>
      </c>
      <c r="AD1730" s="180"/>
      <c r="AE1730" s="180"/>
      <c r="AF1730" s="180"/>
      <c r="AG1730" s="180"/>
      <c r="AH1730" s="180"/>
      <c r="AI1730" s="180"/>
      <c r="AJ1730" s="180"/>
      <c r="AK1730" s="180"/>
      <c r="AL1730" s="180"/>
      <c r="AM1730" s="180"/>
      <c r="AN1730" s="180"/>
      <c r="AO1730" s="180"/>
    </row>
    <row r="1731" spans="1:41">
      <c r="A1731" s="180" t="s">
        <v>59</v>
      </c>
      <c r="B1731" s="180">
        <v>0</v>
      </c>
      <c r="C1731" s="180">
        <v>0</v>
      </c>
      <c r="D1731" s="180">
        <v>0</v>
      </c>
      <c r="E1731" s="180">
        <v>0</v>
      </c>
      <c r="F1731" s="180">
        <v>0</v>
      </c>
      <c r="G1731" s="180">
        <v>0</v>
      </c>
      <c r="H1731" s="180">
        <v>0</v>
      </c>
      <c r="I1731" s="180">
        <v>0</v>
      </c>
      <c r="J1731" s="180">
        <v>0</v>
      </c>
      <c r="K1731" s="180">
        <v>0</v>
      </c>
      <c r="L1731" s="180">
        <v>0</v>
      </c>
      <c r="M1731" s="180">
        <v>0</v>
      </c>
      <c r="AD1731" s="180"/>
      <c r="AE1731" s="180"/>
      <c r="AF1731" s="180"/>
      <c r="AG1731" s="180"/>
      <c r="AH1731" s="180"/>
      <c r="AI1731" s="180"/>
      <c r="AJ1731" s="180"/>
      <c r="AK1731" s="180"/>
      <c r="AL1731" s="180"/>
      <c r="AM1731" s="180"/>
      <c r="AN1731" s="180"/>
      <c r="AO1731" s="180"/>
    </row>
    <row r="1732" spans="1:41">
      <c r="A1732" s="180" t="s">
        <v>60</v>
      </c>
      <c r="B1732" s="180">
        <v>0</v>
      </c>
      <c r="C1732" s="180">
        <v>0</v>
      </c>
      <c r="D1732" s="180">
        <v>50</v>
      </c>
      <c r="E1732" s="180">
        <v>16.7</v>
      </c>
      <c r="F1732" s="180">
        <v>0</v>
      </c>
      <c r="G1732" s="180">
        <v>0</v>
      </c>
      <c r="H1732" s="180">
        <v>0</v>
      </c>
      <c r="I1732" s="180">
        <v>0</v>
      </c>
      <c r="J1732" s="180">
        <v>0</v>
      </c>
      <c r="K1732" s="180">
        <v>0</v>
      </c>
      <c r="L1732" s="180">
        <v>22.2</v>
      </c>
      <c r="M1732" s="180">
        <v>10</v>
      </c>
      <c r="AD1732" s="180"/>
      <c r="AE1732" s="180"/>
      <c r="AF1732" s="180"/>
      <c r="AG1732" s="180"/>
      <c r="AH1732" s="180"/>
      <c r="AI1732" s="180"/>
      <c r="AJ1732" s="180"/>
      <c r="AK1732" s="180"/>
      <c r="AL1732" s="180"/>
      <c r="AM1732" s="180"/>
      <c r="AN1732" s="180"/>
      <c r="AO1732" s="180"/>
    </row>
    <row r="1733" spans="1:41">
      <c r="A1733" s="180" t="s">
        <v>61</v>
      </c>
      <c r="B1733" s="180">
        <v>0</v>
      </c>
      <c r="C1733" s="180">
        <v>0</v>
      </c>
      <c r="D1733" s="180">
        <v>50</v>
      </c>
      <c r="E1733" s="180">
        <v>50</v>
      </c>
      <c r="F1733" s="180">
        <v>0</v>
      </c>
      <c r="G1733" s="180">
        <v>0</v>
      </c>
      <c r="H1733" s="180">
        <v>80</v>
      </c>
      <c r="I1733" s="180">
        <v>25</v>
      </c>
      <c r="J1733" s="180">
        <v>0</v>
      </c>
      <c r="K1733" s="180">
        <v>0</v>
      </c>
      <c r="L1733" s="180">
        <v>66.7</v>
      </c>
      <c r="M1733" s="180">
        <v>40</v>
      </c>
      <c r="AD1733" s="180"/>
      <c r="AE1733" s="180"/>
      <c r="AF1733" s="180"/>
      <c r="AG1733" s="180"/>
      <c r="AH1733" s="180"/>
      <c r="AI1733" s="180"/>
      <c r="AJ1733" s="180"/>
      <c r="AK1733" s="180"/>
      <c r="AL1733" s="180"/>
      <c r="AM1733" s="180"/>
      <c r="AN1733" s="180"/>
      <c r="AO1733" s="180"/>
    </row>
    <row r="1734" spans="1:41">
      <c r="A1734" s="180" t="s">
        <v>62</v>
      </c>
      <c r="B1734" s="180">
        <v>0</v>
      </c>
      <c r="C1734" s="180">
        <v>0</v>
      </c>
      <c r="D1734" s="180">
        <v>0</v>
      </c>
      <c r="E1734" s="180">
        <v>33.299999999999997</v>
      </c>
      <c r="F1734" s="180">
        <v>0</v>
      </c>
      <c r="G1734" s="180">
        <v>0</v>
      </c>
      <c r="H1734" s="180">
        <v>20</v>
      </c>
      <c r="I1734" s="180">
        <v>75</v>
      </c>
      <c r="J1734" s="180">
        <v>0</v>
      </c>
      <c r="K1734" s="180">
        <v>0</v>
      </c>
      <c r="L1734" s="180">
        <v>11.1</v>
      </c>
      <c r="M1734" s="180">
        <v>50</v>
      </c>
      <c r="AD1734" s="180"/>
      <c r="AE1734" s="180"/>
      <c r="AF1734" s="180"/>
      <c r="AG1734" s="180"/>
      <c r="AH1734" s="180"/>
      <c r="AI1734" s="180"/>
      <c r="AJ1734" s="180"/>
      <c r="AK1734" s="180"/>
      <c r="AL1734" s="180"/>
      <c r="AM1734" s="180"/>
      <c r="AN1734" s="180"/>
      <c r="AO1734" s="180"/>
    </row>
    <row r="1735" spans="1:41">
      <c r="A1735" s="180" t="s">
        <v>45</v>
      </c>
      <c r="B1735" s="180">
        <v>0</v>
      </c>
      <c r="C1735" s="180">
        <v>0</v>
      </c>
      <c r="D1735" s="180">
        <v>0</v>
      </c>
      <c r="E1735" s="180">
        <v>0</v>
      </c>
      <c r="F1735" s="180">
        <v>0</v>
      </c>
      <c r="G1735" s="180">
        <v>0</v>
      </c>
      <c r="H1735" s="180">
        <v>0</v>
      </c>
      <c r="I1735" s="180">
        <v>0</v>
      </c>
      <c r="J1735" s="180">
        <v>0</v>
      </c>
      <c r="K1735" s="180">
        <v>0</v>
      </c>
      <c r="L1735" s="180">
        <v>0</v>
      </c>
      <c r="M1735" s="180">
        <v>0</v>
      </c>
      <c r="AD1735" s="180"/>
      <c r="AE1735" s="180"/>
      <c r="AF1735" s="180"/>
      <c r="AG1735" s="180"/>
      <c r="AH1735" s="180"/>
      <c r="AI1735" s="180"/>
      <c r="AJ1735" s="180"/>
      <c r="AK1735" s="180"/>
      <c r="AL1735" s="180"/>
      <c r="AM1735" s="180"/>
      <c r="AN1735" s="180"/>
      <c r="AO1735" s="180"/>
    </row>
    <row r="1736" spans="1:41">
      <c r="A1736" s="180" t="s">
        <v>0</v>
      </c>
      <c r="B1736" s="180">
        <v>0</v>
      </c>
      <c r="C1736" s="180">
        <v>0</v>
      </c>
      <c r="D1736" s="180">
        <v>100</v>
      </c>
      <c r="E1736" s="180">
        <v>100</v>
      </c>
      <c r="F1736" s="180">
        <v>0</v>
      </c>
      <c r="G1736" s="180">
        <v>0</v>
      </c>
      <c r="H1736" s="180">
        <v>100</v>
      </c>
      <c r="I1736" s="180">
        <v>100</v>
      </c>
      <c r="J1736" s="180">
        <v>0</v>
      </c>
      <c r="K1736" s="180">
        <v>0</v>
      </c>
      <c r="L1736" s="180">
        <v>100</v>
      </c>
      <c r="M1736" s="180">
        <v>100</v>
      </c>
      <c r="AD1736" s="180"/>
      <c r="AE1736" s="180"/>
      <c r="AF1736" s="180"/>
      <c r="AG1736" s="180"/>
      <c r="AH1736" s="180"/>
      <c r="AI1736" s="180"/>
      <c r="AJ1736" s="180"/>
      <c r="AK1736" s="180"/>
      <c r="AL1736" s="180"/>
      <c r="AM1736" s="180"/>
      <c r="AN1736" s="180"/>
      <c r="AO1736" s="180"/>
    </row>
    <row r="1737" spans="1:41">
      <c r="A1737" s="180" t="s">
        <v>3</v>
      </c>
      <c r="B1737" s="180">
        <v>0</v>
      </c>
      <c r="C1737" s="180">
        <v>0</v>
      </c>
      <c r="D1737" s="180">
        <v>4</v>
      </c>
      <c r="E1737" s="180">
        <v>6</v>
      </c>
      <c r="F1737" s="180">
        <v>0</v>
      </c>
      <c r="G1737" s="180">
        <v>0</v>
      </c>
      <c r="H1737" s="180">
        <v>5</v>
      </c>
      <c r="I1737" s="180">
        <v>4</v>
      </c>
      <c r="J1737" s="180">
        <v>0</v>
      </c>
      <c r="K1737" s="180">
        <v>0</v>
      </c>
      <c r="L1737" s="180">
        <v>9</v>
      </c>
      <c r="M1737" s="180">
        <v>10</v>
      </c>
      <c r="AD1737" s="180"/>
      <c r="AE1737" s="180"/>
      <c r="AF1737" s="180"/>
      <c r="AG1737" s="180"/>
      <c r="AH1737" s="180"/>
      <c r="AI1737" s="180"/>
      <c r="AJ1737" s="180"/>
      <c r="AK1737" s="180"/>
      <c r="AL1737" s="180"/>
      <c r="AM1737" s="180"/>
      <c r="AN1737" s="180"/>
      <c r="AO1737" s="180"/>
    </row>
    <row r="1738" spans="1:41">
      <c r="A1738" s="180" t="s">
        <v>46</v>
      </c>
      <c r="B1738" s="180">
        <v>0</v>
      </c>
      <c r="C1738" s="180">
        <v>0</v>
      </c>
      <c r="D1738" s="180">
        <v>50</v>
      </c>
      <c r="E1738" s="180">
        <v>83.3</v>
      </c>
      <c r="F1738" s="180">
        <v>0</v>
      </c>
      <c r="G1738" s="180">
        <v>0</v>
      </c>
      <c r="H1738" s="180">
        <v>100</v>
      </c>
      <c r="I1738" s="180">
        <v>100</v>
      </c>
      <c r="J1738" s="180">
        <v>0</v>
      </c>
      <c r="K1738" s="180">
        <v>0</v>
      </c>
      <c r="L1738" s="180">
        <v>77.8</v>
      </c>
      <c r="M1738" s="180">
        <v>90</v>
      </c>
      <c r="AD1738" s="180"/>
      <c r="AE1738" s="180"/>
      <c r="AF1738" s="180"/>
      <c r="AG1738" s="180"/>
      <c r="AH1738" s="180"/>
      <c r="AI1738" s="180"/>
      <c r="AJ1738" s="180"/>
      <c r="AK1738" s="180"/>
      <c r="AL1738" s="180"/>
      <c r="AM1738" s="180"/>
      <c r="AN1738" s="180"/>
      <c r="AO1738" s="180"/>
    </row>
    <row r="1739" spans="1:41">
      <c r="A1739" s="180" t="s">
        <v>47</v>
      </c>
      <c r="B1739" s="180">
        <v>0</v>
      </c>
      <c r="C1739" s="180">
        <v>0</v>
      </c>
      <c r="D1739" s="180">
        <v>0</v>
      </c>
      <c r="E1739" s="180">
        <v>0</v>
      </c>
      <c r="F1739" s="180">
        <v>0</v>
      </c>
      <c r="G1739" s="180">
        <v>0</v>
      </c>
      <c r="H1739" s="180">
        <v>0</v>
      </c>
      <c r="I1739" s="180">
        <v>0</v>
      </c>
      <c r="J1739" s="180">
        <v>0</v>
      </c>
      <c r="K1739" s="180">
        <v>0</v>
      </c>
      <c r="L1739" s="180">
        <v>0</v>
      </c>
      <c r="M1739" s="180">
        <v>0</v>
      </c>
      <c r="AD1739" s="180"/>
      <c r="AE1739" s="180"/>
      <c r="AF1739" s="180"/>
      <c r="AG1739" s="180"/>
      <c r="AH1739" s="180"/>
      <c r="AI1739" s="180"/>
      <c r="AJ1739" s="180"/>
      <c r="AK1739" s="180"/>
      <c r="AL1739" s="180"/>
      <c r="AM1739" s="180"/>
      <c r="AN1739" s="180"/>
      <c r="AO1739" s="180"/>
    </row>
    <row r="1740" spans="1:41">
      <c r="A1740" s="180" t="s">
        <v>48</v>
      </c>
      <c r="B1740" s="180">
        <v>0</v>
      </c>
      <c r="C1740" s="180">
        <v>0</v>
      </c>
      <c r="D1740" s="180">
        <v>3.5</v>
      </c>
      <c r="E1740" s="180">
        <v>4.2</v>
      </c>
      <c r="F1740" s="180">
        <v>0</v>
      </c>
      <c r="G1740" s="180">
        <v>0</v>
      </c>
      <c r="H1740" s="180">
        <v>4.2</v>
      </c>
      <c r="I1740" s="180">
        <v>4.8</v>
      </c>
      <c r="J1740" s="180">
        <v>0</v>
      </c>
      <c r="K1740" s="180">
        <v>0</v>
      </c>
      <c r="L1740" s="180">
        <v>3.9</v>
      </c>
      <c r="M1740" s="180">
        <v>4.4000000000000004</v>
      </c>
      <c r="AD1740" s="180"/>
      <c r="AE1740" s="180"/>
      <c r="AF1740" s="180"/>
      <c r="AG1740" s="180"/>
      <c r="AH1740" s="180"/>
      <c r="AI1740" s="180"/>
      <c r="AJ1740" s="180"/>
      <c r="AK1740" s="180"/>
      <c r="AL1740" s="180"/>
      <c r="AM1740" s="180"/>
      <c r="AN1740" s="180"/>
      <c r="AO1740" s="180"/>
    </row>
    <row r="1741" spans="1:41">
      <c r="A1741" s="180" t="s">
        <v>553</v>
      </c>
      <c r="B1741" s="180">
        <v>0</v>
      </c>
      <c r="C1741" s="180">
        <v>0</v>
      </c>
      <c r="D1741" s="180">
        <v>62.5</v>
      </c>
      <c r="E1741" s="180">
        <v>79.2</v>
      </c>
      <c r="F1741" s="180">
        <v>0</v>
      </c>
      <c r="G1741" s="180">
        <v>0</v>
      </c>
      <c r="H1741" s="180">
        <v>80</v>
      </c>
      <c r="I1741" s="180">
        <v>93.8</v>
      </c>
      <c r="J1741" s="180">
        <v>0</v>
      </c>
      <c r="K1741" s="180">
        <v>0</v>
      </c>
      <c r="L1741" s="180">
        <v>72.2</v>
      </c>
      <c r="M1741" s="180">
        <v>85</v>
      </c>
      <c r="AD1741" s="180"/>
      <c r="AE1741" s="180"/>
      <c r="AF1741" s="180"/>
      <c r="AG1741" s="180"/>
      <c r="AH1741" s="180"/>
      <c r="AI1741" s="180"/>
      <c r="AJ1741" s="180"/>
      <c r="AK1741" s="180"/>
      <c r="AL1741" s="180"/>
      <c r="AM1741" s="180"/>
      <c r="AN1741" s="180"/>
      <c r="AO1741" s="180"/>
    </row>
    <row r="1742" spans="1:41">
      <c r="A1742" s="180"/>
      <c r="B1742" s="180"/>
      <c r="C1742" s="180"/>
      <c r="D1742" s="180"/>
      <c r="E1742" s="180"/>
      <c r="F1742" s="180"/>
      <c r="G1742" s="180"/>
      <c r="H1742" s="180"/>
      <c r="I1742" s="180"/>
      <c r="J1742" s="180"/>
      <c r="K1742" s="180"/>
      <c r="L1742" s="180"/>
      <c r="M1742" s="180"/>
      <c r="AD1742" s="180"/>
      <c r="AE1742" s="180"/>
      <c r="AF1742" s="180"/>
      <c r="AG1742" s="180"/>
      <c r="AH1742" s="180"/>
      <c r="AI1742" s="180"/>
      <c r="AJ1742" s="180"/>
      <c r="AK1742" s="180"/>
      <c r="AL1742" s="180"/>
      <c r="AM1742" s="180"/>
      <c r="AN1742" s="180"/>
      <c r="AO1742" s="180"/>
    </row>
    <row r="1743" spans="1:41">
      <c r="A1743" s="180"/>
      <c r="B1743" s="180"/>
      <c r="C1743" s="180"/>
      <c r="D1743" s="180"/>
      <c r="E1743" s="180"/>
      <c r="F1743" s="180"/>
      <c r="G1743" s="180"/>
      <c r="H1743" s="180"/>
      <c r="I1743" s="180"/>
      <c r="J1743" s="180"/>
      <c r="K1743" s="180"/>
      <c r="L1743" s="180"/>
      <c r="M1743" s="180"/>
      <c r="AD1743" s="180"/>
      <c r="AE1743" s="180"/>
      <c r="AF1743" s="180"/>
      <c r="AG1743" s="180"/>
      <c r="AH1743" s="180"/>
      <c r="AI1743" s="180"/>
      <c r="AJ1743" s="180"/>
      <c r="AK1743" s="180"/>
      <c r="AL1743" s="180"/>
      <c r="AM1743" s="180"/>
      <c r="AN1743" s="180"/>
      <c r="AO1743" s="180"/>
    </row>
    <row r="1744" spans="1:41">
      <c r="A1744" s="180" t="s">
        <v>348</v>
      </c>
      <c r="B1744" s="180"/>
      <c r="C1744" s="180"/>
      <c r="D1744" s="180"/>
      <c r="E1744" s="180"/>
      <c r="F1744" s="180"/>
      <c r="G1744" s="180"/>
      <c r="H1744" s="180"/>
      <c r="I1744" s="180"/>
      <c r="J1744" s="180"/>
      <c r="K1744" s="180"/>
      <c r="L1744" s="180"/>
      <c r="M1744" s="180"/>
      <c r="AD1744" s="180"/>
      <c r="AE1744" s="180"/>
      <c r="AF1744" s="180"/>
      <c r="AG1744" s="180"/>
      <c r="AH1744" s="180"/>
      <c r="AI1744" s="180"/>
      <c r="AJ1744" s="180"/>
      <c r="AK1744" s="180"/>
      <c r="AL1744" s="180"/>
      <c r="AM1744" s="180"/>
      <c r="AN1744" s="180"/>
      <c r="AO1744" s="180"/>
    </row>
    <row r="1745" spans="1:41">
      <c r="A1745" s="180" t="s">
        <v>349</v>
      </c>
      <c r="B1745" s="180"/>
      <c r="C1745" s="180"/>
      <c r="D1745" s="180"/>
      <c r="E1745" s="180"/>
      <c r="F1745" s="180"/>
      <c r="G1745" s="180"/>
      <c r="H1745" s="180"/>
      <c r="I1745" s="180"/>
      <c r="J1745" s="180"/>
      <c r="K1745" s="180"/>
      <c r="L1745" s="180"/>
      <c r="M1745" s="180"/>
      <c r="AD1745" s="180"/>
      <c r="AE1745" s="180"/>
      <c r="AF1745" s="180"/>
      <c r="AG1745" s="180"/>
      <c r="AH1745" s="180"/>
      <c r="AI1745" s="180"/>
      <c r="AJ1745" s="180"/>
      <c r="AK1745" s="180"/>
      <c r="AL1745" s="180"/>
      <c r="AM1745" s="180"/>
      <c r="AN1745" s="180"/>
      <c r="AO1745" s="180"/>
    </row>
    <row r="1746" spans="1:41">
      <c r="A1746" s="180"/>
      <c r="B1746" s="180"/>
      <c r="C1746" s="180"/>
      <c r="D1746" s="180"/>
      <c r="E1746" s="180"/>
      <c r="F1746" s="180"/>
      <c r="G1746" s="180"/>
      <c r="H1746" s="180"/>
      <c r="I1746" s="180"/>
      <c r="J1746" s="180"/>
      <c r="K1746" s="180"/>
      <c r="L1746" s="180"/>
      <c r="M1746" s="180"/>
      <c r="AD1746" s="180"/>
      <c r="AE1746" s="180"/>
      <c r="AF1746" s="180"/>
      <c r="AG1746" s="180"/>
      <c r="AH1746" s="180"/>
      <c r="AI1746" s="180"/>
      <c r="AJ1746" s="180"/>
      <c r="AK1746" s="180"/>
      <c r="AL1746" s="180"/>
      <c r="AM1746" s="180"/>
      <c r="AN1746" s="180"/>
      <c r="AO1746" s="180"/>
    </row>
    <row r="1747" spans="1:41">
      <c r="A1747" s="180"/>
      <c r="B1747" s="180"/>
      <c r="C1747" s="180"/>
      <c r="D1747" s="180"/>
      <c r="E1747" s="180"/>
      <c r="F1747" s="180"/>
      <c r="G1747" s="180"/>
      <c r="H1747" s="180"/>
      <c r="I1747" s="180"/>
      <c r="J1747" s="180"/>
      <c r="K1747" s="180"/>
      <c r="L1747" s="180"/>
      <c r="M1747" s="180"/>
      <c r="AD1747" s="180"/>
      <c r="AE1747" s="180"/>
      <c r="AF1747" s="180"/>
      <c r="AG1747" s="180"/>
      <c r="AH1747" s="180"/>
      <c r="AI1747" s="180"/>
      <c r="AJ1747" s="180"/>
      <c r="AK1747" s="180"/>
      <c r="AL1747" s="180"/>
      <c r="AM1747" s="180"/>
      <c r="AN1747" s="180"/>
      <c r="AO1747" s="180"/>
    </row>
    <row r="1748" spans="1:41">
      <c r="A1748" s="180"/>
      <c r="B1748" s="180" t="s">
        <v>33</v>
      </c>
      <c r="C1748" s="180"/>
      <c r="D1748" s="180" t="s">
        <v>34</v>
      </c>
      <c r="E1748" s="180"/>
      <c r="F1748" s="180" t="s">
        <v>35</v>
      </c>
      <c r="G1748" s="180"/>
      <c r="H1748" s="180" t="s">
        <v>36</v>
      </c>
      <c r="I1748" s="180"/>
      <c r="J1748" s="180" t="s">
        <v>37</v>
      </c>
      <c r="K1748" s="180"/>
      <c r="L1748" s="180" t="s">
        <v>38</v>
      </c>
      <c r="M1748" s="180"/>
      <c r="AD1748" s="180"/>
      <c r="AE1748" s="180"/>
      <c r="AF1748" s="180"/>
      <c r="AG1748" s="180"/>
      <c r="AH1748" s="180"/>
      <c r="AI1748" s="180"/>
      <c r="AJ1748" s="180"/>
      <c r="AK1748" s="180"/>
      <c r="AL1748" s="180"/>
      <c r="AM1748" s="180"/>
      <c r="AN1748" s="180"/>
      <c r="AO1748" s="180"/>
    </row>
    <row r="1749" spans="1:41">
      <c r="A1749" s="180"/>
      <c r="B1749" s="180"/>
      <c r="C1749" s="180"/>
      <c r="D1749" s="180"/>
      <c r="E1749" s="180"/>
      <c r="F1749" s="180"/>
      <c r="G1749" s="180"/>
      <c r="H1749" s="180"/>
      <c r="I1749" s="180"/>
      <c r="J1749" s="180"/>
      <c r="K1749" s="180"/>
      <c r="L1749" s="180"/>
      <c r="M1749" s="180"/>
      <c r="AD1749" s="180"/>
      <c r="AE1749" s="180"/>
      <c r="AF1749" s="180"/>
      <c r="AG1749" s="180"/>
      <c r="AH1749" s="180"/>
      <c r="AI1749" s="180"/>
      <c r="AJ1749" s="180"/>
      <c r="AK1749" s="180"/>
      <c r="AL1749" s="180"/>
      <c r="AM1749" s="180"/>
      <c r="AN1749" s="180"/>
      <c r="AO1749" s="180"/>
    </row>
    <row r="1750" spans="1:41">
      <c r="A1750" s="180"/>
      <c r="B1750" s="180">
        <v>2016</v>
      </c>
      <c r="C1750" s="180">
        <v>2018</v>
      </c>
      <c r="D1750" s="180">
        <v>2016</v>
      </c>
      <c r="E1750" s="180">
        <v>2018</v>
      </c>
      <c r="F1750" s="180">
        <v>2016</v>
      </c>
      <c r="G1750" s="180">
        <v>2018</v>
      </c>
      <c r="H1750" s="180">
        <v>2016</v>
      </c>
      <c r="I1750" s="180">
        <v>2018</v>
      </c>
      <c r="J1750" s="180">
        <v>2016</v>
      </c>
      <c r="K1750" s="180">
        <v>2018</v>
      </c>
      <c r="L1750" s="180">
        <v>2016</v>
      </c>
      <c r="M1750" s="180">
        <v>2018</v>
      </c>
      <c r="AD1750" s="180"/>
      <c r="AE1750" s="180"/>
      <c r="AF1750" s="180"/>
      <c r="AG1750" s="180"/>
      <c r="AH1750" s="180"/>
      <c r="AI1750" s="180"/>
      <c r="AJ1750" s="180"/>
      <c r="AK1750" s="180"/>
      <c r="AL1750" s="180"/>
      <c r="AM1750" s="180"/>
      <c r="AN1750" s="180"/>
      <c r="AO1750" s="180"/>
    </row>
    <row r="1751" spans="1:41">
      <c r="A1751" s="180"/>
      <c r="B1751" s="180"/>
      <c r="C1751" s="180"/>
      <c r="D1751" s="180"/>
      <c r="E1751" s="180"/>
      <c r="F1751" s="180"/>
      <c r="G1751" s="180"/>
      <c r="H1751" s="180"/>
      <c r="I1751" s="180"/>
      <c r="J1751" s="180"/>
      <c r="K1751" s="180"/>
      <c r="L1751" s="180"/>
      <c r="M1751" s="180"/>
      <c r="AD1751" s="180"/>
      <c r="AE1751" s="180"/>
      <c r="AF1751" s="180"/>
      <c r="AG1751" s="180"/>
      <c r="AH1751" s="180"/>
      <c r="AI1751" s="180"/>
      <c r="AJ1751" s="180"/>
      <c r="AK1751" s="180"/>
      <c r="AL1751" s="180"/>
      <c r="AM1751" s="180"/>
      <c r="AN1751" s="180"/>
      <c r="AO1751" s="180"/>
    </row>
    <row r="1752" spans="1:41">
      <c r="A1752" s="180" t="s">
        <v>227</v>
      </c>
      <c r="B1752" s="180">
        <v>38</v>
      </c>
      <c r="C1752" s="180">
        <v>44</v>
      </c>
      <c r="D1752" s="180">
        <v>4</v>
      </c>
      <c r="E1752" s="180">
        <v>6</v>
      </c>
      <c r="F1752" s="180">
        <v>0</v>
      </c>
      <c r="G1752" s="180">
        <v>0</v>
      </c>
      <c r="H1752" s="180">
        <v>5</v>
      </c>
      <c r="I1752" s="180">
        <v>4</v>
      </c>
      <c r="J1752" s="180">
        <v>0</v>
      </c>
      <c r="K1752" s="180">
        <v>0</v>
      </c>
      <c r="L1752" s="180">
        <v>47</v>
      </c>
      <c r="M1752" s="180">
        <v>54</v>
      </c>
      <c r="AD1752" s="180"/>
      <c r="AE1752" s="180"/>
      <c r="AF1752" s="180"/>
      <c r="AG1752" s="180"/>
      <c r="AH1752" s="180"/>
      <c r="AI1752" s="180"/>
      <c r="AJ1752" s="180"/>
      <c r="AK1752" s="180"/>
      <c r="AL1752" s="180"/>
      <c r="AM1752" s="180"/>
      <c r="AN1752" s="180"/>
      <c r="AO1752" s="180"/>
    </row>
    <row r="1753" spans="1:41">
      <c r="A1753" s="180" t="s">
        <v>66</v>
      </c>
      <c r="B1753" s="180">
        <v>5.3</v>
      </c>
      <c r="C1753" s="180">
        <v>2.2999999999999998</v>
      </c>
      <c r="D1753" s="180">
        <v>0</v>
      </c>
      <c r="E1753" s="180">
        <v>0</v>
      </c>
      <c r="F1753" s="180">
        <v>0</v>
      </c>
      <c r="G1753" s="180">
        <v>0</v>
      </c>
      <c r="H1753" s="180">
        <v>0</v>
      </c>
      <c r="I1753" s="180">
        <v>0</v>
      </c>
      <c r="J1753" s="180">
        <v>0</v>
      </c>
      <c r="K1753" s="180">
        <v>0</v>
      </c>
      <c r="L1753" s="180">
        <v>4.3</v>
      </c>
      <c r="M1753" s="180">
        <v>1.9</v>
      </c>
      <c r="AD1753" s="180"/>
      <c r="AE1753" s="180"/>
      <c r="AF1753" s="180"/>
      <c r="AG1753" s="180"/>
      <c r="AH1753" s="180"/>
      <c r="AI1753" s="180"/>
      <c r="AJ1753" s="180"/>
      <c r="AK1753" s="180"/>
      <c r="AL1753" s="180"/>
      <c r="AM1753" s="180"/>
      <c r="AN1753" s="180"/>
      <c r="AO1753" s="180"/>
    </row>
    <row r="1754" spans="1:41">
      <c r="A1754" s="180" t="s">
        <v>67</v>
      </c>
      <c r="B1754" s="180">
        <v>5.3</v>
      </c>
      <c r="C1754" s="180">
        <v>6.8</v>
      </c>
      <c r="D1754" s="180">
        <v>0</v>
      </c>
      <c r="E1754" s="180">
        <v>0</v>
      </c>
      <c r="F1754" s="180">
        <v>0</v>
      </c>
      <c r="G1754" s="180">
        <v>0</v>
      </c>
      <c r="H1754" s="180">
        <v>0</v>
      </c>
      <c r="I1754" s="180">
        <v>0</v>
      </c>
      <c r="J1754" s="180">
        <v>0</v>
      </c>
      <c r="K1754" s="180">
        <v>0</v>
      </c>
      <c r="L1754" s="180">
        <v>4.3</v>
      </c>
      <c r="M1754" s="180">
        <v>5.6</v>
      </c>
      <c r="AD1754" s="180"/>
      <c r="AE1754" s="180"/>
      <c r="AF1754" s="180"/>
      <c r="AG1754" s="180"/>
      <c r="AH1754" s="180"/>
      <c r="AI1754" s="180"/>
      <c r="AJ1754" s="180"/>
      <c r="AK1754" s="180"/>
      <c r="AL1754" s="180"/>
      <c r="AM1754" s="180"/>
      <c r="AN1754" s="180"/>
      <c r="AO1754" s="180"/>
    </row>
    <row r="1755" spans="1:41">
      <c r="A1755" s="180" t="s">
        <v>6</v>
      </c>
      <c r="B1755" s="180">
        <v>13.2</v>
      </c>
      <c r="C1755" s="180">
        <v>22.7</v>
      </c>
      <c r="D1755" s="180">
        <v>25</v>
      </c>
      <c r="E1755" s="180">
        <v>0</v>
      </c>
      <c r="F1755" s="180">
        <v>0</v>
      </c>
      <c r="G1755" s="180">
        <v>0</v>
      </c>
      <c r="H1755" s="180">
        <v>0</v>
      </c>
      <c r="I1755" s="180">
        <v>0</v>
      </c>
      <c r="J1755" s="180">
        <v>0</v>
      </c>
      <c r="K1755" s="180">
        <v>0</v>
      </c>
      <c r="L1755" s="180">
        <v>12.8</v>
      </c>
      <c r="M1755" s="180">
        <v>18.5</v>
      </c>
      <c r="AD1755" s="180"/>
      <c r="AE1755" s="180"/>
      <c r="AF1755" s="180"/>
      <c r="AG1755" s="180"/>
      <c r="AH1755" s="180"/>
      <c r="AI1755" s="180"/>
      <c r="AJ1755" s="180"/>
      <c r="AK1755" s="180"/>
      <c r="AL1755" s="180"/>
      <c r="AM1755" s="180"/>
      <c r="AN1755" s="180"/>
      <c r="AO1755" s="180"/>
    </row>
    <row r="1756" spans="1:41">
      <c r="A1756" s="180" t="s">
        <v>68</v>
      </c>
      <c r="B1756" s="180">
        <v>42.1</v>
      </c>
      <c r="C1756" s="180">
        <v>45.5</v>
      </c>
      <c r="D1756" s="180">
        <v>25</v>
      </c>
      <c r="E1756" s="180">
        <v>83.3</v>
      </c>
      <c r="F1756" s="180">
        <v>0</v>
      </c>
      <c r="G1756" s="180">
        <v>0</v>
      </c>
      <c r="H1756" s="180">
        <v>40</v>
      </c>
      <c r="I1756" s="180">
        <v>50</v>
      </c>
      <c r="J1756" s="180">
        <v>0</v>
      </c>
      <c r="K1756" s="180">
        <v>0</v>
      </c>
      <c r="L1756" s="180">
        <v>40.4</v>
      </c>
      <c r="M1756" s="180">
        <v>50</v>
      </c>
      <c r="AD1756" s="180"/>
      <c r="AE1756" s="180"/>
      <c r="AF1756" s="180"/>
      <c r="AG1756" s="180"/>
      <c r="AH1756" s="180"/>
      <c r="AI1756" s="180"/>
      <c r="AJ1756" s="180"/>
      <c r="AK1756" s="180"/>
      <c r="AL1756" s="180"/>
      <c r="AM1756" s="180"/>
      <c r="AN1756" s="180"/>
      <c r="AO1756" s="180"/>
    </row>
    <row r="1757" spans="1:41">
      <c r="A1757" s="180" t="s">
        <v>69</v>
      </c>
      <c r="B1757" s="180">
        <v>18.399999999999999</v>
      </c>
      <c r="C1757" s="180">
        <v>20.5</v>
      </c>
      <c r="D1757" s="180">
        <v>25</v>
      </c>
      <c r="E1757" s="180">
        <v>16.7</v>
      </c>
      <c r="F1757" s="180">
        <v>0</v>
      </c>
      <c r="G1757" s="180">
        <v>0</v>
      </c>
      <c r="H1757" s="180">
        <v>60</v>
      </c>
      <c r="I1757" s="180">
        <v>50</v>
      </c>
      <c r="J1757" s="180">
        <v>0</v>
      </c>
      <c r="K1757" s="180">
        <v>0</v>
      </c>
      <c r="L1757" s="180">
        <v>23.4</v>
      </c>
      <c r="M1757" s="180">
        <v>22.2</v>
      </c>
      <c r="AD1757" s="180"/>
      <c r="AE1757" s="180"/>
      <c r="AF1757" s="180"/>
      <c r="AG1757" s="180"/>
      <c r="AH1757" s="180"/>
      <c r="AI1757" s="180"/>
      <c r="AJ1757" s="180"/>
      <c r="AK1757" s="180"/>
      <c r="AL1757" s="180"/>
      <c r="AM1757" s="180"/>
      <c r="AN1757" s="180"/>
      <c r="AO1757" s="180"/>
    </row>
    <row r="1758" spans="1:41">
      <c r="A1758" s="180" t="s">
        <v>45</v>
      </c>
      <c r="B1758" s="180">
        <v>15.8</v>
      </c>
      <c r="C1758" s="180">
        <v>2.2999999999999998</v>
      </c>
      <c r="D1758" s="180">
        <v>25</v>
      </c>
      <c r="E1758" s="180">
        <v>0</v>
      </c>
      <c r="F1758" s="180">
        <v>0</v>
      </c>
      <c r="G1758" s="180">
        <v>0</v>
      </c>
      <c r="H1758" s="180">
        <v>0</v>
      </c>
      <c r="I1758" s="180">
        <v>0</v>
      </c>
      <c r="J1758" s="180">
        <v>0</v>
      </c>
      <c r="K1758" s="180">
        <v>0</v>
      </c>
      <c r="L1758" s="180">
        <v>14.9</v>
      </c>
      <c r="M1758" s="180">
        <v>1.9</v>
      </c>
      <c r="AD1758" s="180"/>
      <c r="AE1758" s="180"/>
      <c r="AF1758" s="180"/>
      <c r="AG1758" s="180"/>
      <c r="AH1758" s="180"/>
      <c r="AI1758" s="180"/>
      <c r="AJ1758" s="180"/>
      <c r="AK1758" s="180"/>
      <c r="AL1758" s="180"/>
      <c r="AM1758" s="180"/>
      <c r="AN1758" s="180"/>
      <c r="AO1758" s="180"/>
    </row>
    <row r="1759" spans="1:41">
      <c r="A1759" s="180" t="s">
        <v>0</v>
      </c>
      <c r="B1759" s="180">
        <v>100</v>
      </c>
      <c r="C1759" s="180">
        <v>100</v>
      </c>
      <c r="D1759" s="180">
        <v>100</v>
      </c>
      <c r="E1759" s="180">
        <v>100</v>
      </c>
      <c r="F1759" s="180">
        <v>0</v>
      </c>
      <c r="G1759" s="180">
        <v>0</v>
      </c>
      <c r="H1759" s="180">
        <v>100</v>
      </c>
      <c r="I1759" s="180">
        <v>100</v>
      </c>
      <c r="J1759" s="180">
        <v>0</v>
      </c>
      <c r="K1759" s="180">
        <v>0</v>
      </c>
      <c r="L1759" s="180">
        <v>100</v>
      </c>
      <c r="M1759" s="180">
        <v>100</v>
      </c>
      <c r="AD1759" s="180"/>
      <c r="AE1759" s="180"/>
      <c r="AF1759" s="180"/>
      <c r="AG1759" s="180"/>
      <c r="AH1759" s="180"/>
      <c r="AI1759" s="180"/>
      <c r="AJ1759" s="180"/>
      <c r="AK1759" s="180"/>
      <c r="AL1759" s="180"/>
      <c r="AM1759" s="180"/>
      <c r="AN1759" s="180"/>
      <c r="AO1759" s="180"/>
    </row>
    <row r="1760" spans="1:41">
      <c r="A1760" s="180" t="s">
        <v>3</v>
      </c>
      <c r="B1760" s="180">
        <v>38</v>
      </c>
      <c r="C1760" s="180">
        <v>44</v>
      </c>
      <c r="D1760" s="180">
        <v>4</v>
      </c>
      <c r="E1760" s="180">
        <v>6</v>
      </c>
      <c r="F1760" s="180">
        <v>0</v>
      </c>
      <c r="G1760" s="180">
        <v>0</v>
      </c>
      <c r="H1760" s="180">
        <v>5</v>
      </c>
      <c r="I1760" s="180">
        <v>4</v>
      </c>
      <c r="J1760" s="180">
        <v>0</v>
      </c>
      <c r="K1760" s="180">
        <v>0</v>
      </c>
      <c r="L1760" s="180">
        <v>47</v>
      </c>
      <c r="M1760" s="180">
        <v>54</v>
      </c>
      <c r="AD1760" s="180"/>
      <c r="AE1760" s="180"/>
      <c r="AF1760" s="180"/>
      <c r="AG1760" s="180"/>
      <c r="AH1760" s="180"/>
      <c r="AI1760" s="180"/>
      <c r="AJ1760" s="180"/>
      <c r="AK1760" s="180"/>
      <c r="AL1760" s="180"/>
      <c r="AM1760" s="180"/>
      <c r="AN1760" s="180"/>
      <c r="AO1760" s="180"/>
    </row>
    <row r="1761" spans="1:41">
      <c r="A1761" s="180" t="s">
        <v>46</v>
      </c>
      <c r="B1761" s="180">
        <v>60.5</v>
      </c>
      <c r="C1761" s="180">
        <v>65.900000000000006</v>
      </c>
      <c r="D1761" s="180">
        <v>50</v>
      </c>
      <c r="E1761" s="180">
        <v>100</v>
      </c>
      <c r="F1761" s="180">
        <v>0</v>
      </c>
      <c r="G1761" s="180">
        <v>0</v>
      </c>
      <c r="H1761" s="180">
        <v>100</v>
      </c>
      <c r="I1761" s="180">
        <v>100</v>
      </c>
      <c r="J1761" s="180">
        <v>0</v>
      </c>
      <c r="K1761" s="180">
        <v>0</v>
      </c>
      <c r="L1761" s="180">
        <v>63.8</v>
      </c>
      <c r="M1761" s="180">
        <v>72.2</v>
      </c>
      <c r="AD1761" s="180"/>
      <c r="AE1761" s="180"/>
      <c r="AF1761" s="180"/>
      <c r="AG1761" s="180"/>
      <c r="AH1761" s="180"/>
      <c r="AI1761" s="180"/>
      <c r="AJ1761" s="180"/>
      <c r="AK1761" s="180"/>
      <c r="AL1761" s="180"/>
      <c r="AM1761" s="180"/>
      <c r="AN1761" s="180"/>
      <c r="AO1761" s="180"/>
    </row>
    <row r="1762" spans="1:41">
      <c r="A1762" s="180" t="s">
        <v>47</v>
      </c>
      <c r="B1762" s="180">
        <v>10.5</v>
      </c>
      <c r="C1762" s="180">
        <v>9.1</v>
      </c>
      <c r="D1762" s="180">
        <v>0</v>
      </c>
      <c r="E1762" s="180">
        <v>0</v>
      </c>
      <c r="F1762" s="180">
        <v>0</v>
      </c>
      <c r="G1762" s="180">
        <v>0</v>
      </c>
      <c r="H1762" s="180">
        <v>0</v>
      </c>
      <c r="I1762" s="180">
        <v>0</v>
      </c>
      <c r="J1762" s="180">
        <v>0</v>
      </c>
      <c r="K1762" s="180">
        <v>0</v>
      </c>
      <c r="L1762" s="180">
        <v>8.5</v>
      </c>
      <c r="M1762" s="180">
        <v>7.4</v>
      </c>
      <c r="AD1762" s="180"/>
      <c r="AE1762" s="180"/>
      <c r="AF1762" s="180"/>
      <c r="AG1762" s="180"/>
      <c r="AH1762" s="180"/>
      <c r="AI1762" s="180"/>
      <c r="AJ1762" s="180"/>
      <c r="AK1762" s="180"/>
      <c r="AL1762" s="180"/>
      <c r="AM1762" s="180"/>
      <c r="AN1762" s="180"/>
      <c r="AO1762" s="180"/>
    </row>
    <row r="1763" spans="1:41">
      <c r="A1763" s="180" t="s">
        <v>48</v>
      </c>
      <c r="B1763" s="180">
        <v>3.8</v>
      </c>
      <c r="C1763" s="180">
        <v>3.8</v>
      </c>
      <c r="D1763" s="180">
        <v>4</v>
      </c>
      <c r="E1763" s="180">
        <v>4.2</v>
      </c>
      <c r="F1763" s="180">
        <v>0</v>
      </c>
      <c r="G1763" s="180">
        <v>0</v>
      </c>
      <c r="H1763" s="180">
        <v>4.5999999999999996</v>
      </c>
      <c r="I1763" s="180">
        <v>4.5</v>
      </c>
      <c r="J1763" s="180">
        <v>0</v>
      </c>
      <c r="K1763" s="180">
        <v>0</v>
      </c>
      <c r="L1763" s="180">
        <v>3.9</v>
      </c>
      <c r="M1763" s="180">
        <v>3.9</v>
      </c>
      <c r="AD1763" s="180"/>
      <c r="AE1763" s="180"/>
      <c r="AF1763" s="180"/>
      <c r="AG1763" s="180"/>
      <c r="AH1763" s="180"/>
      <c r="AI1763" s="180"/>
      <c r="AJ1763" s="180"/>
      <c r="AK1763" s="180"/>
      <c r="AL1763" s="180"/>
      <c r="AM1763" s="180"/>
      <c r="AN1763" s="180"/>
      <c r="AO1763" s="180"/>
    </row>
    <row r="1764" spans="1:41">
      <c r="A1764" s="180" t="s">
        <v>553</v>
      </c>
      <c r="B1764" s="180">
        <v>68.8</v>
      </c>
      <c r="C1764" s="180">
        <v>69.2</v>
      </c>
      <c r="D1764" s="180">
        <v>75</v>
      </c>
      <c r="E1764" s="180">
        <v>79.2</v>
      </c>
      <c r="F1764" s="180">
        <v>0</v>
      </c>
      <c r="G1764" s="180">
        <v>0</v>
      </c>
      <c r="H1764" s="180">
        <v>90</v>
      </c>
      <c r="I1764" s="180">
        <v>87.5</v>
      </c>
      <c r="J1764" s="180">
        <v>0</v>
      </c>
      <c r="K1764" s="180">
        <v>0</v>
      </c>
      <c r="L1764" s="180">
        <v>71.900000000000006</v>
      </c>
      <c r="M1764" s="180">
        <v>71.7</v>
      </c>
      <c r="AD1764" s="180"/>
      <c r="AE1764" s="180"/>
      <c r="AF1764" s="180"/>
      <c r="AG1764" s="180"/>
      <c r="AH1764" s="180"/>
      <c r="AI1764" s="180"/>
      <c r="AJ1764" s="180"/>
      <c r="AK1764" s="180"/>
      <c r="AL1764" s="180"/>
      <c r="AM1764" s="180"/>
      <c r="AN1764" s="180"/>
      <c r="AO1764" s="180"/>
    </row>
    <row r="1765" spans="1:41">
      <c r="A1765" s="180"/>
      <c r="B1765" s="180"/>
      <c r="C1765" s="180"/>
      <c r="D1765" s="180"/>
      <c r="E1765" s="180"/>
      <c r="F1765" s="180"/>
      <c r="G1765" s="180"/>
      <c r="H1765" s="180"/>
      <c r="I1765" s="180"/>
      <c r="J1765" s="180"/>
      <c r="K1765" s="180"/>
      <c r="L1765" s="180"/>
      <c r="M1765" s="180"/>
      <c r="AD1765" s="180"/>
      <c r="AE1765" s="180"/>
      <c r="AF1765" s="180"/>
      <c r="AG1765" s="180"/>
      <c r="AH1765" s="180"/>
      <c r="AI1765" s="180"/>
      <c r="AJ1765" s="180"/>
      <c r="AK1765" s="180"/>
      <c r="AL1765" s="180"/>
      <c r="AM1765" s="180"/>
      <c r="AN1765" s="180"/>
      <c r="AO1765" s="180"/>
    </row>
    <row r="1766" spans="1:41">
      <c r="A1766" s="180"/>
      <c r="B1766" s="180"/>
      <c r="C1766" s="180"/>
      <c r="D1766" s="180"/>
      <c r="E1766" s="180"/>
      <c r="F1766" s="180"/>
      <c r="G1766" s="180"/>
      <c r="H1766" s="180"/>
      <c r="I1766" s="180"/>
      <c r="J1766" s="180"/>
      <c r="K1766" s="180"/>
      <c r="L1766" s="180"/>
      <c r="M1766" s="180"/>
      <c r="AD1766" s="180"/>
      <c r="AE1766" s="180"/>
      <c r="AF1766" s="180"/>
      <c r="AG1766" s="180"/>
      <c r="AH1766" s="180"/>
      <c r="AI1766" s="180"/>
      <c r="AJ1766" s="180"/>
      <c r="AK1766" s="180"/>
      <c r="AL1766" s="180"/>
      <c r="AM1766" s="180"/>
      <c r="AN1766" s="180"/>
      <c r="AO1766" s="180"/>
    </row>
    <row r="1767" spans="1:41">
      <c r="A1767" s="180" t="s">
        <v>348</v>
      </c>
      <c r="B1767" s="180"/>
      <c r="C1767" s="180"/>
      <c r="D1767" s="180"/>
      <c r="E1767" s="180"/>
      <c r="F1767" s="180"/>
      <c r="G1767" s="180"/>
      <c r="H1767" s="180"/>
      <c r="I1767" s="180"/>
      <c r="J1767" s="180"/>
      <c r="K1767" s="180"/>
      <c r="L1767" s="180"/>
      <c r="M1767" s="180"/>
      <c r="AD1767" s="180"/>
      <c r="AE1767" s="180"/>
      <c r="AF1767" s="180"/>
      <c r="AG1767" s="180"/>
      <c r="AH1767" s="180"/>
      <c r="AI1767" s="180"/>
      <c r="AJ1767" s="180"/>
      <c r="AK1767" s="180"/>
      <c r="AL1767" s="180"/>
      <c r="AM1767" s="180"/>
      <c r="AN1767" s="180"/>
      <c r="AO1767" s="180"/>
    </row>
    <row r="1768" spans="1:41">
      <c r="A1768" s="180" t="s">
        <v>350</v>
      </c>
      <c r="B1768" s="180"/>
      <c r="C1768" s="180"/>
      <c r="D1768" s="180"/>
      <c r="E1768" s="180"/>
      <c r="F1768" s="180"/>
      <c r="G1768" s="180"/>
      <c r="H1768" s="180"/>
      <c r="I1768" s="180"/>
      <c r="J1768" s="180"/>
      <c r="K1768" s="180"/>
      <c r="L1768" s="180"/>
      <c r="M1768" s="180"/>
      <c r="AD1768" s="180"/>
      <c r="AE1768" s="180"/>
      <c r="AF1768" s="180"/>
      <c r="AG1768" s="180"/>
      <c r="AH1768" s="180"/>
      <c r="AI1768" s="180"/>
      <c r="AJ1768" s="180"/>
      <c r="AK1768" s="180"/>
      <c r="AL1768" s="180"/>
      <c r="AM1768" s="180"/>
      <c r="AN1768" s="180"/>
      <c r="AO1768" s="180"/>
    </row>
    <row r="1769" spans="1:41">
      <c r="A1769" s="180"/>
      <c r="B1769" s="180"/>
      <c r="C1769" s="180"/>
      <c r="D1769" s="180"/>
      <c r="E1769" s="180"/>
      <c r="F1769" s="180"/>
      <c r="G1769" s="180"/>
      <c r="H1769" s="180"/>
      <c r="I1769" s="180"/>
      <c r="J1769" s="180"/>
      <c r="K1769" s="180"/>
      <c r="L1769" s="180"/>
      <c r="M1769" s="180"/>
      <c r="AD1769" s="180"/>
      <c r="AE1769" s="180"/>
      <c r="AF1769" s="180"/>
      <c r="AG1769" s="180"/>
      <c r="AH1769" s="180"/>
      <c r="AI1769" s="180"/>
      <c r="AJ1769" s="180"/>
      <c r="AK1769" s="180"/>
      <c r="AL1769" s="180"/>
      <c r="AM1769" s="180"/>
      <c r="AN1769" s="180"/>
      <c r="AO1769" s="180"/>
    </row>
    <row r="1770" spans="1:41">
      <c r="A1770" s="180"/>
      <c r="B1770" s="180"/>
      <c r="C1770" s="180"/>
      <c r="D1770" s="180"/>
      <c r="E1770" s="180"/>
      <c r="F1770" s="180"/>
      <c r="G1770" s="180"/>
      <c r="H1770" s="180"/>
      <c r="I1770" s="180"/>
      <c r="J1770" s="180"/>
      <c r="K1770" s="180"/>
      <c r="L1770" s="180"/>
      <c r="M1770" s="180"/>
      <c r="AD1770" s="180"/>
      <c r="AE1770" s="180"/>
      <c r="AF1770" s="180"/>
      <c r="AG1770" s="180"/>
      <c r="AH1770" s="180"/>
      <c r="AI1770" s="180"/>
      <c r="AJ1770" s="180"/>
      <c r="AK1770" s="180"/>
      <c r="AL1770" s="180"/>
      <c r="AM1770" s="180"/>
      <c r="AN1770" s="180"/>
      <c r="AO1770" s="180"/>
    </row>
    <row r="1771" spans="1:41">
      <c r="A1771" s="180"/>
      <c r="B1771" s="180" t="s">
        <v>33</v>
      </c>
      <c r="C1771" s="180"/>
      <c r="D1771" s="180" t="s">
        <v>34</v>
      </c>
      <c r="E1771" s="180"/>
      <c r="F1771" s="180" t="s">
        <v>35</v>
      </c>
      <c r="G1771" s="180"/>
      <c r="H1771" s="180" t="s">
        <v>36</v>
      </c>
      <c r="I1771" s="180"/>
      <c r="J1771" s="180" t="s">
        <v>37</v>
      </c>
      <c r="K1771" s="180"/>
      <c r="L1771" s="180" t="s">
        <v>38</v>
      </c>
      <c r="M1771" s="180"/>
      <c r="AD1771" s="180"/>
      <c r="AE1771" s="180"/>
      <c r="AF1771" s="180"/>
      <c r="AG1771" s="180"/>
      <c r="AH1771" s="180"/>
      <c r="AI1771" s="180"/>
      <c r="AJ1771" s="180"/>
      <c r="AK1771" s="180"/>
      <c r="AL1771" s="180"/>
      <c r="AM1771" s="180"/>
      <c r="AN1771" s="180"/>
      <c r="AO1771" s="180"/>
    </row>
    <row r="1772" spans="1:41">
      <c r="A1772" s="180"/>
      <c r="B1772" s="180"/>
      <c r="C1772" s="180"/>
      <c r="D1772" s="180"/>
      <c r="E1772" s="180"/>
      <c r="F1772" s="180"/>
      <c r="G1772" s="180"/>
      <c r="H1772" s="180"/>
      <c r="I1772" s="180"/>
      <c r="J1772" s="180"/>
      <c r="K1772" s="180"/>
      <c r="L1772" s="180"/>
      <c r="M1772" s="180"/>
      <c r="AD1772" s="180"/>
      <c r="AE1772" s="180"/>
      <c r="AF1772" s="180"/>
      <c r="AG1772" s="180"/>
      <c r="AH1772" s="180"/>
      <c r="AI1772" s="180"/>
      <c r="AJ1772" s="180"/>
      <c r="AK1772" s="180"/>
      <c r="AL1772" s="180"/>
      <c r="AM1772" s="180"/>
      <c r="AN1772" s="180"/>
      <c r="AO1772" s="180"/>
    </row>
    <row r="1773" spans="1:41">
      <c r="A1773" s="180"/>
      <c r="B1773" s="180">
        <v>2016</v>
      </c>
      <c r="C1773" s="180">
        <v>2018</v>
      </c>
      <c r="D1773" s="180">
        <v>2016</v>
      </c>
      <c r="E1773" s="180">
        <v>2018</v>
      </c>
      <c r="F1773" s="180">
        <v>2016</v>
      </c>
      <c r="G1773" s="180">
        <v>2018</v>
      </c>
      <c r="H1773" s="180">
        <v>2016</v>
      </c>
      <c r="I1773" s="180">
        <v>2018</v>
      </c>
      <c r="J1773" s="180">
        <v>2016</v>
      </c>
      <c r="K1773" s="180">
        <v>2018</v>
      </c>
      <c r="L1773" s="180">
        <v>2016</v>
      </c>
      <c r="M1773" s="180">
        <v>2018</v>
      </c>
      <c r="AD1773" s="180"/>
      <c r="AE1773" s="180"/>
      <c r="AF1773" s="180"/>
      <c r="AG1773" s="180"/>
      <c r="AH1773" s="180"/>
      <c r="AI1773" s="180"/>
      <c r="AJ1773" s="180"/>
      <c r="AK1773" s="180"/>
      <c r="AL1773" s="180"/>
      <c r="AM1773" s="180"/>
      <c r="AN1773" s="180"/>
      <c r="AO1773" s="180"/>
    </row>
    <row r="1774" spans="1:41">
      <c r="A1774" s="180"/>
      <c r="B1774" s="180"/>
      <c r="C1774" s="180"/>
      <c r="D1774" s="180"/>
      <c r="E1774" s="180"/>
      <c r="F1774" s="180"/>
      <c r="G1774" s="180"/>
      <c r="H1774" s="180"/>
      <c r="I1774" s="180"/>
      <c r="J1774" s="180"/>
      <c r="K1774" s="180"/>
      <c r="L1774" s="180"/>
      <c r="M1774" s="180"/>
      <c r="AD1774" s="180"/>
      <c r="AE1774" s="180"/>
      <c r="AF1774" s="180"/>
      <c r="AG1774" s="180"/>
      <c r="AH1774" s="180"/>
      <c r="AI1774" s="180"/>
      <c r="AJ1774" s="180"/>
      <c r="AK1774" s="180"/>
      <c r="AL1774" s="180"/>
      <c r="AM1774" s="180"/>
      <c r="AN1774" s="180"/>
      <c r="AO1774" s="180"/>
    </row>
    <row r="1775" spans="1:41">
      <c r="A1775" s="180" t="s">
        <v>227</v>
      </c>
      <c r="B1775" s="180">
        <v>38</v>
      </c>
      <c r="C1775" s="180">
        <v>44</v>
      </c>
      <c r="D1775" s="180">
        <v>4</v>
      </c>
      <c r="E1775" s="180">
        <v>6</v>
      </c>
      <c r="F1775" s="180">
        <v>0</v>
      </c>
      <c r="G1775" s="180">
        <v>0</v>
      </c>
      <c r="H1775" s="180">
        <v>5</v>
      </c>
      <c r="I1775" s="180">
        <v>4</v>
      </c>
      <c r="J1775" s="180">
        <v>0</v>
      </c>
      <c r="K1775" s="180">
        <v>0</v>
      </c>
      <c r="L1775" s="180">
        <v>47</v>
      </c>
      <c r="M1775" s="180">
        <v>54</v>
      </c>
      <c r="AD1775" s="180"/>
      <c r="AE1775" s="180"/>
      <c r="AF1775" s="180"/>
      <c r="AG1775" s="180"/>
      <c r="AH1775" s="180"/>
      <c r="AI1775" s="180"/>
      <c r="AJ1775" s="180"/>
      <c r="AK1775" s="180"/>
      <c r="AL1775" s="180"/>
      <c r="AM1775" s="180"/>
      <c r="AN1775" s="180"/>
      <c r="AO1775" s="180"/>
    </row>
    <row r="1776" spans="1:41">
      <c r="A1776" s="180" t="s">
        <v>66</v>
      </c>
      <c r="B1776" s="180">
        <v>2.6</v>
      </c>
      <c r="C1776" s="180">
        <v>13.6</v>
      </c>
      <c r="D1776" s="180">
        <v>0</v>
      </c>
      <c r="E1776" s="180">
        <v>0</v>
      </c>
      <c r="F1776" s="180">
        <v>0</v>
      </c>
      <c r="G1776" s="180">
        <v>0</v>
      </c>
      <c r="H1776" s="180">
        <v>0</v>
      </c>
      <c r="I1776" s="180">
        <v>0</v>
      </c>
      <c r="J1776" s="180">
        <v>0</v>
      </c>
      <c r="K1776" s="180">
        <v>0</v>
      </c>
      <c r="L1776" s="180">
        <v>2.1</v>
      </c>
      <c r="M1776" s="180">
        <v>11.1</v>
      </c>
      <c r="AD1776" s="180"/>
      <c r="AE1776" s="180"/>
      <c r="AF1776" s="180"/>
      <c r="AG1776" s="180"/>
      <c r="AH1776" s="180"/>
      <c r="AI1776" s="180"/>
      <c r="AJ1776" s="180"/>
      <c r="AK1776" s="180"/>
      <c r="AL1776" s="180"/>
      <c r="AM1776" s="180"/>
      <c r="AN1776" s="180"/>
      <c r="AO1776" s="180"/>
    </row>
    <row r="1777" spans="1:41">
      <c r="A1777" s="180" t="s">
        <v>67</v>
      </c>
      <c r="B1777" s="180">
        <v>7.9</v>
      </c>
      <c r="C1777" s="180">
        <v>9.1</v>
      </c>
      <c r="D1777" s="180">
        <v>0</v>
      </c>
      <c r="E1777" s="180">
        <v>0</v>
      </c>
      <c r="F1777" s="180">
        <v>0</v>
      </c>
      <c r="G1777" s="180">
        <v>0</v>
      </c>
      <c r="H1777" s="180">
        <v>0</v>
      </c>
      <c r="I1777" s="180">
        <v>0</v>
      </c>
      <c r="J1777" s="180">
        <v>0</v>
      </c>
      <c r="K1777" s="180">
        <v>0</v>
      </c>
      <c r="L1777" s="180">
        <v>6.4</v>
      </c>
      <c r="M1777" s="180">
        <v>7.4</v>
      </c>
      <c r="AD1777" s="180"/>
      <c r="AE1777" s="180"/>
      <c r="AF1777" s="180"/>
      <c r="AG1777" s="180"/>
      <c r="AH1777" s="180"/>
      <c r="AI1777" s="180"/>
      <c r="AJ1777" s="180"/>
      <c r="AK1777" s="180"/>
      <c r="AL1777" s="180"/>
      <c r="AM1777" s="180"/>
      <c r="AN1777" s="180"/>
      <c r="AO1777" s="180"/>
    </row>
    <row r="1778" spans="1:41">
      <c r="A1778" s="180" t="s">
        <v>6</v>
      </c>
      <c r="B1778" s="180">
        <v>10.5</v>
      </c>
      <c r="C1778" s="180">
        <v>6.8</v>
      </c>
      <c r="D1778" s="180">
        <v>25</v>
      </c>
      <c r="E1778" s="180">
        <v>33.299999999999997</v>
      </c>
      <c r="F1778" s="180">
        <v>0</v>
      </c>
      <c r="G1778" s="180">
        <v>0</v>
      </c>
      <c r="H1778" s="180">
        <v>0</v>
      </c>
      <c r="I1778" s="180">
        <v>0</v>
      </c>
      <c r="J1778" s="180">
        <v>0</v>
      </c>
      <c r="K1778" s="180">
        <v>0</v>
      </c>
      <c r="L1778" s="180">
        <v>10.6</v>
      </c>
      <c r="M1778" s="180">
        <v>9.3000000000000007</v>
      </c>
      <c r="AD1778" s="180"/>
      <c r="AE1778" s="180"/>
      <c r="AF1778" s="180"/>
      <c r="AG1778" s="180"/>
      <c r="AH1778" s="180"/>
      <c r="AI1778" s="180"/>
      <c r="AJ1778" s="180"/>
      <c r="AK1778" s="180"/>
      <c r="AL1778" s="180"/>
      <c r="AM1778" s="180"/>
      <c r="AN1778" s="180"/>
      <c r="AO1778" s="180"/>
    </row>
    <row r="1779" spans="1:41">
      <c r="A1779" s="180" t="s">
        <v>68</v>
      </c>
      <c r="B1779" s="180">
        <v>36.799999999999997</v>
      </c>
      <c r="C1779" s="180">
        <v>36.4</v>
      </c>
      <c r="D1779" s="180">
        <v>75</v>
      </c>
      <c r="E1779" s="180">
        <v>16.7</v>
      </c>
      <c r="F1779" s="180">
        <v>0</v>
      </c>
      <c r="G1779" s="180">
        <v>0</v>
      </c>
      <c r="H1779" s="180">
        <v>20</v>
      </c>
      <c r="I1779" s="180">
        <v>0</v>
      </c>
      <c r="J1779" s="180">
        <v>0</v>
      </c>
      <c r="K1779" s="180">
        <v>0</v>
      </c>
      <c r="L1779" s="180">
        <v>38.299999999999997</v>
      </c>
      <c r="M1779" s="180">
        <v>31.5</v>
      </c>
      <c r="AD1779" s="180"/>
      <c r="AE1779" s="180"/>
      <c r="AF1779" s="180"/>
      <c r="AG1779" s="180"/>
      <c r="AH1779" s="180"/>
      <c r="AI1779" s="180"/>
      <c r="AJ1779" s="180"/>
      <c r="AK1779" s="180"/>
      <c r="AL1779" s="180"/>
      <c r="AM1779" s="180"/>
      <c r="AN1779" s="180"/>
      <c r="AO1779" s="180"/>
    </row>
    <row r="1780" spans="1:41">
      <c r="A1780" s="180" t="s">
        <v>69</v>
      </c>
      <c r="B1780" s="180">
        <v>31.6</v>
      </c>
      <c r="C1780" s="180">
        <v>25</v>
      </c>
      <c r="D1780" s="180">
        <v>0</v>
      </c>
      <c r="E1780" s="180">
        <v>50</v>
      </c>
      <c r="F1780" s="180">
        <v>0</v>
      </c>
      <c r="G1780" s="180">
        <v>0</v>
      </c>
      <c r="H1780" s="180">
        <v>80</v>
      </c>
      <c r="I1780" s="180">
        <v>100</v>
      </c>
      <c r="J1780" s="180">
        <v>0</v>
      </c>
      <c r="K1780" s="180">
        <v>0</v>
      </c>
      <c r="L1780" s="180">
        <v>34</v>
      </c>
      <c r="M1780" s="180">
        <v>33.299999999999997</v>
      </c>
      <c r="AD1780" s="180"/>
      <c r="AE1780" s="180"/>
      <c r="AF1780" s="180"/>
      <c r="AG1780" s="180"/>
      <c r="AH1780" s="180"/>
      <c r="AI1780" s="180"/>
      <c r="AJ1780" s="180"/>
      <c r="AK1780" s="180"/>
      <c r="AL1780" s="180"/>
      <c r="AM1780" s="180"/>
      <c r="AN1780" s="180"/>
      <c r="AO1780" s="180"/>
    </row>
    <row r="1781" spans="1:41">
      <c r="A1781" s="180" t="s">
        <v>45</v>
      </c>
      <c r="B1781" s="180">
        <v>10.5</v>
      </c>
      <c r="C1781" s="180">
        <v>9.1</v>
      </c>
      <c r="D1781" s="180">
        <v>0</v>
      </c>
      <c r="E1781" s="180">
        <v>0</v>
      </c>
      <c r="F1781" s="180">
        <v>0</v>
      </c>
      <c r="G1781" s="180">
        <v>0</v>
      </c>
      <c r="H1781" s="180">
        <v>0</v>
      </c>
      <c r="I1781" s="180">
        <v>0</v>
      </c>
      <c r="J1781" s="180">
        <v>0</v>
      </c>
      <c r="K1781" s="180">
        <v>0</v>
      </c>
      <c r="L1781" s="180">
        <v>8.5</v>
      </c>
      <c r="M1781" s="180">
        <v>7.4</v>
      </c>
      <c r="AD1781" s="180"/>
      <c r="AE1781" s="180"/>
      <c r="AF1781" s="180"/>
      <c r="AG1781" s="180"/>
      <c r="AH1781" s="180"/>
      <c r="AI1781" s="180"/>
      <c r="AJ1781" s="180"/>
      <c r="AK1781" s="180"/>
      <c r="AL1781" s="180"/>
      <c r="AM1781" s="180"/>
      <c r="AN1781" s="180"/>
      <c r="AO1781" s="180"/>
    </row>
    <row r="1782" spans="1:41">
      <c r="A1782" s="180" t="s">
        <v>0</v>
      </c>
      <c r="B1782" s="180">
        <v>100</v>
      </c>
      <c r="C1782" s="180">
        <v>100</v>
      </c>
      <c r="D1782" s="180">
        <v>100</v>
      </c>
      <c r="E1782" s="180">
        <v>100</v>
      </c>
      <c r="F1782" s="180">
        <v>0</v>
      </c>
      <c r="G1782" s="180">
        <v>0</v>
      </c>
      <c r="H1782" s="180">
        <v>100</v>
      </c>
      <c r="I1782" s="180">
        <v>100</v>
      </c>
      <c r="J1782" s="180">
        <v>0</v>
      </c>
      <c r="K1782" s="180">
        <v>0</v>
      </c>
      <c r="L1782" s="180">
        <v>100</v>
      </c>
      <c r="M1782" s="180">
        <v>100</v>
      </c>
      <c r="AD1782" s="180"/>
      <c r="AE1782" s="180"/>
      <c r="AF1782" s="180"/>
      <c r="AG1782" s="180"/>
      <c r="AH1782" s="180"/>
      <c r="AI1782" s="180"/>
      <c r="AJ1782" s="180"/>
      <c r="AK1782" s="180"/>
      <c r="AL1782" s="180"/>
      <c r="AM1782" s="180"/>
      <c r="AN1782" s="180"/>
      <c r="AO1782" s="180"/>
    </row>
    <row r="1783" spans="1:41">
      <c r="A1783" s="180" t="s">
        <v>3</v>
      </c>
      <c r="B1783" s="180">
        <v>38</v>
      </c>
      <c r="C1783" s="180">
        <v>44</v>
      </c>
      <c r="D1783" s="180">
        <v>4</v>
      </c>
      <c r="E1783" s="180">
        <v>6</v>
      </c>
      <c r="F1783" s="180">
        <v>0</v>
      </c>
      <c r="G1783" s="180">
        <v>0</v>
      </c>
      <c r="H1783" s="180">
        <v>5</v>
      </c>
      <c r="I1783" s="180">
        <v>4</v>
      </c>
      <c r="J1783" s="180">
        <v>0</v>
      </c>
      <c r="K1783" s="180">
        <v>0</v>
      </c>
      <c r="L1783" s="180">
        <v>47</v>
      </c>
      <c r="M1783" s="180">
        <v>54</v>
      </c>
      <c r="AD1783" s="180"/>
      <c r="AE1783" s="180"/>
      <c r="AF1783" s="180"/>
      <c r="AG1783" s="180"/>
      <c r="AH1783" s="180"/>
      <c r="AI1783" s="180"/>
      <c r="AJ1783" s="180"/>
      <c r="AK1783" s="180"/>
      <c r="AL1783" s="180"/>
      <c r="AM1783" s="180"/>
      <c r="AN1783" s="180"/>
      <c r="AO1783" s="180"/>
    </row>
    <row r="1784" spans="1:41">
      <c r="A1784" s="180" t="s">
        <v>46</v>
      </c>
      <c r="B1784" s="180">
        <v>68.400000000000006</v>
      </c>
      <c r="C1784" s="180">
        <v>61.4</v>
      </c>
      <c r="D1784" s="180">
        <v>75</v>
      </c>
      <c r="E1784" s="180">
        <v>66.7</v>
      </c>
      <c r="F1784" s="180">
        <v>0</v>
      </c>
      <c r="G1784" s="180">
        <v>0</v>
      </c>
      <c r="H1784" s="180">
        <v>100</v>
      </c>
      <c r="I1784" s="180">
        <v>100</v>
      </c>
      <c r="J1784" s="180">
        <v>0</v>
      </c>
      <c r="K1784" s="180">
        <v>0</v>
      </c>
      <c r="L1784" s="180">
        <v>72.3</v>
      </c>
      <c r="M1784" s="180">
        <v>64.8</v>
      </c>
      <c r="AD1784" s="180"/>
      <c r="AE1784" s="180"/>
      <c r="AF1784" s="180"/>
      <c r="AG1784" s="180"/>
      <c r="AH1784" s="180"/>
      <c r="AI1784" s="180"/>
      <c r="AJ1784" s="180"/>
      <c r="AK1784" s="180"/>
      <c r="AL1784" s="180"/>
      <c r="AM1784" s="180"/>
      <c r="AN1784" s="180"/>
      <c r="AO1784" s="180"/>
    </row>
    <row r="1785" spans="1:41">
      <c r="A1785" s="180" t="s">
        <v>47</v>
      </c>
      <c r="B1785" s="180">
        <v>10.5</v>
      </c>
      <c r="C1785" s="180">
        <v>22.7</v>
      </c>
      <c r="D1785" s="180">
        <v>0</v>
      </c>
      <c r="E1785" s="180">
        <v>0</v>
      </c>
      <c r="F1785" s="180">
        <v>0</v>
      </c>
      <c r="G1785" s="180">
        <v>0</v>
      </c>
      <c r="H1785" s="180">
        <v>0</v>
      </c>
      <c r="I1785" s="180">
        <v>0</v>
      </c>
      <c r="J1785" s="180">
        <v>0</v>
      </c>
      <c r="K1785" s="180">
        <v>0</v>
      </c>
      <c r="L1785" s="180">
        <v>8.5</v>
      </c>
      <c r="M1785" s="180">
        <v>18.5</v>
      </c>
      <c r="AD1785" s="180"/>
      <c r="AE1785" s="180"/>
      <c r="AF1785" s="180"/>
      <c r="AG1785" s="180"/>
      <c r="AH1785" s="180"/>
      <c r="AI1785" s="180"/>
      <c r="AJ1785" s="180"/>
      <c r="AK1785" s="180"/>
      <c r="AL1785" s="180"/>
      <c r="AM1785" s="180"/>
      <c r="AN1785" s="180"/>
      <c r="AO1785" s="180"/>
    </row>
    <row r="1786" spans="1:41">
      <c r="A1786" s="180" t="s">
        <v>48</v>
      </c>
      <c r="B1786" s="180">
        <v>4</v>
      </c>
      <c r="C1786" s="180">
        <v>3.5</v>
      </c>
      <c r="D1786" s="180">
        <v>3.8</v>
      </c>
      <c r="E1786" s="180">
        <v>4.2</v>
      </c>
      <c r="F1786" s="180">
        <v>0</v>
      </c>
      <c r="G1786" s="180">
        <v>0</v>
      </c>
      <c r="H1786" s="180">
        <v>4.8</v>
      </c>
      <c r="I1786" s="180">
        <v>5</v>
      </c>
      <c r="J1786" s="180">
        <v>0</v>
      </c>
      <c r="K1786" s="180">
        <v>0</v>
      </c>
      <c r="L1786" s="180">
        <v>4</v>
      </c>
      <c r="M1786" s="180">
        <v>3.7</v>
      </c>
      <c r="AD1786" s="180"/>
      <c r="AE1786" s="180"/>
      <c r="AF1786" s="180"/>
      <c r="AG1786" s="180"/>
      <c r="AH1786" s="180"/>
      <c r="AI1786" s="180"/>
      <c r="AJ1786" s="180"/>
      <c r="AK1786" s="180"/>
      <c r="AL1786" s="180"/>
      <c r="AM1786" s="180"/>
      <c r="AN1786" s="180"/>
      <c r="AO1786" s="180"/>
    </row>
    <row r="1787" spans="1:41">
      <c r="A1787" s="180" t="s">
        <v>553</v>
      </c>
      <c r="B1787" s="180">
        <v>74.3</v>
      </c>
      <c r="C1787" s="180">
        <v>63.8</v>
      </c>
      <c r="D1787" s="180">
        <v>68.8</v>
      </c>
      <c r="E1787" s="180">
        <v>79.2</v>
      </c>
      <c r="F1787" s="180">
        <v>0</v>
      </c>
      <c r="G1787" s="180">
        <v>0</v>
      </c>
      <c r="H1787" s="180">
        <v>95</v>
      </c>
      <c r="I1787" s="180">
        <v>100</v>
      </c>
      <c r="J1787" s="180">
        <v>0</v>
      </c>
      <c r="K1787" s="180">
        <v>0</v>
      </c>
      <c r="L1787" s="180">
        <v>76.2</v>
      </c>
      <c r="M1787" s="180">
        <v>68.5</v>
      </c>
      <c r="AD1787" s="180"/>
      <c r="AE1787" s="180"/>
      <c r="AF1787" s="180"/>
      <c r="AG1787" s="180"/>
      <c r="AH1787" s="180"/>
      <c r="AI1787" s="180"/>
      <c r="AJ1787" s="180"/>
      <c r="AK1787" s="180"/>
      <c r="AL1787" s="180"/>
      <c r="AM1787" s="180"/>
      <c r="AN1787" s="180"/>
      <c r="AO1787" s="180"/>
    </row>
    <row r="1788" spans="1:41">
      <c r="A1788" s="180"/>
      <c r="B1788" s="180"/>
      <c r="C1788" s="180"/>
      <c r="D1788" s="180"/>
      <c r="E1788" s="180"/>
      <c r="F1788" s="180"/>
      <c r="G1788" s="180"/>
      <c r="H1788" s="180"/>
      <c r="I1788" s="180"/>
      <c r="J1788" s="180"/>
      <c r="K1788" s="180"/>
      <c r="L1788" s="180"/>
      <c r="M1788" s="180"/>
      <c r="AD1788" s="180"/>
      <c r="AE1788" s="180"/>
      <c r="AF1788" s="180"/>
      <c r="AG1788" s="180"/>
      <c r="AH1788" s="180"/>
      <c r="AI1788" s="180"/>
      <c r="AJ1788" s="180"/>
      <c r="AK1788" s="180"/>
      <c r="AL1788" s="180"/>
      <c r="AM1788" s="180"/>
      <c r="AN1788" s="180"/>
      <c r="AO1788" s="180"/>
    </row>
    <row r="1789" spans="1:41">
      <c r="A1789" s="180"/>
      <c r="B1789" s="180"/>
      <c r="C1789" s="180"/>
      <c r="D1789" s="180"/>
      <c r="E1789" s="180"/>
      <c r="F1789" s="180"/>
      <c r="G1789" s="180"/>
      <c r="H1789" s="180"/>
      <c r="I1789" s="180"/>
      <c r="J1789" s="180"/>
      <c r="K1789" s="180"/>
      <c r="L1789" s="180"/>
      <c r="M1789" s="180"/>
      <c r="AD1789" s="180"/>
      <c r="AE1789" s="180"/>
      <c r="AF1789" s="180"/>
      <c r="AG1789" s="180"/>
      <c r="AH1789" s="180"/>
      <c r="AI1789" s="180"/>
      <c r="AJ1789" s="180"/>
      <c r="AK1789" s="180"/>
      <c r="AL1789" s="180"/>
      <c r="AM1789" s="180"/>
      <c r="AN1789" s="180"/>
      <c r="AO1789" s="180"/>
    </row>
    <row r="1790" spans="1:41">
      <c r="A1790" s="180" t="s">
        <v>348</v>
      </c>
      <c r="B1790" s="180"/>
      <c r="C1790" s="180"/>
      <c r="D1790" s="180"/>
      <c r="E1790" s="180"/>
      <c r="F1790" s="180"/>
      <c r="G1790" s="180"/>
      <c r="H1790" s="180"/>
      <c r="I1790" s="180"/>
      <c r="J1790" s="180"/>
      <c r="K1790" s="180"/>
      <c r="L1790" s="180"/>
      <c r="M1790" s="180"/>
      <c r="AD1790" s="180"/>
      <c r="AE1790" s="180"/>
      <c r="AF1790" s="180"/>
      <c r="AG1790" s="180"/>
      <c r="AH1790" s="180"/>
      <c r="AI1790" s="180"/>
      <c r="AJ1790" s="180"/>
      <c r="AK1790" s="180"/>
      <c r="AL1790" s="180"/>
      <c r="AM1790" s="180"/>
      <c r="AN1790" s="180"/>
      <c r="AO1790" s="180"/>
    </row>
    <row r="1791" spans="1:41">
      <c r="A1791" s="180" t="s">
        <v>351</v>
      </c>
      <c r="B1791" s="180"/>
      <c r="C1791" s="180"/>
      <c r="D1791" s="180"/>
      <c r="E1791" s="180"/>
      <c r="F1791" s="180"/>
      <c r="G1791" s="180"/>
      <c r="H1791" s="180"/>
      <c r="I1791" s="180"/>
      <c r="J1791" s="180"/>
      <c r="K1791" s="180"/>
      <c r="L1791" s="180"/>
      <c r="M1791" s="180"/>
      <c r="AD1791" s="180"/>
      <c r="AE1791" s="180"/>
      <c r="AF1791" s="180"/>
      <c r="AG1791" s="180"/>
      <c r="AH1791" s="180"/>
      <c r="AI1791" s="180"/>
      <c r="AJ1791" s="180"/>
      <c r="AK1791" s="180"/>
      <c r="AL1791" s="180"/>
      <c r="AM1791" s="180"/>
      <c r="AN1791" s="180"/>
      <c r="AO1791" s="180"/>
    </row>
    <row r="1792" spans="1:41">
      <c r="A1792" s="180"/>
      <c r="B1792" s="180"/>
      <c r="C1792" s="180"/>
      <c r="D1792" s="180"/>
      <c r="E1792" s="180"/>
      <c r="F1792" s="180"/>
      <c r="G1792" s="180"/>
      <c r="H1792" s="180"/>
      <c r="I1792" s="180"/>
      <c r="J1792" s="180"/>
      <c r="K1792" s="180"/>
      <c r="L1792" s="180"/>
      <c r="M1792" s="180"/>
      <c r="AD1792" s="180"/>
      <c r="AE1792" s="180"/>
      <c r="AF1792" s="180"/>
      <c r="AG1792" s="180"/>
      <c r="AH1792" s="180"/>
      <c r="AI1792" s="180"/>
      <c r="AJ1792" s="180"/>
      <c r="AK1792" s="180"/>
      <c r="AL1792" s="180"/>
      <c r="AM1792" s="180"/>
      <c r="AN1792" s="180"/>
      <c r="AO1792" s="180"/>
    </row>
    <row r="1793" spans="1:41">
      <c r="A1793" s="180"/>
      <c r="B1793" s="180"/>
      <c r="C1793" s="180"/>
      <c r="D1793" s="180"/>
      <c r="E1793" s="180"/>
      <c r="F1793" s="180"/>
      <c r="G1793" s="180"/>
      <c r="H1793" s="180"/>
      <c r="I1793" s="180"/>
      <c r="J1793" s="180"/>
      <c r="K1793" s="180"/>
      <c r="L1793" s="180"/>
      <c r="M1793" s="180"/>
      <c r="AD1793" s="180"/>
      <c r="AE1793" s="180"/>
      <c r="AF1793" s="180"/>
      <c r="AG1793" s="180"/>
      <c r="AH1793" s="180"/>
      <c r="AI1793" s="180"/>
      <c r="AJ1793" s="180"/>
      <c r="AK1793" s="180"/>
      <c r="AL1793" s="180"/>
      <c r="AM1793" s="180"/>
      <c r="AN1793" s="180"/>
      <c r="AO1793" s="180"/>
    </row>
    <row r="1794" spans="1:41">
      <c r="A1794" s="180"/>
      <c r="B1794" s="180" t="s">
        <v>33</v>
      </c>
      <c r="C1794" s="180"/>
      <c r="D1794" s="180" t="s">
        <v>34</v>
      </c>
      <c r="E1794" s="180"/>
      <c r="F1794" s="180" t="s">
        <v>35</v>
      </c>
      <c r="G1794" s="180"/>
      <c r="H1794" s="180" t="s">
        <v>36</v>
      </c>
      <c r="I1794" s="180"/>
      <c r="J1794" s="180" t="s">
        <v>37</v>
      </c>
      <c r="K1794" s="180"/>
      <c r="L1794" s="180" t="s">
        <v>38</v>
      </c>
      <c r="M1794" s="180"/>
      <c r="AD1794" s="180"/>
      <c r="AE1794" s="180"/>
      <c r="AF1794" s="180"/>
      <c r="AG1794" s="180"/>
      <c r="AH1794" s="180"/>
      <c r="AI1794" s="180"/>
      <c r="AJ1794" s="180"/>
      <c r="AK1794" s="180"/>
      <c r="AL1794" s="180"/>
      <c r="AM1794" s="180"/>
      <c r="AN1794" s="180"/>
      <c r="AO1794" s="180"/>
    </row>
    <row r="1795" spans="1:41">
      <c r="A1795" s="180"/>
      <c r="B1795" s="180"/>
      <c r="C1795" s="180"/>
      <c r="D1795" s="180"/>
      <c r="E1795" s="180"/>
      <c r="F1795" s="180"/>
      <c r="G1795" s="180"/>
      <c r="H1795" s="180"/>
      <c r="I1795" s="180"/>
      <c r="J1795" s="180"/>
      <c r="K1795" s="180"/>
      <c r="L1795" s="180"/>
      <c r="M1795" s="180"/>
      <c r="AD1795" s="180"/>
      <c r="AE1795" s="180"/>
      <c r="AF1795" s="180"/>
      <c r="AG1795" s="180"/>
      <c r="AH1795" s="180"/>
      <c r="AI1795" s="180"/>
      <c r="AJ1795" s="180"/>
      <c r="AK1795" s="180"/>
      <c r="AL1795" s="180"/>
      <c r="AM1795" s="180"/>
      <c r="AN1795" s="180"/>
      <c r="AO1795" s="180"/>
    </row>
    <row r="1796" spans="1:41">
      <c r="A1796" s="180"/>
      <c r="B1796" s="180">
        <v>2016</v>
      </c>
      <c r="C1796" s="180">
        <v>2018</v>
      </c>
      <c r="D1796" s="180">
        <v>2016</v>
      </c>
      <c r="E1796" s="180">
        <v>2018</v>
      </c>
      <c r="F1796" s="180">
        <v>2016</v>
      </c>
      <c r="G1796" s="180">
        <v>2018</v>
      </c>
      <c r="H1796" s="180">
        <v>2016</v>
      </c>
      <c r="I1796" s="180">
        <v>2018</v>
      </c>
      <c r="J1796" s="180">
        <v>2016</v>
      </c>
      <c r="K1796" s="180">
        <v>2018</v>
      </c>
      <c r="L1796" s="180">
        <v>2016</v>
      </c>
      <c r="M1796" s="180">
        <v>2018</v>
      </c>
      <c r="AD1796" s="180"/>
      <c r="AE1796" s="180"/>
      <c r="AF1796" s="180"/>
      <c r="AG1796" s="180"/>
      <c r="AH1796" s="180"/>
      <c r="AI1796" s="180"/>
      <c r="AJ1796" s="180"/>
      <c r="AK1796" s="180"/>
      <c r="AL1796" s="180"/>
      <c r="AM1796" s="180"/>
      <c r="AN1796" s="180"/>
      <c r="AO1796" s="180"/>
    </row>
    <row r="1797" spans="1:41">
      <c r="A1797" s="180"/>
      <c r="B1797" s="180"/>
      <c r="C1797" s="180"/>
      <c r="D1797" s="180"/>
      <c r="E1797" s="180"/>
      <c r="F1797" s="180"/>
      <c r="G1797" s="180"/>
      <c r="H1797" s="180"/>
      <c r="I1797" s="180"/>
      <c r="J1797" s="180"/>
      <c r="K1797" s="180"/>
      <c r="L1797" s="180"/>
      <c r="M1797" s="180"/>
      <c r="AD1797" s="180"/>
      <c r="AE1797" s="180"/>
      <c r="AF1797" s="180"/>
      <c r="AG1797" s="180"/>
      <c r="AH1797" s="180"/>
      <c r="AI1797" s="180"/>
      <c r="AJ1797" s="180"/>
      <c r="AK1797" s="180"/>
      <c r="AL1797" s="180"/>
      <c r="AM1797" s="180"/>
      <c r="AN1797" s="180"/>
      <c r="AO1797" s="180"/>
    </row>
    <row r="1798" spans="1:41">
      <c r="A1798" s="180" t="s">
        <v>227</v>
      </c>
      <c r="B1798" s="180">
        <v>38</v>
      </c>
      <c r="C1798" s="180">
        <v>44</v>
      </c>
      <c r="D1798" s="180">
        <v>0</v>
      </c>
      <c r="E1798" s="180">
        <v>0</v>
      </c>
      <c r="F1798" s="180">
        <v>0</v>
      </c>
      <c r="G1798" s="180">
        <v>0</v>
      </c>
      <c r="H1798" s="180">
        <v>0</v>
      </c>
      <c r="I1798" s="180">
        <v>0</v>
      </c>
      <c r="J1798" s="180">
        <v>0</v>
      </c>
      <c r="K1798" s="180">
        <v>0</v>
      </c>
      <c r="L1798" s="180">
        <v>38</v>
      </c>
      <c r="M1798" s="180">
        <v>44</v>
      </c>
      <c r="AD1798" s="180"/>
      <c r="AE1798" s="180"/>
      <c r="AF1798" s="180"/>
      <c r="AG1798" s="180"/>
      <c r="AH1798" s="180"/>
      <c r="AI1798" s="180"/>
      <c r="AJ1798" s="180"/>
      <c r="AK1798" s="180"/>
      <c r="AL1798" s="180"/>
      <c r="AM1798" s="180"/>
      <c r="AN1798" s="180"/>
      <c r="AO1798" s="180"/>
    </row>
    <row r="1799" spans="1:41">
      <c r="A1799" s="180" t="s">
        <v>66</v>
      </c>
      <c r="B1799" s="180">
        <v>2.6</v>
      </c>
      <c r="C1799" s="180">
        <v>6.8</v>
      </c>
      <c r="D1799" s="180">
        <v>0</v>
      </c>
      <c r="E1799" s="180">
        <v>0</v>
      </c>
      <c r="F1799" s="180">
        <v>0</v>
      </c>
      <c r="G1799" s="180">
        <v>0</v>
      </c>
      <c r="H1799" s="180">
        <v>0</v>
      </c>
      <c r="I1799" s="180">
        <v>0</v>
      </c>
      <c r="J1799" s="180">
        <v>0</v>
      </c>
      <c r="K1799" s="180">
        <v>0</v>
      </c>
      <c r="L1799" s="180">
        <v>2.6</v>
      </c>
      <c r="M1799" s="180">
        <v>6.8</v>
      </c>
      <c r="AD1799" s="180"/>
      <c r="AE1799" s="180"/>
      <c r="AF1799" s="180"/>
      <c r="AG1799" s="180"/>
      <c r="AH1799" s="180"/>
      <c r="AI1799" s="180"/>
      <c r="AJ1799" s="180"/>
      <c r="AK1799" s="180"/>
      <c r="AL1799" s="180"/>
      <c r="AM1799" s="180"/>
      <c r="AN1799" s="180"/>
      <c r="AO1799" s="180"/>
    </row>
    <row r="1800" spans="1:41">
      <c r="A1800" s="180" t="s">
        <v>67</v>
      </c>
      <c r="B1800" s="180">
        <v>7.9</v>
      </c>
      <c r="C1800" s="180">
        <v>4.5</v>
      </c>
      <c r="D1800" s="180">
        <v>0</v>
      </c>
      <c r="E1800" s="180">
        <v>0</v>
      </c>
      <c r="F1800" s="180">
        <v>0</v>
      </c>
      <c r="G1800" s="180">
        <v>0</v>
      </c>
      <c r="H1800" s="180">
        <v>0</v>
      </c>
      <c r="I1800" s="180">
        <v>0</v>
      </c>
      <c r="J1800" s="180">
        <v>0</v>
      </c>
      <c r="K1800" s="180">
        <v>0</v>
      </c>
      <c r="L1800" s="180">
        <v>7.9</v>
      </c>
      <c r="M1800" s="180">
        <v>4.5</v>
      </c>
      <c r="AD1800" s="180"/>
      <c r="AE1800" s="180"/>
      <c r="AF1800" s="180"/>
      <c r="AG1800" s="180"/>
      <c r="AH1800" s="180"/>
      <c r="AI1800" s="180"/>
      <c r="AJ1800" s="180"/>
      <c r="AK1800" s="180"/>
      <c r="AL1800" s="180"/>
      <c r="AM1800" s="180"/>
      <c r="AN1800" s="180"/>
      <c r="AO1800" s="180"/>
    </row>
    <row r="1801" spans="1:41">
      <c r="A1801" s="180" t="s">
        <v>6</v>
      </c>
      <c r="B1801" s="180">
        <v>10.5</v>
      </c>
      <c r="C1801" s="180">
        <v>6.8</v>
      </c>
      <c r="D1801" s="180">
        <v>0</v>
      </c>
      <c r="E1801" s="180">
        <v>0</v>
      </c>
      <c r="F1801" s="180">
        <v>0</v>
      </c>
      <c r="G1801" s="180">
        <v>0</v>
      </c>
      <c r="H1801" s="180">
        <v>0</v>
      </c>
      <c r="I1801" s="180">
        <v>0</v>
      </c>
      <c r="J1801" s="180">
        <v>0</v>
      </c>
      <c r="K1801" s="180">
        <v>0</v>
      </c>
      <c r="L1801" s="180">
        <v>10.5</v>
      </c>
      <c r="M1801" s="180">
        <v>6.8</v>
      </c>
      <c r="AD1801" s="180"/>
      <c r="AE1801" s="180"/>
      <c r="AF1801" s="180"/>
      <c r="AG1801" s="180"/>
      <c r="AH1801" s="180"/>
      <c r="AI1801" s="180"/>
      <c r="AJ1801" s="180"/>
      <c r="AK1801" s="180"/>
      <c r="AL1801" s="180"/>
      <c r="AM1801" s="180"/>
      <c r="AN1801" s="180"/>
      <c r="AO1801" s="180"/>
    </row>
    <row r="1802" spans="1:41">
      <c r="A1802" s="180" t="s">
        <v>68</v>
      </c>
      <c r="B1802" s="180">
        <v>21.1</v>
      </c>
      <c r="C1802" s="180">
        <v>47.7</v>
      </c>
      <c r="D1802" s="180">
        <v>0</v>
      </c>
      <c r="E1802" s="180">
        <v>0</v>
      </c>
      <c r="F1802" s="180">
        <v>0</v>
      </c>
      <c r="G1802" s="180">
        <v>0</v>
      </c>
      <c r="H1802" s="180">
        <v>0</v>
      </c>
      <c r="I1802" s="180">
        <v>0</v>
      </c>
      <c r="J1802" s="180">
        <v>0</v>
      </c>
      <c r="K1802" s="180">
        <v>0</v>
      </c>
      <c r="L1802" s="180">
        <v>21.1</v>
      </c>
      <c r="M1802" s="180">
        <v>47.7</v>
      </c>
      <c r="AD1802" s="180"/>
      <c r="AE1802" s="180"/>
      <c r="AF1802" s="180"/>
      <c r="AG1802" s="180"/>
      <c r="AH1802" s="180"/>
      <c r="AI1802" s="180"/>
      <c r="AJ1802" s="180"/>
      <c r="AK1802" s="180"/>
      <c r="AL1802" s="180"/>
      <c r="AM1802" s="180"/>
      <c r="AN1802" s="180"/>
      <c r="AO1802" s="180"/>
    </row>
    <row r="1803" spans="1:41">
      <c r="A1803" s="180" t="s">
        <v>69</v>
      </c>
      <c r="B1803" s="180">
        <v>5.3</v>
      </c>
      <c r="C1803" s="180">
        <v>11.4</v>
      </c>
      <c r="D1803" s="180">
        <v>0</v>
      </c>
      <c r="E1803" s="180">
        <v>0</v>
      </c>
      <c r="F1803" s="180">
        <v>0</v>
      </c>
      <c r="G1803" s="180">
        <v>0</v>
      </c>
      <c r="H1803" s="180">
        <v>0</v>
      </c>
      <c r="I1803" s="180">
        <v>0</v>
      </c>
      <c r="J1803" s="180">
        <v>0</v>
      </c>
      <c r="K1803" s="180">
        <v>0</v>
      </c>
      <c r="L1803" s="180">
        <v>5.3</v>
      </c>
      <c r="M1803" s="180">
        <v>11.4</v>
      </c>
      <c r="AD1803" s="180"/>
      <c r="AE1803" s="180"/>
      <c r="AF1803" s="180"/>
      <c r="AG1803" s="180"/>
      <c r="AH1803" s="180"/>
      <c r="AI1803" s="180"/>
      <c r="AJ1803" s="180"/>
      <c r="AK1803" s="180"/>
      <c r="AL1803" s="180"/>
      <c r="AM1803" s="180"/>
      <c r="AN1803" s="180"/>
      <c r="AO1803" s="180"/>
    </row>
    <row r="1804" spans="1:41">
      <c r="A1804" s="180" t="s">
        <v>45</v>
      </c>
      <c r="B1804" s="180">
        <v>52.6</v>
      </c>
      <c r="C1804" s="180">
        <v>22.7</v>
      </c>
      <c r="D1804" s="180">
        <v>0</v>
      </c>
      <c r="E1804" s="180">
        <v>0</v>
      </c>
      <c r="F1804" s="180">
        <v>0</v>
      </c>
      <c r="G1804" s="180">
        <v>0</v>
      </c>
      <c r="H1804" s="180">
        <v>0</v>
      </c>
      <c r="I1804" s="180">
        <v>0</v>
      </c>
      <c r="J1804" s="180">
        <v>0</v>
      </c>
      <c r="K1804" s="180">
        <v>0</v>
      </c>
      <c r="L1804" s="180">
        <v>52.6</v>
      </c>
      <c r="M1804" s="180">
        <v>22.7</v>
      </c>
      <c r="AD1804" s="180"/>
      <c r="AE1804" s="180"/>
      <c r="AF1804" s="180"/>
      <c r="AG1804" s="180"/>
      <c r="AH1804" s="180"/>
      <c r="AI1804" s="180"/>
      <c r="AJ1804" s="180"/>
      <c r="AK1804" s="180"/>
      <c r="AL1804" s="180"/>
      <c r="AM1804" s="180"/>
      <c r="AN1804" s="180"/>
      <c r="AO1804" s="180"/>
    </row>
    <row r="1805" spans="1:41">
      <c r="A1805" s="180" t="s">
        <v>0</v>
      </c>
      <c r="B1805" s="180">
        <v>100</v>
      </c>
      <c r="C1805" s="180">
        <v>100</v>
      </c>
      <c r="D1805" s="180">
        <v>0</v>
      </c>
      <c r="E1805" s="180">
        <v>0</v>
      </c>
      <c r="F1805" s="180">
        <v>0</v>
      </c>
      <c r="G1805" s="180">
        <v>0</v>
      </c>
      <c r="H1805" s="180">
        <v>0</v>
      </c>
      <c r="I1805" s="180">
        <v>0</v>
      </c>
      <c r="J1805" s="180">
        <v>0</v>
      </c>
      <c r="K1805" s="180">
        <v>0</v>
      </c>
      <c r="L1805" s="180">
        <v>100</v>
      </c>
      <c r="M1805" s="180">
        <v>100</v>
      </c>
      <c r="AD1805" s="180"/>
      <c r="AE1805" s="180"/>
      <c r="AF1805" s="180"/>
      <c r="AG1805" s="180"/>
      <c r="AH1805" s="180"/>
      <c r="AI1805" s="180"/>
      <c r="AJ1805" s="180"/>
      <c r="AK1805" s="180"/>
      <c r="AL1805" s="180"/>
      <c r="AM1805" s="180"/>
      <c r="AN1805" s="180"/>
      <c r="AO1805" s="180"/>
    </row>
    <row r="1806" spans="1:41">
      <c r="A1806" s="180" t="s">
        <v>3</v>
      </c>
      <c r="B1806" s="180">
        <v>38</v>
      </c>
      <c r="C1806" s="180">
        <v>44</v>
      </c>
      <c r="D1806" s="180">
        <v>0</v>
      </c>
      <c r="E1806" s="180">
        <v>0</v>
      </c>
      <c r="F1806" s="180">
        <v>0</v>
      </c>
      <c r="G1806" s="180">
        <v>0</v>
      </c>
      <c r="H1806" s="180">
        <v>0</v>
      </c>
      <c r="I1806" s="180">
        <v>0</v>
      </c>
      <c r="J1806" s="180">
        <v>0</v>
      </c>
      <c r="K1806" s="180">
        <v>0</v>
      </c>
      <c r="L1806" s="180">
        <v>38</v>
      </c>
      <c r="M1806" s="180">
        <v>44</v>
      </c>
      <c r="AD1806" s="180"/>
      <c r="AE1806" s="180"/>
      <c r="AF1806" s="180"/>
      <c r="AG1806" s="180"/>
      <c r="AH1806" s="180"/>
      <c r="AI1806" s="180"/>
      <c r="AJ1806" s="180"/>
      <c r="AK1806" s="180"/>
      <c r="AL1806" s="180"/>
      <c r="AM1806" s="180"/>
      <c r="AN1806" s="180"/>
      <c r="AO1806" s="180"/>
    </row>
    <row r="1807" spans="1:41">
      <c r="A1807" s="180" t="s">
        <v>46</v>
      </c>
      <c r="B1807" s="180">
        <v>26.3</v>
      </c>
      <c r="C1807" s="180">
        <v>59.1</v>
      </c>
      <c r="D1807" s="180">
        <v>0</v>
      </c>
      <c r="E1807" s="180">
        <v>0</v>
      </c>
      <c r="F1807" s="180">
        <v>0</v>
      </c>
      <c r="G1807" s="180">
        <v>0</v>
      </c>
      <c r="H1807" s="180">
        <v>0</v>
      </c>
      <c r="I1807" s="180">
        <v>0</v>
      </c>
      <c r="J1807" s="180">
        <v>0</v>
      </c>
      <c r="K1807" s="180">
        <v>0</v>
      </c>
      <c r="L1807" s="180">
        <v>26.3</v>
      </c>
      <c r="M1807" s="180">
        <v>59.1</v>
      </c>
      <c r="AD1807" s="180"/>
      <c r="AE1807" s="180"/>
      <c r="AF1807" s="180"/>
      <c r="AG1807" s="180"/>
      <c r="AH1807" s="180"/>
      <c r="AI1807" s="180"/>
      <c r="AJ1807" s="180"/>
      <c r="AK1807" s="180"/>
      <c r="AL1807" s="180"/>
      <c r="AM1807" s="180"/>
      <c r="AN1807" s="180"/>
      <c r="AO1807" s="180"/>
    </row>
    <row r="1808" spans="1:41">
      <c r="A1808" s="180" t="s">
        <v>47</v>
      </c>
      <c r="B1808" s="180">
        <v>10.5</v>
      </c>
      <c r="C1808" s="180">
        <v>11.4</v>
      </c>
      <c r="D1808" s="180">
        <v>0</v>
      </c>
      <c r="E1808" s="180">
        <v>0</v>
      </c>
      <c r="F1808" s="180">
        <v>0</v>
      </c>
      <c r="G1808" s="180">
        <v>0</v>
      </c>
      <c r="H1808" s="180">
        <v>0</v>
      </c>
      <c r="I1808" s="180">
        <v>0</v>
      </c>
      <c r="J1808" s="180">
        <v>0</v>
      </c>
      <c r="K1808" s="180">
        <v>0</v>
      </c>
      <c r="L1808" s="180">
        <v>10.5</v>
      </c>
      <c r="M1808" s="180">
        <v>11.4</v>
      </c>
      <c r="AD1808" s="180"/>
      <c r="AE1808" s="180"/>
      <c r="AF1808" s="180"/>
      <c r="AG1808" s="180"/>
      <c r="AH1808" s="180"/>
      <c r="AI1808" s="180"/>
      <c r="AJ1808" s="180"/>
      <c r="AK1808" s="180"/>
      <c r="AL1808" s="180"/>
      <c r="AM1808" s="180"/>
      <c r="AN1808" s="180"/>
      <c r="AO1808" s="180"/>
    </row>
    <row r="1809" spans="1:41">
      <c r="A1809" s="180" t="s">
        <v>48</v>
      </c>
      <c r="B1809" s="180">
        <v>3.4</v>
      </c>
      <c r="C1809" s="180">
        <v>3.7</v>
      </c>
      <c r="D1809" s="180">
        <v>0</v>
      </c>
      <c r="E1809" s="180">
        <v>0</v>
      </c>
      <c r="F1809" s="180">
        <v>0</v>
      </c>
      <c r="G1809" s="180">
        <v>0</v>
      </c>
      <c r="H1809" s="180">
        <v>0</v>
      </c>
      <c r="I1809" s="180">
        <v>0</v>
      </c>
      <c r="J1809" s="180">
        <v>0</v>
      </c>
      <c r="K1809" s="180">
        <v>0</v>
      </c>
      <c r="L1809" s="180">
        <v>3.4</v>
      </c>
      <c r="M1809" s="180">
        <v>3.7</v>
      </c>
      <c r="AD1809" s="180"/>
      <c r="AE1809" s="180"/>
      <c r="AF1809" s="180"/>
      <c r="AG1809" s="180"/>
      <c r="AH1809" s="180"/>
      <c r="AI1809" s="180"/>
      <c r="AJ1809" s="180"/>
      <c r="AK1809" s="180"/>
      <c r="AL1809" s="180"/>
      <c r="AM1809" s="180"/>
      <c r="AN1809" s="180"/>
      <c r="AO1809" s="180"/>
    </row>
    <row r="1810" spans="1:41">
      <c r="A1810" s="180" t="s">
        <v>553</v>
      </c>
      <c r="B1810" s="180">
        <v>59.7</v>
      </c>
      <c r="C1810" s="180">
        <v>66.900000000000006</v>
      </c>
      <c r="D1810" s="180">
        <v>0</v>
      </c>
      <c r="E1810" s="180">
        <v>0</v>
      </c>
      <c r="F1810" s="180">
        <v>0</v>
      </c>
      <c r="G1810" s="180">
        <v>0</v>
      </c>
      <c r="H1810" s="180">
        <v>0</v>
      </c>
      <c r="I1810" s="180">
        <v>0</v>
      </c>
      <c r="J1810" s="180">
        <v>0</v>
      </c>
      <c r="K1810" s="180">
        <v>0</v>
      </c>
      <c r="L1810" s="180">
        <v>59.7</v>
      </c>
      <c r="M1810" s="180">
        <v>66.900000000000006</v>
      </c>
      <c r="AD1810" s="180"/>
      <c r="AE1810" s="180"/>
      <c r="AF1810" s="180"/>
      <c r="AG1810" s="180"/>
      <c r="AH1810" s="180"/>
      <c r="AI1810" s="180"/>
      <c r="AJ1810" s="180"/>
      <c r="AK1810" s="180"/>
      <c r="AL1810" s="180"/>
      <c r="AM1810" s="180"/>
      <c r="AN1810" s="180"/>
      <c r="AO1810" s="180"/>
    </row>
    <row r="1811" spans="1:41">
      <c r="A1811" s="180"/>
      <c r="B1811" s="180"/>
      <c r="C1811" s="180"/>
      <c r="D1811" s="180"/>
      <c r="E1811" s="180"/>
      <c r="F1811" s="180"/>
      <c r="G1811" s="180"/>
      <c r="H1811" s="180"/>
      <c r="I1811" s="180"/>
      <c r="J1811" s="180"/>
      <c r="K1811" s="180"/>
      <c r="L1811" s="180"/>
      <c r="M1811" s="180"/>
      <c r="AD1811" s="180"/>
      <c r="AE1811" s="180"/>
      <c r="AF1811" s="180"/>
      <c r="AG1811" s="180"/>
      <c r="AH1811" s="180"/>
      <c r="AI1811" s="180"/>
      <c r="AJ1811" s="180"/>
      <c r="AK1811" s="180"/>
      <c r="AL1811" s="180"/>
      <c r="AM1811" s="180"/>
      <c r="AN1811" s="180"/>
      <c r="AO1811" s="180"/>
    </row>
    <row r="1812" spans="1:41">
      <c r="A1812" s="180"/>
      <c r="B1812" s="180"/>
      <c r="C1812" s="180"/>
      <c r="D1812" s="180"/>
      <c r="E1812" s="180"/>
      <c r="F1812" s="180"/>
      <c r="G1812" s="180"/>
      <c r="H1812" s="180"/>
      <c r="I1812" s="180"/>
      <c r="J1812" s="180"/>
      <c r="K1812" s="180"/>
      <c r="L1812" s="180"/>
      <c r="M1812" s="180"/>
      <c r="AD1812" s="180"/>
      <c r="AE1812" s="180"/>
      <c r="AF1812" s="180"/>
      <c r="AG1812" s="180"/>
      <c r="AH1812" s="180"/>
      <c r="AI1812" s="180"/>
      <c r="AJ1812" s="180"/>
      <c r="AK1812" s="180"/>
      <c r="AL1812" s="180"/>
      <c r="AM1812" s="180"/>
      <c r="AN1812" s="180"/>
      <c r="AO1812" s="180"/>
    </row>
    <row r="1813" spans="1:41">
      <c r="A1813" s="180" t="s">
        <v>348</v>
      </c>
      <c r="B1813" s="180"/>
      <c r="C1813" s="180"/>
      <c r="D1813" s="180"/>
      <c r="E1813" s="180"/>
      <c r="F1813" s="180"/>
      <c r="G1813" s="180"/>
      <c r="H1813" s="180"/>
      <c r="I1813" s="180"/>
      <c r="J1813" s="180"/>
      <c r="K1813" s="180"/>
      <c r="L1813" s="180"/>
      <c r="M1813" s="180"/>
      <c r="AD1813" s="180"/>
      <c r="AE1813" s="180"/>
      <c r="AF1813" s="180"/>
      <c r="AG1813" s="180"/>
      <c r="AH1813" s="180"/>
      <c r="AI1813" s="180"/>
      <c r="AJ1813" s="180"/>
      <c r="AK1813" s="180"/>
      <c r="AL1813" s="180"/>
      <c r="AM1813" s="180"/>
      <c r="AN1813" s="180"/>
      <c r="AO1813" s="180"/>
    </row>
    <row r="1814" spans="1:41">
      <c r="A1814" s="180" t="s">
        <v>352</v>
      </c>
      <c r="B1814" s="180"/>
      <c r="C1814" s="180"/>
      <c r="D1814" s="180"/>
      <c r="E1814" s="180"/>
      <c r="F1814" s="180"/>
      <c r="G1814" s="180"/>
      <c r="H1814" s="180"/>
      <c r="I1814" s="180"/>
      <c r="J1814" s="180"/>
      <c r="K1814" s="180"/>
      <c r="L1814" s="180"/>
      <c r="M1814" s="180"/>
      <c r="AD1814" s="180"/>
      <c r="AE1814" s="180"/>
      <c r="AF1814" s="180"/>
      <c r="AG1814" s="180"/>
      <c r="AH1814" s="180"/>
      <c r="AI1814" s="180"/>
      <c r="AJ1814" s="180"/>
      <c r="AK1814" s="180"/>
      <c r="AL1814" s="180"/>
      <c r="AM1814" s="180"/>
      <c r="AN1814" s="180"/>
      <c r="AO1814" s="180"/>
    </row>
    <row r="1815" spans="1:41">
      <c r="A1815" s="180"/>
      <c r="B1815" s="180"/>
      <c r="C1815" s="180"/>
      <c r="D1815" s="180"/>
      <c r="E1815" s="180"/>
      <c r="F1815" s="180"/>
      <c r="G1815" s="180"/>
      <c r="H1815" s="180"/>
      <c r="I1815" s="180"/>
      <c r="J1815" s="180"/>
      <c r="K1815" s="180"/>
      <c r="L1815" s="180"/>
      <c r="M1815" s="180"/>
      <c r="AD1815" s="180"/>
      <c r="AE1815" s="180"/>
      <c r="AF1815" s="180"/>
      <c r="AG1815" s="180"/>
      <c r="AH1815" s="180"/>
      <c r="AI1815" s="180"/>
      <c r="AJ1815" s="180"/>
      <c r="AK1815" s="180"/>
      <c r="AL1815" s="180"/>
      <c r="AM1815" s="180"/>
      <c r="AN1815" s="180"/>
      <c r="AO1815" s="180"/>
    </row>
    <row r="1816" spans="1:41">
      <c r="A1816" s="180"/>
      <c r="B1816" s="180"/>
      <c r="C1816" s="180"/>
      <c r="D1816" s="180"/>
      <c r="E1816" s="180"/>
      <c r="F1816" s="180"/>
      <c r="G1816" s="180"/>
      <c r="H1816" s="180"/>
      <c r="I1816" s="180"/>
      <c r="J1816" s="180"/>
      <c r="K1816" s="180"/>
      <c r="L1816" s="180"/>
      <c r="M1816" s="180"/>
      <c r="AD1816" s="180"/>
      <c r="AE1816" s="180"/>
      <c r="AF1816" s="180"/>
      <c r="AG1816" s="180"/>
      <c r="AH1816" s="180"/>
      <c r="AI1816" s="180"/>
      <c r="AJ1816" s="180"/>
      <c r="AK1816" s="180"/>
      <c r="AL1816" s="180"/>
      <c r="AM1816" s="180"/>
      <c r="AN1816" s="180"/>
      <c r="AO1816" s="180"/>
    </row>
    <row r="1817" spans="1:41">
      <c r="A1817" s="180"/>
      <c r="B1817" s="180" t="s">
        <v>33</v>
      </c>
      <c r="C1817" s="180"/>
      <c r="D1817" s="180" t="s">
        <v>34</v>
      </c>
      <c r="E1817" s="180"/>
      <c r="F1817" s="180" t="s">
        <v>35</v>
      </c>
      <c r="G1817" s="180"/>
      <c r="H1817" s="180" t="s">
        <v>36</v>
      </c>
      <c r="I1817" s="180"/>
      <c r="J1817" s="180" t="s">
        <v>37</v>
      </c>
      <c r="K1817" s="180"/>
      <c r="L1817" s="180" t="s">
        <v>38</v>
      </c>
      <c r="M1817" s="180"/>
      <c r="AD1817" s="180"/>
      <c r="AE1817" s="180"/>
      <c r="AF1817" s="180"/>
      <c r="AG1817" s="180"/>
      <c r="AH1817" s="180"/>
      <c r="AI1817" s="180"/>
      <c r="AJ1817" s="180"/>
      <c r="AK1817" s="180"/>
      <c r="AL1817" s="180"/>
      <c r="AM1817" s="180"/>
      <c r="AN1817" s="180"/>
      <c r="AO1817" s="180"/>
    </row>
    <row r="1818" spans="1:41">
      <c r="A1818" s="180"/>
      <c r="B1818" s="180"/>
      <c r="C1818" s="180"/>
      <c r="D1818" s="180"/>
      <c r="E1818" s="180"/>
      <c r="F1818" s="180"/>
      <c r="G1818" s="180"/>
      <c r="H1818" s="180"/>
      <c r="I1818" s="180"/>
      <c r="J1818" s="180"/>
      <c r="K1818" s="180"/>
      <c r="L1818" s="180"/>
      <c r="M1818" s="180"/>
      <c r="AD1818" s="180"/>
      <c r="AE1818" s="180"/>
      <c r="AF1818" s="180"/>
      <c r="AG1818" s="180"/>
      <c r="AH1818" s="180"/>
      <c r="AI1818" s="180"/>
      <c r="AJ1818" s="180"/>
      <c r="AK1818" s="180"/>
      <c r="AL1818" s="180"/>
      <c r="AM1818" s="180"/>
      <c r="AN1818" s="180"/>
      <c r="AO1818" s="180"/>
    </row>
    <row r="1819" spans="1:41">
      <c r="A1819" s="180"/>
      <c r="B1819" s="180">
        <v>2016</v>
      </c>
      <c r="C1819" s="180">
        <v>2018</v>
      </c>
      <c r="D1819" s="180">
        <v>2016</v>
      </c>
      <c r="E1819" s="180">
        <v>2018</v>
      </c>
      <c r="F1819" s="180">
        <v>2016</v>
      </c>
      <c r="G1819" s="180">
        <v>2018</v>
      </c>
      <c r="H1819" s="180">
        <v>2016</v>
      </c>
      <c r="I1819" s="180">
        <v>2018</v>
      </c>
      <c r="J1819" s="180">
        <v>2016</v>
      </c>
      <c r="K1819" s="180">
        <v>2018</v>
      </c>
      <c r="L1819" s="180">
        <v>2016</v>
      </c>
      <c r="M1819" s="180">
        <v>2018</v>
      </c>
      <c r="AD1819" s="180"/>
      <c r="AE1819" s="180"/>
      <c r="AF1819" s="180"/>
      <c r="AG1819" s="180"/>
      <c r="AH1819" s="180"/>
      <c r="AI1819" s="180"/>
      <c r="AJ1819" s="180"/>
      <c r="AK1819" s="180"/>
      <c r="AL1819" s="180"/>
      <c r="AM1819" s="180"/>
      <c r="AN1819" s="180"/>
      <c r="AO1819" s="180"/>
    </row>
    <row r="1820" spans="1:41">
      <c r="A1820" s="180"/>
      <c r="B1820" s="180"/>
      <c r="C1820" s="180"/>
      <c r="D1820" s="180"/>
      <c r="E1820" s="180"/>
      <c r="F1820" s="180"/>
      <c r="G1820" s="180"/>
      <c r="H1820" s="180"/>
      <c r="I1820" s="180"/>
      <c r="J1820" s="180"/>
      <c r="K1820" s="180"/>
      <c r="L1820" s="180"/>
      <c r="M1820" s="180"/>
      <c r="AD1820" s="180"/>
      <c r="AE1820" s="180"/>
      <c r="AF1820" s="180"/>
      <c r="AG1820" s="180"/>
      <c r="AH1820" s="180"/>
      <c r="AI1820" s="180"/>
      <c r="AJ1820" s="180"/>
      <c r="AK1820" s="180"/>
      <c r="AL1820" s="180"/>
      <c r="AM1820" s="180"/>
      <c r="AN1820" s="180"/>
      <c r="AO1820" s="180"/>
    </row>
    <row r="1821" spans="1:41">
      <c r="A1821" s="180" t="s">
        <v>227</v>
      </c>
      <c r="B1821" s="180">
        <v>38</v>
      </c>
      <c r="C1821" s="180">
        <v>44</v>
      </c>
      <c r="D1821" s="180">
        <v>4</v>
      </c>
      <c r="E1821" s="180">
        <v>6</v>
      </c>
      <c r="F1821" s="180">
        <v>0</v>
      </c>
      <c r="G1821" s="180">
        <v>0</v>
      </c>
      <c r="H1821" s="180">
        <v>5</v>
      </c>
      <c r="I1821" s="180">
        <v>4</v>
      </c>
      <c r="J1821" s="180">
        <v>0</v>
      </c>
      <c r="K1821" s="180">
        <v>0</v>
      </c>
      <c r="L1821" s="180">
        <v>47</v>
      </c>
      <c r="M1821" s="180">
        <v>54</v>
      </c>
      <c r="AD1821" s="180"/>
      <c r="AE1821" s="180"/>
      <c r="AF1821" s="180"/>
      <c r="AG1821" s="180"/>
      <c r="AH1821" s="180"/>
      <c r="AI1821" s="180"/>
      <c r="AJ1821" s="180"/>
      <c r="AK1821" s="180"/>
      <c r="AL1821" s="180"/>
      <c r="AM1821" s="180"/>
      <c r="AN1821" s="180"/>
      <c r="AO1821" s="180"/>
    </row>
    <row r="1822" spans="1:41">
      <c r="A1822" s="180" t="s">
        <v>66</v>
      </c>
      <c r="B1822" s="180">
        <v>0</v>
      </c>
      <c r="C1822" s="180">
        <v>0</v>
      </c>
      <c r="D1822" s="180">
        <v>0</v>
      </c>
      <c r="E1822" s="180">
        <v>0</v>
      </c>
      <c r="F1822" s="180">
        <v>0</v>
      </c>
      <c r="G1822" s="180">
        <v>0</v>
      </c>
      <c r="H1822" s="180">
        <v>0</v>
      </c>
      <c r="I1822" s="180">
        <v>0</v>
      </c>
      <c r="J1822" s="180">
        <v>0</v>
      </c>
      <c r="K1822" s="180">
        <v>0</v>
      </c>
      <c r="L1822" s="180">
        <v>0</v>
      </c>
      <c r="M1822" s="180">
        <v>0</v>
      </c>
      <c r="AD1822" s="180"/>
      <c r="AE1822" s="180"/>
      <c r="AF1822" s="180"/>
      <c r="AG1822" s="180"/>
      <c r="AH1822" s="180"/>
      <c r="AI1822" s="180"/>
      <c r="AJ1822" s="180"/>
      <c r="AK1822" s="180"/>
      <c r="AL1822" s="180"/>
      <c r="AM1822" s="180"/>
      <c r="AN1822" s="180"/>
      <c r="AO1822" s="180"/>
    </row>
    <row r="1823" spans="1:41">
      <c r="A1823" s="180" t="s">
        <v>67</v>
      </c>
      <c r="B1823" s="180">
        <v>7.9</v>
      </c>
      <c r="C1823" s="180">
        <v>6.8</v>
      </c>
      <c r="D1823" s="180">
        <v>0</v>
      </c>
      <c r="E1823" s="180">
        <v>0</v>
      </c>
      <c r="F1823" s="180">
        <v>0</v>
      </c>
      <c r="G1823" s="180">
        <v>0</v>
      </c>
      <c r="H1823" s="180">
        <v>0</v>
      </c>
      <c r="I1823" s="180">
        <v>0</v>
      </c>
      <c r="J1823" s="180">
        <v>0</v>
      </c>
      <c r="K1823" s="180">
        <v>0</v>
      </c>
      <c r="L1823" s="180">
        <v>6.4</v>
      </c>
      <c r="M1823" s="180">
        <v>5.6</v>
      </c>
      <c r="AD1823" s="180"/>
      <c r="AE1823" s="180"/>
      <c r="AF1823" s="180"/>
      <c r="AG1823" s="180"/>
      <c r="AH1823" s="180"/>
      <c r="AI1823" s="180"/>
      <c r="AJ1823" s="180"/>
      <c r="AK1823" s="180"/>
      <c r="AL1823" s="180"/>
      <c r="AM1823" s="180"/>
      <c r="AN1823" s="180"/>
      <c r="AO1823" s="180"/>
    </row>
    <row r="1824" spans="1:41">
      <c r="A1824" s="180" t="s">
        <v>6</v>
      </c>
      <c r="B1824" s="180">
        <v>23.7</v>
      </c>
      <c r="C1824" s="180">
        <v>15.9</v>
      </c>
      <c r="D1824" s="180">
        <v>50</v>
      </c>
      <c r="E1824" s="180">
        <v>16.7</v>
      </c>
      <c r="F1824" s="180">
        <v>0</v>
      </c>
      <c r="G1824" s="180">
        <v>0</v>
      </c>
      <c r="H1824" s="180">
        <v>20</v>
      </c>
      <c r="I1824" s="180">
        <v>0</v>
      </c>
      <c r="J1824" s="180">
        <v>0</v>
      </c>
      <c r="K1824" s="180">
        <v>0</v>
      </c>
      <c r="L1824" s="180">
        <v>25.5</v>
      </c>
      <c r="M1824" s="180">
        <v>14.8</v>
      </c>
      <c r="AD1824" s="180"/>
      <c r="AE1824" s="180"/>
      <c r="AF1824" s="180"/>
      <c r="AG1824" s="180"/>
      <c r="AH1824" s="180"/>
      <c r="AI1824" s="180"/>
      <c r="AJ1824" s="180"/>
      <c r="AK1824" s="180"/>
      <c r="AL1824" s="180"/>
      <c r="AM1824" s="180"/>
      <c r="AN1824" s="180"/>
      <c r="AO1824" s="180"/>
    </row>
    <row r="1825" spans="1:41">
      <c r="A1825" s="180" t="s">
        <v>68</v>
      </c>
      <c r="B1825" s="180">
        <v>44.7</v>
      </c>
      <c r="C1825" s="180">
        <v>45.5</v>
      </c>
      <c r="D1825" s="180">
        <v>50</v>
      </c>
      <c r="E1825" s="180">
        <v>33.299999999999997</v>
      </c>
      <c r="F1825" s="180">
        <v>0</v>
      </c>
      <c r="G1825" s="180">
        <v>0</v>
      </c>
      <c r="H1825" s="180">
        <v>40</v>
      </c>
      <c r="I1825" s="180">
        <v>50</v>
      </c>
      <c r="J1825" s="180">
        <v>0</v>
      </c>
      <c r="K1825" s="180">
        <v>0</v>
      </c>
      <c r="L1825" s="180">
        <v>44.7</v>
      </c>
      <c r="M1825" s="180">
        <v>44.4</v>
      </c>
      <c r="AD1825" s="180"/>
      <c r="AE1825" s="180"/>
      <c r="AF1825" s="180"/>
      <c r="AG1825" s="180"/>
      <c r="AH1825" s="180"/>
      <c r="AI1825" s="180"/>
      <c r="AJ1825" s="180"/>
      <c r="AK1825" s="180"/>
      <c r="AL1825" s="180"/>
      <c r="AM1825" s="180"/>
      <c r="AN1825" s="180"/>
      <c r="AO1825" s="180"/>
    </row>
    <row r="1826" spans="1:41">
      <c r="A1826" s="180" t="s">
        <v>69</v>
      </c>
      <c r="B1826" s="180">
        <v>18.399999999999999</v>
      </c>
      <c r="C1826" s="180">
        <v>29.5</v>
      </c>
      <c r="D1826" s="180">
        <v>0</v>
      </c>
      <c r="E1826" s="180">
        <v>33.299999999999997</v>
      </c>
      <c r="F1826" s="180">
        <v>0</v>
      </c>
      <c r="G1826" s="180">
        <v>0</v>
      </c>
      <c r="H1826" s="180">
        <v>40</v>
      </c>
      <c r="I1826" s="180">
        <v>50</v>
      </c>
      <c r="J1826" s="180">
        <v>0</v>
      </c>
      <c r="K1826" s="180">
        <v>0</v>
      </c>
      <c r="L1826" s="180">
        <v>19.100000000000001</v>
      </c>
      <c r="M1826" s="180">
        <v>31.5</v>
      </c>
      <c r="AD1826" s="180"/>
      <c r="AE1826" s="180"/>
      <c r="AF1826" s="180"/>
      <c r="AG1826" s="180"/>
      <c r="AH1826" s="180"/>
      <c r="AI1826" s="180"/>
      <c r="AJ1826" s="180"/>
      <c r="AK1826" s="180"/>
      <c r="AL1826" s="180"/>
      <c r="AM1826" s="180"/>
      <c r="AN1826" s="180"/>
      <c r="AO1826" s="180"/>
    </row>
    <row r="1827" spans="1:41">
      <c r="A1827" s="180" t="s">
        <v>45</v>
      </c>
      <c r="B1827" s="180">
        <v>5.3</v>
      </c>
      <c r="C1827" s="180">
        <v>2.2999999999999998</v>
      </c>
      <c r="D1827" s="180">
        <v>0</v>
      </c>
      <c r="E1827" s="180">
        <v>16.7</v>
      </c>
      <c r="F1827" s="180">
        <v>0</v>
      </c>
      <c r="G1827" s="180">
        <v>0</v>
      </c>
      <c r="H1827" s="180">
        <v>0</v>
      </c>
      <c r="I1827" s="180">
        <v>0</v>
      </c>
      <c r="J1827" s="180">
        <v>0</v>
      </c>
      <c r="K1827" s="180">
        <v>0</v>
      </c>
      <c r="L1827" s="180">
        <v>4.3</v>
      </c>
      <c r="M1827" s="180">
        <v>3.7</v>
      </c>
      <c r="AD1827" s="180"/>
      <c r="AE1827" s="180"/>
      <c r="AF1827" s="180"/>
      <c r="AG1827" s="180"/>
      <c r="AH1827" s="180"/>
      <c r="AI1827" s="180"/>
      <c r="AJ1827" s="180"/>
      <c r="AK1827" s="180"/>
      <c r="AL1827" s="180"/>
      <c r="AM1827" s="180"/>
      <c r="AN1827" s="180"/>
      <c r="AO1827" s="180"/>
    </row>
    <row r="1828" spans="1:41">
      <c r="A1828" s="180" t="s">
        <v>0</v>
      </c>
      <c r="B1828" s="180">
        <v>100</v>
      </c>
      <c r="C1828" s="180">
        <v>100</v>
      </c>
      <c r="D1828" s="180">
        <v>100</v>
      </c>
      <c r="E1828" s="180">
        <v>100</v>
      </c>
      <c r="F1828" s="180">
        <v>0</v>
      </c>
      <c r="G1828" s="180">
        <v>0</v>
      </c>
      <c r="H1828" s="180">
        <v>100</v>
      </c>
      <c r="I1828" s="180">
        <v>100</v>
      </c>
      <c r="J1828" s="180">
        <v>0</v>
      </c>
      <c r="K1828" s="180">
        <v>0</v>
      </c>
      <c r="L1828" s="180">
        <v>100</v>
      </c>
      <c r="M1828" s="180">
        <v>100</v>
      </c>
      <c r="AD1828" s="180"/>
      <c r="AE1828" s="180"/>
      <c r="AF1828" s="180"/>
      <c r="AG1828" s="180"/>
      <c r="AH1828" s="180"/>
      <c r="AI1828" s="180"/>
      <c r="AJ1828" s="180"/>
      <c r="AK1828" s="180"/>
      <c r="AL1828" s="180"/>
      <c r="AM1828" s="180"/>
      <c r="AN1828" s="180"/>
      <c r="AO1828" s="180"/>
    </row>
    <row r="1829" spans="1:41">
      <c r="A1829" s="180" t="s">
        <v>3</v>
      </c>
      <c r="B1829" s="180">
        <v>38</v>
      </c>
      <c r="C1829" s="180">
        <v>44</v>
      </c>
      <c r="D1829" s="180">
        <v>4</v>
      </c>
      <c r="E1829" s="180">
        <v>6</v>
      </c>
      <c r="F1829" s="180">
        <v>0</v>
      </c>
      <c r="G1829" s="180">
        <v>0</v>
      </c>
      <c r="H1829" s="180">
        <v>5</v>
      </c>
      <c r="I1829" s="180">
        <v>4</v>
      </c>
      <c r="J1829" s="180">
        <v>0</v>
      </c>
      <c r="K1829" s="180">
        <v>0</v>
      </c>
      <c r="L1829" s="180">
        <v>47</v>
      </c>
      <c r="M1829" s="180">
        <v>54</v>
      </c>
      <c r="AD1829" s="180"/>
      <c r="AE1829" s="180"/>
      <c r="AF1829" s="180"/>
      <c r="AG1829" s="180"/>
      <c r="AH1829" s="180"/>
      <c r="AI1829" s="180"/>
      <c r="AJ1829" s="180"/>
      <c r="AK1829" s="180"/>
      <c r="AL1829" s="180"/>
      <c r="AM1829" s="180"/>
      <c r="AN1829" s="180"/>
      <c r="AO1829" s="180"/>
    </row>
    <row r="1830" spans="1:41">
      <c r="A1830" s="180" t="s">
        <v>46</v>
      </c>
      <c r="B1830" s="180">
        <v>63.2</v>
      </c>
      <c r="C1830" s="180">
        <v>75</v>
      </c>
      <c r="D1830" s="180">
        <v>50</v>
      </c>
      <c r="E1830" s="180">
        <v>66.7</v>
      </c>
      <c r="F1830" s="180">
        <v>0</v>
      </c>
      <c r="G1830" s="180">
        <v>0</v>
      </c>
      <c r="H1830" s="180">
        <v>80</v>
      </c>
      <c r="I1830" s="180">
        <v>100</v>
      </c>
      <c r="J1830" s="180">
        <v>0</v>
      </c>
      <c r="K1830" s="180">
        <v>0</v>
      </c>
      <c r="L1830" s="180">
        <v>63.8</v>
      </c>
      <c r="M1830" s="180">
        <v>75.900000000000006</v>
      </c>
      <c r="AD1830" s="180"/>
      <c r="AE1830" s="180"/>
      <c r="AF1830" s="180"/>
      <c r="AG1830" s="180"/>
      <c r="AH1830" s="180"/>
      <c r="AI1830" s="180"/>
      <c r="AJ1830" s="180"/>
      <c r="AK1830" s="180"/>
      <c r="AL1830" s="180"/>
      <c r="AM1830" s="180"/>
      <c r="AN1830" s="180"/>
      <c r="AO1830" s="180"/>
    </row>
    <row r="1831" spans="1:41">
      <c r="A1831" s="180" t="s">
        <v>47</v>
      </c>
      <c r="B1831" s="180">
        <v>7.9</v>
      </c>
      <c r="C1831" s="180">
        <v>6.8</v>
      </c>
      <c r="D1831" s="180">
        <v>0</v>
      </c>
      <c r="E1831" s="180">
        <v>0</v>
      </c>
      <c r="F1831" s="180">
        <v>0</v>
      </c>
      <c r="G1831" s="180">
        <v>0</v>
      </c>
      <c r="H1831" s="180">
        <v>0</v>
      </c>
      <c r="I1831" s="180">
        <v>0</v>
      </c>
      <c r="J1831" s="180">
        <v>0</v>
      </c>
      <c r="K1831" s="180">
        <v>0</v>
      </c>
      <c r="L1831" s="180">
        <v>6.4</v>
      </c>
      <c r="M1831" s="180">
        <v>5.6</v>
      </c>
      <c r="AD1831" s="180"/>
      <c r="AE1831" s="180"/>
      <c r="AF1831" s="180"/>
      <c r="AG1831" s="180"/>
      <c r="AH1831" s="180"/>
      <c r="AI1831" s="180"/>
      <c r="AJ1831" s="180"/>
      <c r="AK1831" s="180"/>
      <c r="AL1831" s="180"/>
      <c r="AM1831" s="180"/>
      <c r="AN1831" s="180"/>
      <c r="AO1831" s="180"/>
    </row>
    <row r="1832" spans="1:41">
      <c r="A1832" s="180" t="s">
        <v>48</v>
      </c>
      <c r="B1832" s="180">
        <v>3.8</v>
      </c>
      <c r="C1832" s="180">
        <v>4</v>
      </c>
      <c r="D1832" s="180">
        <v>3.5</v>
      </c>
      <c r="E1832" s="180">
        <v>4.2</v>
      </c>
      <c r="F1832" s="180">
        <v>0</v>
      </c>
      <c r="G1832" s="180">
        <v>0</v>
      </c>
      <c r="H1832" s="180">
        <v>4.2</v>
      </c>
      <c r="I1832" s="180">
        <v>4.5</v>
      </c>
      <c r="J1832" s="180">
        <v>0</v>
      </c>
      <c r="K1832" s="180">
        <v>0</v>
      </c>
      <c r="L1832" s="180">
        <v>3.8</v>
      </c>
      <c r="M1832" s="180">
        <v>4.0999999999999996</v>
      </c>
      <c r="AD1832" s="180"/>
      <c r="AE1832" s="180"/>
      <c r="AF1832" s="180"/>
      <c r="AG1832" s="180"/>
      <c r="AH1832" s="180"/>
      <c r="AI1832" s="180"/>
      <c r="AJ1832" s="180"/>
      <c r="AK1832" s="180"/>
      <c r="AL1832" s="180"/>
      <c r="AM1832" s="180"/>
      <c r="AN1832" s="180"/>
      <c r="AO1832" s="180"/>
    </row>
    <row r="1833" spans="1:41">
      <c r="A1833" s="180" t="s">
        <v>553</v>
      </c>
      <c r="B1833" s="180">
        <v>69.400000000000006</v>
      </c>
      <c r="C1833" s="180">
        <v>75</v>
      </c>
      <c r="D1833" s="180">
        <v>62.5</v>
      </c>
      <c r="E1833" s="180">
        <v>80</v>
      </c>
      <c r="F1833" s="180">
        <v>0</v>
      </c>
      <c r="G1833" s="180">
        <v>0</v>
      </c>
      <c r="H1833" s="180">
        <v>80</v>
      </c>
      <c r="I1833" s="180">
        <v>87.5</v>
      </c>
      <c r="J1833" s="180">
        <v>0</v>
      </c>
      <c r="K1833" s="180">
        <v>0</v>
      </c>
      <c r="L1833" s="180">
        <v>70</v>
      </c>
      <c r="M1833" s="180">
        <v>76.400000000000006</v>
      </c>
      <c r="AD1833" s="180"/>
      <c r="AE1833" s="180"/>
      <c r="AF1833" s="180"/>
      <c r="AG1833" s="180"/>
      <c r="AH1833" s="180"/>
      <c r="AI1833" s="180"/>
      <c r="AJ1833" s="180"/>
      <c r="AK1833" s="180"/>
      <c r="AL1833" s="180"/>
      <c r="AM1833" s="180"/>
      <c r="AN1833" s="180"/>
      <c r="AO1833" s="180"/>
    </row>
    <row r="1834" spans="1:41">
      <c r="A1834" s="180"/>
      <c r="B1834" s="180"/>
      <c r="C1834" s="180"/>
      <c r="D1834" s="180"/>
      <c r="E1834" s="180"/>
      <c r="F1834" s="180"/>
      <c r="G1834" s="180"/>
      <c r="H1834" s="180"/>
      <c r="I1834" s="180"/>
      <c r="J1834" s="180"/>
      <c r="K1834" s="180"/>
      <c r="L1834" s="180"/>
      <c r="M1834" s="180"/>
      <c r="AD1834" s="180"/>
      <c r="AE1834" s="180"/>
      <c r="AF1834" s="180"/>
      <c r="AG1834" s="180"/>
      <c r="AH1834" s="180"/>
      <c r="AI1834" s="180"/>
      <c r="AJ1834" s="180"/>
      <c r="AK1834" s="180"/>
      <c r="AL1834" s="180"/>
      <c r="AM1834" s="180"/>
      <c r="AN1834" s="180"/>
      <c r="AO1834" s="180"/>
    </row>
    <row r="1835" spans="1:41">
      <c r="A1835" s="180"/>
      <c r="B1835" s="180"/>
      <c r="C1835" s="180"/>
      <c r="D1835" s="180"/>
      <c r="E1835" s="180"/>
      <c r="F1835" s="180"/>
      <c r="G1835" s="180"/>
      <c r="H1835" s="180"/>
      <c r="I1835" s="180"/>
      <c r="J1835" s="180"/>
      <c r="K1835" s="180"/>
      <c r="L1835" s="180"/>
      <c r="M1835" s="180"/>
      <c r="AD1835" s="180"/>
      <c r="AE1835" s="180"/>
      <c r="AF1835" s="180"/>
      <c r="AG1835" s="180"/>
      <c r="AH1835" s="180"/>
      <c r="AI1835" s="180"/>
      <c r="AJ1835" s="180"/>
      <c r="AK1835" s="180"/>
      <c r="AL1835" s="180"/>
      <c r="AM1835" s="180"/>
      <c r="AN1835" s="180"/>
      <c r="AO1835" s="180"/>
    </row>
    <row r="1836" spans="1:41">
      <c r="A1836" s="180" t="s">
        <v>348</v>
      </c>
      <c r="B1836" s="180"/>
      <c r="C1836" s="180"/>
      <c r="D1836" s="180"/>
      <c r="E1836" s="180"/>
      <c r="F1836" s="180"/>
      <c r="G1836" s="180"/>
      <c r="H1836" s="180"/>
      <c r="I1836" s="180"/>
      <c r="J1836" s="180"/>
      <c r="K1836" s="180"/>
      <c r="L1836" s="180"/>
      <c r="M1836" s="180"/>
      <c r="AD1836" s="180"/>
      <c r="AE1836" s="180"/>
      <c r="AF1836" s="180"/>
      <c r="AG1836" s="180"/>
      <c r="AH1836" s="180"/>
      <c r="AI1836" s="180"/>
      <c r="AJ1836" s="180"/>
      <c r="AK1836" s="180"/>
      <c r="AL1836" s="180"/>
      <c r="AM1836" s="180"/>
      <c r="AN1836" s="180"/>
      <c r="AO1836" s="180"/>
    </row>
    <row r="1837" spans="1:41">
      <c r="A1837" s="180" t="s">
        <v>353</v>
      </c>
      <c r="B1837" s="180"/>
      <c r="C1837" s="180"/>
      <c r="D1837" s="180"/>
      <c r="E1837" s="180"/>
      <c r="F1837" s="180"/>
      <c r="G1837" s="180"/>
      <c r="H1837" s="180"/>
      <c r="I1837" s="180"/>
      <c r="J1837" s="180"/>
      <c r="K1837" s="180"/>
      <c r="L1837" s="180"/>
      <c r="M1837" s="180"/>
      <c r="AD1837" s="180"/>
      <c r="AE1837" s="180"/>
      <c r="AF1837" s="180"/>
      <c r="AG1837" s="180"/>
      <c r="AH1837" s="180"/>
      <c r="AI1837" s="180"/>
      <c r="AJ1837" s="180"/>
      <c r="AK1837" s="180"/>
      <c r="AL1837" s="180"/>
      <c r="AM1837" s="180"/>
      <c r="AN1837" s="180"/>
      <c r="AO1837" s="180"/>
    </row>
    <row r="1838" spans="1:41">
      <c r="A1838" s="180"/>
      <c r="B1838" s="180"/>
      <c r="C1838" s="180"/>
      <c r="D1838" s="180"/>
      <c r="E1838" s="180"/>
      <c r="F1838" s="180"/>
      <c r="G1838" s="180"/>
      <c r="H1838" s="180"/>
      <c r="I1838" s="180"/>
      <c r="J1838" s="180"/>
      <c r="K1838" s="180"/>
      <c r="L1838" s="180"/>
      <c r="M1838" s="180"/>
      <c r="AD1838" s="180"/>
      <c r="AE1838" s="180"/>
      <c r="AF1838" s="180"/>
      <c r="AG1838" s="180"/>
      <c r="AH1838" s="180"/>
      <c r="AI1838" s="180"/>
      <c r="AJ1838" s="180"/>
      <c r="AK1838" s="180"/>
      <c r="AL1838" s="180"/>
      <c r="AM1838" s="180"/>
      <c r="AN1838" s="180"/>
      <c r="AO1838" s="180"/>
    </row>
    <row r="1839" spans="1:41">
      <c r="A1839" s="180"/>
      <c r="B1839" s="180"/>
      <c r="C1839" s="180"/>
      <c r="D1839" s="180"/>
      <c r="E1839" s="180"/>
      <c r="F1839" s="180"/>
      <c r="G1839" s="180"/>
      <c r="H1839" s="180"/>
      <c r="I1839" s="180"/>
      <c r="J1839" s="180"/>
      <c r="K1839" s="180"/>
      <c r="L1839" s="180"/>
      <c r="M1839" s="180"/>
      <c r="AD1839" s="180"/>
      <c r="AE1839" s="180"/>
      <c r="AF1839" s="180"/>
      <c r="AG1839" s="180"/>
      <c r="AH1839" s="180"/>
      <c r="AI1839" s="180"/>
      <c r="AJ1839" s="180"/>
      <c r="AK1839" s="180"/>
      <c r="AL1839" s="180"/>
      <c r="AM1839" s="180"/>
      <c r="AN1839" s="180"/>
      <c r="AO1839" s="180"/>
    </row>
    <row r="1840" spans="1:41">
      <c r="A1840" s="180"/>
      <c r="B1840" s="180" t="s">
        <v>33</v>
      </c>
      <c r="C1840" s="180"/>
      <c r="D1840" s="180" t="s">
        <v>34</v>
      </c>
      <c r="E1840" s="180"/>
      <c r="F1840" s="180" t="s">
        <v>35</v>
      </c>
      <c r="G1840" s="180"/>
      <c r="H1840" s="180" t="s">
        <v>36</v>
      </c>
      <c r="I1840" s="180"/>
      <c r="J1840" s="180" t="s">
        <v>37</v>
      </c>
      <c r="K1840" s="180"/>
      <c r="L1840" s="180" t="s">
        <v>38</v>
      </c>
      <c r="M1840" s="180"/>
      <c r="AD1840" s="180"/>
      <c r="AE1840" s="180"/>
      <c r="AF1840" s="180"/>
      <c r="AG1840" s="180"/>
      <c r="AH1840" s="180"/>
      <c r="AI1840" s="180"/>
      <c r="AJ1840" s="180"/>
      <c r="AK1840" s="180"/>
      <c r="AL1840" s="180"/>
      <c r="AM1840" s="180"/>
      <c r="AN1840" s="180"/>
      <c r="AO1840" s="180"/>
    </row>
    <row r="1841" spans="1:41">
      <c r="A1841" s="180"/>
      <c r="B1841" s="180"/>
      <c r="C1841" s="180"/>
      <c r="D1841" s="180"/>
      <c r="E1841" s="180"/>
      <c r="F1841" s="180"/>
      <c r="G1841" s="180"/>
      <c r="H1841" s="180"/>
      <c r="I1841" s="180"/>
      <c r="J1841" s="180"/>
      <c r="K1841" s="180"/>
      <c r="L1841" s="180"/>
      <c r="M1841" s="180"/>
      <c r="AD1841" s="180"/>
      <c r="AE1841" s="180"/>
      <c r="AF1841" s="180"/>
      <c r="AG1841" s="180"/>
      <c r="AH1841" s="180"/>
      <c r="AI1841" s="180"/>
      <c r="AJ1841" s="180"/>
      <c r="AK1841" s="180"/>
      <c r="AL1841" s="180"/>
      <c r="AM1841" s="180"/>
      <c r="AN1841" s="180"/>
      <c r="AO1841" s="180"/>
    </row>
    <row r="1842" spans="1:41">
      <c r="A1842" s="180"/>
      <c r="B1842" s="180">
        <v>2016</v>
      </c>
      <c r="C1842" s="180">
        <v>2018</v>
      </c>
      <c r="D1842" s="180">
        <v>2016</v>
      </c>
      <c r="E1842" s="180">
        <v>2018</v>
      </c>
      <c r="F1842" s="180">
        <v>2016</v>
      </c>
      <c r="G1842" s="180">
        <v>2018</v>
      </c>
      <c r="H1842" s="180">
        <v>2016</v>
      </c>
      <c r="I1842" s="180">
        <v>2018</v>
      </c>
      <c r="J1842" s="180">
        <v>2016</v>
      </c>
      <c r="K1842" s="180">
        <v>2018</v>
      </c>
      <c r="L1842" s="180">
        <v>2016</v>
      </c>
      <c r="M1842" s="180">
        <v>2018</v>
      </c>
      <c r="AD1842" s="180"/>
      <c r="AE1842" s="180"/>
      <c r="AF1842" s="180"/>
      <c r="AG1842" s="180"/>
      <c r="AH1842" s="180"/>
      <c r="AI1842" s="180"/>
      <c r="AJ1842" s="180"/>
      <c r="AK1842" s="180"/>
      <c r="AL1842" s="180"/>
      <c r="AM1842" s="180"/>
      <c r="AN1842" s="180"/>
      <c r="AO1842" s="180"/>
    </row>
    <row r="1843" spans="1:41">
      <c r="A1843" s="180"/>
      <c r="B1843" s="180"/>
      <c r="C1843" s="180"/>
      <c r="D1843" s="180"/>
      <c r="E1843" s="180"/>
      <c r="F1843" s="180"/>
      <c r="G1843" s="180"/>
      <c r="H1843" s="180"/>
      <c r="I1843" s="180"/>
      <c r="J1843" s="180"/>
      <c r="K1843" s="180"/>
      <c r="L1843" s="180"/>
      <c r="M1843" s="180"/>
      <c r="AD1843" s="180"/>
      <c r="AE1843" s="180"/>
      <c r="AF1843" s="180"/>
      <c r="AG1843" s="180"/>
      <c r="AH1843" s="180"/>
      <c r="AI1843" s="180"/>
      <c r="AJ1843" s="180"/>
      <c r="AK1843" s="180"/>
      <c r="AL1843" s="180"/>
      <c r="AM1843" s="180"/>
      <c r="AN1843" s="180"/>
      <c r="AO1843" s="180"/>
    </row>
    <row r="1844" spans="1:41">
      <c r="A1844" s="180" t="s">
        <v>227</v>
      </c>
      <c r="B1844" s="180">
        <v>38</v>
      </c>
      <c r="C1844" s="180">
        <v>44</v>
      </c>
      <c r="D1844" s="180">
        <v>4</v>
      </c>
      <c r="E1844" s="180">
        <v>6</v>
      </c>
      <c r="F1844" s="180">
        <v>0</v>
      </c>
      <c r="G1844" s="180">
        <v>0</v>
      </c>
      <c r="H1844" s="180">
        <v>5</v>
      </c>
      <c r="I1844" s="180">
        <v>4</v>
      </c>
      <c r="J1844" s="180">
        <v>0</v>
      </c>
      <c r="K1844" s="180">
        <v>0</v>
      </c>
      <c r="L1844" s="180">
        <v>47</v>
      </c>
      <c r="M1844" s="180">
        <v>54</v>
      </c>
      <c r="AD1844" s="180"/>
      <c r="AE1844" s="180"/>
      <c r="AF1844" s="180"/>
      <c r="AG1844" s="180"/>
      <c r="AH1844" s="180"/>
      <c r="AI1844" s="180"/>
      <c r="AJ1844" s="180"/>
      <c r="AK1844" s="180"/>
      <c r="AL1844" s="180"/>
      <c r="AM1844" s="180"/>
      <c r="AN1844" s="180"/>
      <c r="AO1844" s="180"/>
    </row>
    <row r="1845" spans="1:41">
      <c r="A1845" s="180" t="s">
        <v>66</v>
      </c>
      <c r="B1845" s="180">
        <v>2.6</v>
      </c>
      <c r="C1845" s="180">
        <v>2.2999999999999998</v>
      </c>
      <c r="D1845" s="180">
        <v>0</v>
      </c>
      <c r="E1845" s="180">
        <v>0</v>
      </c>
      <c r="F1845" s="180">
        <v>0</v>
      </c>
      <c r="G1845" s="180">
        <v>0</v>
      </c>
      <c r="H1845" s="180">
        <v>0</v>
      </c>
      <c r="I1845" s="180">
        <v>0</v>
      </c>
      <c r="J1845" s="180">
        <v>0</v>
      </c>
      <c r="K1845" s="180">
        <v>0</v>
      </c>
      <c r="L1845" s="180">
        <v>2.1</v>
      </c>
      <c r="M1845" s="180">
        <v>1.9</v>
      </c>
      <c r="AD1845" s="180"/>
      <c r="AE1845" s="180"/>
      <c r="AF1845" s="180"/>
      <c r="AG1845" s="180"/>
      <c r="AH1845" s="180"/>
      <c r="AI1845" s="180"/>
      <c r="AJ1845" s="180"/>
      <c r="AK1845" s="180"/>
      <c r="AL1845" s="180"/>
      <c r="AM1845" s="180"/>
      <c r="AN1845" s="180"/>
      <c r="AO1845" s="180"/>
    </row>
    <row r="1846" spans="1:41">
      <c r="A1846" s="180" t="s">
        <v>67</v>
      </c>
      <c r="B1846" s="180">
        <v>0</v>
      </c>
      <c r="C1846" s="180">
        <v>2.2999999999999998</v>
      </c>
      <c r="D1846" s="180">
        <v>0</v>
      </c>
      <c r="E1846" s="180">
        <v>0</v>
      </c>
      <c r="F1846" s="180">
        <v>0</v>
      </c>
      <c r="G1846" s="180">
        <v>0</v>
      </c>
      <c r="H1846" s="180">
        <v>0</v>
      </c>
      <c r="I1846" s="180">
        <v>0</v>
      </c>
      <c r="J1846" s="180">
        <v>0</v>
      </c>
      <c r="K1846" s="180">
        <v>0</v>
      </c>
      <c r="L1846" s="180">
        <v>0</v>
      </c>
      <c r="M1846" s="180">
        <v>1.9</v>
      </c>
      <c r="AD1846" s="180"/>
      <c r="AE1846" s="180"/>
      <c r="AF1846" s="180"/>
      <c r="AG1846" s="180"/>
      <c r="AH1846" s="180"/>
      <c r="AI1846" s="180"/>
      <c r="AJ1846" s="180"/>
      <c r="AK1846" s="180"/>
      <c r="AL1846" s="180"/>
      <c r="AM1846" s="180"/>
      <c r="AN1846" s="180"/>
      <c r="AO1846" s="180"/>
    </row>
    <row r="1847" spans="1:41">
      <c r="A1847" s="180" t="s">
        <v>6</v>
      </c>
      <c r="B1847" s="180">
        <v>18.399999999999999</v>
      </c>
      <c r="C1847" s="180">
        <v>13.6</v>
      </c>
      <c r="D1847" s="180">
        <v>50</v>
      </c>
      <c r="E1847" s="180">
        <v>33.299999999999997</v>
      </c>
      <c r="F1847" s="180">
        <v>0</v>
      </c>
      <c r="G1847" s="180">
        <v>0</v>
      </c>
      <c r="H1847" s="180">
        <v>0</v>
      </c>
      <c r="I1847" s="180">
        <v>0</v>
      </c>
      <c r="J1847" s="180">
        <v>0</v>
      </c>
      <c r="K1847" s="180">
        <v>0</v>
      </c>
      <c r="L1847" s="180">
        <v>19.100000000000001</v>
      </c>
      <c r="M1847" s="180">
        <v>14.8</v>
      </c>
      <c r="AD1847" s="180"/>
      <c r="AE1847" s="180"/>
      <c r="AF1847" s="180"/>
      <c r="AG1847" s="180"/>
      <c r="AH1847" s="180"/>
      <c r="AI1847" s="180"/>
      <c r="AJ1847" s="180"/>
      <c r="AK1847" s="180"/>
      <c r="AL1847" s="180"/>
      <c r="AM1847" s="180"/>
      <c r="AN1847" s="180"/>
      <c r="AO1847" s="180"/>
    </row>
    <row r="1848" spans="1:41">
      <c r="A1848" s="180" t="s">
        <v>68</v>
      </c>
      <c r="B1848" s="180">
        <v>26.3</v>
      </c>
      <c r="C1848" s="180">
        <v>38.6</v>
      </c>
      <c r="D1848" s="180">
        <v>25</v>
      </c>
      <c r="E1848" s="180">
        <v>0</v>
      </c>
      <c r="F1848" s="180">
        <v>0</v>
      </c>
      <c r="G1848" s="180">
        <v>0</v>
      </c>
      <c r="H1848" s="180">
        <v>60</v>
      </c>
      <c r="I1848" s="180">
        <v>0</v>
      </c>
      <c r="J1848" s="180">
        <v>0</v>
      </c>
      <c r="K1848" s="180">
        <v>0</v>
      </c>
      <c r="L1848" s="180">
        <v>29.8</v>
      </c>
      <c r="M1848" s="180">
        <v>31.5</v>
      </c>
      <c r="AD1848" s="180"/>
      <c r="AE1848" s="180"/>
      <c r="AF1848" s="180"/>
      <c r="AG1848" s="180"/>
      <c r="AH1848" s="180"/>
      <c r="AI1848" s="180"/>
      <c r="AJ1848" s="180"/>
      <c r="AK1848" s="180"/>
      <c r="AL1848" s="180"/>
      <c r="AM1848" s="180"/>
      <c r="AN1848" s="180"/>
      <c r="AO1848" s="180"/>
    </row>
    <row r="1849" spans="1:41">
      <c r="A1849" s="180" t="s">
        <v>69</v>
      </c>
      <c r="B1849" s="180">
        <v>18.399999999999999</v>
      </c>
      <c r="C1849" s="180">
        <v>22.7</v>
      </c>
      <c r="D1849" s="180">
        <v>25</v>
      </c>
      <c r="E1849" s="180">
        <v>50</v>
      </c>
      <c r="F1849" s="180">
        <v>0</v>
      </c>
      <c r="G1849" s="180">
        <v>0</v>
      </c>
      <c r="H1849" s="180">
        <v>20</v>
      </c>
      <c r="I1849" s="180">
        <v>75</v>
      </c>
      <c r="J1849" s="180">
        <v>0</v>
      </c>
      <c r="K1849" s="180">
        <v>0</v>
      </c>
      <c r="L1849" s="180">
        <v>19.100000000000001</v>
      </c>
      <c r="M1849" s="180">
        <v>29.6</v>
      </c>
      <c r="AD1849" s="180"/>
      <c r="AE1849" s="180"/>
      <c r="AF1849" s="180"/>
      <c r="AG1849" s="180"/>
      <c r="AH1849" s="180"/>
      <c r="AI1849" s="180"/>
      <c r="AJ1849" s="180"/>
      <c r="AK1849" s="180"/>
      <c r="AL1849" s="180"/>
      <c r="AM1849" s="180"/>
      <c r="AN1849" s="180"/>
      <c r="AO1849" s="180"/>
    </row>
    <row r="1850" spans="1:41">
      <c r="A1850" s="180" t="s">
        <v>45</v>
      </c>
      <c r="B1850" s="180">
        <v>34.200000000000003</v>
      </c>
      <c r="C1850" s="180">
        <v>20.5</v>
      </c>
      <c r="D1850" s="180">
        <v>0</v>
      </c>
      <c r="E1850" s="180">
        <v>16.7</v>
      </c>
      <c r="F1850" s="180">
        <v>0</v>
      </c>
      <c r="G1850" s="180">
        <v>0</v>
      </c>
      <c r="H1850" s="180">
        <v>20</v>
      </c>
      <c r="I1850" s="180">
        <v>25</v>
      </c>
      <c r="J1850" s="180">
        <v>0</v>
      </c>
      <c r="K1850" s="180">
        <v>0</v>
      </c>
      <c r="L1850" s="180">
        <v>29.8</v>
      </c>
      <c r="M1850" s="180">
        <v>20.399999999999999</v>
      </c>
      <c r="AD1850" s="180"/>
      <c r="AE1850" s="180"/>
      <c r="AF1850" s="180"/>
      <c r="AG1850" s="180"/>
      <c r="AH1850" s="180"/>
      <c r="AI1850" s="180"/>
      <c r="AJ1850" s="180"/>
      <c r="AK1850" s="180"/>
      <c r="AL1850" s="180"/>
      <c r="AM1850" s="180"/>
      <c r="AN1850" s="180"/>
      <c r="AO1850" s="180"/>
    </row>
    <row r="1851" spans="1:41">
      <c r="A1851" s="180" t="s">
        <v>0</v>
      </c>
      <c r="B1851" s="180">
        <v>100</v>
      </c>
      <c r="C1851" s="180">
        <v>100</v>
      </c>
      <c r="D1851" s="180">
        <v>100</v>
      </c>
      <c r="E1851" s="180">
        <v>100</v>
      </c>
      <c r="F1851" s="180">
        <v>0</v>
      </c>
      <c r="G1851" s="180">
        <v>0</v>
      </c>
      <c r="H1851" s="180">
        <v>100</v>
      </c>
      <c r="I1851" s="180">
        <v>100</v>
      </c>
      <c r="J1851" s="180">
        <v>0</v>
      </c>
      <c r="K1851" s="180">
        <v>0</v>
      </c>
      <c r="L1851" s="180">
        <v>100</v>
      </c>
      <c r="M1851" s="180">
        <v>100</v>
      </c>
      <c r="AD1851" s="180"/>
      <c r="AE1851" s="180"/>
      <c r="AF1851" s="180"/>
      <c r="AG1851" s="180"/>
      <c r="AH1851" s="180"/>
      <c r="AI1851" s="180"/>
      <c r="AJ1851" s="180"/>
      <c r="AK1851" s="180"/>
      <c r="AL1851" s="180"/>
      <c r="AM1851" s="180"/>
      <c r="AN1851" s="180"/>
      <c r="AO1851" s="180"/>
    </row>
    <row r="1852" spans="1:41">
      <c r="A1852" s="180" t="s">
        <v>3</v>
      </c>
      <c r="B1852" s="180">
        <v>38</v>
      </c>
      <c r="C1852" s="180">
        <v>44</v>
      </c>
      <c r="D1852" s="180">
        <v>4</v>
      </c>
      <c r="E1852" s="180">
        <v>6</v>
      </c>
      <c r="F1852" s="180">
        <v>0</v>
      </c>
      <c r="G1852" s="180">
        <v>0</v>
      </c>
      <c r="H1852" s="180">
        <v>5</v>
      </c>
      <c r="I1852" s="180">
        <v>4</v>
      </c>
      <c r="J1852" s="180">
        <v>0</v>
      </c>
      <c r="K1852" s="180">
        <v>0</v>
      </c>
      <c r="L1852" s="180">
        <v>47</v>
      </c>
      <c r="M1852" s="180">
        <v>54</v>
      </c>
      <c r="AD1852" s="180"/>
      <c r="AE1852" s="180"/>
      <c r="AF1852" s="180"/>
      <c r="AG1852" s="180"/>
      <c r="AH1852" s="180"/>
      <c r="AI1852" s="180"/>
      <c r="AJ1852" s="180"/>
      <c r="AK1852" s="180"/>
      <c r="AL1852" s="180"/>
      <c r="AM1852" s="180"/>
      <c r="AN1852" s="180"/>
      <c r="AO1852" s="180"/>
    </row>
    <row r="1853" spans="1:41">
      <c r="A1853" s="180" t="s">
        <v>46</v>
      </c>
      <c r="B1853" s="180">
        <v>44.7</v>
      </c>
      <c r="C1853" s="180">
        <v>61.4</v>
      </c>
      <c r="D1853" s="180">
        <v>50</v>
      </c>
      <c r="E1853" s="180">
        <v>50</v>
      </c>
      <c r="F1853" s="180">
        <v>0</v>
      </c>
      <c r="G1853" s="180">
        <v>0</v>
      </c>
      <c r="H1853" s="180">
        <v>80</v>
      </c>
      <c r="I1853" s="180">
        <v>75</v>
      </c>
      <c r="J1853" s="180">
        <v>0</v>
      </c>
      <c r="K1853" s="180">
        <v>0</v>
      </c>
      <c r="L1853" s="180">
        <v>48.9</v>
      </c>
      <c r="M1853" s="180">
        <v>61.1</v>
      </c>
      <c r="AD1853" s="180"/>
      <c r="AE1853" s="180"/>
      <c r="AF1853" s="180"/>
      <c r="AG1853" s="180"/>
      <c r="AH1853" s="180"/>
      <c r="AI1853" s="180"/>
      <c r="AJ1853" s="180"/>
      <c r="AK1853" s="180"/>
      <c r="AL1853" s="180"/>
      <c r="AM1853" s="180"/>
      <c r="AN1853" s="180"/>
      <c r="AO1853" s="180"/>
    </row>
    <row r="1854" spans="1:41">
      <c r="A1854" s="180" t="s">
        <v>47</v>
      </c>
      <c r="B1854" s="180">
        <v>2.6</v>
      </c>
      <c r="C1854" s="180">
        <v>4.5</v>
      </c>
      <c r="D1854" s="180">
        <v>0</v>
      </c>
      <c r="E1854" s="180">
        <v>0</v>
      </c>
      <c r="F1854" s="180">
        <v>0</v>
      </c>
      <c r="G1854" s="180">
        <v>0</v>
      </c>
      <c r="H1854" s="180">
        <v>0</v>
      </c>
      <c r="I1854" s="180">
        <v>0</v>
      </c>
      <c r="J1854" s="180">
        <v>0</v>
      </c>
      <c r="K1854" s="180">
        <v>0</v>
      </c>
      <c r="L1854" s="180">
        <v>2.1</v>
      </c>
      <c r="M1854" s="180">
        <v>3.7</v>
      </c>
      <c r="AD1854" s="180"/>
      <c r="AE1854" s="180"/>
      <c r="AF1854" s="180"/>
      <c r="AG1854" s="180"/>
      <c r="AH1854" s="180"/>
      <c r="AI1854" s="180"/>
      <c r="AJ1854" s="180"/>
      <c r="AK1854" s="180"/>
      <c r="AL1854" s="180"/>
      <c r="AM1854" s="180"/>
      <c r="AN1854" s="180"/>
      <c r="AO1854" s="180"/>
    </row>
    <row r="1855" spans="1:41">
      <c r="A1855" s="180" t="s">
        <v>48</v>
      </c>
      <c r="B1855" s="180">
        <v>3.9</v>
      </c>
      <c r="C1855" s="180">
        <v>4</v>
      </c>
      <c r="D1855" s="180">
        <v>3.8</v>
      </c>
      <c r="E1855" s="180">
        <v>4.2</v>
      </c>
      <c r="F1855" s="180">
        <v>0</v>
      </c>
      <c r="G1855" s="180">
        <v>0</v>
      </c>
      <c r="H1855" s="180">
        <v>4.3</v>
      </c>
      <c r="I1855" s="180">
        <v>5</v>
      </c>
      <c r="J1855" s="180">
        <v>0</v>
      </c>
      <c r="K1855" s="180">
        <v>0</v>
      </c>
      <c r="L1855" s="180">
        <v>3.9</v>
      </c>
      <c r="M1855" s="180">
        <v>4.0999999999999996</v>
      </c>
      <c r="AD1855" s="180"/>
      <c r="AE1855" s="180"/>
      <c r="AF1855" s="180"/>
      <c r="AG1855" s="180"/>
      <c r="AH1855" s="180"/>
      <c r="AI1855" s="180"/>
      <c r="AJ1855" s="180"/>
      <c r="AK1855" s="180"/>
      <c r="AL1855" s="180"/>
      <c r="AM1855" s="180"/>
      <c r="AN1855" s="180"/>
      <c r="AO1855" s="180"/>
    </row>
    <row r="1856" spans="1:41">
      <c r="A1856" s="180" t="s">
        <v>553</v>
      </c>
      <c r="B1856" s="180">
        <v>72</v>
      </c>
      <c r="C1856" s="180">
        <v>74.3</v>
      </c>
      <c r="D1856" s="180">
        <v>68.8</v>
      </c>
      <c r="E1856" s="180">
        <v>80</v>
      </c>
      <c r="F1856" s="180">
        <v>0</v>
      </c>
      <c r="G1856" s="180">
        <v>0</v>
      </c>
      <c r="H1856" s="180">
        <v>81.3</v>
      </c>
      <c r="I1856" s="180">
        <v>100</v>
      </c>
      <c r="J1856" s="180">
        <v>0</v>
      </c>
      <c r="K1856" s="180">
        <v>0</v>
      </c>
      <c r="L1856" s="180">
        <v>72.7</v>
      </c>
      <c r="M1856" s="180">
        <v>76.7</v>
      </c>
      <c r="AD1856" s="180"/>
      <c r="AE1856" s="180"/>
      <c r="AF1856" s="180"/>
      <c r="AG1856" s="180"/>
      <c r="AH1856" s="180"/>
      <c r="AI1856" s="180"/>
      <c r="AJ1856" s="180"/>
      <c r="AK1856" s="180"/>
      <c r="AL1856" s="180"/>
      <c r="AM1856" s="180"/>
      <c r="AN1856" s="180"/>
      <c r="AO1856" s="180"/>
    </row>
    <row r="1857" spans="1:41">
      <c r="A1857" s="180"/>
      <c r="B1857" s="180"/>
      <c r="C1857" s="180"/>
      <c r="D1857" s="180"/>
      <c r="E1857" s="180"/>
      <c r="F1857" s="180"/>
      <c r="G1857" s="180"/>
      <c r="H1857" s="180"/>
      <c r="I1857" s="180"/>
      <c r="J1857" s="180"/>
      <c r="K1857" s="180"/>
      <c r="L1857" s="180"/>
      <c r="M1857" s="180"/>
      <c r="AD1857" s="180"/>
      <c r="AE1857" s="180"/>
      <c r="AF1857" s="180"/>
      <c r="AG1857" s="180"/>
      <c r="AH1857" s="180"/>
      <c r="AI1857" s="180"/>
      <c r="AJ1857" s="180"/>
      <c r="AK1857" s="180"/>
      <c r="AL1857" s="180"/>
      <c r="AM1857" s="180"/>
      <c r="AN1857" s="180"/>
      <c r="AO1857" s="180"/>
    </row>
    <row r="1858" spans="1:41">
      <c r="A1858" s="180"/>
      <c r="B1858" s="180"/>
      <c r="C1858" s="180"/>
      <c r="D1858" s="180"/>
      <c r="E1858" s="180"/>
      <c r="F1858" s="180"/>
      <c r="G1858" s="180"/>
      <c r="H1858" s="180"/>
      <c r="I1858" s="180"/>
      <c r="J1858" s="180"/>
      <c r="K1858" s="180"/>
      <c r="L1858" s="180"/>
      <c r="M1858" s="180"/>
      <c r="AD1858" s="180"/>
      <c r="AE1858" s="180"/>
      <c r="AF1858" s="180"/>
      <c r="AG1858" s="180"/>
      <c r="AH1858" s="180"/>
      <c r="AI1858" s="180"/>
      <c r="AJ1858" s="180"/>
      <c r="AK1858" s="180"/>
      <c r="AL1858" s="180"/>
      <c r="AM1858" s="180"/>
      <c r="AN1858" s="180"/>
      <c r="AO1858" s="180"/>
    </row>
    <row r="1859" spans="1:41">
      <c r="A1859" s="180" t="s">
        <v>348</v>
      </c>
      <c r="B1859" s="180"/>
      <c r="C1859" s="180"/>
      <c r="D1859" s="180"/>
      <c r="E1859" s="180"/>
      <c r="F1859" s="180"/>
      <c r="G1859" s="180"/>
      <c r="H1859" s="180"/>
      <c r="I1859" s="180"/>
      <c r="J1859" s="180"/>
      <c r="K1859" s="180"/>
      <c r="L1859" s="180"/>
      <c r="M1859" s="180"/>
      <c r="AD1859" s="180"/>
      <c r="AE1859" s="180"/>
      <c r="AF1859" s="180"/>
      <c r="AG1859" s="180"/>
      <c r="AH1859" s="180"/>
      <c r="AI1859" s="180"/>
      <c r="AJ1859" s="180"/>
      <c r="AK1859" s="180"/>
      <c r="AL1859" s="180"/>
      <c r="AM1859" s="180"/>
      <c r="AN1859" s="180"/>
      <c r="AO1859" s="180"/>
    </row>
    <row r="1860" spans="1:41">
      <c r="A1860" s="180" t="s">
        <v>354</v>
      </c>
      <c r="B1860" s="180"/>
      <c r="C1860" s="180"/>
      <c r="D1860" s="180"/>
      <c r="E1860" s="180"/>
      <c r="F1860" s="180"/>
      <c r="G1860" s="180"/>
      <c r="H1860" s="180"/>
      <c r="I1860" s="180"/>
      <c r="J1860" s="180"/>
      <c r="K1860" s="180"/>
      <c r="L1860" s="180"/>
      <c r="M1860" s="180"/>
      <c r="AD1860" s="180"/>
      <c r="AE1860" s="180"/>
      <c r="AF1860" s="180"/>
      <c r="AG1860" s="180"/>
      <c r="AH1860" s="180"/>
      <c r="AI1860" s="180"/>
      <c r="AJ1860" s="180"/>
      <c r="AK1860" s="180"/>
      <c r="AL1860" s="180"/>
      <c r="AM1860" s="180"/>
      <c r="AN1860" s="180"/>
      <c r="AO1860" s="180"/>
    </row>
    <row r="1861" spans="1:41">
      <c r="A1861" s="180"/>
      <c r="B1861" s="180"/>
      <c r="C1861" s="180"/>
      <c r="D1861" s="180"/>
      <c r="E1861" s="180"/>
      <c r="F1861" s="180"/>
      <c r="G1861" s="180"/>
      <c r="H1861" s="180"/>
      <c r="I1861" s="180"/>
      <c r="J1861" s="180"/>
      <c r="K1861" s="180"/>
      <c r="L1861" s="180"/>
      <c r="M1861" s="180"/>
      <c r="AD1861" s="180"/>
      <c r="AE1861" s="180"/>
      <c r="AF1861" s="180"/>
      <c r="AG1861" s="180"/>
      <c r="AH1861" s="180"/>
      <c r="AI1861" s="180"/>
      <c r="AJ1861" s="180"/>
      <c r="AK1861" s="180"/>
      <c r="AL1861" s="180"/>
      <c r="AM1861" s="180"/>
      <c r="AN1861" s="180"/>
      <c r="AO1861" s="180"/>
    </row>
    <row r="1862" spans="1:41">
      <c r="A1862" s="180"/>
      <c r="B1862" s="180"/>
      <c r="C1862" s="180"/>
      <c r="D1862" s="180"/>
      <c r="E1862" s="180"/>
      <c r="F1862" s="180"/>
      <c r="G1862" s="180"/>
      <c r="H1862" s="180"/>
      <c r="I1862" s="180"/>
      <c r="J1862" s="180"/>
      <c r="K1862" s="180"/>
      <c r="L1862" s="180"/>
      <c r="M1862" s="180"/>
      <c r="AD1862" s="180"/>
      <c r="AE1862" s="180"/>
      <c r="AF1862" s="180"/>
      <c r="AG1862" s="180"/>
      <c r="AH1862" s="180"/>
      <c r="AI1862" s="180"/>
      <c r="AJ1862" s="180"/>
      <c r="AK1862" s="180"/>
      <c r="AL1862" s="180"/>
      <c r="AM1862" s="180"/>
      <c r="AN1862" s="180"/>
      <c r="AO1862" s="180"/>
    </row>
    <row r="1863" spans="1:41">
      <c r="A1863" s="180"/>
      <c r="B1863" s="180" t="s">
        <v>33</v>
      </c>
      <c r="C1863" s="180"/>
      <c r="D1863" s="180" t="s">
        <v>34</v>
      </c>
      <c r="E1863" s="180"/>
      <c r="F1863" s="180" t="s">
        <v>35</v>
      </c>
      <c r="G1863" s="180"/>
      <c r="H1863" s="180" t="s">
        <v>36</v>
      </c>
      <c r="I1863" s="180"/>
      <c r="J1863" s="180" t="s">
        <v>37</v>
      </c>
      <c r="K1863" s="180"/>
      <c r="L1863" s="180" t="s">
        <v>38</v>
      </c>
      <c r="M1863" s="180"/>
      <c r="AD1863" s="180"/>
      <c r="AE1863" s="180"/>
      <c r="AF1863" s="180"/>
      <c r="AG1863" s="180"/>
      <c r="AH1863" s="180"/>
      <c r="AI1863" s="180"/>
      <c r="AJ1863" s="180"/>
      <c r="AK1863" s="180"/>
      <c r="AL1863" s="180"/>
      <c r="AM1863" s="180"/>
      <c r="AN1863" s="180"/>
      <c r="AO1863" s="180"/>
    </row>
    <row r="1864" spans="1:41">
      <c r="A1864" s="180"/>
      <c r="B1864" s="180"/>
      <c r="C1864" s="180"/>
      <c r="D1864" s="180"/>
      <c r="E1864" s="180"/>
      <c r="F1864" s="180"/>
      <c r="G1864" s="180"/>
      <c r="H1864" s="180"/>
      <c r="I1864" s="180"/>
      <c r="J1864" s="180"/>
      <c r="K1864" s="180"/>
      <c r="L1864" s="180"/>
      <c r="M1864" s="180"/>
      <c r="AD1864" s="180"/>
      <c r="AE1864" s="180"/>
      <c r="AF1864" s="180"/>
      <c r="AG1864" s="180"/>
      <c r="AH1864" s="180"/>
      <c r="AI1864" s="180"/>
      <c r="AJ1864" s="180"/>
      <c r="AK1864" s="180"/>
      <c r="AL1864" s="180"/>
      <c r="AM1864" s="180"/>
      <c r="AN1864" s="180"/>
      <c r="AO1864" s="180"/>
    </row>
    <row r="1865" spans="1:41">
      <c r="A1865" s="180"/>
      <c r="B1865" s="180">
        <v>2016</v>
      </c>
      <c r="C1865" s="180">
        <v>2018</v>
      </c>
      <c r="D1865" s="180">
        <v>2016</v>
      </c>
      <c r="E1865" s="180">
        <v>2018</v>
      </c>
      <c r="F1865" s="180">
        <v>2016</v>
      </c>
      <c r="G1865" s="180">
        <v>2018</v>
      </c>
      <c r="H1865" s="180">
        <v>2016</v>
      </c>
      <c r="I1865" s="180">
        <v>2018</v>
      </c>
      <c r="J1865" s="180">
        <v>2016</v>
      </c>
      <c r="K1865" s="180">
        <v>2018</v>
      </c>
      <c r="L1865" s="180">
        <v>2016</v>
      </c>
      <c r="M1865" s="180">
        <v>2018</v>
      </c>
      <c r="AD1865" s="180"/>
      <c r="AE1865" s="180"/>
      <c r="AF1865" s="180"/>
      <c r="AG1865" s="180"/>
      <c r="AH1865" s="180"/>
      <c r="AI1865" s="180"/>
      <c r="AJ1865" s="180"/>
      <c r="AK1865" s="180"/>
      <c r="AL1865" s="180"/>
      <c r="AM1865" s="180"/>
      <c r="AN1865" s="180"/>
      <c r="AO1865" s="180"/>
    </row>
    <row r="1866" spans="1:41">
      <c r="A1866" s="180"/>
      <c r="B1866" s="180"/>
      <c r="C1866" s="180"/>
      <c r="D1866" s="180"/>
      <c r="E1866" s="180"/>
      <c r="F1866" s="180"/>
      <c r="G1866" s="180"/>
      <c r="H1866" s="180"/>
      <c r="I1866" s="180"/>
      <c r="J1866" s="180"/>
      <c r="K1866" s="180"/>
      <c r="L1866" s="180"/>
      <c r="M1866" s="180"/>
      <c r="AD1866" s="180"/>
      <c r="AE1866" s="180"/>
      <c r="AF1866" s="180"/>
      <c r="AG1866" s="180"/>
      <c r="AH1866" s="180"/>
      <c r="AI1866" s="180"/>
      <c r="AJ1866" s="180"/>
      <c r="AK1866" s="180"/>
      <c r="AL1866" s="180"/>
      <c r="AM1866" s="180"/>
      <c r="AN1866" s="180"/>
      <c r="AO1866" s="180"/>
    </row>
    <row r="1867" spans="1:41">
      <c r="A1867" s="180" t="s">
        <v>227</v>
      </c>
      <c r="B1867" s="180">
        <v>38</v>
      </c>
      <c r="C1867" s="180">
        <v>44</v>
      </c>
      <c r="D1867" s="180">
        <v>4</v>
      </c>
      <c r="E1867" s="180">
        <v>6</v>
      </c>
      <c r="F1867" s="180">
        <v>0</v>
      </c>
      <c r="G1867" s="180">
        <v>0</v>
      </c>
      <c r="H1867" s="180">
        <v>5</v>
      </c>
      <c r="I1867" s="180">
        <v>4</v>
      </c>
      <c r="J1867" s="180">
        <v>0</v>
      </c>
      <c r="K1867" s="180">
        <v>0</v>
      </c>
      <c r="L1867" s="180">
        <v>47</v>
      </c>
      <c r="M1867" s="180">
        <v>54</v>
      </c>
      <c r="AD1867" s="180"/>
      <c r="AE1867" s="180"/>
      <c r="AF1867" s="180"/>
      <c r="AG1867" s="180"/>
      <c r="AH1867" s="180"/>
      <c r="AI1867" s="180"/>
      <c r="AJ1867" s="180"/>
      <c r="AK1867" s="180"/>
      <c r="AL1867" s="180"/>
      <c r="AM1867" s="180"/>
      <c r="AN1867" s="180"/>
      <c r="AO1867" s="180"/>
    </row>
    <row r="1868" spans="1:41">
      <c r="A1868" s="180" t="s">
        <v>66</v>
      </c>
      <c r="B1868" s="180">
        <v>2.6</v>
      </c>
      <c r="C1868" s="180">
        <v>0</v>
      </c>
      <c r="D1868" s="180">
        <v>0</v>
      </c>
      <c r="E1868" s="180">
        <v>0</v>
      </c>
      <c r="F1868" s="180">
        <v>0</v>
      </c>
      <c r="G1868" s="180">
        <v>0</v>
      </c>
      <c r="H1868" s="180">
        <v>0</v>
      </c>
      <c r="I1868" s="180">
        <v>0</v>
      </c>
      <c r="J1868" s="180">
        <v>0</v>
      </c>
      <c r="K1868" s="180">
        <v>0</v>
      </c>
      <c r="L1868" s="180">
        <v>2.1</v>
      </c>
      <c r="M1868" s="180">
        <v>0</v>
      </c>
      <c r="AD1868" s="180"/>
      <c r="AE1868" s="180"/>
      <c r="AF1868" s="180"/>
      <c r="AG1868" s="180"/>
      <c r="AH1868" s="180"/>
      <c r="AI1868" s="180"/>
      <c r="AJ1868" s="180"/>
      <c r="AK1868" s="180"/>
      <c r="AL1868" s="180"/>
      <c r="AM1868" s="180"/>
      <c r="AN1868" s="180"/>
      <c r="AO1868" s="180"/>
    </row>
    <row r="1869" spans="1:41">
      <c r="A1869" s="180" t="s">
        <v>67</v>
      </c>
      <c r="B1869" s="180">
        <v>2.6</v>
      </c>
      <c r="C1869" s="180">
        <v>0</v>
      </c>
      <c r="D1869" s="180">
        <v>0</v>
      </c>
      <c r="E1869" s="180">
        <v>0</v>
      </c>
      <c r="F1869" s="180">
        <v>0</v>
      </c>
      <c r="G1869" s="180">
        <v>0</v>
      </c>
      <c r="H1869" s="180">
        <v>0</v>
      </c>
      <c r="I1869" s="180">
        <v>0</v>
      </c>
      <c r="J1869" s="180">
        <v>0</v>
      </c>
      <c r="K1869" s="180">
        <v>0</v>
      </c>
      <c r="L1869" s="180">
        <v>2.1</v>
      </c>
      <c r="M1869" s="180">
        <v>0</v>
      </c>
      <c r="AD1869" s="180"/>
      <c r="AE1869" s="180"/>
      <c r="AF1869" s="180"/>
      <c r="AG1869" s="180"/>
      <c r="AH1869" s="180"/>
      <c r="AI1869" s="180"/>
      <c r="AJ1869" s="180"/>
      <c r="AK1869" s="180"/>
      <c r="AL1869" s="180"/>
      <c r="AM1869" s="180"/>
      <c r="AN1869" s="180"/>
      <c r="AO1869" s="180"/>
    </row>
    <row r="1870" spans="1:41">
      <c r="A1870" s="180" t="s">
        <v>6</v>
      </c>
      <c r="B1870" s="180">
        <v>23.7</v>
      </c>
      <c r="C1870" s="180">
        <v>25</v>
      </c>
      <c r="D1870" s="180">
        <v>25</v>
      </c>
      <c r="E1870" s="180">
        <v>16.7</v>
      </c>
      <c r="F1870" s="180">
        <v>0</v>
      </c>
      <c r="G1870" s="180">
        <v>0</v>
      </c>
      <c r="H1870" s="180">
        <v>0</v>
      </c>
      <c r="I1870" s="180">
        <v>0</v>
      </c>
      <c r="J1870" s="180">
        <v>0</v>
      </c>
      <c r="K1870" s="180">
        <v>0</v>
      </c>
      <c r="L1870" s="180">
        <v>21.3</v>
      </c>
      <c r="M1870" s="180">
        <v>22.2</v>
      </c>
      <c r="AD1870" s="180"/>
      <c r="AE1870" s="180"/>
      <c r="AF1870" s="180"/>
      <c r="AG1870" s="180"/>
      <c r="AH1870" s="180"/>
      <c r="AI1870" s="180"/>
      <c r="AJ1870" s="180"/>
      <c r="AK1870" s="180"/>
      <c r="AL1870" s="180"/>
      <c r="AM1870" s="180"/>
      <c r="AN1870" s="180"/>
      <c r="AO1870" s="180"/>
    </row>
    <row r="1871" spans="1:41">
      <c r="A1871" s="180" t="s">
        <v>68</v>
      </c>
      <c r="B1871" s="180">
        <v>42.1</v>
      </c>
      <c r="C1871" s="180">
        <v>25</v>
      </c>
      <c r="D1871" s="180">
        <v>50</v>
      </c>
      <c r="E1871" s="180">
        <v>50</v>
      </c>
      <c r="F1871" s="180">
        <v>0</v>
      </c>
      <c r="G1871" s="180">
        <v>0</v>
      </c>
      <c r="H1871" s="180">
        <v>100</v>
      </c>
      <c r="I1871" s="180">
        <v>50</v>
      </c>
      <c r="J1871" s="180">
        <v>0</v>
      </c>
      <c r="K1871" s="180">
        <v>0</v>
      </c>
      <c r="L1871" s="180">
        <v>48.9</v>
      </c>
      <c r="M1871" s="180">
        <v>29.6</v>
      </c>
      <c r="AD1871" s="180"/>
      <c r="AE1871" s="180"/>
      <c r="AF1871" s="180"/>
      <c r="AG1871" s="180"/>
      <c r="AH1871" s="180"/>
      <c r="AI1871" s="180"/>
      <c r="AJ1871" s="180"/>
      <c r="AK1871" s="180"/>
      <c r="AL1871" s="180"/>
      <c r="AM1871" s="180"/>
      <c r="AN1871" s="180"/>
      <c r="AO1871" s="180"/>
    </row>
    <row r="1872" spans="1:41">
      <c r="A1872" s="180" t="s">
        <v>69</v>
      </c>
      <c r="B1872" s="180">
        <v>10.5</v>
      </c>
      <c r="C1872" s="180">
        <v>36.4</v>
      </c>
      <c r="D1872" s="180">
        <v>25</v>
      </c>
      <c r="E1872" s="180">
        <v>33.299999999999997</v>
      </c>
      <c r="F1872" s="180">
        <v>0</v>
      </c>
      <c r="G1872" s="180">
        <v>0</v>
      </c>
      <c r="H1872" s="180">
        <v>0</v>
      </c>
      <c r="I1872" s="180">
        <v>50</v>
      </c>
      <c r="J1872" s="180">
        <v>0</v>
      </c>
      <c r="K1872" s="180">
        <v>0</v>
      </c>
      <c r="L1872" s="180">
        <v>10.6</v>
      </c>
      <c r="M1872" s="180">
        <v>37</v>
      </c>
      <c r="AD1872" s="180"/>
      <c r="AE1872" s="180"/>
      <c r="AF1872" s="180"/>
      <c r="AG1872" s="180"/>
      <c r="AH1872" s="180"/>
      <c r="AI1872" s="180"/>
      <c r="AJ1872" s="180"/>
      <c r="AK1872" s="180"/>
      <c r="AL1872" s="180"/>
      <c r="AM1872" s="180"/>
      <c r="AN1872" s="180"/>
      <c r="AO1872" s="180"/>
    </row>
    <row r="1873" spans="1:41">
      <c r="A1873" s="180" t="s">
        <v>45</v>
      </c>
      <c r="B1873" s="180">
        <v>18.399999999999999</v>
      </c>
      <c r="C1873" s="180">
        <v>13.6</v>
      </c>
      <c r="D1873" s="180">
        <v>0</v>
      </c>
      <c r="E1873" s="180">
        <v>0</v>
      </c>
      <c r="F1873" s="180">
        <v>0</v>
      </c>
      <c r="G1873" s="180">
        <v>0</v>
      </c>
      <c r="H1873" s="180">
        <v>0</v>
      </c>
      <c r="I1873" s="180">
        <v>0</v>
      </c>
      <c r="J1873" s="180">
        <v>0</v>
      </c>
      <c r="K1873" s="180">
        <v>0</v>
      </c>
      <c r="L1873" s="180">
        <v>14.9</v>
      </c>
      <c r="M1873" s="180">
        <v>11.1</v>
      </c>
      <c r="AD1873" s="180"/>
      <c r="AE1873" s="180"/>
      <c r="AF1873" s="180"/>
      <c r="AG1873" s="180"/>
      <c r="AH1873" s="180"/>
      <c r="AI1873" s="180"/>
      <c r="AJ1873" s="180"/>
      <c r="AK1873" s="180"/>
      <c r="AL1873" s="180"/>
      <c r="AM1873" s="180"/>
      <c r="AN1873" s="180"/>
      <c r="AO1873" s="180"/>
    </row>
    <row r="1874" spans="1:41">
      <c r="A1874" s="180" t="s">
        <v>0</v>
      </c>
      <c r="B1874" s="180">
        <v>100</v>
      </c>
      <c r="C1874" s="180">
        <v>100</v>
      </c>
      <c r="D1874" s="180">
        <v>100</v>
      </c>
      <c r="E1874" s="180">
        <v>100</v>
      </c>
      <c r="F1874" s="180">
        <v>0</v>
      </c>
      <c r="G1874" s="180">
        <v>0</v>
      </c>
      <c r="H1874" s="180">
        <v>100</v>
      </c>
      <c r="I1874" s="180">
        <v>100</v>
      </c>
      <c r="J1874" s="180">
        <v>0</v>
      </c>
      <c r="K1874" s="180">
        <v>0</v>
      </c>
      <c r="L1874" s="180">
        <v>100</v>
      </c>
      <c r="M1874" s="180">
        <v>100</v>
      </c>
      <c r="AD1874" s="180"/>
      <c r="AE1874" s="180"/>
      <c r="AF1874" s="180"/>
      <c r="AG1874" s="180"/>
      <c r="AH1874" s="180"/>
      <c r="AI1874" s="180"/>
      <c r="AJ1874" s="180"/>
      <c r="AK1874" s="180"/>
      <c r="AL1874" s="180"/>
      <c r="AM1874" s="180"/>
      <c r="AN1874" s="180"/>
      <c r="AO1874" s="180"/>
    </row>
    <row r="1875" spans="1:41">
      <c r="A1875" s="180" t="s">
        <v>3</v>
      </c>
      <c r="B1875" s="180">
        <v>38</v>
      </c>
      <c r="C1875" s="180">
        <v>44</v>
      </c>
      <c r="D1875" s="180">
        <v>4</v>
      </c>
      <c r="E1875" s="180">
        <v>6</v>
      </c>
      <c r="F1875" s="180">
        <v>0</v>
      </c>
      <c r="G1875" s="180">
        <v>0</v>
      </c>
      <c r="H1875" s="180">
        <v>5</v>
      </c>
      <c r="I1875" s="180">
        <v>4</v>
      </c>
      <c r="J1875" s="180">
        <v>0</v>
      </c>
      <c r="K1875" s="180">
        <v>0</v>
      </c>
      <c r="L1875" s="180">
        <v>47</v>
      </c>
      <c r="M1875" s="180">
        <v>54</v>
      </c>
      <c r="AD1875" s="180"/>
      <c r="AE1875" s="180"/>
      <c r="AF1875" s="180"/>
      <c r="AG1875" s="180"/>
      <c r="AH1875" s="180"/>
      <c r="AI1875" s="180"/>
      <c r="AJ1875" s="180"/>
      <c r="AK1875" s="180"/>
      <c r="AL1875" s="180"/>
      <c r="AM1875" s="180"/>
      <c r="AN1875" s="180"/>
      <c r="AO1875" s="180"/>
    </row>
    <row r="1876" spans="1:41">
      <c r="A1876" s="180" t="s">
        <v>46</v>
      </c>
      <c r="B1876" s="180">
        <v>52.6</v>
      </c>
      <c r="C1876" s="180">
        <v>61.4</v>
      </c>
      <c r="D1876" s="180">
        <v>75</v>
      </c>
      <c r="E1876" s="180">
        <v>83.3</v>
      </c>
      <c r="F1876" s="180">
        <v>0</v>
      </c>
      <c r="G1876" s="180">
        <v>0</v>
      </c>
      <c r="H1876" s="180">
        <v>100</v>
      </c>
      <c r="I1876" s="180">
        <v>100</v>
      </c>
      <c r="J1876" s="180">
        <v>0</v>
      </c>
      <c r="K1876" s="180">
        <v>0</v>
      </c>
      <c r="L1876" s="180">
        <v>59.6</v>
      </c>
      <c r="M1876" s="180">
        <v>66.7</v>
      </c>
      <c r="AD1876" s="180"/>
      <c r="AE1876" s="180"/>
      <c r="AF1876" s="180"/>
      <c r="AG1876" s="180"/>
      <c r="AH1876" s="180"/>
      <c r="AI1876" s="180"/>
      <c r="AJ1876" s="180"/>
      <c r="AK1876" s="180"/>
      <c r="AL1876" s="180"/>
      <c r="AM1876" s="180"/>
      <c r="AN1876" s="180"/>
      <c r="AO1876" s="180"/>
    </row>
    <row r="1877" spans="1:41">
      <c r="A1877" s="180" t="s">
        <v>47</v>
      </c>
      <c r="B1877" s="180">
        <v>5.3</v>
      </c>
      <c r="C1877" s="180">
        <v>0</v>
      </c>
      <c r="D1877" s="180">
        <v>0</v>
      </c>
      <c r="E1877" s="180">
        <v>0</v>
      </c>
      <c r="F1877" s="180">
        <v>0</v>
      </c>
      <c r="G1877" s="180">
        <v>0</v>
      </c>
      <c r="H1877" s="180">
        <v>0</v>
      </c>
      <c r="I1877" s="180">
        <v>0</v>
      </c>
      <c r="J1877" s="180">
        <v>0</v>
      </c>
      <c r="K1877" s="180">
        <v>0</v>
      </c>
      <c r="L1877" s="180">
        <v>4.3</v>
      </c>
      <c r="M1877" s="180">
        <v>0</v>
      </c>
      <c r="AD1877" s="180"/>
      <c r="AE1877" s="180"/>
      <c r="AF1877" s="180"/>
      <c r="AG1877" s="180"/>
      <c r="AH1877" s="180"/>
      <c r="AI1877" s="180"/>
      <c r="AJ1877" s="180"/>
      <c r="AK1877" s="180"/>
      <c r="AL1877" s="180"/>
      <c r="AM1877" s="180"/>
      <c r="AN1877" s="180"/>
      <c r="AO1877" s="180"/>
    </row>
    <row r="1878" spans="1:41">
      <c r="A1878" s="180" t="s">
        <v>48</v>
      </c>
      <c r="B1878" s="180">
        <v>3.7</v>
      </c>
      <c r="C1878" s="180">
        <v>4.0999999999999996</v>
      </c>
      <c r="D1878" s="180">
        <v>4</v>
      </c>
      <c r="E1878" s="180">
        <v>4.2</v>
      </c>
      <c r="F1878" s="180">
        <v>0</v>
      </c>
      <c r="G1878" s="180">
        <v>0</v>
      </c>
      <c r="H1878" s="180">
        <v>4</v>
      </c>
      <c r="I1878" s="180">
        <v>4.5</v>
      </c>
      <c r="J1878" s="180">
        <v>0</v>
      </c>
      <c r="K1878" s="180">
        <v>0</v>
      </c>
      <c r="L1878" s="180">
        <v>3.8</v>
      </c>
      <c r="M1878" s="180">
        <v>4.2</v>
      </c>
      <c r="AD1878" s="180"/>
      <c r="AE1878" s="180"/>
      <c r="AF1878" s="180"/>
      <c r="AG1878" s="180"/>
      <c r="AH1878" s="180"/>
      <c r="AI1878" s="180"/>
      <c r="AJ1878" s="180"/>
      <c r="AK1878" s="180"/>
      <c r="AL1878" s="180"/>
      <c r="AM1878" s="180"/>
      <c r="AN1878" s="180"/>
      <c r="AO1878" s="180"/>
    </row>
    <row r="1879" spans="1:41">
      <c r="A1879" s="180" t="s">
        <v>553</v>
      </c>
      <c r="B1879" s="180">
        <v>66.900000000000006</v>
      </c>
      <c r="C1879" s="180">
        <v>78.3</v>
      </c>
      <c r="D1879" s="180">
        <v>75</v>
      </c>
      <c r="E1879" s="180">
        <v>79.2</v>
      </c>
      <c r="F1879" s="180">
        <v>0</v>
      </c>
      <c r="G1879" s="180">
        <v>0</v>
      </c>
      <c r="H1879" s="180">
        <v>75</v>
      </c>
      <c r="I1879" s="180">
        <v>87.5</v>
      </c>
      <c r="J1879" s="180">
        <v>0</v>
      </c>
      <c r="K1879" s="180">
        <v>0</v>
      </c>
      <c r="L1879" s="180">
        <v>68.8</v>
      </c>
      <c r="M1879" s="180">
        <v>79.2</v>
      </c>
      <c r="AD1879" s="180"/>
      <c r="AE1879" s="180"/>
      <c r="AF1879" s="180"/>
      <c r="AG1879" s="180"/>
      <c r="AH1879" s="180"/>
      <c r="AI1879" s="180"/>
      <c r="AJ1879" s="180"/>
      <c r="AK1879" s="180"/>
      <c r="AL1879" s="180"/>
      <c r="AM1879" s="180"/>
      <c r="AN1879" s="180"/>
      <c r="AO1879" s="180"/>
    </row>
    <row r="1880" spans="1:41">
      <c r="A1880" s="180"/>
      <c r="B1880" s="180"/>
      <c r="C1880" s="180"/>
      <c r="D1880" s="180"/>
      <c r="E1880" s="180"/>
      <c r="F1880" s="180"/>
      <c r="G1880" s="180"/>
      <c r="H1880" s="180"/>
      <c r="I1880" s="180"/>
      <c r="J1880" s="180"/>
      <c r="K1880" s="180"/>
      <c r="L1880" s="180"/>
      <c r="M1880" s="180"/>
      <c r="AD1880" s="180"/>
      <c r="AE1880" s="180"/>
      <c r="AF1880" s="180"/>
      <c r="AG1880" s="180"/>
      <c r="AH1880" s="180"/>
      <c r="AI1880" s="180"/>
      <c r="AJ1880" s="180"/>
      <c r="AK1880" s="180"/>
      <c r="AL1880" s="180"/>
      <c r="AM1880" s="180"/>
      <c r="AN1880" s="180"/>
      <c r="AO1880" s="180"/>
    </row>
    <row r="1881" spans="1:41">
      <c r="A1881" s="180"/>
      <c r="B1881" s="180"/>
      <c r="C1881" s="180"/>
      <c r="D1881" s="180"/>
      <c r="E1881" s="180"/>
      <c r="F1881" s="180"/>
      <c r="G1881" s="180"/>
      <c r="H1881" s="180"/>
      <c r="I1881" s="180"/>
      <c r="J1881" s="180"/>
      <c r="K1881" s="180"/>
      <c r="L1881" s="180"/>
      <c r="M1881" s="180"/>
      <c r="AD1881" s="180"/>
      <c r="AE1881" s="180"/>
      <c r="AF1881" s="180"/>
      <c r="AG1881" s="180"/>
      <c r="AH1881" s="180"/>
      <c r="AI1881" s="180"/>
      <c r="AJ1881" s="180"/>
      <c r="AK1881" s="180"/>
      <c r="AL1881" s="180"/>
      <c r="AM1881" s="180"/>
      <c r="AN1881" s="180"/>
      <c r="AO1881" s="180"/>
    </row>
    <row r="1882" spans="1:41">
      <c r="A1882" s="180" t="s">
        <v>348</v>
      </c>
      <c r="B1882" s="180"/>
      <c r="C1882" s="180"/>
      <c r="D1882" s="180"/>
      <c r="E1882" s="180"/>
      <c r="F1882" s="180"/>
      <c r="G1882" s="180"/>
      <c r="H1882" s="180"/>
      <c r="I1882" s="180"/>
      <c r="J1882" s="180"/>
      <c r="K1882" s="180"/>
      <c r="L1882" s="180"/>
      <c r="M1882" s="180"/>
      <c r="AD1882" s="180"/>
      <c r="AE1882" s="180"/>
      <c r="AF1882" s="180"/>
      <c r="AG1882" s="180"/>
      <c r="AH1882" s="180"/>
      <c r="AI1882" s="180"/>
      <c r="AJ1882" s="180"/>
      <c r="AK1882" s="180"/>
      <c r="AL1882" s="180"/>
      <c r="AM1882" s="180"/>
      <c r="AN1882" s="180"/>
      <c r="AO1882" s="180"/>
    </row>
    <row r="1883" spans="1:41">
      <c r="A1883" s="180" t="s">
        <v>355</v>
      </c>
      <c r="B1883" s="180"/>
      <c r="C1883" s="180"/>
      <c r="D1883" s="180"/>
      <c r="E1883" s="180"/>
      <c r="F1883" s="180"/>
      <c r="G1883" s="180"/>
      <c r="H1883" s="180"/>
      <c r="I1883" s="180"/>
      <c r="J1883" s="180"/>
      <c r="K1883" s="180"/>
      <c r="L1883" s="180"/>
      <c r="M1883" s="180"/>
      <c r="AD1883" s="180"/>
      <c r="AE1883" s="180"/>
      <c r="AF1883" s="180"/>
      <c r="AG1883" s="180"/>
      <c r="AH1883" s="180"/>
      <c r="AI1883" s="180"/>
      <c r="AJ1883" s="180"/>
      <c r="AK1883" s="180"/>
      <c r="AL1883" s="180"/>
      <c r="AM1883" s="180"/>
      <c r="AN1883" s="180"/>
      <c r="AO1883" s="180"/>
    </row>
    <row r="1884" spans="1:41">
      <c r="A1884" s="180"/>
      <c r="B1884" s="180"/>
      <c r="C1884" s="180"/>
      <c r="D1884" s="180"/>
      <c r="E1884" s="180"/>
      <c r="F1884" s="180"/>
      <c r="G1884" s="180"/>
      <c r="H1884" s="180"/>
      <c r="I1884" s="180"/>
      <c r="J1884" s="180"/>
      <c r="K1884" s="180"/>
      <c r="L1884" s="180"/>
      <c r="M1884" s="180"/>
      <c r="AD1884" s="180"/>
      <c r="AE1884" s="180"/>
      <c r="AF1884" s="180"/>
      <c r="AG1884" s="180"/>
      <c r="AH1884" s="180"/>
      <c r="AI1884" s="180"/>
      <c r="AJ1884" s="180"/>
      <c r="AK1884" s="180"/>
      <c r="AL1884" s="180"/>
      <c r="AM1884" s="180"/>
      <c r="AN1884" s="180"/>
      <c r="AO1884" s="180"/>
    </row>
    <row r="1885" spans="1:41">
      <c r="A1885" s="180"/>
      <c r="B1885" s="180"/>
      <c r="C1885" s="180"/>
      <c r="D1885" s="180"/>
      <c r="E1885" s="180"/>
      <c r="F1885" s="180"/>
      <c r="G1885" s="180"/>
      <c r="H1885" s="180"/>
      <c r="I1885" s="180"/>
      <c r="J1885" s="180"/>
      <c r="K1885" s="180"/>
      <c r="L1885" s="180"/>
      <c r="M1885" s="180"/>
      <c r="AD1885" s="180"/>
      <c r="AE1885" s="180"/>
      <c r="AF1885" s="180"/>
      <c r="AG1885" s="180"/>
      <c r="AH1885" s="180"/>
      <c r="AI1885" s="180"/>
      <c r="AJ1885" s="180"/>
      <c r="AK1885" s="180"/>
      <c r="AL1885" s="180"/>
      <c r="AM1885" s="180"/>
      <c r="AN1885" s="180"/>
      <c r="AO1885" s="180"/>
    </row>
    <row r="1886" spans="1:41">
      <c r="A1886" s="180"/>
      <c r="B1886" s="180" t="s">
        <v>33</v>
      </c>
      <c r="C1886" s="180"/>
      <c r="D1886" s="180" t="s">
        <v>34</v>
      </c>
      <c r="E1886" s="180"/>
      <c r="F1886" s="180" t="s">
        <v>35</v>
      </c>
      <c r="G1886" s="180"/>
      <c r="H1886" s="180" t="s">
        <v>36</v>
      </c>
      <c r="I1886" s="180"/>
      <c r="J1886" s="180" t="s">
        <v>37</v>
      </c>
      <c r="K1886" s="180"/>
      <c r="L1886" s="180" t="s">
        <v>38</v>
      </c>
      <c r="M1886" s="180"/>
      <c r="AD1886" s="180"/>
      <c r="AE1886" s="180"/>
      <c r="AF1886" s="180"/>
      <c r="AG1886" s="180"/>
      <c r="AH1886" s="180"/>
      <c r="AI1886" s="180"/>
      <c r="AJ1886" s="180"/>
      <c r="AK1886" s="180"/>
      <c r="AL1886" s="180"/>
      <c r="AM1886" s="180"/>
      <c r="AN1886" s="180"/>
      <c r="AO1886" s="180"/>
    </row>
    <row r="1887" spans="1:41">
      <c r="A1887" s="180"/>
      <c r="B1887" s="180"/>
      <c r="C1887" s="180"/>
      <c r="D1887" s="180"/>
      <c r="E1887" s="180"/>
      <c r="F1887" s="180"/>
      <c r="G1887" s="180"/>
      <c r="H1887" s="180"/>
      <c r="I1887" s="180"/>
      <c r="J1887" s="180"/>
      <c r="K1887" s="180"/>
      <c r="L1887" s="180"/>
      <c r="M1887" s="180"/>
      <c r="AD1887" s="180"/>
      <c r="AE1887" s="180"/>
      <c r="AF1887" s="180"/>
      <c r="AG1887" s="180"/>
      <c r="AH1887" s="180"/>
      <c r="AI1887" s="180"/>
      <c r="AJ1887" s="180"/>
      <c r="AK1887" s="180"/>
      <c r="AL1887" s="180"/>
      <c r="AM1887" s="180"/>
      <c r="AN1887" s="180"/>
      <c r="AO1887" s="180"/>
    </row>
    <row r="1888" spans="1:41">
      <c r="A1888" s="180"/>
      <c r="B1888" s="180">
        <v>2016</v>
      </c>
      <c r="C1888" s="180">
        <v>2018</v>
      </c>
      <c r="D1888" s="180">
        <v>2016</v>
      </c>
      <c r="E1888" s="180">
        <v>2018</v>
      </c>
      <c r="F1888" s="180">
        <v>2016</v>
      </c>
      <c r="G1888" s="180">
        <v>2018</v>
      </c>
      <c r="H1888" s="180">
        <v>2016</v>
      </c>
      <c r="I1888" s="180">
        <v>2018</v>
      </c>
      <c r="J1888" s="180">
        <v>2016</v>
      </c>
      <c r="K1888" s="180">
        <v>2018</v>
      </c>
      <c r="L1888" s="180">
        <v>2016</v>
      </c>
      <c r="M1888" s="180">
        <v>2018</v>
      </c>
      <c r="AD1888" s="180"/>
      <c r="AE1888" s="180"/>
      <c r="AF1888" s="180"/>
      <c r="AG1888" s="180"/>
      <c r="AH1888" s="180"/>
      <c r="AI1888" s="180"/>
      <c r="AJ1888" s="180"/>
      <c r="AK1888" s="180"/>
      <c r="AL1888" s="180"/>
      <c r="AM1888" s="180"/>
      <c r="AN1888" s="180"/>
      <c r="AO1888" s="180"/>
    </row>
    <row r="1889" spans="1:41">
      <c r="A1889" s="180"/>
      <c r="B1889" s="180"/>
      <c r="C1889" s="180"/>
      <c r="D1889" s="180"/>
      <c r="E1889" s="180"/>
      <c r="F1889" s="180"/>
      <c r="G1889" s="180"/>
      <c r="H1889" s="180"/>
      <c r="I1889" s="180"/>
      <c r="J1889" s="180"/>
      <c r="K1889" s="180"/>
      <c r="L1889" s="180"/>
      <c r="M1889" s="180"/>
      <c r="AD1889" s="180"/>
      <c r="AE1889" s="180"/>
      <c r="AF1889" s="180"/>
      <c r="AG1889" s="180"/>
      <c r="AH1889" s="180"/>
      <c r="AI1889" s="180"/>
      <c r="AJ1889" s="180"/>
      <c r="AK1889" s="180"/>
      <c r="AL1889" s="180"/>
      <c r="AM1889" s="180"/>
      <c r="AN1889" s="180"/>
      <c r="AO1889" s="180"/>
    </row>
    <row r="1890" spans="1:41">
      <c r="A1890" s="180" t="s">
        <v>227</v>
      </c>
      <c r="B1890" s="180">
        <v>38</v>
      </c>
      <c r="C1890" s="180">
        <v>44</v>
      </c>
      <c r="D1890" s="180">
        <v>4</v>
      </c>
      <c r="E1890" s="180">
        <v>6</v>
      </c>
      <c r="F1890" s="180">
        <v>0</v>
      </c>
      <c r="G1890" s="180">
        <v>0</v>
      </c>
      <c r="H1890" s="180">
        <v>5</v>
      </c>
      <c r="I1890" s="180">
        <v>4</v>
      </c>
      <c r="J1890" s="180">
        <v>0</v>
      </c>
      <c r="K1890" s="180">
        <v>0</v>
      </c>
      <c r="L1890" s="180">
        <v>47</v>
      </c>
      <c r="M1890" s="180">
        <v>54</v>
      </c>
      <c r="AD1890" s="180"/>
      <c r="AE1890" s="180"/>
      <c r="AF1890" s="180"/>
      <c r="AG1890" s="180"/>
      <c r="AH1890" s="180"/>
      <c r="AI1890" s="180"/>
      <c r="AJ1890" s="180"/>
      <c r="AK1890" s="180"/>
      <c r="AL1890" s="180"/>
      <c r="AM1890" s="180"/>
      <c r="AN1890" s="180"/>
      <c r="AO1890" s="180"/>
    </row>
    <row r="1891" spans="1:41">
      <c r="A1891" s="180" t="s">
        <v>66</v>
      </c>
      <c r="B1891" s="180">
        <v>0</v>
      </c>
      <c r="C1891" s="180">
        <v>4.5</v>
      </c>
      <c r="D1891" s="180">
        <v>0</v>
      </c>
      <c r="E1891" s="180">
        <v>0</v>
      </c>
      <c r="F1891" s="180">
        <v>0</v>
      </c>
      <c r="G1891" s="180">
        <v>0</v>
      </c>
      <c r="H1891" s="180">
        <v>0</v>
      </c>
      <c r="I1891" s="180">
        <v>0</v>
      </c>
      <c r="J1891" s="180">
        <v>0</v>
      </c>
      <c r="K1891" s="180">
        <v>0</v>
      </c>
      <c r="L1891" s="180">
        <v>0</v>
      </c>
      <c r="M1891" s="180">
        <v>3.7</v>
      </c>
      <c r="AD1891" s="180"/>
      <c r="AE1891" s="180"/>
      <c r="AF1891" s="180"/>
      <c r="AG1891" s="180"/>
      <c r="AH1891" s="180"/>
      <c r="AI1891" s="180"/>
      <c r="AJ1891" s="180"/>
      <c r="AK1891" s="180"/>
      <c r="AL1891" s="180"/>
      <c r="AM1891" s="180"/>
      <c r="AN1891" s="180"/>
      <c r="AO1891" s="180"/>
    </row>
    <row r="1892" spans="1:41">
      <c r="A1892" s="180" t="s">
        <v>67</v>
      </c>
      <c r="B1892" s="180">
        <v>10.5</v>
      </c>
      <c r="C1892" s="180">
        <v>11.4</v>
      </c>
      <c r="D1892" s="180">
        <v>0</v>
      </c>
      <c r="E1892" s="180">
        <v>0</v>
      </c>
      <c r="F1892" s="180">
        <v>0</v>
      </c>
      <c r="G1892" s="180">
        <v>0</v>
      </c>
      <c r="H1892" s="180">
        <v>0</v>
      </c>
      <c r="I1892" s="180">
        <v>0</v>
      </c>
      <c r="J1892" s="180">
        <v>0</v>
      </c>
      <c r="K1892" s="180">
        <v>0</v>
      </c>
      <c r="L1892" s="180">
        <v>8.5</v>
      </c>
      <c r="M1892" s="180">
        <v>9.3000000000000007</v>
      </c>
      <c r="AD1892" s="180"/>
      <c r="AE1892" s="180"/>
      <c r="AF1892" s="180"/>
      <c r="AG1892" s="180"/>
      <c r="AH1892" s="180"/>
      <c r="AI1892" s="180"/>
      <c r="AJ1892" s="180"/>
      <c r="AK1892" s="180"/>
      <c r="AL1892" s="180"/>
      <c r="AM1892" s="180"/>
      <c r="AN1892" s="180"/>
      <c r="AO1892" s="180"/>
    </row>
    <row r="1893" spans="1:41">
      <c r="A1893" s="180" t="s">
        <v>6</v>
      </c>
      <c r="B1893" s="180">
        <v>21.1</v>
      </c>
      <c r="C1893" s="180">
        <v>18.2</v>
      </c>
      <c r="D1893" s="180">
        <v>50</v>
      </c>
      <c r="E1893" s="180">
        <v>16.7</v>
      </c>
      <c r="F1893" s="180">
        <v>0</v>
      </c>
      <c r="G1893" s="180">
        <v>0</v>
      </c>
      <c r="H1893" s="180">
        <v>0</v>
      </c>
      <c r="I1893" s="180">
        <v>0</v>
      </c>
      <c r="J1893" s="180">
        <v>0</v>
      </c>
      <c r="K1893" s="180">
        <v>0</v>
      </c>
      <c r="L1893" s="180">
        <v>21.3</v>
      </c>
      <c r="M1893" s="180">
        <v>16.7</v>
      </c>
      <c r="AD1893" s="180"/>
      <c r="AE1893" s="180"/>
      <c r="AF1893" s="180"/>
      <c r="AG1893" s="180"/>
      <c r="AH1893" s="180"/>
      <c r="AI1893" s="180"/>
      <c r="AJ1893" s="180"/>
      <c r="AK1893" s="180"/>
      <c r="AL1893" s="180"/>
      <c r="AM1893" s="180"/>
      <c r="AN1893" s="180"/>
      <c r="AO1893" s="180"/>
    </row>
    <row r="1894" spans="1:41">
      <c r="A1894" s="180" t="s">
        <v>68</v>
      </c>
      <c r="B1894" s="180">
        <v>26.3</v>
      </c>
      <c r="C1894" s="180">
        <v>29.5</v>
      </c>
      <c r="D1894" s="180">
        <v>25</v>
      </c>
      <c r="E1894" s="180">
        <v>50</v>
      </c>
      <c r="F1894" s="180">
        <v>0</v>
      </c>
      <c r="G1894" s="180">
        <v>0</v>
      </c>
      <c r="H1894" s="180">
        <v>60</v>
      </c>
      <c r="I1894" s="180">
        <v>50</v>
      </c>
      <c r="J1894" s="180">
        <v>0</v>
      </c>
      <c r="K1894" s="180">
        <v>0</v>
      </c>
      <c r="L1894" s="180">
        <v>29.8</v>
      </c>
      <c r="M1894" s="180">
        <v>33.299999999999997</v>
      </c>
      <c r="AD1894" s="180"/>
      <c r="AE1894" s="180"/>
      <c r="AF1894" s="180"/>
      <c r="AG1894" s="180"/>
      <c r="AH1894" s="180"/>
      <c r="AI1894" s="180"/>
      <c r="AJ1894" s="180"/>
      <c r="AK1894" s="180"/>
      <c r="AL1894" s="180"/>
      <c r="AM1894" s="180"/>
      <c r="AN1894" s="180"/>
      <c r="AO1894" s="180"/>
    </row>
    <row r="1895" spans="1:41">
      <c r="A1895" s="180" t="s">
        <v>69</v>
      </c>
      <c r="B1895" s="180">
        <v>13.2</v>
      </c>
      <c r="C1895" s="180">
        <v>22.7</v>
      </c>
      <c r="D1895" s="180">
        <v>0</v>
      </c>
      <c r="E1895" s="180">
        <v>33.299999999999997</v>
      </c>
      <c r="F1895" s="180">
        <v>0</v>
      </c>
      <c r="G1895" s="180">
        <v>0</v>
      </c>
      <c r="H1895" s="180">
        <v>20</v>
      </c>
      <c r="I1895" s="180">
        <v>50</v>
      </c>
      <c r="J1895" s="180">
        <v>0</v>
      </c>
      <c r="K1895" s="180">
        <v>0</v>
      </c>
      <c r="L1895" s="180">
        <v>12.8</v>
      </c>
      <c r="M1895" s="180">
        <v>25.9</v>
      </c>
      <c r="AD1895" s="180"/>
      <c r="AE1895" s="180"/>
      <c r="AF1895" s="180"/>
      <c r="AG1895" s="180"/>
      <c r="AH1895" s="180"/>
      <c r="AI1895" s="180"/>
      <c r="AJ1895" s="180"/>
      <c r="AK1895" s="180"/>
      <c r="AL1895" s="180"/>
      <c r="AM1895" s="180"/>
      <c r="AN1895" s="180"/>
      <c r="AO1895" s="180"/>
    </row>
    <row r="1896" spans="1:41">
      <c r="A1896" s="180" t="s">
        <v>45</v>
      </c>
      <c r="B1896" s="180">
        <v>28.9</v>
      </c>
      <c r="C1896" s="180">
        <v>13.6</v>
      </c>
      <c r="D1896" s="180">
        <v>25</v>
      </c>
      <c r="E1896" s="180">
        <v>0</v>
      </c>
      <c r="F1896" s="180">
        <v>0</v>
      </c>
      <c r="G1896" s="180">
        <v>0</v>
      </c>
      <c r="H1896" s="180">
        <v>20</v>
      </c>
      <c r="I1896" s="180">
        <v>0</v>
      </c>
      <c r="J1896" s="180">
        <v>0</v>
      </c>
      <c r="K1896" s="180">
        <v>0</v>
      </c>
      <c r="L1896" s="180">
        <v>27.7</v>
      </c>
      <c r="M1896" s="180">
        <v>11.1</v>
      </c>
      <c r="AD1896" s="180"/>
      <c r="AE1896" s="180"/>
      <c r="AF1896" s="180"/>
      <c r="AG1896" s="180"/>
      <c r="AH1896" s="180"/>
      <c r="AI1896" s="180"/>
      <c r="AJ1896" s="180"/>
      <c r="AK1896" s="180"/>
      <c r="AL1896" s="180"/>
      <c r="AM1896" s="180"/>
      <c r="AN1896" s="180"/>
      <c r="AO1896" s="180"/>
    </row>
    <row r="1897" spans="1:41">
      <c r="A1897" s="180" t="s">
        <v>0</v>
      </c>
      <c r="B1897" s="180">
        <v>100</v>
      </c>
      <c r="C1897" s="180">
        <v>100</v>
      </c>
      <c r="D1897" s="180">
        <v>100</v>
      </c>
      <c r="E1897" s="180">
        <v>100</v>
      </c>
      <c r="F1897" s="180">
        <v>0</v>
      </c>
      <c r="G1897" s="180">
        <v>0</v>
      </c>
      <c r="H1897" s="180">
        <v>100</v>
      </c>
      <c r="I1897" s="180">
        <v>100</v>
      </c>
      <c r="J1897" s="180">
        <v>0</v>
      </c>
      <c r="K1897" s="180">
        <v>0</v>
      </c>
      <c r="L1897" s="180">
        <v>100</v>
      </c>
      <c r="M1897" s="180">
        <v>100</v>
      </c>
      <c r="AD1897" s="180"/>
      <c r="AE1897" s="180"/>
      <c r="AF1897" s="180"/>
      <c r="AG1897" s="180"/>
      <c r="AH1897" s="180"/>
      <c r="AI1897" s="180"/>
      <c r="AJ1897" s="180"/>
      <c r="AK1897" s="180"/>
      <c r="AL1897" s="180"/>
      <c r="AM1897" s="180"/>
      <c r="AN1897" s="180"/>
      <c r="AO1897" s="180"/>
    </row>
    <row r="1898" spans="1:41">
      <c r="A1898" s="180" t="s">
        <v>3</v>
      </c>
      <c r="B1898" s="180">
        <v>38</v>
      </c>
      <c r="C1898" s="180">
        <v>44</v>
      </c>
      <c r="D1898" s="180">
        <v>4</v>
      </c>
      <c r="E1898" s="180">
        <v>6</v>
      </c>
      <c r="F1898" s="180">
        <v>0</v>
      </c>
      <c r="G1898" s="180">
        <v>0</v>
      </c>
      <c r="H1898" s="180">
        <v>5</v>
      </c>
      <c r="I1898" s="180">
        <v>4</v>
      </c>
      <c r="J1898" s="180">
        <v>0</v>
      </c>
      <c r="K1898" s="180">
        <v>0</v>
      </c>
      <c r="L1898" s="180">
        <v>47</v>
      </c>
      <c r="M1898" s="180">
        <v>54</v>
      </c>
      <c r="AD1898" s="180"/>
      <c r="AE1898" s="180"/>
      <c r="AF1898" s="180"/>
      <c r="AG1898" s="180"/>
      <c r="AH1898" s="180"/>
      <c r="AI1898" s="180"/>
      <c r="AJ1898" s="180"/>
      <c r="AK1898" s="180"/>
      <c r="AL1898" s="180"/>
      <c r="AM1898" s="180"/>
      <c r="AN1898" s="180"/>
      <c r="AO1898" s="180"/>
    </row>
    <row r="1899" spans="1:41">
      <c r="A1899" s="180" t="s">
        <v>46</v>
      </c>
      <c r="B1899" s="180">
        <v>39.5</v>
      </c>
      <c r="C1899" s="180">
        <v>52.3</v>
      </c>
      <c r="D1899" s="180">
        <v>25</v>
      </c>
      <c r="E1899" s="180">
        <v>83.3</v>
      </c>
      <c r="F1899" s="180">
        <v>0</v>
      </c>
      <c r="G1899" s="180">
        <v>0</v>
      </c>
      <c r="H1899" s="180">
        <v>80</v>
      </c>
      <c r="I1899" s="180">
        <v>100</v>
      </c>
      <c r="J1899" s="180">
        <v>0</v>
      </c>
      <c r="K1899" s="180">
        <v>0</v>
      </c>
      <c r="L1899" s="180">
        <v>42.6</v>
      </c>
      <c r="M1899" s="180">
        <v>59.3</v>
      </c>
      <c r="AD1899" s="180"/>
      <c r="AE1899" s="180"/>
      <c r="AF1899" s="180"/>
      <c r="AG1899" s="180"/>
      <c r="AH1899" s="180"/>
      <c r="AI1899" s="180"/>
      <c r="AJ1899" s="180"/>
      <c r="AK1899" s="180"/>
      <c r="AL1899" s="180"/>
      <c r="AM1899" s="180"/>
      <c r="AN1899" s="180"/>
      <c r="AO1899" s="180"/>
    </row>
    <row r="1900" spans="1:41">
      <c r="A1900" s="180" t="s">
        <v>47</v>
      </c>
      <c r="B1900" s="180">
        <v>10.5</v>
      </c>
      <c r="C1900" s="180">
        <v>15.9</v>
      </c>
      <c r="D1900" s="180">
        <v>0</v>
      </c>
      <c r="E1900" s="180">
        <v>0</v>
      </c>
      <c r="F1900" s="180">
        <v>0</v>
      </c>
      <c r="G1900" s="180">
        <v>0</v>
      </c>
      <c r="H1900" s="180">
        <v>0</v>
      </c>
      <c r="I1900" s="180">
        <v>0</v>
      </c>
      <c r="J1900" s="180">
        <v>0</v>
      </c>
      <c r="K1900" s="180">
        <v>0</v>
      </c>
      <c r="L1900" s="180">
        <v>8.5</v>
      </c>
      <c r="M1900" s="180">
        <v>13</v>
      </c>
      <c r="AD1900" s="180"/>
      <c r="AE1900" s="180"/>
      <c r="AF1900" s="180"/>
      <c r="AG1900" s="180"/>
      <c r="AH1900" s="180"/>
      <c r="AI1900" s="180"/>
      <c r="AJ1900" s="180"/>
      <c r="AK1900" s="180"/>
      <c r="AL1900" s="180"/>
      <c r="AM1900" s="180"/>
      <c r="AN1900" s="180"/>
      <c r="AO1900" s="180"/>
    </row>
    <row r="1901" spans="1:41">
      <c r="A1901" s="180" t="s">
        <v>48</v>
      </c>
      <c r="B1901" s="180">
        <v>3.6</v>
      </c>
      <c r="C1901" s="180">
        <v>3.6</v>
      </c>
      <c r="D1901" s="180">
        <v>3.3</v>
      </c>
      <c r="E1901" s="180">
        <v>4.2</v>
      </c>
      <c r="F1901" s="180">
        <v>0</v>
      </c>
      <c r="G1901" s="180">
        <v>0</v>
      </c>
      <c r="H1901" s="180">
        <v>4.3</v>
      </c>
      <c r="I1901" s="180">
        <v>4.5</v>
      </c>
      <c r="J1901" s="180">
        <v>0</v>
      </c>
      <c r="K1901" s="180">
        <v>0</v>
      </c>
      <c r="L1901" s="180">
        <v>3.6</v>
      </c>
      <c r="M1901" s="180">
        <v>3.8</v>
      </c>
      <c r="AD1901" s="180"/>
      <c r="AE1901" s="180"/>
      <c r="AF1901" s="180"/>
      <c r="AG1901" s="180"/>
      <c r="AH1901" s="180"/>
      <c r="AI1901" s="180"/>
      <c r="AJ1901" s="180"/>
      <c r="AK1901" s="180"/>
      <c r="AL1901" s="180"/>
      <c r="AM1901" s="180"/>
      <c r="AN1901" s="180"/>
      <c r="AO1901" s="180"/>
    </row>
    <row r="1902" spans="1:41">
      <c r="A1902" s="180" t="s">
        <v>553</v>
      </c>
      <c r="B1902" s="180">
        <v>64.8</v>
      </c>
      <c r="C1902" s="180">
        <v>65.8</v>
      </c>
      <c r="D1902" s="180">
        <v>58.3</v>
      </c>
      <c r="E1902" s="180">
        <v>79.2</v>
      </c>
      <c r="F1902" s="180">
        <v>0</v>
      </c>
      <c r="G1902" s="180">
        <v>0</v>
      </c>
      <c r="H1902" s="180">
        <v>81.3</v>
      </c>
      <c r="I1902" s="180">
        <v>87.5</v>
      </c>
      <c r="J1902" s="180">
        <v>0</v>
      </c>
      <c r="K1902" s="180">
        <v>0</v>
      </c>
      <c r="L1902" s="180">
        <v>66.2</v>
      </c>
      <c r="M1902" s="180">
        <v>69.3</v>
      </c>
      <c r="AD1902" s="180"/>
      <c r="AE1902" s="180"/>
      <c r="AF1902" s="180"/>
      <c r="AG1902" s="180"/>
      <c r="AH1902" s="180"/>
      <c r="AI1902" s="180"/>
      <c r="AJ1902" s="180"/>
      <c r="AK1902" s="180"/>
      <c r="AL1902" s="180"/>
      <c r="AM1902" s="180"/>
      <c r="AN1902" s="180"/>
      <c r="AO1902" s="180"/>
    </row>
    <row r="1903" spans="1:41">
      <c r="A1903" s="180"/>
      <c r="B1903" s="180"/>
      <c r="C1903" s="180"/>
      <c r="D1903" s="180"/>
      <c r="E1903" s="180"/>
      <c r="F1903" s="180"/>
      <c r="G1903" s="180"/>
      <c r="H1903" s="180"/>
      <c r="I1903" s="180"/>
      <c r="J1903" s="180"/>
      <c r="K1903" s="180"/>
      <c r="L1903" s="180"/>
      <c r="M1903" s="180"/>
      <c r="AD1903" s="180"/>
      <c r="AE1903" s="180"/>
      <c r="AF1903" s="180"/>
      <c r="AG1903" s="180"/>
      <c r="AH1903" s="180"/>
      <c r="AI1903" s="180"/>
      <c r="AJ1903" s="180"/>
      <c r="AK1903" s="180"/>
      <c r="AL1903" s="180"/>
      <c r="AM1903" s="180"/>
      <c r="AN1903" s="180"/>
      <c r="AO1903" s="180"/>
    </row>
    <row r="1904" spans="1:41">
      <c r="A1904" s="180"/>
      <c r="B1904" s="180"/>
      <c r="C1904" s="180"/>
      <c r="D1904" s="180"/>
      <c r="E1904" s="180"/>
      <c r="F1904" s="180"/>
      <c r="G1904" s="180"/>
      <c r="H1904" s="180"/>
      <c r="I1904" s="180"/>
      <c r="J1904" s="180"/>
      <c r="K1904" s="180"/>
      <c r="L1904" s="180"/>
      <c r="M1904" s="180"/>
      <c r="AD1904" s="180"/>
      <c r="AE1904" s="180"/>
      <c r="AF1904" s="180"/>
      <c r="AG1904" s="180"/>
      <c r="AH1904" s="180"/>
      <c r="AI1904" s="180"/>
      <c r="AJ1904" s="180"/>
      <c r="AK1904" s="180"/>
      <c r="AL1904" s="180"/>
      <c r="AM1904" s="180"/>
      <c r="AN1904" s="180"/>
      <c r="AO1904" s="180"/>
    </row>
    <row r="1905" spans="1:41">
      <c r="A1905" s="180" t="s">
        <v>348</v>
      </c>
      <c r="B1905" s="180"/>
      <c r="C1905" s="180"/>
      <c r="D1905" s="180"/>
      <c r="E1905" s="180"/>
      <c r="F1905" s="180"/>
      <c r="G1905" s="180"/>
      <c r="H1905" s="180"/>
      <c r="I1905" s="180"/>
      <c r="J1905" s="180"/>
      <c r="K1905" s="180"/>
      <c r="L1905" s="180"/>
      <c r="M1905" s="180"/>
      <c r="AD1905" s="180"/>
      <c r="AE1905" s="180"/>
      <c r="AF1905" s="180"/>
      <c r="AG1905" s="180"/>
      <c r="AH1905" s="180"/>
      <c r="AI1905" s="180"/>
      <c r="AJ1905" s="180"/>
      <c r="AK1905" s="180"/>
      <c r="AL1905" s="180"/>
      <c r="AM1905" s="180"/>
      <c r="AN1905" s="180"/>
      <c r="AO1905" s="180"/>
    </row>
    <row r="1906" spans="1:41">
      <c r="A1906" s="180" t="s">
        <v>356</v>
      </c>
      <c r="B1906" s="180"/>
      <c r="C1906" s="180"/>
      <c r="D1906" s="180"/>
      <c r="E1906" s="180"/>
      <c r="F1906" s="180"/>
      <c r="G1906" s="180"/>
      <c r="H1906" s="180"/>
      <c r="I1906" s="180"/>
      <c r="J1906" s="180"/>
      <c r="K1906" s="180"/>
      <c r="L1906" s="180"/>
      <c r="M1906" s="180"/>
      <c r="AD1906" s="180"/>
      <c r="AE1906" s="180"/>
      <c r="AF1906" s="180"/>
      <c r="AG1906" s="180"/>
      <c r="AH1906" s="180"/>
      <c r="AI1906" s="180"/>
      <c r="AJ1906" s="180"/>
      <c r="AK1906" s="180"/>
      <c r="AL1906" s="180"/>
      <c r="AM1906" s="180"/>
      <c r="AN1906" s="180"/>
      <c r="AO1906" s="180"/>
    </row>
    <row r="1907" spans="1:41">
      <c r="A1907" s="180"/>
      <c r="B1907" s="180"/>
      <c r="C1907" s="180"/>
      <c r="D1907" s="180"/>
      <c r="E1907" s="180"/>
      <c r="F1907" s="180"/>
      <c r="G1907" s="180"/>
      <c r="H1907" s="180"/>
      <c r="I1907" s="180"/>
      <c r="J1907" s="180"/>
      <c r="K1907" s="180"/>
      <c r="L1907" s="180"/>
      <c r="M1907" s="180"/>
      <c r="AD1907" s="180"/>
      <c r="AE1907" s="180"/>
      <c r="AF1907" s="180"/>
      <c r="AG1907" s="180"/>
      <c r="AH1907" s="180"/>
      <c r="AI1907" s="180"/>
      <c r="AJ1907" s="180"/>
      <c r="AK1907" s="180"/>
      <c r="AL1907" s="180"/>
      <c r="AM1907" s="180"/>
      <c r="AN1907" s="180"/>
      <c r="AO1907" s="180"/>
    </row>
    <row r="1908" spans="1:41">
      <c r="A1908" s="180"/>
      <c r="B1908" s="180"/>
      <c r="C1908" s="180"/>
      <c r="D1908" s="180"/>
      <c r="E1908" s="180"/>
      <c r="F1908" s="180"/>
      <c r="G1908" s="180"/>
      <c r="H1908" s="180"/>
      <c r="I1908" s="180"/>
      <c r="J1908" s="180"/>
      <c r="K1908" s="180"/>
      <c r="L1908" s="180"/>
      <c r="M1908" s="180"/>
      <c r="AD1908" s="180"/>
      <c r="AE1908" s="180"/>
      <c r="AF1908" s="180"/>
      <c r="AG1908" s="180"/>
      <c r="AH1908" s="180"/>
      <c r="AI1908" s="180"/>
      <c r="AJ1908" s="180"/>
      <c r="AK1908" s="180"/>
      <c r="AL1908" s="180"/>
      <c r="AM1908" s="180"/>
      <c r="AN1908" s="180"/>
      <c r="AO1908" s="180"/>
    </row>
    <row r="1909" spans="1:41">
      <c r="A1909" s="180"/>
      <c r="B1909" s="180" t="s">
        <v>33</v>
      </c>
      <c r="C1909" s="180"/>
      <c r="D1909" s="180" t="s">
        <v>34</v>
      </c>
      <c r="E1909" s="180"/>
      <c r="F1909" s="180" t="s">
        <v>35</v>
      </c>
      <c r="G1909" s="180"/>
      <c r="H1909" s="180" t="s">
        <v>36</v>
      </c>
      <c r="I1909" s="180"/>
      <c r="J1909" s="180" t="s">
        <v>37</v>
      </c>
      <c r="K1909" s="180"/>
      <c r="L1909" s="180" t="s">
        <v>38</v>
      </c>
      <c r="M1909" s="180"/>
      <c r="AD1909" s="180"/>
      <c r="AE1909" s="180"/>
      <c r="AF1909" s="180"/>
      <c r="AG1909" s="180"/>
      <c r="AH1909" s="180"/>
      <c r="AI1909" s="180"/>
      <c r="AJ1909" s="180"/>
      <c r="AK1909" s="180"/>
      <c r="AL1909" s="180"/>
      <c r="AM1909" s="180"/>
      <c r="AN1909" s="180"/>
      <c r="AO1909" s="180"/>
    </row>
    <row r="1910" spans="1:41">
      <c r="A1910" s="180"/>
      <c r="B1910" s="180"/>
      <c r="C1910" s="180"/>
      <c r="D1910" s="180"/>
      <c r="E1910" s="180"/>
      <c r="F1910" s="180"/>
      <c r="G1910" s="180"/>
      <c r="H1910" s="180"/>
      <c r="I1910" s="180"/>
      <c r="J1910" s="180"/>
      <c r="K1910" s="180"/>
      <c r="L1910" s="180"/>
      <c r="M1910" s="180"/>
      <c r="AD1910" s="180"/>
      <c r="AE1910" s="180"/>
      <c r="AF1910" s="180"/>
      <c r="AG1910" s="180"/>
      <c r="AH1910" s="180"/>
      <c r="AI1910" s="180"/>
      <c r="AJ1910" s="180"/>
      <c r="AK1910" s="180"/>
      <c r="AL1910" s="180"/>
      <c r="AM1910" s="180"/>
      <c r="AN1910" s="180"/>
      <c r="AO1910" s="180"/>
    </row>
    <row r="1911" spans="1:41">
      <c r="A1911" s="180"/>
      <c r="B1911" s="180">
        <v>2016</v>
      </c>
      <c r="C1911" s="180">
        <v>2018</v>
      </c>
      <c r="D1911" s="180">
        <v>2016</v>
      </c>
      <c r="E1911" s="180">
        <v>2018</v>
      </c>
      <c r="F1911" s="180">
        <v>2016</v>
      </c>
      <c r="G1911" s="180">
        <v>2018</v>
      </c>
      <c r="H1911" s="180">
        <v>2016</v>
      </c>
      <c r="I1911" s="180">
        <v>2018</v>
      </c>
      <c r="J1911" s="180">
        <v>2016</v>
      </c>
      <c r="K1911" s="180">
        <v>2018</v>
      </c>
      <c r="L1911" s="180">
        <v>2016</v>
      </c>
      <c r="M1911" s="180">
        <v>2018</v>
      </c>
      <c r="AD1911" s="180"/>
      <c r="AE1911" s="180"/>
      <c r="AF1911" s="180"/>
      <c r="AG1911" s="180"/>
      <c r="AH1911" s="180"/>
      <c r="AI1911" s="180"/>
      <c r="AJ1911" s="180"/>
      <c r="AK1911" s="180"/>
      <c r="AL1911" s="180"/>
      <c r="AM1911" s="180"/>
      <c r="AN1911" s="180"/>
      <c r="AO1911" s="180"/>
    </row>
    <row r="1912" spans="1:41">
      <c r="A1912" s="180"/>
      <c r="B1912" s="180"/>
      <c r="C1912" s="180"/>
      <c r="D1912" s="180"/>
      <c r="E1912" s="180"/>
      <c r="F1912" s="180"/>
      <c r="G1912" s="180"/>
      <c r="H1912" s="180"/>
      <c r="I1912" s="180"/>
      <c r="J1912" s="180"/>
      <c r="K1912" s="180"/>
      <c r="L1912" s="180"/>
      <c r="M1912" s="180"/>
      <c r="AD1912" s="180"/>
      <c r="AE1912" s="180"/>
      <c r="AF1912" s="180"/>
      <c r="AG1912" s="180"/>
      <c r="AH1912" s="180"/>
      <c r="AI1912" s="180"/>
      <c r="AJ1912" s="180"/>
      <c r="AK1912" s="180"/>
      <c r="AL1912" s="180"/>
      <c r="AM1912" s="180"/>
      <c r="AN1912" s="180"/>
      <c r="AO1912" s="180"/>
    </row>
    <row r="1913" spans="1:41">
      <c r="A1913" s="180" t="s">
        <v>227</v>
      </c>
      <c r="B1913" s="180">
        <v>38</v>
      </c>
      <c r="C1913" s="180">
        <v>44</v>
      </c>
      <c r="D1913" s="180">
        <v>4</v>
      </c>
      <c r="E1913" s="180">
        <v>6</v>
      </c>
      <c r="F1913" s="180">
        <v>0</v>
      </c>
      <c r="G1913" s="180">
        <v>0</v>
      </c>
      <c r="H1913" s="180">
        <v>5</v>
      </c>
      <c r="I1913" s="180">
        <v>4</v>
      </c>
      <c r="J1913" s="180">
        <v>0</v>
      </c>
      <c r="K1913" s="180">
        <v>0</v>
      </c>
      <c r="L1913" s="180">
        <v>47</v>
      </c>
      <c r="M1913" s="180">
        <v>54</v>
      </c>
      <c r="AD1913" s="180"/>
      <c r="AE1913" s="180"/>
      <c r="AF1913" s="180"/>
      <c r="AG1913" s="180"/>
      <c r="AH1913" s="180"/>
      <c r="AI1913" s="180"/>
      <c r="AJ1913" s="180"/>
      <c r="AK1913" s="180"/>
      <c r="AL1913" s="180"/>
      <c r="AM1913" s="180"/>
      <c r="AN1913" s="180"/>
      <c r="AO1913" s="180"/>
    </row>
    <row r="1914" spans="1:41">
      <c r="A1914" s="180" t="s">
        <v>66</v>
      </c>
      <c r="B1914" s="180">
        <v>7.9</v>
      </c>
      <c r="C1914" s="180">
        <v>13.6</v>
      </c>
      <c r="D1914" s="180">
        <v>0</v>
      </c>
      <c r="E1914" s="180">
        <v>0</v>
      </c>
      <c r="F1914" s="180">
        <v>0</v>
      </c>
      <c r="G1914" s="180">
        <v>0</v>
      </c>
      <c r="H1914" s="180">
        <v>20</v>
      </c>
      <c r="I1914" s="180">
        <v>0</v>
      </c>
      <c r="J1914" s="180">
        <v>0</v>
      </c>
      <c r="K1914" s="180">
        <v>0</v>
      </c>
      <c r="L1914" s="180">
        <v>8.5</v>
      </c>
      <c r="M1914" s="180">
        <v>11.1</v>
      </c>
      <c r="AD1914" s="180"/>
      <c r="AE1914" s="180"/>
      <c r="AF1914" s="180"/>
      <c r="AG1914" s="180"/>
      <c r="AH1914" s="180"/>
      <c r="AI1914" s="180"/>
      <c r="AJ1914" s="180"/>
      <c r="AK1914" s="180"/>
      <c r="AL1914" s="180"/>
      <c r="AM1914" s="180"/>
      <c r="AN1914" s="180"/>
      <c r="AO1914" s="180"/>
    </row>
    <row r="1915" spans="1:41">
      <c r="A1915" s="180" t="s">
        <v>67</v>
      </c>
      <c r="B1915" s="180">
        <v>0</v>
      </c>
      <c r="C1915" s="180">
        <v>13.6</v>
      </c>
      <c r="D1915" s="180">
        <v>0</v>
      </c>
      <c r="E1915" s="180">
        <v>0</v>
      </c>
      <c r="F1915" s="180">
        <v>0</v>
      </c>
      <c r="G1915" s="180">
        <v>0</v>
      </c>
      <c r="H1915" s="180">
        <v>0</v>
      </c>
      <c r="I1915" s="180">
        <v>0</v>
      </c>
      <c r="J1915" s="180">
        <v>0</v>
      </c>
      <c r="K1915" s="180">
        <v>0</v>
      </c>
      <c r="L1915" s="180">
        <v>0</v>
      </c>
      <c r="M1915" s="180">
        <v>11.1</v>
      </c>
      <c r="AD1915" s="180"/>
      <c r="AE1915" s="180"/>
      <c r="AF1915" s="180"/>
      <c r="AG1915" s="180"/>
      <c r="AH1915" s="180"/>
      <c r="AI1915" s="180"/>
      <c r="AJ1915" s="180"/>
      <c r="AK1915" s="180"/>
      <c r="AL1915" s="180"/>
      <c r="AM1915" s="180"/>
      <c r="AN1915" s="180"/>
      <c r="AO1915" s="180"/>
    </row>
    <row r="1916" spans="1:41">
      <c r="A1916" s="180" t="s">
        <v>6</v>
      </c>
      <c r="B1916" s="180">
        <v>21.1</v>
      </c>
      <c r="C1916" s="180">
        <v>18.2</v>
      </c>
      <c r="D1916" s="180">
        <v>75</v>
      </c>
      <c r="E1916" s="180">
        <v>0</v>
      </c>
      <c r="F1916" s="180">
        <v>0</v>
      </c>
      <c r="G1916" s="180">
        <v>0</v>
      </c>
      <c r="H1916" s="180">
        <v>20</v>
      </c>
      <c r="I1916" s="180">
        <v>25</v>
      </c>
      <c r="J1916" s="180">
        <v>0</v>
      </c>
      <c r="K1916" s="180">
        <v>0</v>
      </c>
      <c r="L1916" s="180">
        <v>25.5</v>
      </c>
      <c r="M1916" s="180">
        <v>16.7</v>
      </c>
      <c r="AD1916" s="180"/>
      <c r="AE1916" s="180"/>
      <c r="AF1916" s="180"/>
      <c r="AG1916" s="180"/>
      <c r="AH1916" s="180"/>
      <c r="AI1916" s="180"/>
      <c r="AJ1916" s="180"/>
      <c r="AK1916" s="180"/>
      <c r="AL1916" s="180"/>
      <c r="AM1916" s="180"/>
      <c r="AN1916" s="180"/>
      <c r="AO1916" s="180"/>
    </row>
    <row r="1917" spans="1:41">
      <c r="A1917" s="180" t="s">
        <v>68</v>
      </c>
      <c r="B1917" s="180">
        <v>26.3</v>
      </c>
      <c r="C1917" s="180">
        <v>34.1</v>
      </c>
      <c r="D1917" s="180">
        <v>0</v>
      </c>
      <c r="E1917" s="180">
        <v>50</v>
      </c>
      <c r="F1917" s="180">
        <v>0</v>
      </c>
      <c r="G1917" s="180">
        <v>0</v>
      </c>
      <c r="H1917" s="180">
        <v>20</v>
      </c>
      <c r="I1917" s="180">
        <v>0</v>
      </c>
      <c r="J1917" s="180">
        <v>0</v>
      </c>
      <c r="K1917" s="180">
        <v>0</v>
      </c>
      <c r="L1917" s="180">
        <v>23.4</v>
      </c>
      <c r="M1917" s="180">
        <v>33.299999999999997</v>
      </c>
      <c r="AD1917" s="180"/>
      <c r="AE1917" s="180"/>
      <c r="AF1917" s="180"/>
      <c r="AG1917" s="180"/>
      <c r="AH1917" s="180"/>
      <c r="AI1917" s="180"/>
      <c r="AJ1917" s="180"/>
      <c r="AK1917" s="180"/>
      <c r="AL1917" s="180"/>
      <c r="AM1917" s="180"/>
      <c r="AN1917" s="180"/>
      <c r="AO1917" s="180"/>
    </row>
    <row r="1918" spans="1:41">
      <c r="A1918" s="180" t="s">
        <v>69</v>
      </c>
      <c r="B1918" s="180">
        <v>7.9</v>
      </c>
      <c r="C1918" s="180">
        <v>15.9</v>
      </c>
      <c r="D1918" s="180">
        <v>0</v>
      </c>
      <c r="E1918" s="180">
        <v>33.299999999999997</v>
      </c>
      <c r="F1918" s="180">
        <v>0</v>
      </c>
      <c r="G1918" s="180">
        <v>0</v>
      </c>
      <c r="H1918" s="180">
        <v>0</v>
      </c>
      <c r="I1918" s="180">
        <v>50</v>
      </c>
      <c r="J1918" s="180">
        <v>0</v>
      </c>
      <c r="K1918" s="180">
        <v>0</v>
      </c>
      <c r="L1918" s="180">
        <v>6.4</v>
      </c>
      <c r="M1918" s="180">
        <v>20.399999999999999</v>
      </c>
      <c r="AD1918" s="180"/>
      <c r="AE1918" s="180"/>
      <c r="AF1918" s="180"/>
      <c r="AG1918" s="180"/>
      <c r="AH1918" s="180"/>
      <c r="AI1918" s="180"/>
      <c r="AJ1918" s="180"/>
      <c r="AK1918" s="180"/>
      <c r="AL1918" s="180"/>
      <c r="AM1918" s="180"/>
      <c r="AN1918" s="180"/>
      <c r="AO1918" s="180"/>
    </row>
    <row r="1919" spans="1:41">
      <c r="A1919" s="180" t="s">
        <v>45</v>
      </c>
      <c r="B1919" s="180">
        <v>36.799999999999997</v>
      </c>
      <c r="C1919" s="180">
        <v>4.5</v>
      </c>
      <c r="D1919" s="180">
        <v>25</v>
      </c>
      <c r="E1919" s="180">
        <v>16.7</v>
      </c>
      <c r="F1919" s="180">
        <v>0</v>
      </c>
      <c r="G1919" s="180">
        <v>0</v>
      </c>
      <c r="H1919" s="180">
        <v>40</v>
      </c>
      <c r="I1919" s="180">
        <v>25</v>
      </c>
      <c r="J1919" s="180">
        <v>0</v>
      </c>
      <c r="K1919" s="180">
        <v>0</v>
      </c>
      <c r="L1919" s="180">
        <v>36.200000000000003</v>
      </c>
      <c r="M1919" s="180">
        <v>7.4</v>
      </c>
      <c r="AD1919" s="180"/>
      <c r="AE1919" s="180"/>
      <c r="AF1919" s="180"/>
      <c r="AG1919" s="180"/>
      <c r="AH1919" s="180"/>
      <c r="AI1919" s="180"/>
      <c r="AJ1919" s="180"/>
      <c r="AK1919" s="180"/>
      <c r="AL1919" s="180"/>
      <c r="AM1919" s="180"/>
      <c r="AN1919" s="180"/>
      <c r="AO1919" s="180"/>
    </row>
    <row r="1920" spans="1:41">
      <c r="A1920" s="180" t="s">
        <v>0</v>
      </c>
      <c r="B1920" s="180">
        <v>100</v>
      </c>
      <c r="C1920" s="180">
        <v>100</v>
      </c>
      <c r="D1920" s="180">
        <v>100</v>
      </c>
      <c r="E1920" s="180">
        <v>100</v>
      </c>
      <c r="F1920" s="180">
        <v>0</v>
      </c>
      <c r="G1920" s="180">
        <v>0</v>
      </c>
      <c r="H1920" s="180">
        <v>100</v>
      </c>
      <c r="I1920" s="180">
        <v>100</v>
      </c>
      <c r="J1920" s="180">
        <v>0</v>
      </c>
      <c r="K1920" s="180">
        <v>0</v>
      </c>
      <c r="L1920" s="180">
        <v>100</v>
      </c>
      <c r="M1920" s="180">
        <v>100</v>
      </c>
      <c r="AD1920" s="180"/>
      <c r="AE1920" s="180"/>
      <c r="AF1920" s="180"/>
      <c r="AG1920" s="180"/>
      <c r="AH1920" s="180"/>
      <c r="AI1920" s="180"/>
      <c r="AJ1920" s="180"/>
      <c r="AK1920" s="180"/>
      <c r="AL1920" s="180"/>
      <c r="AM1920" s="180"/>
      <c r="AN1920" s="180"/>
      <c r="AO1920" s="180"/>
    </row>
    <row r="1921" spans="1:41">
      <c r="A1921" s="180" t="s">
        <v>3</v>
      </c>
      <c r="B1921" s="180">
        <v>38</v>
      </c>
      <c r="C1921" s="180">
        <v>44</v>
      </c>
      <c r="D1921" s="180">
        <v>4</v>
      </c>
      <c r="E1921" s="180">
        <v>6</v>
      </c>
      <c r="F1921" s="180">
        <v>0</v>
      </c>
      <c r="G1921" s="180">
        <v>0</v>
      </c>
      <c r="H1921" s="180">
        <v>5</v>
      </c>
      <c r="I1921" s="180">
        <v>4</v>
      </c>
      <c r="J1921" s="180">
        <v>0</v>
      </c>
      <c r="K1921" s="180">
        <v>0</v>
      </c>
      <c r="L1921" s="180">
        <v>47</v>
      </c>
      <c r="M1921" s="180">
        <v>54</v>
      </c>
      <c r="AD1921" s="180"/>
      <c r="AE1921" s="180"/>
      <c r="AF1921" s="180"/>
      <c r="AG1921" s="180"/>
      <c r="AH1921" s="180"/>
      <c r="AI1921" s="180"/>
      <c r="AJ1921" s="180"/>
      <c r="AK1921" s="180"/>
      <c r="AL1921" s="180"/>
      <c r="AM1921" s="180"/>
      <c r="AN1921" s="180"/>
      <c r="AO1921" s="180"/>
    </row>
    <row r="1922" spans="1:41">
      <c r="A1922" s="180" t="s">
        <v>46</v>
      </c>
      <c r="B1922" s="180">
        <v>34.200000000000003</v>
      </c>
      <c r="C1922" s="180">
        <v>50</v>
      </c>
      <c r="D1922" s="180">
        <v>0</v>
      </c>
      <c r="E1922" s="180">
        <v>83.3</v>
      </c>
      <c r="F1922" s="180">
        <v>0</v>
      </c>
      <c r="G1922" s="180">
        <v>0</v>
      </c>
      <c r="H1922" s="180">
        <v>20</v>
      </c>
      <c r="I1922" s="180">
        <v>50</v>
      </c>
      <c r="J1922" s="180">
        <v>0</v>
      </c>
      <c r="K1922" s="180">
        <v>0</v>
      </c>
      <c r="L1922" s="180">
        <v>29.8</v>
      </c>
      <c r="M1922" s="180">
        <v>53.7</v>
      </c>
      <c r="AD1922" s="180"/>
      <c r="AE1922" s="180"/>
      <c r="AF1922" s="180"/>
      <c r="AG1922" s="180"/>
      <c r="AH1922" s="180"/>
      <c r="AI1922" s="180"/>
      <c r="AJ1922" s="180"/>
      <c r="AK1922" s="180"/>
      <c r="AL1922" s="180"/>
      <c r="AM1922" s="180"/>
      <c r="AN1922" s="180"/>
      <c r="AO1922" s="180"/>
    </row>
    <row r="1923" spans="1:41">
      <c r="A1923" s="180" t="s">
        <v>47</v>
      </c>
      <c r="B1923" s="180">
        <v>7.9</v>
      </c>
      <c r="C1923" s="180">
        <v>27.3</v>
      </c>
      <c r="D1923" s="180">
        <v>0</v>
      </c>
      <c r="E1923" s="180">
        <v>0</v>
      </c>
      <c r="F1923" s="180">
        <v>0</v>
      </c>
      <c r="G1923" s="180">
        <v>0</v>
      </c>
      <c r="H1923" s="180">
        <v>20</v>
      </c>
      <c r="I1923" s="180">
        <v>0</v>
      </c>
      <c r="J1923" s="180">
        <v>0</v>
      </c>
      <c r="K1923" s="180">
        <v>0</v>
      </c>
      <c r="L1923" s="180">
        <v>8.5</v>
      </c>
      <c r="M1923" s="180">
        <v>22.2</v>
      </c>
      <c r="AD1923" s="180"/>
      <c r="AE1923" s="180"/>
      <c r="AF1923" s="180"/>
      <c r="AG1923" s="180"/>
      <c r="AH1923" s="180"/>
      <c r="AI1923" s="180"/>
      <c r="AJ1923" s="180"/>
      <c r="AK1923" s="180"/>
      <c r="AL1923" s="180"/>
      <c r="AM1923" s="180"/>
      <c r="AN1923" s="180"/>
      <c r="AO1923" s="180"/>
    </row>
    <row r="1924" spans="1:41">
      <c r="A1924" s="180" t="s">
        <v>48</v>
      </c>
      <c r="B1924" s="180">
        <v>3.4</v>
      </c>
      <c r="C1924" s="180">
        <v>3.3</v>
      </c>
      <c r="D1924" s="180">
        <v>3</v>
      </c>
      <c r="E1924" s="180">
        <v>4.4000000000000004</v>
      </c>
      <c r="F1924" s="180">
        <v>0</v>
      </c>
      <c r="G1924" s="180">
        <v>0</v>
      </c>
      <c r="H1924" s="180">
        <v>2.7</v>
      </c>
      <c r="I1924" s="180">
        <v>4.3</v>
      </c>
      <c r="J1924" s="180">
        <v>0</v>
      </c>
      <c r="K1924" s="180">
        <v>0</v>
      </c>
      <c r="L1924" s="180">
        <v>3.3</v>
      </c>
      <c r="M1924" s="180">
        <v>3.4</v>
      </c>
      <c r="AD1924" s="180"/>
      <c r="AE1924" s="180"/>
      <c r="AF1924" s="180"/>
      <c r="AG1924" s="180"/>
      <c r="AH1924" s="180"/>
      <c r="AI1924" s="180"/>
      <c r="AJ1924" s="180"/>
      <c r="AK1924" s="180"/>
      <c r="AL1924" s="180"/>
      <c r="AM1924" s="180"/>
      <c r="AN1924" s="180"/>
      <c r="AO1924" s="180"/>
    </row>
    <row r="1925" spans="1:41">
      <c r="A1925" s="180" t="s">
        <v>553</v>
      </c>
      <c r="B1925" s="180">
        <v>60.4</v>
      </c>
      <c r="C1925" s="180">
        <v>56.5</v>
      </c>
      <c r="D1925" s="180">
        <v>50</v>
      </c>
      <c r="E1925" s="180">
        <v>85</v>
      </c>
      <c r="F1925" s="180">
        <v>0</v>
      </c>
      <c r="G1925" s="180">
        <v>0</v>
      </c>
      <c r="H1925" s="180">
        <v>41.7</v>
      </c>
      <c r="I1925" s="180">
        <v>83.3</v>
      </c>
      <c r="J1925" s="180">
        <v>0</v>
      </c>
      <c r="K1925" s="180">
        <v>0</v>
      </c>
      <c r="L1925" s="180">
        <v>57.5</v>
      </c>
      <c r="M1925" s="180">
        <v>61</v>
      </c>
      <c r="AD1925" s="180"/>
      <c r="AE1925" s="180"/>
      <c r="AF1925" s="180"/>
      <c r="AG1925" s="180"/>
      <c r="AH1925" s="180"/>
      <c r="AI1925" s="180"/>
      <c r="AJ1925" s="180"/>
      <c r="AK1925" s="180"/>
      <c r="AL1925" s="180"/>
      <c r="AM1925" s="180"/>
      <c r="AN1925" s="180"/>
      <c r="AO1925" s="180"/>
    </row>
    <row r="1926" spans="1:41">
      <c r="A1926" s="180"/>
      <c r="B1926" s="180"/>
      <c r="C1926" s="180"/>
      <c r="D1926" s="180"/>
      <c r="E1926" s="180"/>
      <c r="F1926" s="180"/>
      <c r="G1926" s="180"/>
      <c r="H1926" s="180"/>
      <c r="I1926" s="180"/>
      <c r="J1926" s="180"/>
      <c r="K1926" s="180"/>
      <c r="L1926" s="180"/>
      <c r="M1926" s="180"/>
      <c r="AD1926" s="180"/>
      <c r="AE1926" s="180"/>
      <c r="AF1926" s="180"/>
      <c r="AG1926" s="180"/>
      <c r="AH1926" s="180"/>
      <c r="AI1926" s="180"/>
      <c r="AJ1926" s="180"/>
      <c r="AK1926" s="180"/>
      <c r="AL1926" s="180"/>
      <c r="AM1926" s="180"/>
      <c r="AN1926" s="180"/>
      <c r="AO1926" s="180"/>
    </row>
    <row r="1927" spans="1:41">
      <c r="A1927" s="180"/>
      <c r="B1927" s="180"/>
      <c r="C1927" s="180"/>
      <c r="D1927" s="180"/>
      <c r="E1927" s="180"/>
      <c r="F1927" s="180"/>
      <c r="G1927" s="180"/>
      <c r="H1927" s="180"/>
      <c r="I1927" s="180"/>
      <c r="J1927" s="180"/>
      <c r="K1927" s="180"/>
      <c r="L1927" s="180"/>
      <c r="M1927" s="180"/>
      <c r="AD1927" s="180"/>
      <c r="AE1927" s="180"/>
      <c r="AF1927" s="180"/>
      <c r="AG1927" s="180"/>
      <c r="AH1927" s="180"/>
      <c r="AI1927" s="180"/>
      <c r="AJ1927" s="180"/>
      <c r="AK1927" s="180"/>
      <c r="AL1927" s="180"/>
      <c r="AM1927" s="180"/>
      <c r="AN1927" s="180"/>
      <c r="AO1927" s="180"/>
    </row>
    <row r="1928" spans="1:41">
      <c r="A1928" s="180" t="s">
        <v>357</v>
      </c>
      <c r="B1928" s="180"/>
      <c r="C1928" s="180"/>
      <c r="D1928" s="180"/>
      <c r="E1928" s="180"/>
      <c r="F1928" s="180"/>
      <c r="G1928" s="180"/>
      <c r="H1928" s="180"/>
      <c r="I1928" s="180"/>
      <c r="J1928" s="180"/>
      <c r="K1928" s="180"/>
      <c r="L1928" s="180"/>
      <c r="M1928" s="180"/>
      <c r="AD1928" s="180"/>
      <c r="AE1928" s="180"/>
      <c r="AF1928" s="180"/>
      <c r="AG1928" s="180"/>
      <c r="AH1928" s="180"/>
      <c r="AI1928" s="180"/>
      <c r="AJ1928" s="180"/>
      <c r="AK1928" s="180"/>
      <c r="AL1928" s="180"/>
      <c r="AM1928" s="180"/>
      <c r="AN1928" s="180"/>
      <c r="AO1928" s="180"/>
    </row>
    <row r="1929" spans="1:41">
      <c r="A1929" s="180" t="s">
        <v>358</v>
      </c>
      <c r="B1929" s="180"/>
      <c r="C1929" s="180"/>
      <c r="D1929" s="180"/>
      <c r="E1929" s="180"/>
      <c r="F1929" s="180"/>
      <c r="G1929" s="180"/>
      <c r="H1929" s="180"/>
      <c r="I1929" s="180"/>
      <c r="J1929" s="180"/>
      <c r="K1929" s="180"/>
      <c r="L1929" s="180"/>
      <c r="M1929" s="180"/>
      <c r="AD1929" s="180"/>
      <c r="AE1929" s="180"/>
      <c r="AF1929" s="180"/>
      <c r="AG1929" s="180"/>
      <c r="AH1929" s="180"/>
      <c r="AI1929" s="180"/>
      <c r="AJ1929" s="180"/>
      <c r="AK1929" s="180"/>
      <c r="AL1929" s="180"/>
      <c r="AM1929" s="180"/>
      <c r="AN1929" s="180"/>
      <c r="AO1929" s="180"/>
    </row>
    <row r="1930" spans="1:41">
      <c r="A1930" s="180" t="s">
        <v>359</v>
      </c>
      <c r="B1930" s="180"/>
      <c r="C1930" s="180"/>
      <c r="D1930" s="180"/>
      <c r="E1930" s="180"/>
      <c r="F1930" s="180"/>
      <c r="G1930" s="180"/>
      <c r="H1930" s="180"/>
      <c r="I1930" s="180"/>
      <c r="J1930" s="180"/>
      <c r="K1930" s="180"/>
      <c r="L1930" s="180"/>
      <c r="M1930" s="180"/>
      <c r="AD1930" s="180"/>
      <c r="AE1930" s="180"/>
      <c r="AF1930" s="180"/>
      <c r="AG1930" s="180"/>
      <c r="AH1930" s="180"/>
      <c r="AI1930" s="180"/>
      <c r="AJ1930" s="180"/>
      <c r="AK1930" s="180"/>
      <c r="AL1930" s="180"/>
      <c r="AM1930" s="180"/>
      <c r="AN1930" s="180"/>
      <c r="AO1930" s="180"/>
    </row>
    <row r="1931" spans="1:41">
      <c r="A1931" s="180"/>
      <c r="B1931" s="180"/>
      <c r="C1931" s="180"/>
      <c r="D1931" s="180"/>
      <c r="E1931" s="180"/>
      <c r="F1931" s="180"/>
      <c r="G1931" s="180"/>
      <c r="H1931" s="180"/>
      <c r="I1931" s="180"/>
      <c r="J1931" s="180"/>
      <c r="K1931" s="180"/>
      <c r="L1931" s="180"/>
      <c r="M1931" s="180"/>
      <c r="AD1931" s="180"/>
      <c r="AE1931" s="180"/>
      <c r="AF1931" s="180"/>
      <c r="AG1931" s="180"/>
      <c r="AH1931" s="180"/>
      <c r="AI1931" s="180"/>
      <c r="AJ1931" s="180"/>
      <c r="AK1931" s="180"/>
      <c r="AL1931" s="180"/>
      <c r="AM1931" s="180"/>
      <c r="AN1931" s="180"/>
      <c r="AO1931" s="180"/>
    </row>
    <row r="1932" spans="1:41">
      <c r="A1932" s="180"/>
      <c r="B1932" s="180"/>
      <c r="C1932" s="180"/>
      <c r="D1932" s="180"/>
      <c r="E1932" s="180"/>
      <c r="F1932" s="180"/>
      <c r="G1932" s="180"/>
      <c r="H1932" s="180"/>
      <c r="I1932" s="180"/>
      <c r="J1932" s="180"/>
      <c r="K1932" s="180"/>
      <c r="L1932" s="180"/>
      <c r="M1932" s="180"/>
      <c r="AD1932" s="180"/>
      <c r="AE1932" s="180"/>
      <c r="AF1932" s="180"/>
      <c r="AG1932" s="180"/>
      <c r="AH1932" s="180"/>
      <c r="AI1932" s="180"/>
      <c r="AJ1932" s="180"/>
      <c r="AK1932" s="180"/>
      <c r="AL1932" s="180"/>
      <c r="AM1932" s="180"/>
      <c r="AN1932" s="180"/>
      <c r="AO1932" s="180"/>
    </row>
    <row r="1933" spans="1:41">
      <c r="A1933" s="180"/>
      <c r="B1933" s="180" t="s">
        <v>33</v>
      </c>
      <c r="C1933" s="180"/>
      <c r="D1933" s="180" t="s">
        <v>34</v>
      </c>
      <c r="E1933" s="180"/>
      <c r="F1933" s="180" t="s">
        <v>35</v>
      </c>
      <c r="G1933" s="180"/>
      <c r="H1933" s="180" t="s">
        <v>36</v>
      </c>
      <c r="I1933" s="180"/>
      <c r="J1933" s="180" t="s">
        <v>37</v>
      </c>
      <c r="K1933" s="180"/>
      <c r="L1933" s="180" t="s">
        <v>38</v>
      </c>
      <c r="M1933" s="180"/>
      <c r="AD1933" s="180"/>
      <c r="AE1933" s="180"/>
      <c r="AF1933" s="180"/>
      <c r="AG1933" s="180"/>
      <c r="AH1933" s="180"/>
      <c r="AI1933" s="180"/>
      <c r="AJ1933" s="180"/>
      <c r="AK1933" s="180"/>
      <c r="AL1933" s="180"/>
      <c r="AM1933" s="180"/>
      <c r="AN1933" s="180"/>
      <c r="AO1933" s="180"/>
    </row>
    <row r="1934" spans="1:41">
      <c r="A1934" s="180"/>
      <c r="B1934" s="180"/>
      <c r="C1934" s="180"/>
      <c r="D1934" s="180"/>
      <c r="E1934" s="180"/>
      <c r="F1934" s="180"/>
      <c r="G1934" s="180"/>
      <c r="H1934" s="180"/>
      <c r="I1934" s="180"/>
      <c r="J1934" s="180"/>
      <c r="K1934" s="180"/>
      <c r="L1934" s="180"/>
      <c r="M1934" s="180"/>
      <c r="AD1934" s="180"/>
      <c r="AE1934" s="180"/>
      <c r="AF1934" s="180"/>
      <c r="AG1934" s="180"/>
      <c r="AH1934" s="180"/>
      <c r="AI1934" s="180"/>
      <c r="AJ1934" s="180"/>
      <c r="AK1934" s="180"/>
      <c r="AL1934" s="180"/>
      <c r="AM1934" s="180"/>
      <c r="AN1934" s="180"/>
      <c r="AO1934" s="180"/>
    </row>
    <row r="1935" spans="1:41">
      <c r="A1935" s="180"/>
      <c r="B1935" s="180">
        <v>2016</v>
      </c>
      <c r="C1935" s="180">
        <v>2018</v>
      </c>
      <c r="D1935" s="180">
        <v>2016</v>
      </c>
      <c r="E1935" s="180">
        <v>2018</v>
      </c>
      <c r="F1935" s="180">
        <v>2016</v>
      </c>
      <c r="G1935" s="180">
        <v>2018</v>
      </c>
      <c r="H1935" s="180">
        <v>2016</v>
      </c>
      <c r="I1935" s="180">
        <v>2018</v>
      </c>
      <c r="J1935" s="180">
        <v>2016</v>
      </c>
      <c r="K1935" s="180">
        <v>2018</v>
      </c>
      <c r="L1935" s="180">
        <v>2016</v>
      </c>
      <c r="M1935" s="180">
        <v>2018</v>
      </c>
      <c r="AD1935" s="180"/>
      <c r="AE1935" s="180"/>
      <c r="AF1935" s="180"/>
      <c r="AG1935" s="180"/>
      <c r="AH1935" s="180"/>
      <c r="AI1935" s="180"/>
      <c r="AJ1935" s="180"/>
      <c r="AK1935" s="180"/>
      <c r="AL1935" s="180"/>
      <c r="AM1935" s="180"/>
      <c r="AN1935" s="180"/>
      <c r="AO1935" s="180"/>
    </row>
    <row r="1936" spans="1:41">
      <c r="A1936" s="180"/>
      <c r="B1936" s="180"/>
      <c r="C1936" s="180"/>
      <c r="D1936" s="180"/>
      <c r="E1936" s="180"/>
      <c r="F1936" s="180"/>
      <c r="G1936" s="180"/>
      <c r="H1936" s="180"/>
      <c r="I1936" s="180"/>
      <c r="J1936" s="180"/>
      <c r="K1936" s="180"/>
      <c r="L1936" s="180"/>
      <c r="M1936" s="180"/>
      <c r="AD1936" s="180"/>
      <c r="AE1936" s="180"/>
      <c r="AF1936" s="180"/>
      <c r="AG1936" s="180"/>
      <c r="AH1936" s="180"/>
      <c r="AI1936" s="180"/>
      <c r="AJ1936" s="180"/>
      <c r="AK1936" s="180"/>
      <c r="AL1936" s="180"/>
      <c r="AM1936" s="180"/>
      <c r="AN1936" s="180"/>
      <c r="AO1936" s="180"/>
    </row>
    <row r="1937" spans="1:41">
      <c r="A1937" s="180" t="s">
        <v>227</v>
      </c>
      <c r="B1937" s="180">
        <v>38</v>
      </c>
      <c r="C1937" s="180">
        <v>44</v>
      </c>
      <c r="D1937" s="180">
        <v>4</v>
      </c>
      <c r="E1937" s="180">
        <v>6</v>
      </c>
      <c r="F1937" s="180">
        <v>4</v>
      </c>
      <c r="G1937" s="180">
        <v>5</v>
      </c>
      <c r="H1937" s="180">
        <v>5</v>
      </c>
      <c r="I1937" s="180">
        <v>4</v>
      </c>
      <c r="J1937" s="180">
        <v>0</v>
      </c>
      <c r="K1937" s="180">
        <v>0</v>
      </c>
      <c r="L1937" s="180">
        <v>51</v>
      </c>
      <c r="M1937" s="180">
        <v>59</v>
      </c>
      <c r="AD1937" s="180"/>
      <c r="AE1937" s="180"/>
      <c r="AF1937" s="180"/>
      <c r="AG1937" s="180"/>
      <c r="AH1937" s="180"/>
      <c r="AI1937" s="180"/>
      <c r="AJ1937" s="180"/>
      <c r="AK1937" s="180"/>
      <c r="AL1937" s="180"/>
      <c r="AM1937" s="180"/>
      <c r="AN1937" s="180"/>
      <c r="AO1937" s="180"/>
    </row>
    <row r="1938" spans="1:41">
      <c r="A1938" s="180" t="s">
        <v>58</v>
      </c>
      <c r="B1938" s="180">
        <v>2.6</v>
      </c>
      <c r="C1938" s="180">
        <v>0</v>
      </c>
      <c r="D1938" s="180">
        <v>0</v>
      </c>
      <c r="E1938" s="180">
        <v>0</v>
      </c>
      <c r="F1938" s="180">
        <v>0</v>
      </c>
      <c r="G1938" s="180">
        <v>0</v>
      </c>
      <c r="H1938" s="180">
        <v>0</v>
      </c>
      <c r="I1938" s="180">
        <v>0</v>
      </c>
      <c r="J1938" s="180">
        <v>0</v>
      </c>
      <c r="K1938" s="180">
        <v>0</v>
      </c>
      <c r="L1938" s="180">
        <v>2</v>
      </c>
      <c r="M1938" s="180">
        <v>0</v>
      </c>
      <c r="AD1938" s="180"/>
      <c r="AE1938" s="180"/>
      <c r="AF1938" s="180"/>
      <c r="AG1938" s="180"/>
      <c r="AH1938" s="180"/>
      <c r="AI1938" s="180"/>
      <c r="AJ1938" s="180"/>
      <c r="AK1938" s="180"/>
      <c r="AL1938" s="180"/>
      <c r="AM1938" s="180"/>
      <c r="AN1938" s="180"/>
      <c r="AO1938" s="180"/>
    </row>
    <row r="1939" spans="1:41">
      <c r="A1939" s="180" t="s">
        <v>59</v>
      </c>
      <c r="B1939" s="180">
        <v>2.6</v>
      </c>
      <c r="C1939" s="180">
        <v>0</v>
      </c>
      <c r="D1939" s="180">
        <v>0</v>
      </c>
      <c r="E1939" s="180">
        <v>0</v>
      </c>
      <c r="F1939" s="180">
        <v>0</v>
      </c>
      <c r="G1939" s="180">
        <v>0</v>
      </c>
      <c r="H1939" s="180">
        <v>0</v>
      </c>
      <c r="I1939" s="180">
        <v>0</v>
      </c>
      <c r="J1939" s="180">
        <v>0</v>
      </c>
      <c r="K1939" s="180">
        <v>0</v>
      </c>
      <c r="L1939" s="180">
        <v>2</v>
      </c>
      <c r="M1939" s="180">
        <v>0</v>
      </c>
      <c r="AD1939" s="180"/>
      <c r="AE1939" s="180"/>
      <c r="AF1939" s="180"/>
      <c r="AG1939" s="180"/>
      <c r="AH1939" s="180"/>
      <c r="AI1939" s="180"/>
      <c r="AJ1939" s="180"/>
      <c r="AK1939" s="180"/>
      <c r="AL1939" s="180"/>
      <c r="AM1939" s="180"/>
      <c r="AN1939" s="180"/>
      <c r="AO1939" s="180"/>
    </row>
    <row r="1940" spans="1:41">
      <c r="A1940" s="180" t="s">
        <v>60</v>
      </c>
      <c r="B1940" s="180">
        <v>10.5</v>
      </c>
      <c r="C1940" s="180">
        <v>13.6</v>
      </c>
      <c r="D1940" s="180">
        <v>50</v>
      </c>
      <c r="E1940" s="180">
        <v>16.7</v>
      </c>
      <c r="F1940" s="180">
        <v>0</v>
      </c>
      <c r="G1940" s="180">
        <v>40</v>
      </c>
      <c r="H1940" s="180">
        <v>0</v>
      </c>
      <c r="I1940" s="180">
        <v>0</v>
      </c>
      <c r="J1940" s="180">
        <v>0</v>
      </c>
      <c r="K1940" s="180">
        <v>0</v>
      </c>
      <c r="L1940" s="180">
        <v>11.8</v>
      </c>
      <c r="M1940" s="180">
        <v>15.3</v>
      </c>
      <c r="AD1940" s="180"/>
      <c r="AE1940" s="180"/>
      <c r="AF1940" s="180"/>
      <c r="AG1940" s="180"/>
      <c r="AH1940" s="180"/>
      <c r="AI1940" s="180"/>
      <c r="AJ1940" s="180"/>
      <c r="AK1940" s="180"/>
      <c r="AL1940" s="180"/>
      <c r="AM1940" s="180"/>
      <c r="AN1940" s="180"/>
      <c r="AO1940" s="180"/>
    </row>
    <row r="1941" spans="1:41">
      <c r="A1941" s="180" t="s">
        <v>61</v>
      </c>
      <c r="B1941" s="180">
        <v>60.5</v>
      </c>
      <c r="C1941" s="180">
        <v>52.3</v>
      </c>
      <c r="D1941" s="180">
        <v>25</v>
      </c>
      <c r="E1941" s="180">
        <v>33.299999999999997</v>
      </c>
      <c r="F1941" s="180">
        <v>25</v>
      </c>
      <c r="G1941" s="180">
        <v>60</v>
      </c>
      <c r="H1941" s="180">
        <v>20</v>
      </c>
      <c r="I1941" s="180">
        <v>25</v>
      </c>
      <c r="J1941" s="180">
        <v>0</v>
      </c>
      <c r="K1941" s="180">
        <v>0</v>
      </c>
      <c r="L1941" s="180">
        <v>51</v>
      </c>
      <c r="M1941" s="180">
        <v>49.2</v>
      </c>
      <c r="AD1941" s="180"/>
      <c r="AE1941" s="180"/>
      <c r="AF1941" s="180"/>
      <c r="AG1941" s="180"/>
      <c r="AH1941" s="180"/>
      <c r="AI1941" s="180"/>
      <c r="AJ1941" s="180"/>
      <c r="AK1941" s="180"/>
      <c r="AL1941" s="180"/>
      <c r="AM1941" s="180"/>
      <c r="AN1941" s="180"/>
      <c r="AO1941" s="180"/>
    </row>
    <row r="1942" spans="1:41">
      <c r="A1942" s="180" t="s">
        <v>62</v>
      </c>
      <c r="B1942" s="180">
        <v>21.1</v>
      </c>
      <c r="C1942" s="180">
        <v>31.8</v>
      </c>
      <c r="D1942" s="180">
        <v>25</v>
      </c>
      <c r="E1942" s="180">
        <v>50</v>
      </c>
      <c r="F1942" s="180">
        <v>75</v>
      </c>
      <c r="G1942" s="180">
        <v>0</v>
      </c>
      <c r="H1942" s="180">
        <v>80</v>
      </c>
      <c r="I1942" s="180">
        <v>75</v>
      </c>
      <c r="J1942" s="180">
        <v>0</v>
      </c>
      <c r="K1942" s="180">
        <v>0</v>
      </c>
      <c r="L1942" s="180">
        <v>31.4</v>
      </c>
      <c r="M1942" s="180">
        <v>33.9</v>
      </c>
      <c r="AD1942" s="180"/>
      <c r="AE1942" s="180"/>
      <c r="AF1942" s="180"/>
      <c r="AG1942" s="180"/>
      <c r="AH1942" s="180"/>
      <c r="AI1942" s="180"/>
      <c r="AJ1942" s="180"/>
      <c r="AK1942" s="180"/>
      <c r="AL1942" s="180"/>
      <c r="AM1942" s="180"/>
      <c r="AN1942" s="180"/>
      <c r="AO1942" s="180"/>
    </row>
    <row r="1943" spans="1:41">
      <c r="A1943" s="180" t="s">
        <v>45</v>
      </c>
      <c r="B1943" s="180">
        <v>2.6</v>
      </c>
      <c r="C1943" s="180">
        <v>2.2999999999999998</v>
      </c>
      <c r="D1943" s="180">
        <v>0</v>
      </c>
      <c r="E1943" s="180">
        <v>0</v>
      </c>
      <c r="F1943" s="180">
        <v>0</v>
      </c>
      <c r="G1943" s="180">
        <v>0</v>
      </c>
      <c r="H1943" s="180">
        <v>0</v>
      </c>
      <c r="I1943" s="180">
        <v>0</v>
      </c>
      <c r="J1943" s="180">
        <v>0</v>
      </c>
      <c r="K1943" s="180">
        <v>0</v>
      </c>
      <c r="L1943" s="180">
        <v>2</v>
      </c>
      <c r="M1943" s="180">
        <v>1.7</v>
      </c>
      <c r="AD1943" s="180"/>
      <c r="AE1943" s="180"/>
      <c r="AF1943" s="180"/>
      <c r="AG1943" s="180"/>
      <c r="AH1943" s="180"/>
      <c r="AI1943" s="180"/>
      <c r="AJ1943" s="180"/>
      <c r="AK1943" s="180"/>
      <c r="AL1943" s="180"/>
      <c r="AM1943" s="180"/>
      <c r="AN1943" s="180"/>
      <c r="AO1943" s="180"/>
    </row>
    <row r="1944" spans="1:41">
      <c r="A1944" s="180" t="s">
        <v>0</v>
      </c>
      <c r="B1944" s="180">
        <v>100</v>
      </c>
      <c r="C1944" s="180">
        <v>100</v>
      </c>
      <c r="D1944" s="180">
        <v>100</v>
      </c>
      <c r="E1944" s="180">
        <v>100</v>
      </c>
      <c r="F1944" s="180">
        <v>100</v>
      </c>
      <c r="G1944" s="180">
        <v>100</v>
      </c>
      <c r="H1944" s="180">
        <v>100</v>
      </c>
      <c r="I1944" s="180">
        <v>100</v>
      </c>
      <c r="J1944" s="180">
        <v>0</v>
      </c>
      <c r="K1944" s="180">
        <v>0</v>
      </c>
      <c r="L1944" s="180">
        <v>100</v>
      </c>
      <c r="M1944" s="180">
        <v>100</v>
      </c>
      <c r="AD1944" s="180"/>
      <c r="AE1944" s="180"/>
      <c r="AF1944" s="180"/>
      <c r="AG1944" s="180"/>
      <c r="AH1944" s="180"/>
      <c r="AI1944" s="180"/>
      <c r="AJ1944" s="180"/>
      <c r="AK1944" s="180"/>
      <c r="AL1944" s="180"/>
      <c r="AM1944" s="180"/>
      <c r="AN1944" s="180"/>
      <c r="AO1944" s="180"/>
    </row>
    <row r="1945" spans="1:41">
      <c r="A1945" s="180" t="s">
        <v>3</v>
      </c>
      <c r="B1945" s="180">
        <v>38</v>
      </c>
      <c r="C1945" s="180">
        <v>44</v>
      </c>
      <c r="D1945" s="180">
        <v>4</v>
      </c>
      <c r="E1945" s="180">
        <v>6</v>
      </c>
      <c r="F1945" s="180">
        <v>4</v>
      </c>
      <c r="G1945" s="180">
        <v>5</v>
      </c>
      <c r="H1945" s="180">
        <v>5</v>
      </c>
      <c r="I1945" s="180">
        <v>4</v>
      </c>
      <c r="J1945" s="180">
        <v>0</v>
      </c>
      <c r="K1945" s="180">
        <v>0</v>
      </c>
      <c r="L1945" s="180">
        <v>51</v>
      </c>
      <c r="M1945" s="180">
        <v>59</v>
      </c>
      <c r="AD1945" s="180"/>
      <c r="AE1945" s="180"/>
      <c r="AF1945" s="180"/>
      <c r="AG1945" s="180"/>
      <c r="AH1945" s="180"/>
      <c r="AI1945" s="180"/>
      <c r="AJ1945" s="180"/>
      <c r="AK1945" s="180"/>
      <c r="AL1945" s="180"/>
      <c r="AM1945" s="180"/>
      <c r="AN1945" s="180"/>
      <c r="AO1945" s="180"/>
    </row>
    <row r="1946" spans="1:41">
      <c r="A1946" s="180" t="s">
        <v>46</v>
      </c>
      <c r="B1946" s="180">
        <v>81.599999999999994</v>
      </c>
      <c r="C1946" s="180">
        <v>84.1</v>
      </c>
      <c r="D1946" s="180">
        <v>50</v>
      </c>
      <c r="E1946" s="180">
        <v>83.3</v>
      </c>
      <c r="F1946" s="180">
        <v>100</v>
      </c>
      <c r="G1946" s="180">
        <v>60</v>
      </c>
      <c r="H1946" s="180">
        <v>100</v>
      </c>
      <c r="I1946" s="180">
        <v>100</v>
      </c>
      <c r="J1946" s="180">
        <v>0</v>
      </c>
      <c r="K1946" s="180">
        <v>0</v>
      </c>
      <c r="L1946" s="180">
        <v>82.4</v>
      </c>
      <c r="M1946" s="180">
        <v>83.1</v>
      </c>
      <c r="AD1946" s="180"/>
      <c r="AE1946" s="180"/>
      <c r="AF1946" s="180"/>
      <c r="AG1946" s="180"/>
      <c r="AH1946" s="180"/>
      <c r="AI1946" s="180"/>
      <c r="AJ1946" s="180"/>
      <c r="AK1946" s="180"/>
      <c r="AL1946" s="180"/>
      <c r="AM1946" s="180"/>
      <c r="AN1946" s="180"/>
      <c r="AO1946" s="180"/>
    </row>
    <row r="1947" spans="1:41">
      <c r="A1947" s="180" t="s">
        <v>47</v>
      </c>
      <c r="B1947" s="180">
        <v>5.3</v>
      </c>
      <c r="C1947" s="180">
        <v>0</v>
      </c>
      <c r="D1947" s="180">
        <v>0</v>
      </c>
      <c r="E1947" s="180">
        <v>0</v>
      </c>
      <c r="F1947" s="180">
        <v>0</v>
      </c>
      <c r="G1947" s="180">
        <v>0</v>
      </c>
      <c r="H1947" s="180">
        <v>0</v>
      </c>
      <c r="I1947" s="180">
        <v>0</v>
      </c>
      <c r="J1947" s="180">
        <v>0</v>
      </c>
      <c r="K1947" s="180">
        <v>0</v>
      </c>
      <c r="L1947" s="180">
        <v>3.9</v>
      </c>
      <c r="M1947" s="180">
        <v>0</v>
      </c>
      <c r="AD1947" s="180"/>
      <c r="AE1947" s="180"/>
      <c r="AF1947" s="180"/>
      <c r="AG1947" s="180"/>
      <c r="AH1947" s="180"/>
      <c r="AI1947" s="180"/>
      <c r="AJ1947" s="180"/>
      <c r="AK1947" s="180"/>
      <c r="AL1947" s="180"/>
      <c r="AM1947" s="180"/>
      <c r="AN1947" s="180"/>
      <c r="AO1947" s="180"/>
    </row>
    <row r="1948" spans="1:41">
      <c r="A1948" s="180" t="s">
        <v>48</v>
      </c>
      <c r="B1948" s="180">
        <v>4</v>
      </c>
      <c r="C1948" s="180">
        <v>4.2</v>
      </c>
      <c r="D1948" s="180">
        <v>3.8</v>
      </c>
      <c r="E1948" s="180">
        <v>4.3</v>
      </c>
      <c r="F1948" s="180">
        <v>4.8</v>
      </c>
      <c r="G1948" s="180">
        <v>3.6</v>
      </c>
      <c r="H1948" s="180">
        <v>4.8</v>
      </c>
      <c r="I1948" s="180">
        <v>4.8</v>
      </c>
      <c r="J1948" s="180">
        <v>0</v>
      </c>
      <c r="K1948" s="180">
        <v>0</v>
      </c>
      <c r="L1948" s="180">
        <v>4.0999999999999996</v>
      </c>
      <c r="M1948" s="180">
        <v>4.2</v>
      </c>
      <c r="AD1948" s="180"/>
      <c r="AE1948" s="180"/>
      <c r="AF1948" s="180"/>
      <c r="AG1948" s="180"/>
      <c r="AH1948" s="180"/>
      <c r="AI1948" s="180"/>
      <c r="AJ1948" s="180"/>
      <c r="AK1948" s="180"/>
      <c r="AL1948" s="180"/>
      <c r="AM1948" s="180"/>
      <c r="AN1948" s="180"/>
      <c r="AO1948" s="180"/>
    </row>
    <row r="1949" spans="1:41">
      <c r="A1949" s="180" t="s">
        <v>553</v>
      </c>
      <c r="B1949" s="180">
        <v>74.3</v>
      </c>
      <c r="C1949" s="180">
        <v>79.7</v>
      </c>
      <c r="D1949" s="180">
        <v>68.8</v>
      </c>
      <c r="E1949" s="180">
        <v>83.3</v>
      </c>
      <c r="F1949" s="180">
        <v>93.8</v>
      </c>
      <c r="G1949" s="180">
        <v>65</v>
      </c>
      <c r="H1949" s="180">
        <v>95</v>
      </c>
      <c r="I1949" s="180">
        <v>93.8</v>
      </c>
      <c r="J1949" s="180">
        <v>0</v>
      </c>
      <c r="K1949" s="180">
        <v>0</v>
      </c>
      <c r="L1949" s="180">
        <v>77.5</v>
      </c>
      <c r="M1949" s="180">
        <v>79.7</v>
      </c>
      <c r="AD1949" s="180"/>
      <c r="AE1949" s="180"/>
      <c r="AF1949" s="180"/>
      <c r="AG1949" s="180"/>
      <c r="AH1949" s="180"/>
      <c r="AI1949" s="180"/>
      <c r="AJ1949" s="180"/>
      <c r="AK1949" s="180"/>
      <c r="AL1949" s="180"/>
      <c r="AM1949" s="180"/>
      <c r="AN1949" s="180"/>
      <c r="AO1949" s="180"/>
    </row>
    <row r="1950" spans="1:41">
      <c r="A1950" s="180"/>
      <c r="B1950" s="180"/>
      <c r="C1950" s="180"/>
      <c r="D1950" s="180"/>
      <c r="E1950" s="180"/>
      <c r="F1950" s="180"/>
      <c r="G1950" s="180"/>
      <c r="H1950" s="180"/>
      <c r="I1950" s="180"/>
      <c r="J1950" s="180"/>
      <c r="K1950" s="180"/>
      <c r="L1950" s="180"/>
      <c r="M1950" s="180"/>
      <c r="AD1950" s="180"/>
      <c r="AE1950" s="180"/>
      <c r="AF1950" s="180"/>
      <c r="AG1950" s="180"/>
      <c r="AH1950" s="180"/>
      <c r="AI1950" s="180"/>
      <c r="AJ1950" s="180"/>
      <c r="AK1950" s="180"/>
      <c r="AL1950" s="180"/>
      <c r="AM1950" s="180"/>
      <c r="AN1950" s="180"/>
      <c r="AO1950" s="180"/>
    </row>
    <row r="1951" spans="1:41">
      <c r="A1951" s="180"/>
      <c r="B1951" s="180"/>
      <c r="C1951" s="180"/>
      <c r="D1951" s="180"/>
      <c r="E1951" s="180"/>
      <c r="F1951" s="180"/>
      <c r="G1951" s="180"/>
      <c r="H1951" s="180"/>
      <c r="I1951" s="180"/>
      <c r="J1951" s="180"/>
      <c r="K1951" s="180"/>
      <c r="L1951" s="180"/>
      <c r="M1951" s="180"/>
      <c r="AD1951" s="180"/>
      <c r="AE1951" s="180"/>
      <c r="AF1951" s="180"/>
      <c r="AG1951" s="180"/>
      <c r="AH1951" s="180"/>
      <c r="AI1951" s="180"/>
      <c r="AJ1951" s="180"/>
      <c r="AK1951" s="180"/>
      <c r="AL1951" s="180"/>
      <c r="AM1951" s="180"/>
      <c r="AN1951" s="180"/>
      <c r="AO1951" s="180"/>
    </row>
    <row r="1952" spans="1:41">
      <c r="A1952" s="180" t="s">
        <v>360</v>
      </c>
      <c r="B1952" s="180"/>
      <c r="C1952" s="180"/>
      <c r="D1952" s="180"/>
      <c r="E1952" s="180"/>
      <c r="F1952" s="180"/>
      <c r="G1952" s="180"/>
      <c r="H1952" s="180"/>
      <c r="I1952" s="180"/>
      <c r="J1952" s="180"/>
      <c r="K1952" s="180"/>
      <c r="L1952" s="180"/>
      <c r="M1952" s="180"/>
      <c r="AD1952" s="180"/>
      <c r="AE1952" s="180"/>
      <c r="AF1952" s="180"/>
      <c r="AG1952" s="180"/>
      <c r="AH1952" s="180"/>
      <c r="AI1952" s="180"/>
      <c r="AJ1952" s="180"/>
      <c r="AK1952" s="180"/>
      <c r="AL1952" s="180"/>
      <c r="AM1952" s="180"/>
      <c r="AN1952" s="180"/>
      <c r="AO1952" s="180"/>
    </row>
    <row r="1953" spans="1:41">
      <c r="A1953" s="180" t="s">
        <v>361</v>
      </c>
      <c r="B1953" s="180"/>
      <c r="C1953" s="180"/>
      <c r="D1953" s="180"/>
      <c r="E1953" s="180"/>
      <c r="F1953" s="180"/>
      <c r="G1953" s="180"/>
      <c r="H1953" s="180"/>
      <c r="I1953" s="180"/>
      <c r="J1953" s="180"/>
      <c r="K1953" s="180"/>
      <c r="L1953" s="180"/>
      <c r="M1953" s="180"/>
      <c r="AD1953" s="180"/>
      <c r="AE1953" s="180"/>
      <c r="AF1953" s="180"/>
      <c r="AG1953" s="180"/>
      <c r="AH1953" s="180"/>
      <c r="AI1953" s="180"/>
      <c r="AJ1953" s="180"/>
      <c r="AK1953" s="180"/>
      <c r="AL1953" s="180"/>
      <c r="AM1953" s="180"/>
      <c r="AN1953" s="180"/>
      <c r="AO1953" s="180"/>
    </row>
    <row r="1954" spans="1:41">
      <c r="A1954" s="180"/>
      <c r="B1954" s="180"/>
      <c r="C1954" s="180"/>
      <c r="D1954" s="180"/>
      <c r="E1954" s="180"/>
      <c r="F1954" s="180"/>
      <c r="G1954" s="180"/>
      <c r="H1954" s="180"/>
      <c r="I1954" s="180"/>
      <c r="J1954" s="180"/>
      <c r="K1954" s="180"/>
      <c r="L1954" s="180"/>
      <c r="M1954" s="180"/>
      <c r="AD1954" s="180"/>
      <c r="AE1954" s="180"/>
      <c r="AF1954" s="180"/>
      <c r="AG1954" s="180"/>
      <c r="AH1954" s="180"/>
      <c r="AI1954" s="180"/>
      <c r="AJ1954" s="180"/>
      <c r="AK1954" s="180"/>
      <c r="AL1954" s="180"/>
      <c r="AM1954" s="180"/>
      <c r="AN1954" s="180"/>
      <c r="AO1954" s="180"/>
    </row>
    <row r="1955" spans="1:41">
      <c r="A1955" s="180"/>
      <c r="B1955" s="180"/>
      <c r="C1955" s="180"/>
      <c r="D1955" s="180"/>
      <c r="E1955" s="180"/>
      <c r="F1955" s="180"/>
      <c r="G1955" s="180"/>
      <c r="H1955" s="180"/>
      <c r="I1955" s="180"/>
      <c r="J1955" s="180"/>
      <c r="K1955" s="180"/>
      <c r="L1955" s="180"/>
      <c r="M1955" s="180"/>
      <c r="AD1955" s="180"/>
      <c r="AE1955" s="180"/>
      <c r="AF1955" s="180"/>
      <c r="AG1955" s="180"/>
      <c r="AH1955" s="180"/>
      <c r="AI1955" s="180"/>
      <c r="AJ1955" s="180"/>
      <c r="AK1955" s="180"/>
      <c r="AL1955" s="180"/>
      <c r="AM1955" s="180"/>
      <c r="AN1955" s="180"/>
      <c r="AO1955" s="180"/>
    </row>
    <row r="1956" spans="1:41">
      <c r="A1956" s="180"/>
      <c r="B1956" s="180" t="s">
        <v>33</v>
      </c>
      <c r="C1956" s="180"/>
      <c r="D1956" s="180" t="s">
        <v>34</v>
      </c>
      <c r="E1956" s="180"/>
      <c r="F1956" s="180" t="s">
        <v>35</v>
      </c>
      <c r="G1956" s="180"/>
      <c r="H1956" s="180" t="s">
        <v>36</v>
      </c>
      <c r="I1956" s="180"/>
      <c r="J1956" s="180" t="s">
        <v>37</v>
      </c>
      <c r="K1956" s="180"/>
      <c r="L1956" s="180" t="s">
        <v>38</v>
      </c>
      <c r="M1956" s="180"/>
      <c r="AD1956" s="180"/>
      <c r="AE1956" s="180"/>
      <c r="AF1956" s="180"/>
      <c r="AG1956" s="180"/>
      <c r="AH1956" s="180"/>
      <c r="AI1956" s="180"/>
      <c r="AJ1956" s="180"/>
      <c r="AK1956" s="180"/>
      <c r="AL1956" s="180"/>
      <c r="AM1956" s="180"/>
      <c r="AN1956" s="180"/>
      <c r="AO1956" s="180"/>
    </row>
    <row r="1957" spans="1:41">
      <c r="A1957" s="180"/>
      <c r="B1957" s="180"/>
      <c r="C1957" s="180"/>
      <c r="D1957" s="180"/>
      <c r="E1957" s="180"/>
      <c r="F1957" s="180"/>
      <c r="G1957" s="180"/>
      <c r="H1957" s="180"/>
      <c r="I1957" s="180"/>
      <c r="J1957" s="180"/>
      <c r="K1957" s="180"/>
      <c r="L1957" s="180"/>
      <c r="M1957" s="180"/>
      <c r="AD1957" s="180"/>
      <c r="AE1957" s="180"/>
      <c r="AF1957" s="180"/>
      <c r="AG1957" s="180"/>
      <c r="AH1957" s="180"/>
      <c r="AI1957" s="180"/>
      <c r="AJ1957" s="180"/>
      <c r="AK1957" s="180"/>
      <c r="AL1957" s="180"/>
      <c r="AM1957" s="180"/>
      <c r="AN1957" s="180"/>
      <c r="AO1957" s="180"/>
    </row>
    <row r="1958" spans="1:41">
      <c r="A1958" s="180"/>
      <c r="B1958" s="180">
        <v>2016</v>
      </c>
      <c r="C1958" s="180">
        <v>2018</v>
      </c>
      <c r="D1958" s="180">
        <v>2016</v>
      </c>
      <c r="E1958" s="180">
        <v>2018</v>
      </c>
      <c r="F1958" s="180">
        <v>2016</v>
      </c>
      <c r="G1958" s="180">
        <v>2018</v>
      </c>
      <c r="H1958" s="180">
        <v>2016</v>
      </c>
      <c r="I1958" s="180">
        <v>2018</v>
      </c>
      <c r="J1958" s="180">
        <v>2016</v>
      </c>
      <c r="K1958" s="180">
        <v>2018</v>
      </c>
      <c r="L1958" s="180">
        <v>2016</v>
      </c>
      <c r="M1958" s="180">
        <v>2018</v>
      </c>
      <c r="AD1958" s="180"/>
      <c r="AE1958" s="180"/>
      <c r="AF1958" s="180"/>
      <c r="AG1958" s="180"/>
      <c r="AH1958" s="180"/>
      <c r="AI1958" s="180"/>
      <c r="AJ1958" s="180"/>
      <c r="AK1958" s="180"/>
      <c r="AL1958" s="180"/>
      <c r="AM1958" s="180"/>
      <c r="AN1958" s="180"/>
      <c r="AO1958" s="180"/>
    </row>
    <row r="1959" spans="1:41">
      <c r="A1959" s="180"/>
      <c r="B1959" s="180"/>
      <c r="C1959" s="180"/>
      <c r="D1959" s="180"/>
      <c r="E1959" s="180"/>
      <c r="F1959" s="180"/>
      <c r="G1959" s="180"/>
      <c r="H1959" s="180"/>
      <c r="I1959" s="180"/>
      <c r="J1959" s="180"/>
      <c r="K1959" s="180"/>
      <c r="L1959" s="180"/>
      <c r="M1959" s="180"/>
      <c r="AD1959" s="180"/>
      <c r="AE1959" s="180"/>
      <c r="AF1959" s="180"/>
      <c r="AG1959" s="180"/>
      <c r="AH1959" s="180"/>
      <c r="AI1959" s="180"/>
      <c r="AJ1959" s="180"/>
      <c r="AK1959" s="180"/>
      <c r="AL1959" s="180"/>
      <c r="AM1959" s="180"/>
      <c r="AN1959" s="180"/>
      <c r="AO1959" s="180"/>
    </row>
    <row r="1960" spans="1:41">
      <c r="A1960" s="180" t="s">
        <v>227</v>
      </c>
      <c r="B1960" s="180">
        <v>38</v>
      </c>
      <c r="C1960" s="180">
        <v>44</v>
      </c>
      <c r="D1960" s="180">
        <v>4</v>
      </c>
      <c r="E1960" s="180">
        <v>6</v>
      </c>
      <c r="F1960" s="180">
        <v>0</v>
      </c>
      <c r="G1960" s="180">
        <v>0</v>
      </c>
      <c r="H1960" s="180">
        <v>5</v>
      </c>
      <c r="I1960" s="180">
        <v>4</v>
      </c>
      <c r="J1960" s="180">
        <v>0</v>
      </c>
      <c r="K1960" s="180">
        <v>0</v>
      </c>
      <c r="L1960" s="180">
        <v>47</v>
      </c>
      <c r="M1960" s="180">
        <v>54</v>
      </c>
      <c r="AD1960" s="180"/>
      <c r="AE1960" s="180"/>
      <c r="AF1960" s="180"/>
      <c r="AG1960" s="180"/>
      <c r="AH1960" s="180"/>
      <c r="AI1960" s="180"/>
      <c r="AJ1960" s="180"/>
      <c r="AK1960" s="180"/>
      <c r="AL1960" s="180"/>
      <c r="AM1960" s="180"/>
      <c r="AN1960" s="180"/>
      <c r="AO1960" s="180"/>
    </row>
    <row r="1961" spans="1:41">
      <c r="A1961" s="180" t="s">
        <v>66</v>
      </c>
      <c r="B1961" s="180">
        <v>5.3</v>
      </c>
      <c r="C1961" s="180">
        <v>0</v>
      </c>
      <c r="D1961" s="180">
        <v>0</v>
      </c>
      <c r="E1961" s="180">
        <v>0</v>
      </c>
      <c r="F1961" s="180">
        <v>0</v>
      </c>
      <c r="G1961" s="180">
        <v>0</v>
      </c>
      <c r="H1961" s="180">
        <v>0</v>
      </c>
      <c r="I1961" s="180">
        <v>0</v>
      </c>
      <c r="J1961" s="180">
        <v>0</v>
      </c>
      <c r="K1961" s="180">
        <v>0</v>
      </c>
      <c r="L1961" s="180">
        <v>4.3</v>
      </c>
      <c r="M1961" s="180">
        <v>0</v>
      </c>
      <c r="AD1961" s="180"/>
      <c r="AE1961" s="180"/>
      <c r="AF1961" s="180"/>
      <c r="AG1961" s="180"/>
      <c r="AH1961" s="180"/>
      <c r="AI1961" s="180"/>
      <c r="AJ1961" s="180"/>
      <c r="AK1961" s="180"/>
      <c r="AL1961" s="180"/>
      <c r="AM1961" s="180"/>
      <c r="AN1961" s="180"/>
      <c r="AO1961" s="180"/>
    </row>
    <row r="1962" spans="1:41">
      <c r="A1962" s="180" t="s">
        <v>67</v>
      </c>
      <c r="B1962" s="180">
        <v>5.3</v>
      </c>
      <c r="C1962" s="180">
        <v>9.1</v>
      </c>
      <c r="D1962" s="180">
        <v>0</v>
      </c>
      <c r="E1962" s="180">
        <v>16.7</v>
      </c>
      <c r="F1962" s="180">
        <v>0</v>
      </c>
      <c r="G1962" s="180">
        <v>0</v>
      </c>
      <c r="H1962" s="180">
        <v>0</v>
      </c>
      <c r="I1962" s="180">
        <v>0</v>
      </c>
      <c r="J1962" s="180">
        <v>0</v>
      </c>
      <c r="K1962" s="180">
        <v>0</v>
      </c>
      <c r="L1962" s="180">
        <v>4.3</v>
      </c>
      <c r="M1962" s="180">
        <v>9.3000000000000007</v>
      </c>
      <c r="AD1962" s="180"/>
      <c r="AE1962" s="180"/>
      <c r="AF1962" s="180"/>
      <c r="AG1962" s="180"/>
      <c r="AH1962" s="180"/>
      <c r="AI1962" s="180"/>
      <c r="AJ1962" s="180"/>
      <c r="AK1962" s="180"/>
      <c r="AL1962" s="180"/>
      <c r="AM1962" s="180"/>
      <c r="AN1962" s="180"/>
      <c r="AO1962" s="180"/>
    </row>
    <row r="1963" spans="1:41">
      <c r="A1963" s="180" t="s">
        <v>6</v>
      </c>
      <c r="B1963" s="180">
        <v>26.3</v>
      </c>
      <c r="C1963" s="180">
        <v>22.7</v>
      </c>
      <c r="D1963" s="180">
        <v>50</v>
      </c>
      <c r="E1963" s="180">
        <v>33.299999999999997</v>
      </c>
      <c r="F1963" s="180">
        <v>0</v>
      </c>
      <c r="G1963" s="180">
        <v>0</v>
      </c>
      <c r="H1963" s="180">
        <v>0</v>
      </c>
      <c r="I1963" s="180">
        <v>0</v>
      </c>
      <c r="J1963" s="180">
        <v>0</v>
      </c>
      <c r="K1963" s="180">
        <v>0</v>
      </c>
      <c r="L1963" s="180">
        <v>25.5</v>
      </c>
      <c r="M1963" s="180">
        <v>22.2</v>
      </c>
      <c r="AD1963" s="180"/>
      <c r="AE1963" s="180"/>
      <c r="AF1963" s="180"/>
      <c r="AG1963" s="180"/>
      <c r="AH1963" s="180"/>
      <c r="AI1963" s="180"/>
      <c r="AJ1963" s="180"/>
      <c r="AK1963" s="180"/>
      <c r="AL1963" s="180"/>
      <c r="AM1963" s="180"/>
      <c r="AN1963" s="180"/>
      <c r="AO1963" s="180"/>
    </row>
    <row r="1964" spans="1:41">
      <c r="A1964" s="180" t="s">
        <v>68</v>
      </c>
      <c r="B1964" s="180">
        <v>36.799999999999997</v>
      </c>
      <c r="C1964" s="180">
        <v>31.8</v>
      </c>
      <c r="D1964" s="180">
        <v>25</v>
      </c>
      <c r="E1964" s="180">
        <v>33.299999999999997</v>
      </c>
      <c r="F1964" s="180">
        <v>0</v>
      </c>
      <c r="G1964" s="180">
        <v>0</v>
      </c>
      <c r="H1964" s="180">
        <v>100</v>
      </c>
      <c r="I1964" s="180">
        <v>100</v>
      </c>
      <c r="J1964" s="180">
        <v>0</v>
      </c>
      <c r="K1964" s="180">
        <v>0</v>
      </c>
      <c r="L1964" s="180">
        <v>42.6</v>
      </c>
      <c r="M1964" s="180">
        <v>37</v>
      </c>
      <c r="AD1964" s="180"/>
      <c r="AE1964" s="180"/>
      <c r="AF1964" s="180"/>
      <c r="AG1964" s="180"/>
      <c r="AH1964" s="180"/>
      <c r="AI1964" s="180"/>
      <c r="AJ1964" s="180"/>
      <c r="AK1964" s="180"/>
      <c r="AL1964" s="180"/>
      <c r="AM1964" s="180"/>
      <c r="AN1964" s="180"/>
      <c r="AO1964" s="180"/>
    </row>
    <row r="1965" spans="1:41">
      <c r="A1965" s="180" t="s">
        <v>69</v>
      </c>
      <c r="B1965" s="180">
        <v>18.399999999999999</v>
      </c>
      <c r="C1965" s="180">
        <v>27.3</v>
      </c>
      <c r="D1965" s="180">
        <v>0</v>
      </c>
      <c r="E1965" s="180">
        <v>16.7</v>
      </c>
      <c r="F1965" s="180">
        <v>0</v>
      </c>
      <c r="G1965" s="180">
        <v>0</v>
      </c>
      <c r="H1965" s="180">
        <v>0</v>
      </c>
      <c r="I1965" s="180">
        <v>0</v>
      </c>
      <c r="J1965" s="180">
        <v>0</v>
      </c>
      <c r="K1965" s="180">
        <v>0</v>
      </c>
      <c r="L1965" s="180">
        <v>14.9</v>
      </c>
      <c r="M1965" s="180">
        <v>24.1</v>
      </c>
      <c r="AD1965" s="180"/>
      <c r="AE1965" s="180"/>
      <c r="AF1965" s="180"/>
      <c r="AG1965" s="180"/>
      <c r="AH1965" s="180"/>
      <c r="AI1965" s="180"/>
      <c r="AJ1965" s="180"/>
      <c r="AK1965" s="180"/>
      <c r="AL1965" s="180"/>
      <c r="AM1965" s="180"/>
      <c r="AN1965" s="180"/>
      <c r="AO1965" s="180"/>
    </row>
    <row r="1966" spans="1:41">
      <c r="A1966" s="180" t="s">
        <v>45</v>
      </c>
      <c r="B1966" s="180">
        <v>7.9</v>
      </c>
      <c r="C1966" s="180">
        <v>9.1</v>
      </c>
      <c r="D1966" s="180">
        <v>25</v>
      </c>
      <c r="E1966" s="180">
        <v>0</v>
      </c>
      <c r="F1966" s="180">
        <v>0</v>
      </c>
      <c r="G1966" s="180">
        <v>0</v>
      </c>
      <c r="H1966" s="180">
        <v>0</v>
      </c>
      <c r="I1966" s="180">
        <v>0</v>
      </c>
      <c r="J1966" s="180">
        <v>0</v>
      </c>
      <c r="K1966" s="180">
        <v>0</v>
      </c>
      <c r="L1966" s="180">
        <v>8.5</v>
      </c>
      <c r="M1966" s="180">
        <v>7.4</v>
      </c>
      <c r="AD1966" s="180"/>
      <c r="AE1966" s="180"/>
      <c r="AF1966" s="180"/>
      <c r="AG1966" s="180"/>
      <c r="AH1966" s="180"/>
      <c r="AI1966" s="180"/>
      <c r="AJ1966" s="180"/>
      <c r="AK1966" s="180"/>
      <c r="AL1966" s="180"/>
      <c r="AM1966" s="180"/>
      <c r="AN1966" s="180"/>
      <c r="AO1966" s="180"/>
    </row>
    <row r="1967" spans="1:41">
      <c r="A1967" s="180" t="s">
        <v>0</v>
      </c>
      <c r="B1967" s="180">
        <v>100</v>
      </c>
      <c r="C1967" s="180">
        <v>100</v>
      </c>
      <c r="D1967" s="180">
        <v>100</v>
      </c>
      <c r="E1967" s="180">
        <v>100</v>
      </c>
      <c r="F1967" s="180">
        <v>0</v>
      </c>
      <c r="G1967" s="180">
        <v>0</v>
      </c>
      <c r="H1967" s="180">
        <v>100</v>
      </c>
      <c r="I1967" s="180">
        <v>100</v>
      </c>
      <c r="J1967" s="180">
        <v>0</v>
      </c>
      <c r="K1967" s="180">
        <v>0</v>
      </c>
      <c r="L1967" s="180">
        <v>100</v>
      </c>
      <c r="M1967" s="180">
        <v>100</v>
      </c>
      <c r="AD1967" s="180"/>
      <c r="AE1967" s="180"/>
      <c r="AF1967" s="180"/>
      <c r="AG1967" s="180"/>
      <c r="AH1967" s="180"/>
      <c r="AI1967" s="180"/>
      <c r="AJ1967" s="180"/>
      <c r="AK1967" s="180"/>
      <c r="AL1967" s="180"/>
      <c r="AM1967" s="180"/>
      <c r="AN1967" s="180"/>
      <c r="AO1967" s="180"/>
    </row>
    <row r="1968" spans="1:41">
      <c r="A1968" s="180" t="s">
        <v>3</v>
      </c>
      <c r="B1968" s="180">
        <v>38</v>
      </c>
      <c r="C1968" s="180">
        <v>44</v>
      </c>
      <c r="D1968" s="180">
        <v>4</v>
      </c>
      <c r="E1968" s="180">
        <v>6</v>
      </c>
      <c r="F1968" s="180">
        <v>0</v>
      </c>
      <c r="G1968" s="180">
        <v>0</v>
      </c>
      <c r="H1968" s="180">
        <v>5</v>
      </c>
      <c r="I1968" s="180">
        <v>4</v>
      </c>
      <c r="J1968" s="180">
        <v>0</v>
      </c>
      <c r="K1968" s="180">
        <v>0</v>
      </c>
      <c r="L1968" s="180">
        <v>47</v>
      </c>
      <c r="M1968" s="180">
        <v>54</v>
      </c>
      <c r="AD1968" s="180"/>
      <c r="AE1968" s="180"/>
      <c r="AF1968" s="180"/>
      <c r="AG1968" s="180"/>
      <c r="AH1968" s="180"/>
      <c r="AI1968" s="180"/>
      <c r="AJ1968" s="180"/>
      <c r="AK1968" s="180"/>
      <c r="AL1968" s="180"/>
      <c r="AM1968" s="180"/>
      <c r="AN1968" s="180"/>
      <c r="AO1968" s="180"/>
    </row>
    <row r="1969" spans="1:41">
      <c r="A1969" s="180" t="s">
        <v>46</v>
      </c>
      <c r="B1969" s="180">
        <v>55.3</v>
      </c>
      <c r="C1969" s="180">
        <v>59.1</v>
      </c>
      <c r="D1969" s="180">
        <v>25</v>
      </c>
      <c r="E1969" s="180">
        <v>50</v>
      </c>
      <c r="F1969" s="180">
        <v>0</v>
      </c>
      <c r="G1969" s="180">
        <v>0</v>
      </c>
      <c r="H1969" s="180">
        <v>100</v>
      </c>
      <c r="I1969" s="180">
        <v>100</v>
      </c>
      <c r="J1969" s="180">
        <v>0</v>
      </c>
      <c r="K1969" s="180">
        <v>0</v>
      </c>
      <c r="L1969" s="180">
        <v>57.4</v>
      </c>
      <c r="M1969" s="180">
        <v>61.1</v>
      </c>
      <c r="AD1969" s="180"/>
      <c r="AE1969" s="180"/>
      <c r="AF1969" s="180"/>
      <c r="AG1969" s="180"/>
      <c r="AH1969" s="180"/>
      <c r="AI1969" s="180"/>
      <c r="AJ1969" s="180"/>
      <c r="AK1969" s="180"/>
      <c r="AL1969" s="180"/>
      <c r="AM1969" s="180"/>
      <c r="AN1969" s="180"/>
      <c r="AO1969" s="180"/>
    </row>
    <row r="1970" spans="1:41">
      <c r="A1970" s="180" t="s">
        <v>47</v>
      </c>
      <c r="B1970" s="180">
        <v>10.5</v>
      </c>
      <c r="C1970" s="180">
        <v>9.1</v>
      </c>
      <c r="D1970" s="180">
        <v>0</v>
      </c>
      <c r="E1970" s="180">
        <v>16.7</v>
      </c>
      <c r="F1970" s="180">
        <v>0</v>
      </c>
      <c r="G1970" s="180">
        <v>0</v>
      </c>
      <c r="H1970" s="180">
        <v>0</v>
      </c>
      <c r="I1970" s="180">
        <v>0</v>
      </c>
      <c r="J1970" s="180">
        <v>0</v>
      </c>
      <c r="K1970" s="180">
        <v>0</v>
      </c>
      <c r="L1970" s="180">
        <v>8.5</v>
      </c>
      <c r="M1970" s="180">
        <v>9.3000000000000007</v>
      </c>
      <c r="AD1970" s="180"/>
      <c r="AE1970" s="180"/>
      <c r="AF1970" s="180"/>
      <c r="AG1970" s="180"/>
      <c r="AH1970" s="180"/>
      <c r="AI1970" s="180"/>
      <c r="AJ1970" s="180"/>
      <c r="AK1970" s="180"/>
      <c r="AL1970" s="180"/>
      <c r="AM1970" s="180"/>
      <c r="AN1970" s="180"/>
      <c r="AO1970" s="180"/>
    </row>
    <row r="1971" spans="1:41">
      <c r="A1971" s="180" t="s">
        <v>48</v>
      </c>
      <c r="B1971" s="180">
        <v>3.6</v>
      </c>
      <c r="C1971" s="180">
        <v>3.8</v>
      </c>
      <c r="D1971" s="180">
        <v>3.3</v>
      </c>
      <c r="E1971" s="180">
        <v>3.5</v>
      </c>
      <c r="F1971" s="180">
        <v>0</v>
      </c>
      <c r="G1971" s="180">
        <v>0</v>
      </c>
      <c r="H1971" s="180">
        <v>4</v>
      </c>
      <c r="I1971" s="180">
        <v>4</v>
      </c>
      <c r="J1971" s="180">
        <v>0</v>
      </c>
      <c r="K1971" s="180">
        <v>0</v>
      </c>
      <c r="L1971" s="180">
        <v>3.7</v>
      </c>
      <c r="M1971" s="180">
        <v>3.8</v>
      </c>
      <c r="AD1971" s="180"/>
      <c r="AE1971" s="180"/>
      <c r="AF1971" s="180"/>
      <c r="AG1971" s="180"/>
      <c r="AH1971" s="180"/>
      <c r="AI1971" s="180"/>
      <c r="AJ1971" s="180"/>
      <c r="AK1971" s="180"/>
      <c r="AL1971" s="180"/>
      <c r="AM1971" s="180"/>
      <c r="AN1971" s="180"/>
      <c r="AO1971" s="180"/>
    </row>
    <row r="1972" spans="1:41">
      <c r="A1972" s="180" t="s">
        <v>553</v>
      </c>
      <c r="B1972" s="180">
        <v>65.7</v>
      </c>
      <c r="C1972" s="180">
        <v>71.3</v>
      </c>
      <c r="D1972" s="180">
        <v>58.3</v>
      </c>
      <c r="E1972" s="180">
        <v>62.5</v>
      </c>
      <c r="F1972" s="180">
        <v>0</v>
      </c>
      <c r="G1972" s="180">
        <v>0</v>
      </c>
      <c r="H1972" s="180">
        <v>75</v>
      </c>
      <c r="I1972" s="180">
        <v>75</v>
      </c>
      <c r="J1972" s="180">
        <v>0</v>
      </c>
      <c r="K1972" s="180">
        <v>0</v>
      </c>
      <c r="L1972" s="180">
        <v>66.3</v>
      </c>
      <c r="M1972" s="180">
        <v>70.5</v>
      </c>
      <c r="AD1972" s="180"/>
      <c r="AE1972" s="180"/>
      <c r="AF1972" s="180"/>
      <c r="AG1972" s="180"/>
      <c r="AH1972" s="180"/>
      <c r="AI1972" s="180"/>
      <c r="AJ1972" s="180"/>
      <c r="AK1972" s="180"/>
      <c r="AL1972" s="180"/>
      <c r="AM1972" s="180"/>
      <c r="AN1972" s="180"/>
      <c r="AO1972" s="180"/>
    </row>
    <row r="1973" spans="1:41">
      <c r="A1973" s="180"/>
      <c r="B1973" s="180"/>
      <c r="C1973" s="180"/>
      <c r="D1973" s="180"/>
      <c r="E1973" s="180"/>
      <c r="F1973" s="180"/>
      <c r="G1973" s="180"/>
      <c r="H1973" s="180"/>
      <c r="I1973" s="180"/>
      <c r="J1973" s="180"/>
      <c r="K1973" s="180"/>
      <c r="L1973" s="180"/>
      <c r="M1973" s="180"/>
      <c r="AD1973" s="180"/>
      <c r="AE1973" s="180"/>
      <c r="AF1973" s="180"/>
      <c r="AG1973" s="180"/>
      <c r="AH1973" s="180"/>
      <c r="AI1973" s="180"/>
      <c r="AJ1973" s="180"/>
      <c r="AK1973" s="180"/>
      <c r="AL1973" s="180"/>
      <c r="AM1973" s="180"/>
      <c r="AN1973" s="180"/>
      <c r="AO1973" s="180"/>
    </row>
    <row r="1974" spans="1:41">
      <c r="A1974" s="180"/>
      <c r="B1974" s="180"/>
      <c r="C1974" s="180"/>
      <c r="D1974" s="180"/>
      <c r="E1974" s="180"/>
      <c r="F1974" s="180"/>
      <c r="G1974" s="180"/>
      <c r="H1974" s="180"/>
      <c r="I1974" s="180"/>
      <c r="J1974" s="180"/>
      <c r="K1974" s="180"/>
      <c r="L1974" s="180"/>
      <c r="M1974" s="180"/>
      <c r="AD1974" s="180"/>
      <c r="AE1974" s="180"/>
      <c r="AF1974" s="180"/>
      <c r="AG1974" s="180"/>
      <c r="AH1974" s="180"/>
      <c r="AI1974" s="180"/>
      <c r="AJ1974" s="180"/>
      <c r="AK1974" s="180"/>
      <c r="AL1974" s="180"/>
      <c r="AM1974" s="180"/>
      <c r="AN1974" s="180"/>
      <c r="AO1974" s="180"/>
    </row>
    <row r="1975" spans="1:41">
      <c r="A1975" s="180" t="s">
        <v>360</v>
      </c>
      <c r="B1975" s="180"/>
      <c r="C1975" s="180"/>
      <c r="D1975" s="180"/>
      <c r="E1975" s="180"/>
      <c r="F1975" s="180"/>
      <c r="G1975" s="180"/>
      <c r="H1975" s="180"/>
      <c r="I1975" s="180"/>
      <c r="J1975" s="180"/>
      <c r="K1975" s="180"/>
      <c r="L1975" s="180"/>
      <c r="M1975" s="180"/>
      <c r="AD1975" s="180"/>
      <c r="AE1975" s="180"/>
      <c r="AF1975" s="180"/>
      <c r="AG1975" s="180"/>
      <c r="AH1975" s="180"/>
      <c r="AI1975" s="180"/>
      <c r="AJ1975" s="180"/>
      <c r="AK1975" s="180"/>
      <c r="AL1975" s="180"/>
      <c r="AM1975" s="180"/>
      <c r="AN1975" s="180"/>
      <c r="AO1975" s="180"/>
    </row>
    <row r="1976" spans="1:41">
      <c r="A1976" s="180" t="s">
        <v>362</v>
      </c>
      <c r="B1976" s="180"/>
      <c r="C1976" s="180"/>
      <c r="D1976" s="180"/>
      <c r="E1976" s="180"/>
      <c r="F1976" s="180"/>
      <c r="G1976" s="180"/>
      <c r="H1976" s="180"/>
      <c r="I1976" s="180"/>
      <c r="J1976" s="180"/>
      <c r="K1976" s="180"/>
      <c r="L1976" s="180"/>
      <c r="M1976" s="180"/>
      <c r="AD1976" s="180"/>
      <c r="AE1976" s="180"/>
      <c r="AF1976" s="180"/>
      <c r="AG1976" s="180"/>
      <c r="AH1976" s="180"/>
      <c r="AI1976" s="180"/>
      <c r="AJ1976" s="180"/>
      <c r="AK1976" s="180"/>
      <c r="AL1976" s="180"/>
      <c r="AM1976" s="180"/>
      <c r="AN1976" s="180"/>
      <c r="AO1976" s="180"/>
    </row>
    <row r="1977" spans="1:41">
      <c r="A1977" s="180"/>
      <c r="B1977" s="180"/>
      <c r="C1977" s="180"/>
      <c r="D1977" s="180"/>
      <c r="E1977" s="180"/>
      <c r="F1977" s="180"/>
      <c r="G1977" s="180"/>
      <c r="H1977" s="180"/>
      <c r="I1977" s="180"/>
      <c r="J1977" s="180"/>
      <c r="K1977" s="180"/>
      <c r="L1977" s="180"/>
      <c r="M1977" s="180"/>
      <c r="AD1977" s="180"/>
      <c r="AE1977" s="180"/>
      <c r="AF1977" s="180"/>
      <c r="AG1977" s="180"/>
      <c r="AH1977" s="180"/>
      <c r="AI1977" s="180"/>
      <c r="AJ1977" s="180"/>
      <c r="AK1977" s="180"/>
      <c r="AL1977" s="180"/>
      <c r="AM1977" s="180"/>
      <c r="AN1977" s="180"/>
      <c r="AO1977" s="180"/>
    </row>
    <row r="1978" spans="1:41">
      <c r="A1978" s="180"/>
      <c r="B1978" s="180"/>
      <c r="C1978" s="180"/>
      <c r="D1978" s="180"/>
      <c r="E1978" s="180"/>
      <c r="F1978" s="180"/>
      <c r="G1978" s="180"/>
      <c r="H1978" s="180"/>
      <c r="I1978" s="180"/>
      <c r="J1978" s="180"/>
      <c r="K1978" s="180"/>
      <c r="L1978" s="180"/>
      <c r="M1978" s="180"/>
      <c r="AD1978" s="180"/>
      <c r="AE1978" s="180"/>
      <c r="AF1978" s="180"/>
      <c r="AG1978" s="180"/>
      <c r="AH1978" s="180"/>
      <c r="AI1978" s="180"/>
      <c r="AJ1978" s="180"/>
      <c r="AK1978" s="180"/>
      <c r="AL1978" s="180"/>
      <c r="AM1978" s="180"/>
      <c r="AN1978" s="180"/>
      <c r="AO1978" s="180"/>
    </row>
    <row r="1979" spans="1:41">
      <c r="A1979" s="180"/>
      <c r="B1979" s="180" t="s">
        <v>33</v>
      </c>
      <c r="C1979" s="180"/>
      <c r="D1979" s="180" t="s">
        <v>34</v>
      </c>
      <c r="E1979" s="180"/>
      <c r="F1979" s="180" t="s">
        <v>35</v>
      </c>
      <c r="G1979" s="180"/>
      <c r="H1979" s="180" t="s">
        <v>36</v>
      </c>
      <c r="I1979" s="180"/>
      <c r="J1979" s="180" t="s">
        <v>37</v>
      </c>
      <c r="K1979" s="180"/>
      <c r="L1979" s="180" t="s">
        <v>38</v>
      </c>
      <c r="M1979" s="180"/>
      <c r="AD1979" s="180"/>
      <c r="AE1979" s="180"/>
      <c r="AF1979" s="180"/>
      <c r="AG1979" s="180"/>
      <c r="AH1979" s="180"/>
      <c r="AI1979" s="180"/>
      <c r="AJ1979" s="180"/>
      <c r="AK1979" s="180"/>
      <c r="AL1979" s="180"/>
      <c r="AM1979" s="180"/>
      <c r="AN1979" s="180"/>
      <c r="AO1979" s="180"/>
    </row>
    <row r="1980" spans="1:41">
      <c r="A1980" s="180"/>
      <c r="B1980" s="180"/>
      <c r="C1980" s="180"/>
      <c r="D1980" s="180"/>
      <c r="E1980" s="180"/>
      <c r="F1980" s="180"/>
      <c r="G1980" s="180"/>
      <c r="H1980" s="180"/>
      <c r="I1980" s="180"/>
      <c r="J1980" s="180"/>
      <c r="K1980" s="180"/>
      <c r="L1980" s="180"/>
      <c r="M1980" s="180"/>
      <c r="AD1980" s="180"/>
      <c r="AE1980" s="180"/>
      <c r="AF1980" s="180"/>
      <c r="AG1980" s="180"/>
      <c r="AH1980" s="180"/>
      <c r="AI1980" s="180"/>
      <c r="AJ1980" s="180"/>
      <c r="AK1980" s="180"/>
      <c r="AL1980" s="180"/>
      <c r="AM1980" s="180"/>
      <c r="AN1980" s="180"/>
      <c r="AO1980" s="180"/>
    </row>
    <row r="1981" spans="1:41">
      <c r="A1981" s="180"/>
      <c r="B1981" s="180">
        <v>2016</v>
      </c>
      <c r="C1981" s="180">
        <v>2018</v>
      </c>
      <c r="D1981" s="180">
        <v>2016</v>
      </c>
      <c r="E1981" s="180">
        <v>2018</v>
      </c>
      <c r="F1981" s="180">
        <v>2016</v>
      </c>
      <c r="G1981" s="180">
        <v>2018</v>
      </c>
      <c r="H1981" s="180">
        <v>2016</v>
      </c>
      <c r="I1981" s="180">
        <v>2018</v>
      </c>
      <c r="J1981" s="180">
        <v>2016</v>
      </c>
      <c r="K1981" s="180">
        <v>2018</v>
      </c>
      <c r="L1981" s="180">
        <v>2016</v>
      </c>
      <c r="M1981" s="180">
        <v>2018</v>
      </c>
      <c r="AD1981" s="180"/>
      <c r="AE1981" s="180"/>
      <c r="AF1981" s="180"/>
      <c r="AG1981" s="180"/>
      <c r="AH1981" s="180"/>
      <c r="AI1981" s="180"/>
      <c r="AJ1981" s="180"/>
      <c r="AK1981" s="180"/>
      <c r="AL1981" s="180"/>
      <c r="AM1981" s="180"/>
      <c r="AN1981" s="180"/>
      <c r="AO1981" s="180"/>
    </row>
    <row r="1982" spans="1:41">
      <c r="A1982" s="180"/>
      <c r="B1982" s="180"/>
      <c r="C1982" s="180"/>
      <c r="D1982" s="180"/>
      <c r="E1982" s="180"/>
      <c r="F1982" s="180"/>
      <c r="G1982" s="180"/>
      <c r="H1982" s="180"/>
      <c r="I1982" s="180"/>
      <c r="J1982" s="180"/>
      <c r="K1982" s="180"/>
      <c r="L1982" s="180"/>
      <c r="M1982" s="180"/>
      <c r="AD1982" s="180"/>
      <c r="AE1982" s="180"/>
      <c r="AF1982" s="180"/>
      <c r="AG1982" s="180"/>
      <c r="AH1982" s="180"/>
      <c r="AI1982" s="180"/>
      <c r="AJ1982" s="180"/>
      <c r="AK1982" s="180"/>
      <c r="AL1982" s="180"/>
      <c r="AM1982" s="180"/>
      <c r="AN1982" s="180"/>
      <c r="AO1982" s="180"/>
    </row>
    <row r="1983" spans="1:41">
      <c r="A1983" s="180" t="s">
        <v>227</v>
      </c>
      <c r="B1983" s="180">
        <v>38</v>
      </c>
      <c r="C1983" s="180">
        <v>44</v>
      </c>
      <c r="D1983" s="180">
        <v>4</v>
      </c>
      <c r="E1983" s="180">
        <v>6</v>
      </c>
      <c r="F1983" s="180">
        <v>0</v>
      </c>
      <c r="G1983" s="180">
        <v>0</v>
      </c>
      <c r="H1983" s="180">
        <v>5</v>
      </c>
      <c r="I1983" s="180">
        <v>4</v>
      </c>
      <c r="J1983" s="180">
        <v>0</v>
      </c>
      <c r="K1983" s="180">
        <v>0</v>
      </c>
      <c r="L1983" s="180">
        <v>47</v>
      </c>
      <c r="M1983" s="180">
        <v>54</v>
      </c>
      <c r="AD1983" s="180"/>
      <c r="AE1983" s="180"/>
      <c r="AF1983" s="180"/>
      <c r="AG1983" s="180"/>
      <c r="AH1983" s="180"/>
      <c r="AI1983" s="180"/>
      <c r="AJ1983" s="180"/>
      <c r="AK1983" s="180"/>
      <c r="AL1983" s="180"/>
      <c r="AM1983" s="180"/>
      <c r="AN1983" s="180"/>
      <c r="AO1983" s="180"/>
    </row>
    <row r="1984" spans="1:41">
      <c r="A1984" s="180" t="s">
        <v>66</v>
      </c>
      <c r="B1984" s="180">
        <v>7.9</v>
      </c>
      <c r="C1984" s="180">
        <v>2.2999999999999998</v>
      </c>
      <c r="D1984" s="180">
        <v>25</v>
      </c>
      <c r="E1984" s="180">
        <v>0</v>
      </c>
      <c r="F1984" s="180">
        <v>0</v>
      </c>
      <c r="G1984" s="180">
        <v>0</v>
      </c>
      <c r="H1984" s="180">
        <v>0</v>
      </c>
      <c r="I1984" s="180">
        <v>0</v>
      </c>
      <c r="J1984" s="180">
        <v>0</v>
      </c>
      <c r="K1984" s="180">
        <v>0</v>
      </c>
      <c r="L1984" s="180">
        <v>8.5</v>
      </c>
      <c r="M1984" s="180">
        <v>1.9</v>
      </c>
      <c r="AD1984" s="180"/>
      <c r="AE1984" s="180"/>
      <c r="AF1984" s="180"/>
      <c r="AG1984" s="180"/>
      <c r="AH1984" s="180"/>
      <c r="AI1984" s="180"/>
      <c r="AJ1984" s="180"/>
      <c r="AK1984" s="180"/>
      <c r="AL1984" s="180"/>
      <c r="AM1984" s="180"/>
      <c r="AN1984" s="180"/>
      <c r="AO1984" s="180"/>
    </row>
    <row r="1985" spans="1:41">
      <c r="A1985" s="180" t="s">
        <v>67</v>
      </c>
      <c r="B1985" s="180">
        <v>7.9</v>
      </c>
      <c r="C1985" s="180">
        <v>4.5</v>
      </c>
      <c r="D1985" s="180">
        <v>25</v>
      </c>
      <c r="E1985" s="180">
        <v>16.7</v>
      </c>
      <c r="F1985" s="180">
        <v>0</v>
      </c>
      <c r="G1985" s="180">
        <v>0</v>
      </c>
      <c r="H1985" s="180">
        <v>0</v>
      </c>
      <c r="I1985" s="180">
        <v>0</v>
      </c>
      <c r="J1985" s="180">
        <v>0</v>
      </c>
      <c r="K1985" s="180">
        <v>0</v>
      </c>
      <c r="L1985" s="180">
        <v>8.5</v>
      </c>
      <c r="M1985" s="180">
        <v>5.6</v>
      </c>
      <c r="AD1985" s="180"/>
      <c r="AE1985" s="180"/>
      <c r="AF1985" s="180"/>
      <c r="AG1985" s="180"/>
      <c r="AH1985" s="180"/>
      <c r="AI1985" s="180"/>
      <c r="AJ1985" s="180"/>
      <c r="AK1985" s="180"/>
      <c r="AL1985" s="180"/>
      <c r="AM1985" s="180"/>
      <c r="AN1985" s="180"/>
      <c r="AO1985" s="180"/>
    </row>
    <row r="1986" spans="1:41">
      <c r="A1986" s="180" t="s">
        <v>6</v>
      </c>
      <c r="B1986" s="180">
        <v>21.1</v>
      </c>
      <c r="C1986" s="180">
        <v>31.8</v>
      </c>
      <c r="D1986" s="180">
        <v>25</v>
      </c>
      <c r="E1986" s="180">
        <v>16.7</v>
      </c>
      <c r="F1986" s="180">
        <v>0</v>
      </c>
      <c r="G1986" s="180">
        <v>0</v>
      </c>
      <c r="H1986" s="180">
        <v>20</v>
      </c>
      <c r="I1986" s="180">
        <v>75</v>
      </c>
      <c r="J1986" s="180">
        <v>0</v>
      </c>
      <c r="K1986" s="180">
        <v>0</v>
      </c>
      <c r="L1986" s="180">
        <v>21.3</v>
      </c>
      <c r="M1986" s="180">
        <v>33.299999999999997</v>
      </c>
      <c r="AD1986" s="180"/>
      <c r="AE1986" s="180"/>
      <c r="AF1986" s="180"/>
      <c r="AG1986" s="180"/>
      <c r="AH1986" s="180"/>
      <c r="AI1986" s="180"/>
      <c r="AJ1986" s="180"/>
      <c r="AK1986" s="180"/>
      <c r="AL1986" s="180"/>
      <c r="AM1986" s="180"/>
      <c r="AN1986" s="180"/>
      <c r="AO1986" s="180"/>
    </row>
    <row r="1987" spans="1:41">
      <c r="A1987" s="180" t="s">
        <v>68</v>
      </c>
      <c r="B1987" s="180">
        <v>42.1</v>
      </c>
      <c r="C1987" s="180">
        <v>29.5</v>
      </c>
      <c r="D1987" s="180">
        <v>25</v>
      </c>
      <c r="E1987" s="180">
        <v>50</v>
      </c>
      <c r="F1987" s="180">
        <v>0</v>
      </c>
      <c r="G1987" s="180">
        <v>0</v>
      </c>
      <c r="H1987" s="180">
        <v>60</v>
      </c>
      <c r="I1987" s="180">
        <v>25</v>
      </c>
      <c r="J1987" s="180">
        <v>0</v>
      </c>
      <c r="K1987" s="180">
        <v>0</v>
      </c>
      <c r="L1987" s="180">
        <v>42.6</v>
      </c>
      <c r="M1987" s="180">
        <v>31.5</v>
      </c>
      <c r="AD1987" s="180"/>
      <c r="AE1987" s="180"/>
      <c r="AF1987" s="180"/>
      <c r="AG1987" s="180"/>
      <c r="AH1987" s="180"/>
      <c r="AI1987" s="180"/>
      <c r="AJ1987" s="180"/>
      <c r="AK1987" s="180"/>
      <c r="AL1987" s="180"/>
      <c r="AM1987" s="180"/>
      <c r="AN1987" s="180"/>
      <c r="AO1987" s="180"/>
    </row>
    <row r="1988" spans="1:41">
      <c r="A1988" s="180" t="s">
        <v>69</v>
      </c>
      <c r="B1988" s="180">
        <v>7.9</v>
      </c>
      <c r="C1988" s="180">
        <v>20.5</v>
      </c>
      <c r="D1988" s="180">
        <v>0</v>
      </c>
      <c r="E1988" s="180">
        <v>16.7</v>
      </c>
      <c r="F1988" s="180">
        <v>0</v>
      </c>
      <c r="G1988" s="180">
        <v>0</v>
      </c>
      <c r="H1988" s="180">
        <v>0</v>
      </c>
      <c r="I1988" s="180">
        <v>0</v>
      </c>
      <c r="J1988" s="180">
        <v>0</v>
      </c>
      <c r="K1988" s="180">
        <v>0</v>
      </c>
      <c r="L1988" s="180">
        <v>6.4</v>
      </c>
      <c r="M1988" s="180">
        <v>18.5</v>
      </c>
      <c r="AD1988" s="180"/>
      <c r="AE1988" s="180"/>
      <c r="AF1988" s="180"/>
      <c r="AG1988" s="180"/>
      <c r="AH1988" s="180"/>
      <c r="AI1988" s="180"/>
      <c r="AJ1988" s="180"/>
      <c r="AK1988" s="180"/>
      <c r="AL1988" s="180"/>
      <c r="AM1988" s="180"/>
      <c r="AN1988" s="180"/>
      <c r="AO1988" s="180"/>
    </row>
    <row r="1989" spans="1:41">
      <c r="A1989" s="180" t="s">
        <v>45</v>
      </c>
      <c r="B1989" s="180">
        <v>13.2</v>
      </c>
      <c r="C1989" s="180">
        <v>11.4</v>
      </c>
      <c r="D1989" s="180">
        <v>0</v>
      </c>
      <c r="E1989" s="180">
        <v>0</v>
      </c>
      <c r="F1989" s="180">
        <v>0</v>
      </c>
      <c r="G1989" s="180">
        <v>0</v>
      </c>
      <c r="H1989" s="180">
        <v>20</v>
      </c>
      <c r="I1989" s="180">
        <v>0</v>
      </c>
      <c r="J1989" s="180">
        <v>0</v>
      </c>
      <c r="K1989" s="180">
        <v>0</v>
      </c>
      <c r="L1989" s="180">
        <v>12.8</v>
      </c>
      <c r="M1989" s="180">
        <v>9.3000000000000007</v>
      </c>
      <c r="AD1989" s="180"/>
      <c r="AE1989" s="180"/>
      <c r="AF1989" s="180"/>
      <c r="AG1989" s="180"/>
      <c r="AH1989" s="180"/>
      <c r="AI1989" s="180"/>
      <c r="AJ1989" s="180"/>
      <c r="AK1989" s="180"/>
      <c r="AL1989" s="180"/>
      <c r="AM1989" s="180"/>
      <c r="AN1989" s="180"/>
      <c r="AO1989" s="180"/>
    </row>
    <row r="1990" spans="1:41">
      <c r="A1990" s="180" t="s">
        <v>0</v>
      </c>
      <c r="B1990" s="180">
        <v>100</v>
      </c>
      <c r="C1990" s="180">
        <v>100</v>
      </c>
      <c r="D1990" s="180">
        <v>100</v>
      </c>
      <c r="E1990" s="180">
        <v>100</v>
      </c>
      <c r="F1990" s="180">
        <v>0</v>
      </c>
      <c r="G1990" s="180">
        <v>0</v>
      </c>
      <c r="H1990" s="180">
        <v>100</v>
      </c>
      <c r="I1990" s="180">
        <v>100</v>
      </c>
      <c r="J1990" s="180">
        <v>0</v>
      </c>
      <c r="K1990" s="180">
        <v>0</v>
      </c>
      <c r="L1990" s="180">
        <v>100</v>
      </c>
      <c r="M1990" s="180">
        <v>100</v>
      </c>
      <c r="AD1990" s="180"/>
      <c r="AE1990" s="180"/>
      <c r="AF1990" s="180"/>
      <c r="AG1990" s="180"/>
      <c r="AH1990" s="180"/>
      <c r="AI1990" s="180"/>
      <c r="AJ1990" s="180"/>
      <c r="AK1990" s="180"/>
      <c r="AL1990" s="180"/>
      <c r="AM1990" s="180"/>
      <c r="AN1990" s="180"/>
      <c r="AO1990" s="180"/>
    </row>
    <row r="1991" spans="1:41">
      <c r="A1991" s="180" t="s">
        <v>3</v>
      </c>
      <c r="B1991" s="180">
        <v>38</v>
      </c>
      <c r="C1991" s="180">
        <v>44</v>
      </c>
      <c r="D1991" s="180">
        <v>4</v>
      </c>
      <c r="E1991" s="180">
        <v>6</v>
      </c>
      <c r="F1991" s="180">
        <v>0</v>
      </c>
      <c r="G1991" s="180">
        <v>0</v>
      </c>
      <c r="H1991" s="180">
        <v>5</v>
      </c>
      <c r="I1991" s="180">
        <v>4</v>
      </c>
      <c r="J1991" s="180">
        <v>0</v>
      </c>
      <c r="K1991" s="180">
        <v>0</v>
      </c>
      <c r="L1991" s="180">
        <v>47</v>
      </c>
      <c r="M1991" s="180">
        <v>54</v>
      </c>
      <c r="AD1991" s="180"/>
      <c r="AE1991" s="180"/>
      <c r="AF1991" s="180"/>
      <c r="AG1991" s="180"/>
      <c r="AH1991" s="180"/>
      <c r="AI1991" s="180"/>
      <c r="AJ1991" s="180"/>
      <c r="AK1991" s="180"/>
      <c r="AL1991" s="180"/>
      <c r="AM1991" s="180"/>
      <c r="AN1991" s="180"/>
      <c r="AO1991" s="180"/>
    </row>
    <row r="1992" spans="1:41">
      <c r="A1992" s="180" t="s">
        <v>46</v>
      </c>
      <c r="B1992" s="180">
        <v>50</v>
      </c>
      <c r="C1992" s="180">
        <v>50</v>
      </c>
      <c r="D1992" s="180">
        <v>25</v>
      </c>
      <c r="E1992" s="180">
        <v>66.7</v>
      </c>
      <c r="F1992" s="180">
        <v>0</v>
      </c>
      <c r="G1992" s="180">
        <v>0</v>
      </c>
      <c r="H1992" s="180">
        <v>60</v>
      </c>
      <c r="I1992" s="180">
        <v>25</v>
      </c>
      <c r="J1992" s="180">
        <v>0</v>
      </c>
      <c r="K1992" s="180">
        <v>0</v>
      </c>
      <c r="L1992" s="180">
        <v>48.9</v>
      </c>
      <c r="M1992" s="180">
        <v>50</v>
      </c>
      <c r="AD1992" s="180"/>
      <c r="AE1992" s="180"/>
      <c r="AF1992" s="180"/>
      <c r="AG1992" s="180"/>
      <c r="AH1992" s="180"/>
      <c r="AI1992" s="180"/>
      <c r="AJ1992" s="180"/>
      <c r="AK1992" s="180"/>
      <c r="AL1992" s="180"/>
      <c r="AM1992" s="180"/>
      <c r="AN1992" s="180"/>
      <c r="AO1992" s="180"/>
    </row>
    <row r="1993" spans="1:41">
      <c r="A1993" s="180" t="s">
        <v>47</v>
      </c>
      <c r="B1993" s="180">
        <v>15.8</v>
      </c>
      <c r="C1993" s="180">
        <v>6.8</v>
      </c>
      <c r="D1993" s="180">
        <v>50</v>
      </c>
      <c r="E1993" s="180">
        <v>16.7</v>
      </c>
      <c r="F1993" s="180">
        <v>0</v>
      </c>
      <c r="G1993" s="180">
        <v>0</v>
      </c>
      <c r="H1993" s="180">
        <v>0</v>
      </c>
      <c r="I1993" s="180">
        <v>0</v>
      </c>
      <c r="J1993" s="180">
        <v>0</v>
      </c>
      <c r="K1993" s="180">
        <v>0</v>
      </c>
      <c r="L1993" s="180">
        <v>17</v>
      </c>
      <c r="M1993" s="180">
        <v>7.4</v>
      </c>
      <c r="AD1993" s="180"/>
      <c r="AE1993" s="180"/>
      <c r="AF1993" s="180"/>
      <c r="AG1993" s="180"/>
      <c r="AH1993" s="180"/>
      <c r="AI1993" s="180"/>
      <c r="AJ1993" s="180"/>
      <c r="AK1993" s="180"/>
      <c r="AL1993" s="180"/>
      <c r="AM1993" s="180"/>
      <c r="AN1993" s="180"/>
      <c r="AO1993" s="180"/>
    </row>
    <row r="1994" spans="1:41">
      <c r="A1994" s="180" t="s">
        <v>48</v>
      </c>
      <c r="B1994" s="180">
        <v>3.4</v>
      </c>
      <c r="C1994" s="180">
        <v>3.7</v>
      </c>
      <c r="D1994" s="180">
        <v>2.5</v>
      </c>
      <c r="E1994" s="180">
        <v>3.7</v>
      </c>
      <c r="F1994" s="180">
        <v>0</v>
      </c>
      <c r="G1994" s="180">
        <v>0</v>
      </c>
      <c r="H1994" s="180">
        <v>3.8</v>
      </c>
      <c r="I1994" s="180">
        <v>3.3</v>
      </c>
      <c r="J1994" s="180">
        <v>0</v>
      </c>
      <c r="K1994" s="180">
        <v>0</v>
      </c>
      <c r="L1994" s="180">
        <v>3.3</v>
      </c>
      <c r="M1994" s="180">
        <v>3.7</v>
      </c>
      <c r="AD1994" s="180"/>
      <c r="AE1994" s="180"/>
      <c r="AF1994" s="180"/>
      <c r="AG1994" s="180"/>
      <c r="AH1994" s="180"/>
      <c r="AI1994" s="180"/>
      <c r="AJ1994" s="180"/>
      <c r="AK1994" s="180"/>
      <c r="AL1994" s="180"/>
      <c r="AM1994" s="180"/>
      <c r="AN1994" s="180"/>
      <c r="AO1994" s="180"/>
    </row>
    <row r="1995" spans="1:41">
      <c r="A1995" s="180" t="s">
        <v>553</v>
      </c>
      <c r="B1995" s="180">
        <v>59.8</v>
      </c>
      <c r="C1995" s="180">
        <v>67.3</v>
      </c>
      <c r="D1995" s="180">
        <v>37.5</v>
      </c>
      <c r="E1995" s="180">
        <v>66.7</v>
      </c>
      <c r="F1995" s="180">
        <v>0</v>
      </c>
      <c r="G1995" s="180">
        <v>0</v>
      </c>
      <c r="H1995" s="180">
        <v>68.8</v>
      </c>
      <c r="I1995" s="180">
        <v>56.3</v>
      </c>
      <c r="J1995" s="180">
        <v>0</v>
      </c>
      <c r="K1995" s="180">
        <v>0</v>
      </c>
      <c r="L1995" s="180">
        <v>58.5</v>
      </c>
      <c r="M1995" s="180">
        <v>66.3</v>
      </c>
      <c r="AD1995" s="180"/>
      <c r="AE1995" s="180"/>
      <c r="AF1995" s="180"/>
      <c r="AG1995" s="180"/>
      <c r="AH1995" s="180"/>
      <c r="AI1995" s="180"/>
      <c r="AJ1995" s="180"/>
      <c r="AK1995" s="180"/>
      <c r="AL1995" s="180"/>
      <c r="AM1995" s="180"/>
      <c r="AN1995" s="180"/>
      <c r="AO1995" s="180"/>
    </row>
    <row r="1996" spans="1:41">
      <c r="A1996" s="180"/>
      <c r="B1996" s="180"/>
      <c r="C1996" s="180"/>
      <c r="D1996" s="180"/>
      <c r="E1996" s="180"/>
      <c r="F1996" s="180"/>
      <c r="G1996" s="180"/>
      <c r="H1996" s="180"/>
      <c r="I1996" s="180"/>
      <c r="J1996" s="180"/>
      <c r="K1996" s="180"/>
      <c r="L1996" s="180"/>
      <c r="M1996" s="180"/>
      <c r="AD1996" s="180"/>
      <c r="AE1996" s="180"/>
      <c r="AF1996" s="180"/>
      <c r="AG1996" s="180"/>
      <c r="AH1996" s="180"/>
      <c r="AI1996" s="180"/>
      <c r="AJ1996" s="180"/>
      <c r="AK1996" s="180"/>
      <c r="AL1996" s="180"/>
      <c r="AM1996" s="180"/>
      <c r="AN1996" s="180"/>
      <c r="AO1996" s="180"/>
    </row>
    <row r="1997" spans="1:41">
      <c r="A1997" s="180"/>
      <c r="B1997" s="180"/>
      <c r="C1997" s="180"/>
      <c r="D1997" s="180"/>
      <c r="E1997" s="180"/>
      <c r="F1997" s="180"/>
      <c r="G1997" s="180"/>
      <c r="H1997" s="180"/>
      <c r="I1997" s="180"/>
      <c r="J1997" s="180"/>
      <c r="K1997" s="180"/>
      <c r="L1997" s="180"/>
      <c r="M1997" s="180"/>
      <c r="AD1997" s="180"/>
      <c r="AE1997" s="180"/>
      <c r="AF1997" s="180"/>
      <c r="AG1997" s="180"/>
      <c r="AH1997" s="180"/>
      <c r="AI1997" s="180"/>
      <c r="AJ1997" s="180"/>
      <c r="AK1997" s="180"/>
      <c r="AL1997" s="180"/>
      <c r="AM1997" s="180"/>
      <c r="AN1997" s="180"/>
      <c r="AO1997" s="180"/>
    </row>
    <row r="1998" spans="1:41">
      <c r="A1998" s="180" t="s">
        <v>360</v>
      </c>
      <c r="B1998" s="180"/>
      <c r="C1998" s="180"/>
      <c r="D1998" s="180"/>
      <c r="E1998" s="180"/>
      <c r="F1998" s="180"/>
      <c r="G1998" s="180"/>
      <c r="H1998" s="180"/>
      <c r="I1998" s="180"/>
      <c r="J1998" s="180"/>
      <c r="K1998" s="180"/>
      <c r="L1998" s="180"/>
      <c r="M1998" s="180"/>
      <c r="AD1998" s="180"/>
      <c r="AE1998" s="180"/>
      <c r="AF1998" s="180"/>
      <c r="AG1998" s="180"/>
      <c r="AH1998" s="180"/>
      <c r="AI1998" s="180"/>
      <c r="AJ1998" s="180"/>
      <c r="AK1998" s="180"/>
      <c r="AL1998" s="180"/>
      <c r="AM1998" s="180"/>
      <c r="AN1998" s="180"/>
      <c r="AO1998" s="180"/>
    </row>
    <row r="1999" spans="1:41">
      <c r="A1999" s="180" t="s">
        <v>363</v>
      </c>
      <c r="B1999" s="180"/>
      <c r="C1999" s="180"/>
      <c r="D1999" s="180"/>
      <c r="E1999" s="180"/>
      <c r="F1999" s="180"/>
      <c r="G1999" s="180"/>
      <c r="H1999" s="180"/>
      <c r="I1999" s="180"/>
      <c r="J1999" s="180"/>
      <c r="K1999" s="180"/>
      <c r="L1999" s="180"/>
      <c r="M1999" s="180"/>
      <c r="AD1999" s="180"/>
      <c r="AE1999" s="180"/>
      <c r="AF1999" s="180"/>
      <c r="AG1999" s="180"/>
      <c r="AH1999" s="180"/>
      <c r="AI1999" s="180"/>
      <c r="AJ1999" s="180"/>
      <c r="AK1999" s="180"/>
      <c r="AL1999" s="180"/>
      <c r="AM1999" s="180"/>
      <c r="AN1999" s="180"/>
      <c r="AO1999" s="180"/>
    </row>
    <row r="2000" spans="1:41">
      <c r="A2000" s="180"/>
      <c r="B2000" s="180"/>
      <c r="C2000" s="180"/>
      <c r="D2000" s="180"/>
      <c r="E2000" s="180"/>
      <c r="F2000" s="180"/>
      <c r="G2000" s="180"/>
      <c r="H2000" s="180"/>
      <c r="I2000" s="180"/>
      <c r="J2000" s="180"/>
      <c r="K2000" s="180"/>
      <c r="L2000" s="180"/>
      <c r="M2000" s="180"/>
      <c r="AD2000" s="180"/>
      <c r="AE2000" s="180"/>
      <c r="AF2000" s="180"/>
      <c r="AG2000" s="180"/>
      <c r="AH2000" s="180"/>
      <c r="AI2000" s="180"/>
      <c r="AJ2000" s="180"/>
      <c r="AK2000" s="180"/>
      <c r="AL2000" s="180"/>
      <c r="AM2000" s="180"/>
      <c r="AN2000" s="180"/>
      <c r="AO2000" s="180"/>
    </row>
    <row r="2001" spans="1:41">
      <c r="A2001" s="180"/>
      <c r="B2001" s="180"/>
      <c r="C2001" s="180"/>
      <c r="D2001" s="180"/>
      <c r="E2001" s="180"/>
      <c r="F2001" s="180"/>
      <c r="G2001" s="180"/>
      <c r="H2001" s="180"/>
      <c r="I2001" s="180"/>
      <c r="J2001" s="180"/>
      <c r="K2001" s="180"/>
      <c r="L2001" s="180"/>
      <c r="M2001" s="180"/>
      <c r="AD2001" s="180"/>
      <c r="AE2001" s="180"/>
      <c r="AF2001" s="180"/>
      <c r="AG2001" s="180"/>
      <c r="AH2001" s="180"/>
      <c r="AI2001" s="180"/>
      <c r="AJ2001" s="180"/>
      <c r="AK2001" s="180"/>
      <c r="AL2001" s="180"/>
      <c r="AM2001" s="180"/>
      <c r="AN2001" s="180"/>
      <c r="AO2001" s="180"/>
    </row>
    <row r="2002" spans="1:41">
      <c r="A2002" s="180"/>
      <c r="B2002" s="180" t="s">
        <v>33</v>
      </c>
      <c r="C2002" s="180"/>
      <c r="D2002" s="180" t="s">
        <v>34</v>
      </c>
      <c r="E2002" s="180"/>
      <c r="F2002" s="180" t="s">
        <v>35</v>
      </c>
      <c r="G2002" s="180"/>
      <c r="H2002" s="180" t="s">
        <v>36</v>
      </c>
      <c r="I2002" s="180"/>
      <c r="J2002" s="180" t="s">
        <v>37</v>
      </c>
      <c r="K2002" s="180"/>
      <c r="L2002" s="180" t="s">
        <v>38</v>
      </c>
      <c r="M2002" s="180"/>
      <c r="AD2002" s="180"/>
      <c r="AE2002" s="180"/>
      <c r="AF2002" s="180"/>
      <c r="AG2002" s="180"/>
      <c r="AH2002" s="180"/>
      <c r="AI2002" s="180"/>
      <c r="AJ2002" s="180"/>
      <c r="AK2002" s="180"/>
      <c r="AL2002" s="180"/>
      <c r="AM2002" s="180"/>
      <c r="AN2002" s="180"/>
      <c r="AO2002" s="180"/>
    </row>
    <row r="2003" spans="1:41">
      <c r="A2003" s="180"/>
      <c r="B2003" s="180"/>
      <c r="C2003" s="180"/>
      <c r="D2003" s="180"/>
      <c r="E2003" s="180"/>
      <c r="F2003" s="180"/>
      <c r="G2003" s="180"/>
      <c r="H2003" s="180"/>
      <c r="I2003" s="180"/>
      <c r="J2003" s="180"/>
      <c r="K2003" s="180"/>
      <c r="L2003" s="180"/>
      <c r="M2003" s="180"/>
      <c r="AD2003" s="180"/>
      <c r="AE2003" s="180"/>
      <c r="AF2003" s="180"/>
      <c r="AG2003" s="180"/>
      <c r="AH2003" s="180"/>
      <c r="AI2003" s="180"/>
      <c r="AJ2003" s="180"/>
      <c r="AK2003" s="180"/>
      <c r="AL2003" s="180"/>
      <c r="AM2003" s="180"/>
      <c r="AN2003" s="180"/>
      <c r="AO2003" s="180"/>
    </row>
    <row r="2004" spans="1:41">
      <c r="A2004" s="180"/>
      <c r="B2004" s="180">
        <v>2016</v>
      </c>
      <c r="C2004" s="180">
        <v>2018</v>
      </c>
      <c r="D2004" s="180">
        <v>2016</v>
      </c>
      <c r="E2004" s="180">
        <v>2018</v>
      </c>
      <c r="F2004" s="180">
        <v>2016</v>
      </c>
      <c r="G2004" s="180">
        <v>2018</v>
      </c>
      <c r="H2004" s="180">
        <v>2016</v>
      </c>
      <c r="I2004" s="180">
        <v>2018</v>
      </c>
      <c r="J2004" s="180">
        <v>2016</v>
      </c>
      <c r="K2004" s="180">
        <v>2018</v>
      </c>
      <c r="L2004" s="180">
        <v>2016</v>
      </c>
      <c r="M2004" s="180">
        <v>2018</v>
      </c>
      <c r="AD2004" s="180"/>
      <c r="AE2004" s="180"/>
      <c r="AF2004" s="180"/>
      <c r="AG2004" s="180"/>
      <c r="AH2004" s="180"/>
      <c r="AI2004" s="180"/>
      <c r="AJ2004" s="180"/>
      <c r="AK2004" s="180"/>
      <c r="AL2004" s="180"/>
      <c r="AM2004" s="180"/>
      <c r="AN2004" s="180"/>
      <c r="AO2004" s="180"/>
    </row>
    <row r="2005" spans="1:41">
      <c r="A2005" s="180"/>
      <c r="B2005" s="180"/>
      <c r="C2005" s="180"/>
      <c r="D2005" s="180"/>
      <c r="E2005" s="180"/>
      <c r="F2005" s="180"/>
      <c r="G2005" s="180"/>
      <c r="H2005" s="180"/>
      <c r="I2005" s="180"/>
      <c r="J2005" s="180"/>
      <c r="K2005" s="180"/>
      <c r="L2005" s="180"/>
      <c r="M2005" s="180"/>
      <c r="AD2005" s="180"/>
      <c r="AE2005" s="180"/>
      <c r="AF2005" s="180"/>
      <c r="AG2005" s="180"/>
      <c r="AH2005" s="180"/>
      <c r="AI2005" s="180"/>
      <c r="AJ2005" s="180"/>
      <c r="AK2005" s="180"/>
      <c r="AL2005" s="180"/>
      <c r="AM2005" s="180"/>
      <c r="AN2005" s="180"/>
      <c r="AO2005" s="180"/>
    </row>
    <row r="2006" spans="1:41">
      <c r="A2006" s="180" t="s">
        <v>227</v>
      </c>
      <c r="B2006" s="180">
        <v>38</v>
      </c>
      <c r="C2006" s="180">
        <v>44</v>
      </c>
      <c r="D2006" s="180">
        <v>4</v>
      </c>
      <c r="E2006" s="180">
        <v>6</v>
      </c>
      <c r="F2006" s="180">
        <v>0</v>
      </c>
      <c r="G2006" s="180">
        <v>0</v>
      </c>
      <c r="H2006" s="180">
        <v>5</v>
      </c>
      <c r="I2006" s="180">
        <v>4</v>
      </c>
      <c r="J2006" s="180">
        <v>0</v>
      </c>
      <c r="K2006" s="180">
        <v>0</v>
      </c>
      <c r="L2006" s="180">
        <v>47</v>
      </c>
      <c r="M2006" s="180">
        <v>54</v>
      </c>
      <c r="AD2006" s="180"/>
      <c r="AE2006" s="180"/>
      <c r="AF2006" s="180"/>
      <c r="AG2006" s="180"/>
      <c r="AH2006" s="180"/>
      <c r="AI2006" s="180"/>
      <c r="AJ2006" s="180"/>
      <c r="AK2006" s="180"/>
      <c r="AL2006" s="180"/>
      <c r="AM2006" s="180"/>
      <c r="AN2006" s="180"/>
      <c r="AO2006" s="180"/>
    </row>
    <row r="2007" spans="1:41">
      <c r="A2007" s="180" t="s">
        <v>66</v>
      </c>
      <c r="B2007" s="180">
        <v>5.3</v>
      </c>
      <c r="C2007" s="180">
        <v>0</v>
      </c>
      <c r="D2007" s="180">
        <v>25</v>
      </c>
      <c r="E2007" s="180">
        <v>0</v>
      </c>
      <c r="F2007" s="180">
        <v>0</v>
      </c>
      <c r="G2007" s="180">
        <v>0</v>
      </c>
      <c r="H2007" s="180">
        <v>0</v>
      </c>
      <c r="I2007" s="180">
        <v>0</v>
      </c>
      <c r="J2007" s="180">
        <v>0</v>
      </c>
      <c r="K2007" s="180">
        <v>0</v>
      </c>
      <c r="L2007" s="180">
        <v>6.4</v>
      </c>
      <c r="M2007" s="180">
        <v>0</v>
      </c>
      <c r="AD2007" s="180"/>
      <c r="AE2007" s="180"/>
      <c r="AF2007" s="180"/>
      <c r="AG2007" s="180"/>
      <c r="AH2007" s="180"/>
      <c r="AI2007" s="180"/>
      <c r="AJ2007" s="180"/>
      <c r="AK2007" s="180"/>
      <c r="AL2007" s="180"/>
      <c r="AM2007" s="180"/>
      <c r="AN2007" s="180"/>
      <c r="AO2007" s="180"/>
    </row>
    <row r="2008" spans="1:41">
      <c r="A2008" s="180" t="s">
        <v>67</v>
      </c>
      <c r="B2008" s="180">
        <v>13.2</v>
      </c>
      <c r="C2008" s="180">
        <v>4.5</v>
      </c>
      <c r="D2008" s="180">
        <v>25</v>
      </c>
      <c r="E2008" s="180">
        <v>0</v>
      </c>
      <c r="F2008" s="180">
        <v>0</v>
      </c>
      <c r="G2008" s="180">
        <v>0</v>
      </c>
      <c r="H2008" s="180">
        <v>0</v>
      </c>
      <c r="I2008" s="180">
        <v>0</v>
      </c>
      <c r="J2008" s="180">
        <v>0</v>
      </c>
      <c r="K2008" s="180">
        <v>0</v>
      </c>
      <c r="L2008" s="180">
        <v>12.8</v>
      </c>
      <c r="M2008" s="180">
        <v>3.7</v>
      </c>
      <c r="AD2008" s="180"/>
      <c r="AE2008" s="180"/>
      <c r="AF2008" s="180"/>
      <c r="AG2008" s="180"/>
      <c r="AH2008" s="180"/>
      <c r="AI2008" s="180"/>
      <c r="AJ2008" s="180"/>
      <c r="AK2008" s="180"/>
      <c r="AL2008" s="180"/>
      <c r="AM2008" s="180"/>
      <c r="AN2008" s="180"/>
      <c r="AO2008" s="180"/>
    </row>
    <row r="2009" spans="1:41">
      <c r="A2009" s="180" t="s">
        <v>6</v>
      </c>
      <c r="B2009" s="180">
        <v>28.9</v>
      </c>
      <c r="C2009" s="180">
        <v>31.8</v>
      </c>
      <c r="D2009" s="180">
        <v>25</v>
      </c>
      <c r="E2009" s="180">
        <v>50</v>
      </c>
      <c r="F2009" s="180">
        <v>0</v>
      </c>
      <c r="G2009" s="180">
        <v>0</v>
      </c>
      <c r="H2009" s="180">
        <v>0</v>
      </c>
      <c r="I2009" s="180">
        <v>0</v>
      </c>
      <c r="J2009" s="180">
        <v>0</v>
      </c>
      <c r="K2009" s="180">
        <v>0</v>
      </c>
      <c r="L2009" s="180">
        <v>25.5</v>
      </c>
      <c r="M2009" s="180">
        <v>31.5</v>
      </c>
      <c r="AD2009" s="180"/>
      <c r="AE2009" s="180"/>
      <c r="AF2009" s="180"/>
      <c r="AG2009" s="180"/>
      <c r="AH2009" s="180"/>
      <c r="AI2009" s="180"/>
      <c r="AJ2009" s="180"/>
      <c r="AK2009" s="180"/>
      <c r="AL2009" s="180"/>
      <c r="AM2009" s="180"/>
      <c r="AN2009" s="180"/>
      <c r="AO2009" s="180"/>
    </row>
    <row r="2010" spans="1:41">
      <c r="A2010" s="180" t="s">
        <v>68</v>
      </c>
      <c r="B2010" s="180">
        <v>36.799999999999997</v>
      </c>
      <c r="C2010" s="180">
        <v>40.9</v>
      </c>
      <c r="D2010" s="180">
        <v>0</v>
      </c>
      <c r="E2010" s="180">
        <v>33.299999999999997</v>
      </c>
      <c r="F2010" s="180">
        <v>0</v>
      </c>
      <c r="G2010" s="180">
        <v>0</v>
      </c>
      <c r="H2010" s="180">
        <v>100</v>
      </c>
      <c r="I2010" s="180">
        <v>50</v>
      </c>
      <c r="J2010" s="180">
        <v>0</v>
      </c>
      <c r="K2010" s="180">
        <v>0</v>
      </c>
      <c r="L2010" s="180">
        <v>40.4</v>
      </c>
      <c r="M2010" s="180">
        <v>40.700000000000003</v>
      </c>
      <c r="AD2010" s="180"/>
      <c r="AE2010" s="180"/>
      <c r="AF2010" s="180"/>
      <c r="AG2010" s="180"/>
      <c r="AH2010" s="180"/>
      <c r="AI2010" s="180"/>
      <c r="AJ2010" s="180"/>
      <c r="AK2010" s="180"/>
      <c r="AL2010" s="180"/>
      <c r="AM2010" s="180"/>
      <c r="AN2010" s="180"/>
      <c r="AO2010" s="180"/>
    </row>
    <row r="2011" spans="1:41">
      <c r="A2011" s="180" t="s">
        <v>69</v>
      </c>
      <c r="B2011" s="180">
        <v>7.9</v>
      </c>
      <c r="C2011" s="180">
        <v>13.6</v>
      </c>
      <c r="D2011" s="180">
        <v>0</v>
      </c>
      <c r="E2011" s="180">
        <v>16.7</v>
      </c>
      <c r="F2011" s="180">
        <v>0</v>
      </c>
      <c r="G2011" s="180">
        <v>0</v>
      </c>
      <c r="H2011" s="180">
        <v>0</v>
      </c>
      <c r="I2011" s="180">
        <v>50</v>
      </c>
      <c r="J2011" s="180">
        <v>0</v>
      </c>
      <c r="K2011" s="180">
        <v>0</v>
      </c>
      <c r="L2011" s="180">
        <v>6.4</v>
      </c>
      <c r="M2011" s="180">
        <v>16.7</v>
      </c>
      <c r="AD2011" s="180"/>
      <c r="AE2011" s="180"/>
      <c r="AF2011" s="180"/>
      <c r="AG2011" s="180"/>
      <c r="AH2011" s="180"/>
      <c r="AI2011" s="180"/>
      <c r="AJ2011" s="180"/>
      <c r="AK2011" s="180"/>
      <c r="AL2011" s="180"/>
      <c r="AM2011" s="180"/>
      <c r="AN2011" s="180"/>
      <c r="AO2011" s="180"/>
    </row>
    <row r="2012" spans="1:41">
      <c r="A2012" s="180" t="s">
        <v>45</v>
      </c>
      <c r="B2012" s="180">
        <v>7.9</v>
      </c>
      <c r="C2012" s="180">
        <v>9.1</v>
      </c>
      <c r="D2012" s="180">
        <v>25</v>
      </c>
      <c r="E2012" s="180">
        <v>0</v>
      </c>
      <c r="F2012" s="180">
        <v>0</v>
      </c>
      <c r="G2012" s="180">
        <v>0</v>
      </c>
      <c r="H2012" s="180">
        <v>0</v>
      </c>
      <c r="I2012" s="180">
        <v>0</v>
      </c>
      <c r="J2012" s="180">
        <v>0</v>
      </c>
      <c r="K2012" s="180">
        <v>0</v>
      </c>
      <c r="L2012" s="180">
        <v>8.5</v>
      </c>
      <c r="M2012" s="180">
        <v>7.4</v>
      </c>
      <c r="AD2012" s="180"/>
      <c r="AE2012" s="180"/>
      <c r="AF2012" s="180"/>
      <c r="AG2012" s="180"/>
      <c r="AH2012" s="180"/>
      <c r="AI2012" s="180"/>
      <c r="AJ2012" s="180"/>
      <c r="AK2012" s="180"/>
      <c r="AL2012" s="180"/>
      <c r="AM2012" s="180"/>
      <c r="AN2012" s="180"/>
      <c r="AO2012" s="180"/>
    </row>
    <row r="2013" spans="1:41">
      <c r="A2013" s="180" t="s">
        <v>0</v>
      </c>
      <c r="B2013" s="180">
        <v>100</v>
      </c>
      <c r="C2013" s="180">
        <v>100</v>
      </c>
      <c r="D2013" s="180">
        <v>100</v>
      </c>
      <c r="E2013" s="180">
        <v>100</v>
      </c>
      <c r="F2013" s="180">
        <v>0</v>
      </c>
      <c r="G2013" s="180">
        <v>0</v>
      </c>
      <c r="H2013" s="180">
        <v>100</v>
      </c>
      <c r="I2013" s="180">
        <v>100</v>
      </c>
      <c r="J2013" s="180">
        <v>0</v>
      </c>
      <c r="K2013" s="180">
        <v>0</v>
      </c>
      <c r="L2013" s="180">
        <v>100</v>
      </c>
      <c r="M2013" s="180">
        <v>100</v>
      </c>
      <c r="AD2013" s="180"/>
      <c r="AE2013" s="180"/>
      <c r="AF2013" s="180"/>
      <c r="AG2013" s="180"/>
      <c r="AH2013" s="180"/>
      <c r="AI2013" s="180"/>
      <c r="AJ2013" s="180"/>
      <c r="AK2013" s="180"/>
      <c r="AL2013" s="180"/>
      <c r="AM2013" s="180"/>
      <c r="AN2013" s="180"/>
      <c r="AO2013" s="180"/>
    </row>
    <row r="2014" spans="1:41">
      <c r="A2014" s="180" t="s">
        <v>3</v>
      </c>
      <c r="B2014" s="180">
        <v>38</v>
      </c>
      <c r="C2014" s="180">
        <v>44</v>
      </c>
      <c r="D2014" s="180">
        <v>4</v>
      </c>
      <c r="E2014" s="180">
        <v>6</v>
      </c>
      <c r="F2014" s="180">
        <v>0</v>
      </c>
      <c r="G2014" s="180">
        <v>0</v>
      </c>
      <c r="H2014" s="180">
        <v>5</v>
      </c>
      <c r="I2014" s="180">
        <v>4</v>
      </c>
      <c r="J2014" s="180">
        <v>0</v>
      </c>
      <c r="K2014" s="180">
        <v>0</v>
      </c>
      <c r="L2014" s="180">
        <v>47</v>
      </c>
      <c r="M2014" s="180">
        <v>54</v>
      </c>
      <c r="AD2014" s="180"/>
      <c r="AE2014" s="180"/>
      <c r="AF2014" s="180"/>
      <c r="AG2014" s="180"/>
      <c r="AH2014" s="180"/>
      <c r="AI2014" s="180"/>
      <c r="AJ2014" s="180"/>
      <c r="AK2014" s="180"/>
      <c r="AL2014" s="180"/>
      <c r="AM2014" s="180"/>
      <c r="AN2014" s="180"/>
      <c r="AO2014" s="180"/>
    </row>
    <row r="2015" spans="1:41">
      <c r="A2015" s="180" t="s">
        <v>46</v>
      </c>
      <c r="B2015" s="180">
        <v>44.7</v>
      </c>
      <c r="C2015" s="180">
        <v>54.5</v>
      </c>
      <c r="D2015" s="180">
        <v>0</v>
      </c>
      <c r="E2015" s="180">
        <v>50</v>
      </c>
      <c r="F2015" s="180">
        <v>0</v>
      </c>
      <c r="G2015" s="180">
        <v>0</v>
      </c>
      <c r="H2015" s="180">
        <v>100</v>
      </c>
      <c r="I2015" s="180">
        <v>100</v>
      </c>
      <c r="J2015" s="180">
        <v>0</v>
      </c>
      <c r="K2015" s="180">
        <v>0</v>
      </c>
      <c r="L2015" s="180">
        <v>46.8</v>
      </c>
      <c r="M2015" s="180">
        <v>57.4</v>
      </c>
      <c r="AD2015" s="180"/>
      <c r="AE2015" s="180"/>
      <c r="AF2015" s="180"/>
      <c r="AG2015" s="180"/>
      <c r="AH2015" s="180"/>
      <c r="AI2015" s="180"/>
      <c r="AJ2015" s="180"/>
      <c r="AK2015" s="180"/>
      <c r="AL2015" s="180"/>
      <c r="AM2015" s="180"/>
      <c r="AN2015" s="180"/>
      <c r="AO2015" s="180"/>
    </row>
    <row r="2016" spans="1:41">
      <c r="A2016" s="180" t="s">
        <v>47</v>
      </c>
      <c r="B2016" s="180">
        <v>18.399999999999999</v>
      </c>
      <c r="C2016" s="180">
        <v>4.5</v>
      </c>
      <c r="D2016" s="180">
        <v>50</v>
      </c>
      <c r="E2016" s="180">
        <v>0</v>
      </c>
      <c r="F2016" s="180">
        <v>0</v>
      </c>
      <c r="G2016" s="180">
        <v>0</v>
      </c>
      <c r="H2016" s="180">
        <v>0</v>
      </c>
      <c r="I2016" s="180">
        <v>0</v>
      </c>
      <c r="J2016" s="180">
        <v>0</v>
      </c>
      <c r="K2016" s="180">
        <v>0</v>
      </c>
      <c r="L2016" s="180">
        <v>19.100000000000001</v>
      </c>
      <c r="M2016" s="180">
        <v>3.7</v>
      </c>
      <c r="AD2016" s="180"/>
      <c r="AE2016" s="180"/>
      <c r="AF2016" s="180"/>
      <c r="AG2016" s="180"/>
      <c r="AH2016" s="180"/>
      <c r="AI2016" s="180"/>
      <c r="AJ2016" s="180"/>
      <c r="AK2016" s="180"/>
      <c r="AL2016" s="180"/>
      <c r="AM2016" s="180"/>
      <c r="AN2016" s="180"/>
      <c r="AO2016" s="180"/>
    </row>
    <row r="2017" spans="1:41">
      <c r="A2017" s="180" t="s">
        <v>48</v>
      </c>
      <c r="B2017" s="180">
        <v>3.3</v>
      </c>
      <c r="C2017" s="180">
        <v>3.7</v>
      </c>
      <c r="D2017" s="180">
        <v>2</v>
      </c>
      <c r="E2017" s="180">
        <v>3.7</v>
      </c>
      <c r="F2017" s="180">
        <v>0</v>
      </c>
      <c r="G2017" s="180">
        <v>0</v>
      </c>
      <c r="H2017" s="180">
        <v>4</v>
      </c>
      <c r="I2017" s="180">
        <v>4.5</v>
      </c>
      <c r="J2017" s="180">
        <v>0</v>
      </c>
      <c r="K2017" s="180">
        <v>0</v>
      </c>
      <c r="L2017" s="180">
        <v>3.3</v>
      </c>
      <c r="M2017" s="180">
        <v>3.8</v>
      </c>
      <c r="AD2017" s="180"/>
      <c r="AE2017" s="180"/>
      <c r="AF2017" s="180"/>
      <c r="AG2017" s="180"/>
      <c r="AH2017" s="180"/>
      <c r="AI2017" s="180"/>
      <c r="AJ2017" s="180"/>
      <c r="AK2017" s="180"/>
      <c r="AL2017" s="180"/>
      <c r="AM2017" s="180"/>
      <c r="AN2017" s="180"/>
      <c r="AO2017" s="180"/>
    </row>
    <row r="2018" spans="1:41">
      <c r="A2018" s="180" t="s">
        <v>553</v>
      </c>
      <c r="B2018" s="180">
        <v>57.9</v>
      </c>
      <c r="C2018" s="180">
        <v>67.5</v>
      </c>
      <c r="D2018" s="180">
        <v>25</v>
      </c>
      <c r="E2018" s="180">
        <v>66.7</v>
      </c>
      <c r="F2018" s="180">
        <v>0</v>
      </c>
      <c r="G2018" s="180">
        <v>0</v>
      </c>
      <c r="H2018" s="180">
        <v>75</v>
      </c>
      <c r="I2018" s="180">
        <v>87.5</v>
      </c>
      <c r="J2018" s="180">
        <v>0</v>
      </c>
      <c r="K2018" s="180">
        <v>0</v>
      </c>
      <c r="L2018" s="180">
        <v>57.6</v>
      </c>
      <c r="M2018" s="180">
        <v>69</v>
      </c>
      <c r="AD2018" s="180"/>
      <c r="AE2018" s="180"/>
      <c r="AF2018" s="180"/>
      <c r="AG2018" s="180"/>
      <c r="AH2018" s="180"/>
      <c r="AI2018" s="180"/>
      <c r="AJ2018" s="180"/>
      <c r="AK2018" s="180"/>
      <c r="AL2018" s="180"/>
      <c r="AM2018" s="180"/>
      <c r="AN2018" s="180"/>
      <c r="AO2018" s="180"/>
    </row>
    <row r="2019" spans="1:41">
      <c r="A2019" s="180"/>
      <c r="B2019" s="180"/>
      <c r="C2019" s="180"/>
      <c r="D2019" s="180"/>
      <c r="E2019" s="180"/>
      <c r="F2019" s="180"/>
      <c r="G2019" s="180"/>
      <c r="H2019" s="180"/>
      <c r="I2019" s="180"/>
      <c r="J2019" s="180"/>
      <c r="K2019" s="180"/>
      <c r="L2019" s="180"/>
      <c r="M2019" s="180"/>
      <c r="AD2019" s="180"/>
      <c r="AE2019" s="180"/>
      <c r="AF2019" s="180"/>
      <c r="AG2019" s="180"/>
      <c r="AH2019" s="180"/>
      <c r="AI2019" s="180"/>
      <c r="AJ2019" s="180"/>
      <c r="AK2019" s="180"/>
      <c r="AL2019" s="180"/>
      <c r="AM2019" s="180"/>
      <c r="AN2019" s="180"/>
      <c r="AO2019" s="180"/>
    </row>
    <row r="2020" spans="1:41">
      <c r="A2020" s="180"/>
      <c r="B2020" s="180"/>
      <c r="C2020" s="180"/>
      <c r="D2020" s="180"/>
      <c r="E2020" s="180"/>
      <c r="F2020" s="180"/>
      <c r="G2020" s="180"/>
      <c r="H2020" s="180"/>
      <c r="I2020" s="180"/>
      <c r="J2020" s="180"/>
      <c r="K2020" s="180"/>
      <c r="L2020" s="180"/>
      <c r="M2020" s="180"/>
      <c r="AD2020" s="180"/>
      <c r="AE2020" s="180"/>
      <c r="AF2020" s="180"/>
      <c r="AG2020" s="180"/>
      <c r="AH2020" s="180"/>
      <c r="AI2020" s="180"/>
      <c r="AJ2020" s="180"/>
      <c r="AK2020" s="180"/>
      <c r="AL2020" s="180"/>
      <c r="AM2020" s="180"/>
      <c r="AN2020" s="180"/>
      <c r="AO2020" s="180"/>
    </row>
    <row r="2021" spans="1:41">
      <c r="A2021" s="180" t="s">
        <v>360</v>
      </c>
      <c r="B2021" s="180"/>
      <c r="C2021" s="180"/>
      <c r="D2021" s="180"/>
      <c r="E2021" s="180"/>
      <c r="F2021" s="180"/>
      <c r="G2021" s="180"/>
      <c r="H2021" s="180"/>
      <c r="I2021" s="180"/>
      <c r="J2021" s="180"/>
      <c r="K2021" s="180"/>
      <c r="L2021" s="180"/>
      <c r="M2021" s="180"/>
      <c r="AD2021" s="180"/>
      <c r="AE2021" s="180"/>
      <c r="AF2021" s="180"/>
      <c r="AG2021" s="180"/>
      <c r="AH2021" s="180"/>
      <c r="AI2021" s="180"/>
      <c r="AJ2021" s="180"/>
      <c r="AK2021" s="180"/>
      <c r="AL2021" s="180"/>
      <c r="AM2021" s="180"/>
      <c r="AN2021" s="180"/>
      <c r="AO2021" s="180"/>
    </row>
    <row r="2022" spans="1:41">
      <c r="A2022" s="180" t="s">
        <v>364</v>
      </c>
      <c r="B2022" s="180"/>
      <c r="C2022" s="180"/>
      <c r="D2022" s="180"/>
      <c r="E2022" s="180"/>
      <c r="F2022" s="180"/>
      <c r="G2022" s="180"/>
      <c r="H2022" s="180"/>
      <c r="I2022" s="180"/>
      <c r="J2022" s="180"/>
      <c r="K2022" s="180"/>
      <c r="L2022" s="180"/>
      <c r="M2022" s="180"/>
      <c r="AD2022" s="180"/>
      <c r="AE2022" s="180"/>
      <c r="AF2022" s="180"/>
      <c r="AG2022" s="180"/>
      <c r="AH2022" s="180"/>
      <c r="AI2022" s="180"/>
      <c r="AJ2022" s="180"/>
      <c r="AK2022" s="180"/>
      <c r="AL2022" s="180"/>
      <c r="AM2022" s="180"/>
      <c r="AN2022" s="180"/>
      <c r="AO2022" s="180"/>
    </row>
    <row r="2023" spans="1:41">
      <c r="A2023" s="180"/>
      <c r="B2023" s="180"/>
      <c r="C2023" s="180"/>
      <c r="D2023" s="180"/>
      <c r="E2023" s="180"/>
      <c r="F2023" s="180"/>
      <c r="G2023" s="180"/>
      <c r="H2023" s="180"/>
      <c r="I2023" s="180"/>
      <c r="J2023" s="180"/>
      <c r="K2023" s="180"/>
      <c r="L2023" s="180"/>
      <c r="M2023" s="180"/>
      <c r="AD2023" s="180"/>
      <c r="AE2023" s="180"/>
      <c r="AF2023" s="180"/>
      <c r="AG2023" s="180"/>
      <c r="AH2023" s="180"/>
      <c r="AI2023" s="180"/>
      <c r="AJ2023" s="180"/>
      <c r="AK2023" s="180"/>
      <c r="AL2023" s="180"/>
      <c r="AM2023" s="180"/>
      <c r="AN2023" s="180"/>
      <c r="AO2023" s="180"/>
    </row>
    <row r="2024" spans="1:41">
      <c r="A2024" s="180"/>
      <c r="B2024" s="180"/>
      <c r="C2024" s="180"/>
      <c r="D2024" s="180"/>
      <c r="E2024" s="180"/>
      <c r="F2024" s="180"/>
      <c r="G2024" s="180"/>
      <c r="H2024" s="180"/>
      <c r="I2024" s="180"/>
      <c r="J2024" s="180"/>
      <c r="K2024" s="180"/>
      <c r="L2024" s="180"/>
      <c r="M2024" s="180"/>
      <c r="AD2024" s="180"/>
      <c r="AE2024" s="180"/>
      <c r="AF2024" s="180"/>
      <c r="AG2024" s="180"/>
      <c r="AH2024" s="180"/>
      <c r="AI2024" s="180"/>
      <c r="AJ2024" s="180"/>
      <c r="AK2024" s="180"/>
      <c r="AL2024" s="180"/>
      <c r="AM2024" s="180"/>
      <c r="AN2024" s="180"/>
      <c r="AO2024" s="180"/>
    </row>
    <row r="2025" spans="1:41">
      <c r="A2025" s="180"/>
      <c r="B2025" s="180" t="s">
        <v>33</v>
      </c>
      <c r="C2025" s="180"/>
      <c r="D2025" s="180" t="s">
        <v>34</v>
      </c>
      <c r="E2025" s="180"/>
      <c r="F2025" s="180" t="s">
        <v>35</v>
      </c>
      <c r="G2025" s="180"/>
      <c r="H2025" s="180" t="s">
        <v>36</v>
      </c>
      <c r="I2025" s="180"/>
      <c r="J2025" s="180" t="s">
        <v>37</v>
      </c>
      <c r="K2025" s="180"/>
      <c r="L2025" s="180" t="s">
        <v>38</v>
      </c>
      <c r="M2025" s="180"/>
      <c r="AD2025" s="180"/>
      <c r="AE2025" s="180"/>
      <c r="AF2025" s="180"/>
      <c r="AG2025" s="180"/>
      <c r="AH2025" s="180"/>
      <c r="AI2025" s="180"/>
      <c r="AJ2025" s="180"/>
      <c r="AK2025" s="180"/>
      <c r="AL2025" s="180"/>
      <c r="AM2025" s="180"/>
      <c r="AN2025" s="180"/>
      <c r="AO2025" s="180"/>
    </row>
    <row r="2026" spans="1:41">
      <c r="A2026" s="180"/>
      <c r="B2026" s="180"/>
      <c r="C2026" s="180"/>
      <c r="D2026" s="180"/>
      <c r="E2026" s="180"/>
      <c r="F2026" s="180"/>
      <c r="G2026" s="180"/>
      <c r="H2026" s="180"/>
      <c r="I2026" s="180"/>
      <c r="J2026" s="180"/>
      <c r="K2026" s="180"/>
      <c r="L2026" s="180"/>
      <c r="M2026" s="180"/>
      <c r="AD2026" s="180"/>
      <c r="AE2026" s="180"/>
      <c r="AF2026" s="180"/>
      <c r="AG2026" s="180"/>
      <c r="AH2026" s="180"/>
      <c r="AI2026" s="180"/>
      <c r="AJ2026" s="180"/>
      <c r="AK2026" s="180"/>
      <c r="AL2026" s="180"/>
      <c r="AM2026" s="180"/>
      <c r="AN2026" s="180"/>
      <c r="AO2026" s="180"/>
    </row>
    <row r="2027" spans="1:41">
      <c r="A2027" s="180"/>
      <c r="B2027" s="180">
        <v>2016</v>
      </c>
      <c r="C2027" s="180">
        <v>2018</v>
      </c>
      <c r="D2027" s="180">
        <v>2016</v>
      </c>
      <c r="E2027" s="180">
        <v>2018</v>
      </c>
      <c r="F2027" s="180">
        <v>2016</v>
      </c>
      <c r="G2027" s="180">
        <v>2018</v>
      </c>
      <c r="H2027" s="180">
        <v>2016</v>
      </c>
      <c r="I2027" s="180">
        <v>2018</v>
      </c>
      <c r="J2027" s="180">
        <v>2016</v>
      </c>
      <c r="K2027" s="180">
        <v>2018</v>
      </c>
      <c r="L2027" s="180">
        <v>2016</v>
      </c>
      <c r="M2027" s="180">
        <v>2018</v>
      </c>
      <c r="AD2027" s="180"/>
      <c r="AE2027" s="180"/>
      <c r="AF2027" s="180"/>
      <c r="AG2027" s="180"/>
      <c r="AH2027" s="180"/>
      <c r="AI2027" s="180"/>
      <c r="AJ2027" s="180"/>
      <c r="AK2027" s="180"/>
      <c r="AL2027" s="180"/>
      <c r="AM2027" s="180"/>
      <c r="AN2027" s="180"/>
      <c r="AO2027" s="180"/>
    </row>
    <row r="2028" spans="1:41">
      <c r="A2028" s="180"/>
      <c r="B2028" s="180"/>
      <c r="C2028" s="180"/>
      <c r="D2028" s="180"/>
      <c r="E2028" s="180"/>
      <c r="F2028" s="180"/>
      <c r="G2028" s="180"/>
      <c r="H2028" s="180"/>
      <c r="I2028" s="180"/>
      <c r="J2028" s="180"/>
      <c r="K2028" s="180"/>
      <c r="L2028" s="180"/>
      <c r="M2028" s="180"/>
      <c r="AD2028" s="180"/>
      <c r="AE2028" s="180"/>
      <c r="AF2028" s="180"/>
      <c r="AG2028" s="180"/>
      <c r="AH2028" s="180"/>
      <c r="AI2028" s="180"/>
      <c r="AJ2028" s="180"/>
      <c r="AK2028" s="180"/>
      <c r="AL2028" s="180"/>
      <c r="AM2028" s="180"/>
      <c r="AN2028" s="180"/>
      <c r="AO2028" s="180"/>
    </row>
    <row r="2029" spans="1:41">
      <c r="A2029" s="180" t="s">
        <v>227</v>
      </c>
      <c r="B2029" s="180">
        <v>38</v>
      </c>
      <c r="C2029" s="180">
        <v>44</v>
      </c>
      <c r="D2029" s="180">
        <v>4</v>
      </c>
      <c r="E2029" s="180">
        <v>6</v>
      </c>
      <c r="F2029" s="180">
        <v>0</v>
      </c>
      <c r="G2029" s="180">
        <v>0</v>
      </c>
      <c r="H2029" s="180">
        <v>5</v>
      </c>
      <c r="I2029" s="180">
        <v>4</v>
      </c>
      <c r="J2029" s="180">
        <v>0</v>
      </c>
      <c r="K2029" s="180">
        <v>0</v>
      </c>
      <c r="L2029" s="180">
        <v>47</v>
      </c>
      <c r="M2029" s="180">
        <v>54</v>
      </c>
      <c r="AD2029" s="180"/>
      <c r="AE2029" s="180"/>
      <c r="AF2029" s="180"/>
      <c r="AG2029" s="180"/>
      <c r="AH2029" s="180"/>
      <c r="AI2029" s="180"/>
      <c r="AJ2029" s="180"/>
      <c r="AK2029" s="180"/>
      <c r="AL2029" s="180"/>
      <c r="AM2029" s="180"/>
      <c r="AN2029" s="180"/>
      <c r="AO2029" s="180"/>
    </row>
    <row r="2030" spans="1:41">
      <c r="A2030" s="180" t="s">
        <v>66</v>
      </c>
      <c r="B2030" s="180">
        <v>5.3</v>
      </c>
      <c r="C2030" s="180">
        <v>4.5</v>
      </c>
      <c r="D2030" s="180">
        <v>25</v>
      </c>
      <c r="E2030" s="180">
        <v>0</v>
      </c>
      <c r="F2030" s="180">
        <v>0</v>
      </c>
      <c r="G2030" s="180">
        <v>0</v>
      </c>
      <c r="H2030" s="180">
        <v>0</v>
      </c>
      <c r="I2030" s="180">
        <v>0</v>
      </c>
      <c r="J2030" s="180">
        <v>0</v>
      </c>
      <c r="K2030" s="180">
        <v>0</v>
      </c>
      <c r="L2030" s="180">
        <v>6.4</v>
      </c>
      <c r="M2030" s="180">
        <v>3.7</v>
      </c>
      <c r="AD2030" s="180"/>
      <c r="AE2030" s="180"/>
      <c r="AF2030" s="180"/>
      <c r="AG2030" s="180"/>
      <c r="AH2030" s="180"/>
      <c r="AI2030" s="180"/>
      <c r="AJ2030" s="180"/>
      <c r="AK2030" s="180"/>
      <c r="AL2030" s="180"/>
      <c r="AM2030" s="180"/>
      <c r="AN2030" s="180"/>
      <c r="AO2030" s="180"/>
    </row>
    <row r="2031" spans="1:41">
      <c r="A2031" s="180" t="s">
        <v>67</v>
      </c>
      <c r="B2031" s="180">
        <v>13.2</v>
      </c>
      <c r="C2031" s="180">
        <v>4.5</v>
      </c>
      <c r="D2031" s="180">
        <v>25</v>
      </c>
      <c r="E2031" s="180">
        <v>16.7</v>
      </c>
      <c r="F2031" s="180">
        <v>0</v>
      </c>
      <c r="G2031" s="180">
        <v>0</v>
      </c>
      <c r="H2031" s="180">
        <v>0</v>
      </c>
      <c r="I2031" s="180">
        <v>0</v>
      </c>
      <c r="J2031" s="180">
        <v>0</v>
      </c>
      <c r="K2031" s="180">
        <v>0</v>
      </c>
      <c r="L2031" s="180">
        <v>12.8</v>
      </c>
      <c r="M2031" s="180">
        <v>5.6</v>
      </c>
      <c r="AD2031" s="180"/>
      <c r="AE2031" s="180"/>
      <c r="AF2031" s="180"/>
      <c r="AG2031" s="180"/>
      <c r="AH2031" s="180"/>
      <c r="AI2031" s="180"/>
      <c r="AJ2031" s="180"/>
      <c r="AK2031" s="180"/>
      <c r="AL2031" s="180"/>
      <c r="AM2031" s="180"/>
      <c r="AN2031" s="180"/>
      <c r="AO2031" s="180"/>
    </row>
    <row r="2032" spans="1:41">
      <c r="A2032" s="180" t="s">
        <v>6</v>
      </c>
      <c r="B2032" s="180">
        <v>39.5</v>
      </c>
      <c r="C2032" s="180">
        <v>18.2</v>
      </c>
      <c r="D2032" s="180">
        <v>25</v>
      </c>
      <c r="E2032" s="180">
        <v>50</v>
      </c>
      <c r="F2032" s="180">
        <v>0</v>
      </c>
      <c r="G2032" s="180">
        <v>0</v>
      </c>
      <c r="H2032" s="180">
        <v>20</v>
      </c>
      <c r="I2032" s="180">
        <v>50</v>
      </c>
      <c r="J2032" s="180">
        <v>0</v>
      </c>
      <c r="K2032" s="180">
        <v>0</v>
      </c>
      <c r="L2032" s="180">
        <v>36.200000000000003</v>
      </c>
      <c r="M2032" s="180">
        <v>24.1</v>
      </c>
      <c r="AD2032" s="180"/>
      <c r="AE2032" s="180"/>
      <c r="AF2032" s="180"/>
      <c r="AG2032" s="180"/>
      <c r="AH2032" s="180"/>
      <c r="AI2032" s="180"/>
      <c r="AJ2032" s="180"/>
      <c r="AK2032" s="180"/>
      <c r="AL2032" s="180"/>
      <c r="AM2032" s="180"/>
      <c r="AN2032" s="180"/>
      <c r="AO2032" s="180"/>
    </row>
    <row r="2033" spans="1:41">
      <c r="A2033" s="180" t="s">
        <v>68</v>
      </c>
      <c r="B2033" s="180">
        <v>36.799999999999997</v>
      </c>
      <c r="C2033" s="180">
        <v>43.2</v>
      </c>
      <c r="D2033" s="180">
        <v>25</v>
      </c>
      <c r="E2033" s="180">
        <v>16.7</v>
      </c>
      <c r="F2033" s="180">
        <v>0</v>
      </c>
      <c r="G2033" s="180">
        <v>0</v>
      </c>
      <c r="H2033" s="180">
        <v>60</v>
      </c>
      <c r="I2033" s="180">
        <v>25</v>
      </c>
      <c r="J2033" s="180">
        <v>0</v>
      </c>
      <c r="K2033" s="180">
        <v>0</v>
      </c>
      <c r="L2033" s="180">
        <v>38.299999999999997</v>
      </c>
      <c r="M2033" s="180">
        <v>38.9</v>
      </c>
      <c r="AD2033" s="180"/>
      <c r="AE2033" s="180"/>
      <c r="AF2033" s="180"/>
      <c r="AG2033" s="180"/>
      <c r="AH2033" s="180"/>
      <c r="AI2033" s="180"/>
      <c r="AJ2033" s="180"/>
      <c r="AK2033" s="180"/>
      <c r="AL2033" s="180"/>
      <c r="AM2033" s="180"/>
      <c r="AN2033" s="180"/>
      <c r="AO2033" s="180"/>
    </row>
    <row r="2034" spans="1:41">
      <c r="A2034" s="180" t="s">
        <v>69</v>
      </c>
      <c r="B2034" s="180">
        <v>5.3</v>
      </c>
      <c r="C2034" s="180">
        <v>15.9</v>
      </c>
      <c r="D2034" s="180">
        <v>0</v>
      </c>
      <c r="E2034" s="180">
        <v>16.7</v>
      </c>
      <c r="F2034" s="180">
        <v>0</v>
      </c>
      <c r="G2034" s="180">
        <v>0</v>
      </c>
      <c r="H2034" s="180">
        <v>0</v>
      </c>
      <c r="I2034" s="180">
        <v>25</v>
      </c>
      <c r="J2034" s="180">
        <v>0</v>
      </c>
      <c r="K2034" s="180">
        <v>0</v>
      </c>
      <c r="L2034" s="180">
        <v>4.3</v>
      </c>
      <c r="M2034" s="180">
        <v>16.7</v>
      </c>
      <c r="AD2034" s="180"/>
      <c r="AE2034" s="180"/>
      <c r="AF2034" s="180"/>
      <c r="AG2034" s="180"/>
      <c r="AH2034" s="180"/>
      <c r="AI2034" s="180"/>
      <c r="AJ2034" s="180"/>
      <c r="AK2034" s="180"/>
      <c r="AL2034" s="180"/>
      <c r="AM2034" s="180"/>
      <c r="AN2034" s="180"/>
      <c r="AO2034" s="180"/>
    </row>
    <row r="2035" spans="1:41">
      <c r="A2035" s="180" t="s">
        <v>45</v>
      </c>
      <c r="B2035" s="180">
        <v>0</v>
      </c>
      <c r="C2035" s="180">
        <v>13.6</v>
      </c>
      <c r="D2035" s="180">
        <v>0</v>
      </c>
      <c r="E2035" s="180">
        <v>0</v>
      </c>
      <c r="F2035" s="180">
        <v>0</v>
      </c>
      <c r="G2035" s="180">
        <v>0</v>
      </c>
      <c r="H2035" s="180">
        <v>20</v>
      </c>
      <c r="I2035" s="180">
        <v>0</v>
      </c>
      <c r="J2035" s="180">
        <v>0</v>
      </c>
      <c r="K2035" s="180">
        <v>0</v>
      </c>
      <c r="L2035" s="180">
        <v>2.1</v>
      </c>
      <c r="M2035" s="180">
        <v>11.1</v>
      </c>
      <c r="AD2035" s="180"/>
      <c r="AE2035" s="180"/>
      <c r="AF2035" s="180"/>
      <c r="AG2035" s="180"/>
      <c r="AH2035" s="180"/>
      <c r="AI2035" s="180"/>
      <c r="AJ2035" s="180"/>
      <c r="AK2035" s="180"/>
      <c r="AL2035" s="180"/>
      <c r="AM2035" s="180"/>
      <c r="AN2035" s="180"/>
      <c r="AO2035" s="180"/>
    </row>
    <row r="2036" spans="1:41">
      <c r="A2036" s="180" t="s">
        <v>0</v>
      </c>
      <c r="B2036" s="180">
        <v>100</v>
      </c>
      <c r="C2036" s="180">
        <v>100</v>
      </c>
      <c r="D2036" s="180">
        <v>100</v>
      </c>
      <c r="E2036" s="180">
        <v>100</v>
      </c>
      <c r="F2036" s="180">
        <v>0</v>
      </c>
      <c r="G2036" s="180">
        <v>0</v>
      </c>
      <c r="H2036" s="180">
        <v>100</v>
      </c>
      <c r="I2036" s="180">
        <v>100</v>
      </c>
      <c r="J2036" s="180">
        <v>0</v>
      </c>
      <c r="K2036" s="180">
        <v>0</v>
      </c>
      <c r="L2036" s="180">
        <v>100</v>
      </c>
      <c r="M2036" s="180">
        <v>100</v>
      </c>
      <c r="AD2036" s="180"/>
      <c r="AE2036" s="180"/>
      <c r="AF2036" s="180"/>
      <c r="AG2036" s="180"/>
      <c r="AH2036" s="180"/>
      <c r="AI2036" s="180"/>
      <c r="AJ2036" s="180"/>
      <c r="AK2036" s="180"/>
      <c r="AL2036" s="180"/>
      <c r="AM2036" s="180"/>
      <c r="AN2036" s="180"/>
      <c r="AO2036" s="180"/>
    </row>
    <row r="2037" spans="1:41">
      <c r="A2037" s="180" t="s">
        <v>3</v>
      </c>
      <c r="B2037" s="180">
        <v>38</v>
      </c>
      <c r="C2037" s="180">
        <v>44</v>
      </c>
      <c r="D2037" s="180">
        <v>4</v>
      </c>
      <c r="E2037" s="180">
        <v>6</v>
      </c>
      <c r="F2037" s="180">
        <v>0</v>
      </c>
      <c r="G2037" s="180">
        <v>0</v>
      </c>
      <c r="H2037" s="180">
        <v>5</v>
      </c>
      <c r="I2037" s="180">
        <v>4</v>
      </c>
      <c r="J2037" s="180">
        <v>0</v>
      </c>
      <c r="K2037" s="180">
        <v>0</v>
      </c>
      <c r="L2037" s="180">
        <v>47</v>
      </c>
      <c r="M2037" s="180">
        <v>54</v>
      </c>
      <c r="AD2037" s="180"/>
      <c r="AE2037" s="180"/>
      <c r="AF2037" s="180"/>
      <c r="AG2037" s="180"/>
      <c r="AH2037" s="180"/>
      <c r="AI2037" s="180"/>
      <c r="AJ2037" s="180"/>
      <c r="AK2037" s="180"/>
      <c r="AL2037" s="180"/>
      <c r="AM2037" s="180"/>
      <c r="AN2037" s="180"/>
      <c r="AO2037" s="180"/>
    </row>
    <row r="2038" spans="1:41">
      <c r="A2038" s="180" t="s">
        <v>46</v>
      </c>
      <c r="B2038" s="180">
        <v>42.1</v>
      </c>
      <c r="C2038" s="180">
        <v>59.1</v>
      </c>
      <c r="D2038" s="180">
        <v>25</v>
      </c>
      <c r="E2038" s="180">
        <v>33.299999999999997</v>
      </c>
      <c r="F2038" s="180">
        <v>0</v>
      </c>
      <c r="G2038" s="180">
        <v>0</v>
      </c>
      <c r="H2038" s="180">
        <v>60</v>
      </c>
      <c r="I2038" s="180">
        <v>50</v>
      </c>
      <c r="J2038" s="180">
        <v>0</v>
      </c>
      <c r="K2038" s="180">
        <v>0</v>
      </c>
      <c r="L2038" s="180">
        <v>42.6</v>
      </c>
      <c r="M2038" s="180">
        <v>55.6</v>
      </c>
      <c r="AD2038" s="180"/>
      <c r="AE2038" s="180"/>
      <c r="AF2038" s="180"/>
      <c r="AG2038" s="180"/>
      <c r="AH2038" s="180"/>
      <c r="AI2038" s="180"/>
      <c r="AJ2038" s="180"/>
      <c r="AK2038" s="180"/>
      <c r="AL2038" s="180"/>
      <c r="AM2038" s="180"/>
      <c r="AN2038" s="180"/>
      <c r="AO2038" s="180"/>
    </row>
    <row r="2039" spans="1:41">
      <c r="A2039" s="180" t="s">
        <v>47</v>
      </c>
      <c r="B2039" s="180">
        <v>18.399999999999999</v>
      </c>
      <c r="C2039" s="180">
        <v>9.1</v>
      </c>
      <c r="D2039" s="180">
        <v>50</v>
      </c>
      <c r="E2039" s="180">
        <v>16.7</v>
      </c>
      <c r="F2039" s="180">
        <v>0</v>
      </c>
      <c r="G2039" s="180">
        <v>0</v>
      </c>
      <c r="H2039" s="180">
        <v>0</v>
      </c>
      <c r="I2039" s="180">
        <v>0</v>
      </c>
      <c r="J2039" s="180">
        <v>0</v>
      </c>
      <c r="K2039" s="180">
        <v>0</v>
      </c>
      <c r="L2039" s="180">
        <v>19.100000000000001</v>
      </c>
      <c r="M2039" s="180">
        <v>9.3000000000000007</v>
      </c>
      <c r="AD2039" s="180"/>
      <c r="AE2039" s="180"/>
      <c r="AF2039" s="180"/>
      <c r="AG2039" s="180"/>
      <c r="AH2039" s="180"/>
      <c r="AI2039" s="180"/>
      <c r="AJ2039" s="180"/>
      <c r="AK2039" s="180"/>
      <c r="AL2039" s="180"/>
      <c r="AM2039" s="180"/>
      <c r="AN2039" s="180"/>
      <c r="AO2039" s="180"/>
    </row>
    <row r="2040" spans="1:41">
      <c r="A2040" s="180" t="s">
        <v>48</v>
      </c>
      <c r="B2040" s="180">
        <v>3.2</v>
      </c>
      <c r="C2040" s="180">
        <v>3.7</v>
      </c>
      <c r="D2040" s="180">
        <v>2.5</v>
      </c>
      <c r="E2040" s="180">
        <v>3.3</v>
      </c>
      <c r="F2040" s="180">
        <v>0</v>
      </c>
      <c r="G2040" s="180">
        <v>0</v>
      </c>
      <c r="H2040" s="180">
        <v>3.8</v>
      </c>
      <c r="I2040" s="180">
        <v>3.8</v>
      </c>
      <c r="J2040" s="180">
        <v>0</v>
      </c>
      <c r="K2040" s="180">
        <v>0</v>
      </c>
      <c r="L2040" s="180">
        <v>3.2</v>
      </c>
      <c r="M2040" s="180">
        <v>3.7</v>
      </c>
      <c r="AD2040" s="180"/>
      <c r="AE2040" s="180"/>
      <c r="AF2040" s="180"/>
      <c r="AG2040" s="180"/>
      <c r="AH2040" s="180"/>
      <c r="AI2040" s="180"/>
      <c r="AJ2040" s="180"/>
      <c r="AK2040" s="180"/>
      <c r="AL2040" s="180"/>
      <c r="AM2040" s="180"/>
      <c r="AN2040" s="180"/>
      <c r="AO2040" s="180"/>
    </row>
    <row r="2041" spans="1:41">
      <c r="A2041" s="180" t="s">
        <v>553</v>
      </c>
      <c r="B2041" s="180">
        <v>55.9</v>
      </c>
      <c r="C2041" s="180">
        <v>67.8</v>
      </c>
      <c r="D2041" s="180">
        <v>37.5</v>
      </c>
      <c r="E2041" s="180">
        <v>58.3</v>
      </c>
      <c r="F2041" s="180">
        <v>0</v>
      </c>
      <c r="G2041" s="180">
        <v>0</v>
      </c>
      <c r="H2041" s="180">
        <v>68.8</v>
      </c>
      <c r="I2041" s="180">
        <v>68.8</v>
      </c>
      <c r="J2041" s="180">
        <v>0</v>
      </c>
      <c r="K2041" s="180">
        <v>0</v>
      </c>
      <c r="L2041" s="180">
        <v>55.4</v>
      </c>
      <c r="M2041" s="180">
        <v>66.7</v>
      </c>
      <c r="AD2041" s="180"/>
      <c r="AE2041" s="180"/>
      <c r="AF2041" s="180"/>
      <c r="AG2041" s="180"/>
      <c r="AH2041" s="180"/>
      <c r="AI2041" s="180"/>
      <c r="AJ2041" s="180"/>
      <c r="AK2041" s="180"/>
      <c r="AL2041" s="180"/>
      <c r="AM2041" s="180"/>
      <c r="AN2041" s="180"/>
      <c r="AO2041" s="180"/>
    </row>
    <row r="2042" spans="1:41">
      <c r="A2042" s="180"/>
      <c r="B2042" s="180"/>
      <c r="C2042" s="180"/>
      <c r="D2042" s="180"/>
      <c r="E2042" s="180"/>
      <c r="F2042" s="180"/>
      <c r="G2042" s="180"/>
      <c r="H2042" s="180"/>
      <c r="I2042" s="180"/>
      <c r="J2042" s="180"/>
      <c r="K2042" s="180"/>
      <c r="L2042" s="180"/>
      <c r="M2042" s="180"/>
      <c r="AD2042" s="180"/>
      <c r="AE2042" s="180"/>
      <c r="AF2042" s="180"/>
      <c r="AG2042" s="180"/>
      <c r="AH2042" s="180"/>
      <c r="AI2042" s="180"/>
      <c r="AJ2042" s="180"/>
      <c r="AK2042" s="180"/>
      <c r="AL2042" s="180"/>
      <c r="AM2042" s="180"/>
      <c r="AN2042" s="180"/>
      <c r="AO2042" s="180"/>
    </row>
    <row r="2043" spans="1:41">
      <c r="A2043" s="180"/>
      <c r="B2043" s="180"/>
      <c r="C2043" s="180"/>
      <c r="D2043" s="180"/>
      <c r="E2043" s="180"/>
      <c r="F2043" s="180"/>
      <c r="G2043" s="180"/>
      <c r="H2043" s="180"/>
      <c r="I2043" s="180"/>
      <c r="J2043" s="180"/>
      <c r="K2043" s="180"/>
      <c r="L2043" s="180"/>
      <c r="M2043" s="180"/>
      <c r="AD2043" s="180"/>
      <c r="AE2043" s="180"/>
      <c r="AF2043" s="180"/>
      <c r="AG2043" s="180"/>
      <c r="AH2043" s="180"/>
      <c r="AI2043" s="180"/>
      <c r="AJ2043" s="180"/>
      <c r="AK2043" s="180"/>
      <c r="AL2043" s="180"/>
      <c r="AM2043" s="180"/>
      <c r="AN2043" s="180"/>
      <c r="AO2043" s="180"/>
    </row>
    <row r="2044" spans="1:41">
      <c r="A2044" s="180" t="s">
        <v>365</v>
      </c>
      <c r="B2044" s="180"/>
      <c r="C2044" s="180"/>
      <c r="D2044" s="180"/>
      <c r="E2044" s="180"/>
      <c r="F2044" s="180"/>
      <c r="G2044" s="180"/>
      <c r="H2044" s="180"/>
      <c r="I2044" s="180"/>
      <c r="J2044" s="180"/>
      <c r="K2044" s="180"/>
      <c r="L2044" s="180"/>
      <c r="M2044" s="180"/>
      <c r="AD2044" s="180"/>
      <c r="AE2044" s="180"/>
      <c r="AF2044" s="180"/>
      <c r="AG2044" s="180"/>
      <c r="AH2044" s="180"/>
      <c r="AI2044" s="180"/>
      <c r="AJ2044" s="180"/>
      <c r="AK2044" s="180"/>
      <c r="AL2044" s="180"/>
      <c r="AM2044" s="180"/>
      <c r="AN2044" s="180"/>
      <c r="AO2044" s="180"/>
    </row>
    <row r="2045" spans="1:41">
      <c r="A2045" s="180"/>
      <c r="B2045" s="180"/>
      <c r="C2045" s="180"/>
      <c r="D2045" s="180"/>
      <c r="E2045" s="180"/>
      <c r="F2045" s="180"/>
      <c r="G2045" s="180"/>
      <c r="H2045" s="180"/>
      <c r="I2045" s="180"/>
      <c r="J2045" s="180"/>
      <c r="K2045" s="180"/>
      <c r="L2045" s="180"/>
      <c r="M2045" s="180"/>
      <c r="AD2045" s="180"/>
      <c r="AE2045" s="180"/>
      <c r="AF2045" s="180"/>
      <c r="AG2045" s="180"/>
      <c r="AH2045" s="180"/>
      <c r="AI2045" s="180"/>
      <c r="AJ2045" s="180"/>
      <c r="AK2045" s="180"/>
      <c r="AL2045" s="180"/>
      <c r="AM2045" s="180"/>
      <c r="AN2045" s="180"/>
      <c r="AO2045" s="180"/>
    </row>
    <row r="2046" spans="1:41">
      <c r="A2046" s="180"/>
      <c r="B2046" s="180"/>
      <c r="C2046" s="180"/>
      <c r="D2046" s="180"/>
      <c r="E2046" s="180"/>
      <c r="F2046" s="180"/>
      <c r="G2046" s="180"/>
      <c r="H2046" s="180"/>
      <c r="I2046" s="180"/>
      <c r="J2046" s="180"/>
      <c r="K2046" s="180"/>
      <c r="L2046" s="180"/>
      <c r="M2046" s="180"/>
      <c r="AD2046" s="180"/>
      <c r="AE2046" s="180"/>
      <c r="AF2046" s="180"/>
      <c r="AG2046" s="180"/>
      <c r="AH2046" s="180"/>
      <c r="AI2046" s="180"/>
      <c r="AJ2046" s="180"/>
      <c r="AK2046" s="180"/>
      <c r="AL2046" s="180"/>
      <c r="AM2046" s="180"/>
      <c r="AN2046" s="180"/>
      <c r="AO2046" s="180"/>
    </row>
    <row r="2047" spans="1:41">
      <c r="A2047" s="180"/>
      <c r="B2047" s="180" t="s">
        <v>33</v>
      </c>
      <c r="C2047" s="180"/>
      <c r="D2047" s="180" t="s">
        <v>34</v>
      </c>
      <c r="E2047" s="180"/>
      <c r="F2047" s="180" t="s">
        <v>35</v>
      </c>
      <c r="G2047" s="180"/>
      <c r="H2047" s="180" t="s">
        <v>36</v>
      </c>
      <c r="I2047" s="180"/>
      <c r="J2047" s="180" t="s">
        <v>37</v>
      </c>
      <c r="K2047" s="180"/>
      <c r="L2047" s="180" t="s">
        <v>38</v>
      </c>
      <c r="M2047" s="180"/>
      <c r="AD2047" s="180"/>
      <c r="AE2047" s="180"/>
      <c r="AF2047" s="180"/>
      <c r="AG2047" s="180"/>
      <c r="AH2047" s="180"/>
      <c r="AI2047" s="180"/>
      <c r="AJ2047" s="180"/>
      <c r="AK2047" s="180"/>
      <c r="AL2047" s="180"/>
      <c r="AM2047" s="180"/>
      <c r="AN2047" s="180"/>
      <c r="AO2047" s="180"/>
    </row>
    <row r="2048" spans="1:41">
      <c r="A2048" s="180"/>
      <c r="B2048" s="180"/>
      <c r="C2048" s="180"/>
      <c r="D2048" s="180"/>
      <c r="E2048" s="180"/>
      <c r="F2048" s="180"/>
      <c r="G2048" s="180"/>
      <c r="H2048" s="180"/>
      <c r="I2048" s="180"/>
      <c r="J2048" s="180"/>
      <c r="K2048" s="180"/>
      <c r="L2048" s="180"/>
      <c r="M2048" s="180"/>
      <c r="AD2048" s="180"/>
      <c r="AE2048" s="180"/>
      <c r="AF2048" s="180"/>
      <c r="AG2048" s="180"/>
      <c r="AH2048" s="180"/>
      <c r="AI2048" s="180"/>
      <c r="AJ2048" s="180"/>
      <c r="AK2048" s="180"/>
      <c r="AL2048" s="180"/>
      <c r="AM2048" s="180"/>
      <c r="AN2048" s="180"/>
      <c r="AO2048" s="180"/>
    </row>
    <row r="2049" spans="1:41">
      <c r="A2049" s="180"/>
      <c r="B2049" s="180">
        <v>2016</v>
      </c>
      <c r="C2049" s="180">
        <v>2018</v>
      </c>
      <c r="D2049" s="180">
        <v>2016</v>
      </c>
      <c r="E2049" s="180">
        <v>2018</v>
      </c>
      <c r="F2049" s="180">
        <v>2016</v>
      </c>
      <c r="G2049" s="180">
        <v>2018</v>
      </c>
      <c r="H2049" s="180">
        <v>2016</v>
      </c>
      <c r="I2049" s="180">
        <v>2018</v>
      </c>
      <c r="J2049" s="180">
        <v>2016</v>
      </c>
      <c r="K2049" s="180">
        <v>2018</v>
      </c>
      <c r="L2049" s="180">
        <v>2016</v>
      </c>
      <c r="M2049" s="180">
        <v>2018</v>
      </c>
      <c r="AD2049" s="180"/>
      <c r="AE2049" s="180"/>
      <c r="AF2049" s="180"/>
      <c r="AG2049" s="180"/>
      <c r="AH2049" s="180"/>
      <c r="AI2049" s="180"/>
      <c r="AJ2049" s="180"/>
      <c r="AK2049" s="180"/>
      <c r="AL2049" s="180"/>
      <c r="AM2049" s="180"/>
      <c r="AN2049" s="180"/>
      <c r="AO2049" s="180"/>
    </row>
    <row r="2050" spans="1:41">
      <c r="A2050" s="180"/>
      <c r="B2050" s="180"/>
      <c r="C2050" s="180"/>
      <c r="D2050" s="180"/>
      <c r="E2050" s="180"/>
      <c r="F2050" s="180"/>
      <c r="G2050" s="180"/>
      <c r="H2050" s="180"/>
      <c r="I2050" s="180"/>
      <c r="J2050" s="180"/>
      <c r="K2050" s="180"/>
      <c r="L2050" s="180"/>
      <c r="M2050" s="180"/>
      <c r="AD2050" s="180"/>
      <c r="AE2050" s="180"/>
      <c r="AF2050" s="180"/>
      <c r="AG2050" s="180"/>
      <c r="AH2050" s="180"/>
      <c r="AI2050" s="180"/>
      <c r="AJ2050" s="180"/>
      <c r="AK2050" s="180"/>
      <c r="AL2050" s="180"/>
      <c r="AM2050" s="180"/>
      <c r="AN2050" s="180"/>
      <c r="AO2050" s="180"/>
    </row>
    <row r="2051" spans="1:41">
      <c r="A2051" s="180" t="s">
        <v>227</v>
      </c>
      <c r="B2051" s="180">
        <v>38</v>
      </c>
      <c r="C2051" s="180">
        <v>44</v>
      </c>
      <c r="D2051" s="180">
        <v>4</v>
      </c>
      <c r="E2051" s="180">
        <v>6</v>
      </c>
      <c r="F2051" s="180">
        <v>0</v>
      </c>
      <c r="G2051" s="180">
        <v>0</v>
      </c>
      <c r="H2051" s="180">
        <v>5</v>
      </c>
      <c r="I2051" s="180">
        <v>4</v>
      </c>
      <c r="J2051" s="180">
        <v>0</v>
      </c>
      <c r="K2051" s="180">
        <v>0</v>
      </c>
      <c r="L2051" s="180">
        <v>47</v>
      </c>
      <c r="M2051" s="180">
        <v>54</v>
      </c>
      <c r="AD2051" s="180"/>
      <c r="AE2051" s="180"/>
      <c r="AF2051" s="180"/>
      <c r="AG2051" s="180"/>
      <c r="AH2051" s="180"/>
      <c r="AI2051" s="180"/>
      <c r="AJ2051" s="180"/>
      <c r="AK2051" s="180"/>
      <c r="AL2051" s="180"/>
      <c r="AM2051" s="180"/>
      <c r="AN2051" s="180"/>
      <c r="AO2051" s="180"/>
    </row>
    <row r="2052" spans="1:41">
      <c r="A2052" s="180" t="s">
        <v>58</v>
      </c>
      <c r="B2052" s="180">
        <v>2.6</v>
      </c>
      <c r="C2052" s="180">
        <v>0</v>
      </c>
      <c r="D2052" s="180">
        <v>0</v>
      </c>
      <c r="E2052" s="180">
        <v>0</v>
      </c>
      <c r="F2052" s="180">
        <v>0</v>
      </c>
      <c r="G2052" s="180">
        <v>0</v>
      </c>
      <c r="H2052" s="180">
        <v>0</v>
      </c>
      <c r="I2052" s="180">
        <v>0</v>
      </c>
      <c r="J2052" s="180">
        <v>0</v>
      </c>
      <c r="K2052" s="180">
        <v>0</v>
      </c>
      <c r="L2052" s="180">
        <v>2.1</v>
      </c>
      <c r="M2052" s="180">
        <v>0</v>
      </c>
      <c r="AD2052" s="180"/>
      <c r="AE2052" s="180"/>
      <c r="AF2052" s="180"/>
      <c r="AG2052" s="180"/>
      <c r="AH2052" s="180"/>
      <c r="AI2052" s="180"/>
      <c r="AJ2052" s="180"/>
      <c r="AK2052" s="180"/>
      <c r="AL2052" s="180"/>
      <c r="AM2052" s="180"/>
      <c r="AN2052" s="180"/>
      <c r="AO2052" s="180"/>
    </row>
    <row r="2053" spans="1:41">
      <c r="A2053" s="180" t="s">
        <v>59</v>
      </c>
      <c r="B2053" s="180">
        <v>2.6</v>
      </c>
      <c r="C2053" s="180">
        <v>0</v>
      </c>
      <c r="D2053" s="180">
        <v>0</v>
      </c>
      <c r="E2053" s="180">
        <v>0</v>
      </c>
      <c r="F2053" s="180">
        <v>0</v>
      </c>
      <c r="G2053" s="180">
        <v>0</v>
      </c>
      <c r="H2053" s="180">
        <v>0</v>
      </c>
      <c r="I2053" s="180">
        <v>0</v>
      </c>
      <c r="J2053" s="180">
        <v>0</v>
      </c>
      <c r="K2053" s="180">
        <v>0</v>
      </c>
      <c r="L2053" s="180">
        <v>2.1</v>
      </c>
      <c r="M2053" s="180">
        <v>0</v>
      </c>
      <c r="AD2053" s="180"/>
      <c r="AE2053" s="180"/>
      <c r="AF2053" s="180"/>
      <c r="AG2053" s="180"/>
      <c r="AH2053" s="180"/>
      <c r="AI2053" s="180"/>
      <c r="AJ2053" s="180"/>
      <c r="AK2053" s="180"/>
      <c r="AL2053" s="180"/>
      <c r="AM2053" s="180"/>
      <c r="AN2053" s="180"/>
      <c r="AO2053" s="180"/>
    </row>
    <row r="2054" spans="1:41">
      <c r="A2054" s="180" t="s">
        <v>60</v>
      </c>
      <c r="B2054" s="180">
        <v>10.5</v>
      </c>
      <c r="C2054" s="180">
        <v>11.4</v>
      </c>
      <c r="D2054" s="180">
        <v>25</v>
      </c>
      <c r="E2054" s="180">
        <v>16.7</v>
      </c>
      <c r="F2054" s="180">
        <v>0</v>
      </c>
      <c r="G2054" s="180">
        <v>0</v>
      </c>
      <c r="H2054" s="180">
        <v>0</v>
      </c>
      <c r="I2054" s="180">
        <v>0</v>
      </c>
      <c r="J2054" s="180">
        <v>0</v>
      </c>
      <c r="K2054" s="180">
        <v>0</v>
      </c>
      <c r="L2054" s="180">
        <v>10.6</v>
      </c>
      <c r="M2054" s="180">
        <v>11.1</v>
      </c>
      <c r="AD2054" s="180"/>
      <c r="AE2054" s="180"/>
      <c r="AF2054" s="180"/>
      <c r="AG2054" s="180"/>
      <c r="AH2054" s="180"/>
      <c r="AI2054" s="180"/>
      <c r="AJ2054" s="180"/>
      <c r="AK2054" s="180"/>
      <c r="AL2054" s="180"/>
      <c r="AM2054" s="180"/>
      <c r="AN2054" s="180"/>
      <c r="AO2054" s="180"/>
    </row>
    <row r="2055" spans="1:41">
      <c r="A2055" s="180" t="s">
        <v>61</v>
      </c>
      <c r="B2055" s="180">
        <v>31.6</v>
      </c>
      <c r="C2055" s="180">
        <v>45.5</v>
      </c>
      <c r="D2055" s="180">
        <v>25</v>
      </c>
      <c r="E2055" s="180">
        <v>33.299999999999997</v>
      </c>
      <c r="F2055" s="180">
        <v>0</v>
      </c>
      <c r="G2055" s="180">
        <v>0</v>
      </c>
      <c r="H2055" s="180">
        <v>40</v>
      </c>
      <c r="I2055" s="180">
        <v>25</v>
      </c>
      <c r="J2055" s="180">
        <v>0</v>
      </c>
      <c r="K2055" s="180">
        <v>0</v>
      </c>
      <c r="L2055" s="180">
        <v>31.9</v>
      </c>
      <c r="M2055" s="180">
        <v>42.6</v>
      </c>
      <c r="AD2055" s="180"/>
      <c r="AE2055" s="180"/>
      <c r="AF2055" s="180"/>
      <c r="AG2055" s="180"/>
      <c r="AH2055" s="180"/>
      <c r="AI2055" s="180"/>
      <c r="AJ2055" s="180"/>
      <c r="AK2055" s="180"/>
      <c r="AL2055" s="180"/>
      <c r="AM2055" s="180"/>
      <c r="AN2055" s="180"/>
      <c r="AO2055" s="180"/>
    </row>
    <row r="2056" spans="1:41">
      <c r="A2056" s="180" t="s">
        <v>62</v>
      </c>
      <c r="B2056" s="180">
        <v>50</v>
      </c>
      <c r="C2056" s="180">
        <v>38.6</v>
      </c>
      <c r="D2056" s="180">
        <v>50</v>
      </c>
      <c r="E2056" s="180">
        <v>50</v>
      </c>
      <c r="F2056" s="180">
        <v>0</v>
      </c>
      <c r="G2056" s="180">
        <v>0</v>
      </c>
      <c r="H2056" s="180">
        <v>60</v>
      </c>
      <c r="I2056" s="180">
        <v>75</v>
      </c>
      <c r="J2056" s="180">
        <v>0</v>
      </c>
      <c r="K2056" s="180">
        <v>0</v>
      </c>
      <c r="L2056" s="180">
        <v>51.1</v>
      </c>
      <c r="M2056" s="180">
        <v>42.6</v>
      </c>
      <c r="AD2056" s="180"/>
      <c r="AE2056" s="180"/>
      <c r="AF2056" s="180"/>
      <c r="AG2056" s="180"/>
      <c r="AH2056" s="180"/>
      <c r="AI2056" s="180"/>
      <c r="AJ2056" s="180"/>
      <c r="AK2056" s="180"/>
      <c r="AL2056" s="180"/>
      <c r="AM2056" s="180"/>
      <c r="AN2056" s="180"/>
      <c r="AO2056" s="180"/>
    </row>
    <row r="2057" spans="1:41">
      <c r="A2057" s="180" t="s">
        <v>45</v>
      </c>
      <c r="B2057" s="180">
        <v>2.6</v>
      </c>
      <c r="C2057" s="180">
        <v>4.5</v>
      </c>
      <c r="D2057" s="180">
        <v>0</v>
      </c>
      <c r="E2057" s="180">
        <v>0</v>
      </c>
      <c r="F2057" s="180">
        <v>0</v>
      </c>
      <c r="G2057" s="180">
        <v>0</v>
      </c>
      <c r="H2057" s="180">
        <v>0</v>
      </c>
      <c r="I2057" s="180">
        <v>0</v>
      </c>
      <c r="J2057" s="180">
        <v>0</v>
      </c>
      <c r="K2057" s="180">
        <v>0</v>
      </c>
      <c r="L2057" s="180">
        <v>2.1</v>
      </c>
      <c r="M2057" s="180">
        <v>3.7</v>
      </c>
      <c r="AD2057" s="180"/>
      <c r="AE2057" s="180"/>
      <c r="AF2057" s="180"/>
      <c r="AG2057" s="180"/>
      <c r="AH2057" s="180"/>
      <c r="AI2057" s="180"/>
      <c r="AJ2057" s="180"/>
      <c r="AK2057" s="180"/>
      <c r="AL2057" s="180"/>
      <c r="AM2057" s="180"/>
      <c r="AN2057" s="180"/>
      <c r="AO2057" s="180"/>
    </row>
    <row r="2058" spans="1:41">
      <c r="A2058" s="180" t="s">
        <v>0</v>
      </c>
      <c r="B2058" s="180">
        <v>100</v>
      </c>
      <c r="C2058" s="180">
        <v>100</v>
      </c>
      <c r="D2058" s="180">
        <v>100</v>
      </c>
      <c r="E2058" s="180">
        <v>100</v>
      </c>
      <c r="F2058" s="180">
        <v>0</v>
      </c>
      <c r="G2058" s="180">
        <v>0</v>
      </c>
      <c r="H2058" s="180">
        <v>100</v>
      </c>
      <c r="I2058" s="180">
        <v>100</v>
      </c>
      <c r="J2058" s="180">
        <v>0</v>
      </c>
      <c r="K2058" s="180">
        <v>0</v>
      </c>
      <c r="L2058" s="180">
        <v>100</v>
      </c>
      <c r="M2058" s="180">
        <v>100</v>
      </c>
      <c r="AD2058" s="180"/>
      <c r="AE2058" s="180"/>
      <c r="AF2058" s="180"/>
      <c r="AG2058" s="180"/>
      <c r="AH2058" s="180"/>
      <c r="AI2058" s="180"/>
      <c r="AJ2058" s="180"/>
      <c r="AK2058" s="180"/>
      <c r="AL2058" s="180"/>
      <c r="AM2058" s="180"/>
      <c r="AN2058" s="180"/>
      <c r="AO2058" s="180"/>
    </row>
    <row r="2059" spans="1:41">
      <c r="A2059" s="180" t="s">
        <v>3</v>
      </c>
      <c r="B2059" s="180">
        <v>38</v>
      </c>
      <c r="C2059" s="180">
        <v>44</v>
      </c>
      <c r="D2059" s="180">
        <v>4</v>
      </c>
      <c r="E2059" s="180">
        <v>6</v>
      </c>
      <c r="F2059" s="180">
        <v>0</v>
      </c>
      <c r="G2059" s="180">
        <v>0</v>
      </c>
      <c r="H2059" s="180">
        <v>5</v>
      </c>
      <c r="I2059" s="180">
        <v>4</v>
      </c>
      <c r="J2059" s="180">
        <v>0</v>
      </c>
      <c r="K2059" s="180">
        <v>0</v>
      </c>
      <c r="L2059" s="180">
        <v>47</v>
      </c>
      <c r="M2059" s="180">
        <v>54</v>
      </c>
      <c r="AD2059" s="180"/>
      <c r="AE2059" s="180"/>
      <c r="AF2059" s="180"/>
      <c r="AG2059" s="180"/>
      <c r="AH2059" s="180"/>
      <c r="AI2059" s="180"/>
      <c r="AJ2059" s="180"/>
      <c r="AK2059" s="180"/>
      <c r="AL2059" s="180"/>
      <c r="AM2059" s="180"/>
      <c r="AN2059" s="180"/>
      <c r="AO2059" s="180"/>
    </row>
    <row r="2060" spans="1:41">
      <c r="A2060" s="180" t="s">
        <v>46</v>
      </c>
      <c r="B2060" s="180">
        <v>81.599999999999994</v>
      </c>
      <c r="C2060" s="180">
        <v>84.1</v>
      </c>
      <c r="D2060" s="180">
        <v>75</v>
      </c>
      <c r="E2060" s="180">
        <v>83.3</v>
      </c>
      <c r="F2060" s="180">
        <v>0</v>
      </c>
      <c r="G2060" s="180">
        <v>0</v>
      </c>
      <c r="H2060" s="180">
        <v>100</v>
      </c>
      <c r="I2060" s="180">
        <v>100</v>
      </c>
      <c r="J2060" s="180">
        <v>0</v>
      </c>
      <c r="K2060" s="180">
        <v>0</v>
      </c>
      <c r="L2060" s="180">
        <v>83</v>
      </c>
      <c r="M2060" s="180">
        <v>85.2</v>
      </c>
      <c r="AD2060" s="180"/>
      <c r="AE2060" s="180"/>
      <c r="AF2060" s="180"/>
      <c r="AG2060" s="180"/>
      <c r="AH2060" s="180"/>
      <c r="AI2060" s="180"/>
      <c r="AJ2060" s="180"/>
      <c r="AK2060" s="180"/>
      <c r="AL2060" s="180"/>
      <c r="AM2060" s="180"/>
      <c r="AN2060" s="180"/>
      <c r="AO2060" s="180"/>
    </row>
    <row r="2061" spans="1:41">
      <c r="A2061" s="180" t="s">
        <v>47</v>
      </c>
      <c r="B2061" s="180">
        <v>5.3</v>
      </c>
      <c r="C2061" s="180">
        <v>0</v>
      </c>
      <c r="D2061" s="180">
        <v>0</v>
      </c>
      <c r="E2061" s="180">
        <v>0</v>
      </c>
      <c r="F2061" s="180">
        <v>0</v>
      </c>
      <c r="G2061" s="180">
        <v>0</v>
      </c>
      <c r="H2061" s="180">
        <v>0</v>
      </c>
      <c r="I2061" s="180">
        <v>0</v>
      </c>
      <c r="J2061" s="180">
        <v>0</v>
      </c>
      <c r="K2061" s="180">
        <v>0</v>
      </c>
      <c r="L2061" s="180">
        <v>4.3</v>
      </c>
      <c r="M2061" s="180">
        <v>0</v>
      </c>
      <c r="AD2061" s="180"/>
      <c r="AE2061" s="180"/>
      <c r="AF2061" s="180"/>
      <c r="AG2061" s="180"/>
      <c r="AH2061" s="180"/>
      <c r="AI2061" s="180"/>
      <c r="AJ2061" s="180"/>
      <c r="AK2061" s="180"/>
      <c r="AL2061" s="180"/>
      <c r="AM2061" s="180"/>
      <c r="AN2061" s="180"/>
      <c r="AO2061" s="180"/>
    </row>
    <row r="2062" spans="1:41">
      <c r="A2062" s="180" t="s">
        <v>48</v>
      </c>
      <c r="B2062" s="180">
        <v>4.3</v>
      </c>
      <c r="C2062" s="180">
        <v>4.3</v>
      </c>
      <c r="D2062" s="180">
        <v>4.3</v>
      </c>
      <c r="E2062" s="180">
        <v>4.3</v>
      </c>
      <c r="F2062" s="180">
        <v>0</v>
      </c>
      <c r="G2062" s="180">
        <v>0</v>
      </c>
      <c r="H2062" s="180">
        <v>4.5999999999999996</v>
      </c>
      <c r="I2062" s="180">
        <v>4.8</v>
      </c>
      <c r="J2062" s="180">
        <v>0</v>
      </c>
      <c r="K2062" s="180">
        <v>0</v>
      </c>
      <c r="L2062" s="180">
        <v>4.3</v>
      </c>
      <c r="M2062" s="180">
        <v>4.3</v>
      </c>
      <c r="AD2062" s="180"/>
      <c r="AE2062" s="180"/>
      <c r="AF2062" s="180"/>
      <c r="AG2062" s="180"/>
      <c r="AH2062" s="180"/>
      <c r="AI2062" s="180"/>
      <c r="AJ2062" s="180"/>
      <c r="AK2062" s="180"/>
      <c r="AL2062" s="180"/>
      <c r="AM2062" s="180"/>
      <c r="AN2062" s="180"/>
      <c r="AO2062" s="180"/>
    </row>
    <row r="2063" spans="1:41">
      <c r="A2063" s="180" t="s">
        <v>553</v>
      </c>
      <c r="B2063" s="180">
        <v>81.8</v>
      </c>
      <c r="C2063" s="180">
        <v>82.1</v>
      </c>
      <c r="D2063" s="180">
        <v>81.3</v>
      </c>
      <c r="E2063" s="180">
        <v>83.3</v>
      </c>
      <c r="F2063" s="180">
        <v>0</v>
      </c>
      <c r="G2063" s="180">
        <v>0</v>
      </c>
      <c r="H2063" s="180">
        <v>90</v>
      </c>
      <c r="I2063" s="180">
        <v>93.8</v>
      </c>
      <c r="J2063" s="180">
        <v>0</v>
      </c>
      <c r="K2063" s="180">
        <v>0</v>
      </c>
      <c r="L2063" s="180">
        <v>82.6</v>
      </c>
      <c r="M2063" s="180">
        <v>83.2</v>
      </c>
      <c r="AD2063" s="180"/>
      <c r="AE2063" s="180"/>
      <c r="AF2063" s="180"/>
      <c r="AG2063" s="180"/>
      <c r="AH2063" s="180"/>
      <c r="AI2063" s="180"/>
      <c r="AJ2063" s="180"/>
      <c r="AK2063" s="180"/>
      <c r="AL2063" s="180"/>
      <c r="AM2063" s="180"/>
      <c r="AN2063" s="180"/>
      <c r="AO2063" s="180"/>
    </row>
    <row r="2064" spans="1:41">
      <c r="A2064" s="180"/>
      <c r="B2064" s="180"/>
      <c r="C2064" s="180"/>
      <c r="D2064" s="180"/>
      <c r="E2064" s="180"/>
      <c r="F2064" s="180"/>
      <c r="G2064" s="180"/>
      <c r="H2064" s="180"/>
      <c r="I2064" s="180"/>
      <c r="J2064" s="180"/>
      <c r="K2064" s="180"/>
      <c r="L2064" s="180"/>
      <c r="M2064" s="180"/>
      <c r="AD2064" s="180"/>
      <c r="AE2064" s="180"/>
      <c r="AF2064" s="180"/>
      <c r="AG2064" s="180"/>
      <c r="AH2064" s="180"/>
      <c r="AI2064" s="180"/>
      <c r="AJ2064" s="180"/>
      <c r="AK2064" s="180"/>
      <c r="AL2064" s="180"/>
      <c r="AM2064" s="180"/>
      <c r="AN2064" s="180"/>
      <c r="AO2064" s="180"/>
    </row>
    <row r="2065" spans="1:41">
      <c r="A2065" s="180"/>
      <c r="B2065" s="180"/>
      <c r="C2065" s="180"/>
      <c r="D2065" s="180"/>
      <c r="E2065" s="180"/>
      <c r="F2065" s="180"/>
      <c r="G2065" s="180"/>
      <c r="H2065" s="180"/>
      <c r="I2065" s="180"/>
      <c r="J2065" s="180"/>
      <c r="K2065" s="180"/>
      <c r="L2065" s="180"/>
      <c r="M2065" s="180"/>
      <c r="AD2065" s="180"/>
      <c r="AE2065" s="180"/>
      <c r="AF2065" s="180"/>
      <c r="AG2065" s="180"/>
      <c r="AH2065" s="180"/>
      <c r="AI2065" s="180"/>
      <c r="AJ2065" s="180"/>
      <c r="AK2065" s="180"/>
      <c r="AL2065" s="180"/>
      <c r="AM2065" s="180"/>
      <c r="AN2065" s="180"/>
      <c r="AO2065" s="180"/>
    </row>
    <row r="2066" spans="1:41">
      <c r="A2066" s="180" t="s">
        <v>366</v>
      </c>
      <c r="B2066" s="180"/>
      <c r="C2066" s="180"/>
      <c r="D2066" s="180"/>
      <c r="E2066" s="180"/>
      <c r="F2066" s="180"/>
      <c r="G2066" s="180"/>
      <c r="H2066" s="180"/>
      <c r="I2066" s="180"/>
      <c r="J2066" s="180"/>
      <c r="K2066" s="180"/>
      <c r="L2066" s="180"/>
      <c r="M2066" s="180"/>
      <c r="AD2066" s="180"/>
      <c r="AE2066" s="180"/>
      <c r="AF2066" s="180"/>
      <c r="AG2066" s="180"/>
      <c r="AH2066" s="180"/>
      <c r="AI2066" s="180"/>
      <c r="AJ2066" s="180"/>
      <c r="AK2066" s="180"/>
      <c r="AL2066" s="180"/>
      <c r="AM2066" s="180"/>
      <c r="AN2066" s="180"/>
      <c r="AO2066" s="180"/>
    </row>
    <row r="2067" spans="1:41">
      <c r="A2067" s="180"/>
      <c r="B2067" s="180"/>
      <c r="C2067" s="180"/>
      <c r="D2067" s="180"/>
      <c r="E2067" s="180"/>
      <c r="F2067" s="180"/>
      <c r="G2067" s="180"/>
      <c r="H2067" s="180"/>
      <c r="I2067" s="180"/>
      <c r="J2067" s="180"/>
      <c r="K2067" s="180"/>
      <c r="L2067" s="180"/>
      <c r="M2067" s="180"/>
      <c r="AD2067" s="180"/>
      <c r="AE2067" s="180"/>
      <c r="AF2067" s="180"/>
      <c r="AG2067" s="180"/>
      <c r="AH2067" s="180"/>
      <c r="AI2067" s="180"/>
      <c r="AJ2067" s="180"/>
      <c r="AK2067" s="180"/>
      <c r="AL2067" s="180"/>
      <c r="AM2067" s="180"/>
      <c r="AN2067" s="180"/>
      <c r="AO2067" s="180"/>
    </row>
    <row r="2068" spans="1:41">
      <c r="A2068" s="180"/>
      <c r="B2068" s="180"/>
      <c r="C2068" s="180"/>
      <c r="D2068" s="180"/>
      <c r="E2068" s="180"/>
      <c r="F2068" s="180"/>
      <c r="G2068" s="180"/>
      <c r="H2068" s="180"/>
      <c r="I2068" s="180"/>
      <c r="J2068" s="180"/>
      <c r="K2068" s="180"/>
      <c r="L2068" s="180"/>
      <c r="M2068" s="180"/>
      <c r="AD2068" s="180"/>
      <c r="AE2068" s="180"/>
      <c r="AF2068" s="180"/>
      <c r="AG2068" s="180"/>
      <c r="AH2068" s="180"/>
      <c r="AI2068" s="180"/>
      <c r="AJ2068" s="180"/>
      <c r="AK2068" s="180"/>
      <c r="AL2068" s="180"/>
      <c r="AM2068" s="180"/>
      <c r="AN2068" s="180"/>
      <c r="AO2068" s="180"/>
    </row>
    <row r="2069" spans="1:41">
      <c r="A2069" s="180"/>
      <c r="B2069" s="180" t="s">
        <v>33</v>
      </c>
      <c r="C2069" s="180"/>
      <c r="D2069" s="180" t="s">
        <v>34</v>
      </c>
      <c r="E2069" s="180"/>
      <c r="F2069" s="180" t="s">
        <v>35</v>
      </c>
      <c r="G2069" s="180"/>
      <c r="H2069" s="180" t="s">
        <v>36</v>
      </c>
      <c r="I2069" s="180"/>
      <c r="J2069" s="180" t="s">
        <v>37</v>
      </c>
      <c r="K2069" s="180"/>
      <c r="L2069" s="180" t="s">
        <v>38</v>
      </c>
      <c r="M2069" s="180"/>
      <c r="AD2069" s="180"/>
      <c r="AE2069" s="180"/>
      <c r="AF2069" s="180"/>
      <c r="AG2069" s="180"/>
      <c r="AH2069" s="180"/>
      <c r="AI2069" s="180"/>
      <c r="AJ2069" s="180"/>
      <c r="AK2069" s="180"/>
      <c r="AL2069" s="180"/>
      <c r="AM2069" s="180"/>
      <c r="AN2069" s="180"/>
      <c r="AO2069" s="180"/>
    </row>
    <row r="2070" spans="1:41">
      <c r="A2070" s="180"/>
      <c r="B2070" s="180"/>
      <c r="C2070" s="180"/>
      <c r="D2070" s="180"/>
      <c r="E2070" s="180"/>
      <c r="F2070" s="180"/>
      <c r="G2070" s="180"/>
      <c r="H2070" s="180"/>
      <c r="I2070" s="180"/>
      <c r="J2070" s="180"/>
      <c r="K2070" s="180"/>
      <c r="L2070" s="180"/>
      <c r="M2070" s="180"/>
      <c r="AD2070" s="180"/>
      <c r="AE2070" s="180"/>
      <c r="AF2070" s="180"/>
      <c r="AG2070" s="180"/>
      <c r="AH2070" s="180"/>
      <c r="AI2070" s="180"/>
      <c r="AJ2070" s="180"/>
      <c r="AK2070" s="180"/>
      <c r="AL2070" s="180"/>
      <c r="AM2070" s="180"/>
      <c r="AN2070" s="180"/>
      <c r="AO2070" s="180"/>
    </row>
    <row r="2071" spans="1:41">
      <c r="A2071" s="180"/>
      <c r="B2071" s="180">
        <v>2016</v>
      </c>
      <c r="C2071" s="180">
        <v>2018</v>
      </c>
      <c r="D2071" s="180">
        <v>2016</v>
      </c>
      <c r="E2071" s="180">
        <v>2018</v>
      </c>
      <c r="F2071" s="180">
        <v>2016</v>
      </c>
      <c r="G2071" s="180">
        <v>2018</v>
      </c>
      <c r="H2071" s="180">
        <v>2016</v>
      </c>
      <c r="I2071" s="180">
        <v>2018</v>
      </c>
      <c r="J2071" s="180">
        <v>2016</v>
      </c>
      <c r="K2071" s="180">
        <v>2018</v>
      </c>
      <c r="L2071" s="180">
        <v>2016</v>
      </c>
      <c r="M2071" s="180">
        <v>2018</v>
      </c>
      <c r="AD2071" s="180"/>
      <c r="AE2071" s="180"/>
      <c r="AF2071" s="180"/>
      <c r="AG2071" s="180"/>
      <c r="AH2071" s="180"/>
      <c r="AI2071" s="180"/>
      <c r="AJ2071" s="180"/>
      <c r="AK2071" s="180"/>
      <c r="AL2071" s="180"/>
      <c r="AM2071" s="180"/>
      <c r="AN2071" s="180"/>
      <c r="AO2071" s="180"/>
    </row>
    <row r="2072" spans="1:41">
      <c r="A2072" s="180"/>
      <c r="B2072" s="180"/>
      <c r="C2072" s="180"/>
      <c r="D2072" s="180"/>
      <c r="E2072" s="180"/>
      <c r="F2072" s="180"/>
      <c r="G2072" s="180"/>
      <c r="H2072" s="180"/>
      <c r="I2072" s="180"/>
      <c r="J2072" s="180"/>
      <c r="K2072" s="180"/>
      <c r="L2072" s="180"/>
      <c r="M2072" s="180"/>
      <c r="AD2072" s="180"/>
      <c r="AE2072" s="180"/>
      <c r="AF2072" s="180"/>
      <c r="AG2072" s="180"/>
      <c r="AH2072" s="180"/>
      <c r="AI2072" s="180"/>
      <c r="AJ2072" s="180"/>
      <c r="AK2072" s="180"/>
      <c r="AL2072" s="180"/>
      <c r="AM2072" s="180"/>
      <c r="AN2072" s="180"/>
      <c r="AO2072" s="180"/>
    </row>
    <row r="2073" spans="1:41">
      <c r="A2073" s="180" t="s">
        <v>227</v>
      </c>
      <c r="B2073" s="180">
        <v>38</v>
      </c>
      <c r="C2073" s="180">
        <v>44</v>
      </c>
      <c r="D2073" s="180">
        <v>0</v>
      </c>
      <c r="E2073" s="180">
        <v>0</v>
      </c>
      <c r="F2073" s="180">
        <v>0</v>
      </c>
      <c r="G2073" s="180">
        <v>0</v>
      </c>
      <c r="H2073" s="180">
        <v>0</v>
      </c>
      <c r="I2073" s="180">
        <v>0</v>
      </c>
      <c r="J2073" s="180">
        <v>0</v>
      </c>
      <c r="K2073" s="180">
        <v>0</v>
      </c>
      <c r="L2073" s="180">
        <v>38</v>
      </c>
      <c r="M2073" s="180">
        <v>44</v>
      </c>
      <c r="AD2073" s="180"/>
      <c r="AE2073" s="180"/>
      <c r="AF2073" s="180"/>
      <c r="AG2073" s="180"/>
      <c r="AH2073" s="180"/>
      <c r="AI2073" s="180"/>
      <c r="AJ2073" s="180"/>
      <c r="AK2073" s="180"/>
      <c r="AL2073" s="180"/>
      <c r="AM2073" s="180"/>
      <c r="AN2073" s="180"/>
      <c r="AO2073" s="180"/>
    </row>
    <row r="2074" spans="1:41">
      <c r="A2074" s="180" t="s">
        <v>1</v>
      </c>
      <c r="B2074" s="180">
        <v>28.9</v>
      </c>
      <c r="C2074" s="180">
        <v>31.8</v>
      </c>
      <c r="D2074" s="180">
        <v>0</v>
      </c>
      <c r="E2074" s="180">
        <v>0</v>
      </c>
      <c r="F2074" s="180">
        <v>0</v>
      </c>
      <c r="G2074" s="180">
        <v>0</v>
      </c>
      <c r="H2074" s="180">
        <v>0</v>
      </c>
      <c r="I2074" s="180">
        <v>0</v>
      </c>
      <c r="J2074" s="180">
        <v>0</v>
      </c>
      <c r="K2074" s="180">
        <v>0</v>
      </c>
      <c r="L2074" s="180">
        <v>28.9</v>
      </c>
      <c r="M2074" s="180">
        <v>31.8</v>
      </c>
      <c r="AD2074" s="180"/>
      <c r="AE2074" s="180"/>
      <c r="AF2074" s="180"/>
      <c r="AG2074" s="180"/>
      <c r="AH2074" s="180"/>
      <c r="AI2074" s="180"/>
      <c r="AJ2074" s="180"/>
      <c r="AK2074" s="180"/>
      <c r="AL2074" s="180"/>
      <c r="AM2074" s="180"/>
      <c r="AN2074" s="180"/>
      <c r="AO2074" s="180"/>
    </row>
    <row r="2075" spans="1:41">
      <c r="A2075" s="180" t="s">
        <v>2</v>
      </c>
      <c r="B2075" s="180">
        <v>65.8</v>
      </c>
      <c r="C2075" s="180">
        <v>56.8</v>
      </c>
      <c r="D2075" s="180">
        <v>0</v>
      </c>
      <c r="E2075" s="180">
        <v>0</v>
      </c>
      <c r="F2075" s="180">
        <v>0</v>
      </c>
      <c r="G2075" s="180">
        <v>0</v>
      </c>
      <c r="H2075" s="180">
        <v>0</v>
      </c>
      <c r="I2075" s="180">
        <v>0</v>
      </c>
      <c r="J2075" s="180">
        <v>0</v>
      </c>
      <c r="K2075" s="180">
        <v>0</v>
      </c>
      <c r="L2075" s="180">
        <v>65.8</v>
      </c>
      <c r="M2075" s="180">
        <v>56.8</v>
      </c>
      <c r="AD2075" s="180"/>
      <c r="AE2075" s="180"/>
      <c r="AF2075" s="180"/>
      <c r="AG2075" s="180"/>
      <c r="AH2075" s="180"/>
      <c r="AI2075" s="180"/>
      <c r="AJ2075" s="180"/>
      <c r="AK2075" s="180"/>
      <c r="AL2075" s="180"/>
      <c r="AM2075" s="180"/>
      <c r="AN2075" s="180"/>
      <c r="AO2075" s="180"/>
    </row>
    <row r="2076" spans="1:41">
      <c r="A2076" s="180" t="s">
        <v>45</v>
      </c>
      <c r="B2076" s="180">
        <v>5.3</v>
      </c>
      <c r="C2076" s="180">
        <v>11.4</v>
      </c>
      <c r="D2076" s="180">
        <v>0</v>
      </c>
      <c r="E2076" s="180">
        <v>0</v>
      </c>
      <c r="F2076" s="180">
        <v>0</v>
      </c>
      <c r="G2076" s="180">
        <v>0</v>
      </c>
      <c r="H2076" s="180">
        <v>0</v>
      </c>
      <c r="I2076" s="180">
        <v>0</v>
      </c>
      <c r="J2076" s="180">
        <v>0</v>
      </c>
      <c r="K2076" s="180">
        <v>0</v>
      </c>
      <c r="L2076" s="180">
        <v>5.3</v>
      </c>
      <c r="M2076" s="180">
        <v>11.4</v>
      </c>
      <c r="AD2076" s="180"/>
      <c r="AE2076" s="180"/>
      <c r="AF2076" s="180"/>
      <c r="AG2076" s="180"/>
      <c r="AH2076" s="180"/>
      <c r="AI2076" s="180"/>
      <c r="AJ2076" s="180"/>
      <c r="AK2076" s="180"/>
      <c r="AL2076" s="180"/>
      <c r="AM2076" s="180"/>
      <c r="AN2076" s="180"/>
      <c r="AO2076" s="180"/>
    </row>
    <row r="2077" spans="1:41">
      <c r="A2077" s="180" t="s">
        <v>0</v>
      </c>
      <c r="B2077" s="180">
        <v>100</v>
      </c>
      <c r="C2077" s="180">
        <v>100</v>
      </c>
      <c r="D2077" s="180">
        <v>0</v>
      </c>
      <c r="E2077" s="180">
        <v>0</v>
      </c>
      <c r="F2077" s="180">
        <v>0</v>
      </c>
      <c r="G2077" s="180">
        <v>0</v>
      </c>
      <c r="H2077" s="180">
        <v>0</v>
      </c>
      <c r="I2077" s="180">
        <v>0</v>
      </c>
      <c r="J2077" s="180">
        <v>0</v>
      </c>
      <c r="K2077" s="180">
        <v>0</v>
      </c>
      <c r="L2077" s="180">
        <v>100</v>
      </c>
      <c r="M2077" s="180">
        <v>100</v>
      </c>
      <c r="AD2077" s="180"/>
      <c r="AE2077" s="180"/>
      <c r="AF2077" s="180"/>
      <c r="AG2077" s="180"/>
      <c r="AH2077" s="180"/>
      <c r="AI2077" s="180"/>
      <c r="AJ2077" s="180"/>
      <c r="AK2077" s="180"/>
      <c r="AL2077" s="180"/>
      <c r="AM2077" s="180"/>
      <c r="AN2077" s="180"/>
      <c r="AO2077" s="180"/>
    </row>
    <row r="2078" spans="1:41">
      <c r="A2078" s="180" t="s">
        <v>3</v>
      </c>
      <c r="B2078" s="180">
        <v>38</v>
      </c>
      <c r="C2078" s="180">
        <v>44</v>
      </c>
      <c r="D2078" s="180">
        <v>0</v>
      </c>
      <c r="E2078" s="180">
        <v>0</v>
      </c>
      <c r="F2078" s="180">
        <v>0</v>
      </c>
      <c r="G2078" s="180">
        <v>0</v>
      </c>
      <c r="H2078" s="180">
        <v>0</v>
      </c>
      <c r="I2078" s="180">
        <v>0</v>
      </c>
      <c r="J2078" s="180">
        <v>0</v>
      </c>
      <c r="K2078" s="180">
        <v>0</v>
      </c>
      <c r="L2078" s="180">
        <v>38</v>
      </c>
      <c r="M2078" s="180">
        <v>44</v>
      </c>
      <c r="AD2078" s="180"/>
      <c r="AE2078" s="180"/>
      <c r="AF2078" s="180"/>
      <c r="AG2078" s="180"/>
      <c r="AH2078" s="180"/>
      <c r="AI2078" s="180"/>
      <c r="AJ2078" s="180"/>
      <c r="AK2078" s="180"/>
      <c r="AL2078" s="180"/>
      <c r="AM2078" s="180"/>
      <c r="AN2078" s="180"/>
      <c r="AO2078" s="180"/>
    </row>
    <row r="2079" spans="1:41">
      <c r="A2079" s="180"/>
      <c r="B2079" s="180"/>
      <c r="C2079" s="180"/>
      <c r="D2079" s="180"/>
      <c r="E2079" s="180"/>
      <c r="F2079" s="180"/>
      <c r="G2079" s="180"/>
      <c r="H2079" s="180"/>
      <c r="I2079" s="180"/>
      <c r="J2079" s="180"/>
      <c r="K2079" s="180"/>
      <c r="L2079" s="180"/>
      <c r="M2079" s="180"/>
      <c r="AD2079" s="180"/>
      <c r="AE2079" s="180"/>
      <c r="AF2079" s="180"/>
      <c r="AG2079" s="180"/>
      <c r="AH2079" s="180"/>
      <c r="AI2079" s="180"/>
      <c r="AJ2079" s="180"/>
      <c r="AK2079" s="180"/>
      <c r="AL2079" s="180"/>
      <c r="AM2079" s="180"/>
      <c r="AN2079" s="180"/>
      <c r="AO2079" s="180"/>
    </row>
    <row r="2080" spans="1:41">
      <c r="A2080" s="180"/>
      <c r="B2080" s="180"/>
      <c r="C2080" s="180"/>
      <c r="D2080" s="180"/>
      <c r="E2080" s="180"/>
      <c r="F2080" s="180"/>
      <c r="G2080" s="180"/>
      <c r="H2080" s="180"/>
      <c r="I2080" s="180"/>
      <c r="J2080" s="180"/>
      <c r="K2080" s="180"/>
      <c r="L2080" s="180"/>
      <c r="M2080" s="180"/>
      <c r="AD2080" s="180"/>
      <c r="AE2080" s="180"/>
      <c r="AF2080" s="180"/>
      <c r="AG2080" s="180"/>
      <c r="AH2080" s="180"/>
      <c r="AI2080" s="180"/>
      <c r="AJ2080" s="180"/>
      <c r="AK2080" s="180"/>
      <c r="AL2080" s="180"/>
      <c r="AM2080" s="180"/>
      <c r="AN2080" s="180"/>
      <c r="AO2080" s="180"/>
    </row>
    <row r="2081" spans="1:41">
      <c r="A2081" s="180" t="s">
        <v>367</v>
      </c>
      <c r="B2081" s="180"/>
      <c r="C2081" s="180"/>
      <c r="D2081" s="180"/>
      <c r="E2081" s="180"/>
      <c r="F2081" s="180"/>
      <c r="G2081" s="180"/>
      <c r="H2081" s="180"/>
      <c r="I2081" s="180"/>
      <c r="J2081" s="180"/>
      <c r="K2081" s="180"/>
      <c r="L2081" s="180"/>
      <c r="M2081" s="180"/>
      <c r="AD2081" s="180"/>
      <c r="AE2081" s="180"/>
      <c r="AF2081" s="180"/>
      <c r="AG2081" s="180"/>
      <c r="AH2081" s="180"/>
      <c r="AI2081" s="180"/>
      <c r="AJ2081" s="180"/>
      <c r="AK2081" s="180"/>
      <c r="AL2081" s="180"/>
      <c r="AM2081" s="180"/>
      <c r="AN2081" s="180"/>
      <c r="AO2081" s="180"/>
    </row>
    <row r="2082" spans="1:41">
      <c r="A2082" s="180" t="s">
        <v>368</v>
      </c>
      <c r="B2082" s="180"/>
      <c r="C2082" s="180"/>
      <c r="D2082" s="180"/>
      <c r="E2082" s="180"/>
      <c r="F2082" s="180"/>
      <c r="G2082" s="180"/>
      <c r="H2082" s="180"/>
      <c r="I2082" s="180"/>
      <c r="J2082" s="180"/>
      <c r="K2082" s="180"/>
      <c r="L2082" s="180"/>
      <c r="M2082" s="180"/>
      <c r="AD2082" s="180"/>
      <c r="AE2082" s="180"/>
      <c r="AF2082" s="180"/>
      <c r="AG2082" s="180"/>
      <c r="AH2082" s="180"/>
      <c r="AI2082" s="180"/>
      <c r="AJ2082" s="180"/>
      <c r="AK2082" s="180"/>
      <c r="AL2082" s="180"/>
      <c r="AM2082" s="180"/>
      <c r="AN2082" s="180"/>
      <c r="AO2082" s="180"/>
    </row>
    <row r="2083" spans="1:41">
      <c r="A2083" s="180" t="s">
        <v>327</v>
      </c>
      <c r="B2083" s="180"/>
      <c r="C2083" s="180"/>
      <c r="D2083" s="180"/>
      <c r="E2083" s="180"/>
      <c r="F2083" s="180"/>
      <c r="G2083" s="180"/>
      <c r="H2083" s="180"/>
      <c r="I2083" s="180"/>
      <c r="J2083" s="180"/>
      <c r="K2083" s="180"/>
      <c r="L2083" s="180"/>
      <c r="M2083" s="180"/>
      <c r="AD2083" s="180"/>
      <c r="AE2083" s="180"/>
      <c r="AF2083" s="180"/>
      <c r="AG2083" s="180"/>
      <c r="AH2083" s="180"/>
      <c r="AI2083" s="180"/>
      <c r="AJ2083" s="180"/>
      <c r="AK2083" s="180"/>
      <c r="AL2083" s="180"/>
      <c r="AM2083" s="180"/>
      <c r="AN2083" s="180"/>
      <c r="AO2083" s="180"/>
    </row>
    <row r="2084" spans="1:41">
      <c r="A2084" s="180"/>
      <c r="B2084" s="180"/>
      <c r="C2084" s="180"/>
      <c r="D2084" s="180"/>
      <c r="E2084" s="180"/>
      <c r="F2084" s="180"/>
      <c r="G2084" s="180"/>
      <c r="H2084" s="180"/>
      <c r="I2084" s="180"/>
      <c r="J2084" s="180"/>
      <c r="K2084" s="180"/>
      <c r="L2084" s="180"/>
      <c r="M2084" s="180"/>
      <c r="AD2084" s="180"/>
      <c r="AE2084" s="180"/>
      <c r="AF2084" s="180"/>
      <c r="AG2084" s="180"/>
      <c r="AH2084" s="180"/>
      <c r="AI2084" s="180"/>
      <c r="AJ2084" s="180"/>
      <c r="AK2084" s="180"/>
      <c r="AL2084" s="180"/>
      <c r="AM2084" s="180"/>
      <c r="AN2084" s="180"/>
      <c r="AO2084" s="180"/>
    </row>
    <row r="2085" spans="1:41">
      <c r="A2085" s="180"/>
      <c r="B2085" s="180"/>
      <c r="C2085" s="180"/>
      <c r="D2085" s="180"/>
      <c r="E2085" s="180"/>
      <c r="F2085" s="180"/>
      <c r="G2085" s="180"/>
      <c r="H2085" s="180"/>
      <c r="I2085" s="180"/>
      <c r="J2085" s="180"/>
      <c r="K2085" s="180"/>
      <c r="L2085" s="180"/>
      <c r="M2085" s="180"/>
      <c r="AD2085" s="180"/>
      <c r="AE2085" s="180"/>
      <c r="AF2085" s="180"/>
      <c r="AG2085" s="180"/>
      <c r="AH2085" s="180"/>
      <c r="AI2085" s="180"/>
      <c r="AJ2085" s="180"/>
      <c r="AK2085" s="180"/>
      <c r="AL2085" s="180"/>
      <c r="AM2085" s="180"/>
      <c r="AN2085" s="180"/>
      <c r="AO2085" s="180"/>
    </row>
    <row r="2086" spans="1:41">
      <c r="A2086" s="180"/>
      <c r="B2086" s="180" t="s">
        <v>33</v>
      </c>
      <c r="C2086" s="180"/>
      <c r="D2086" s="180" t="s">
        <v>34</v>
      </c>
      <c r="E2086" s="180"/>
      <c r="F2086" s="180" t="s">
        <v>35</v>
      </c>
      <c r="G2086" s="180"/>
      <c r="H2086" s="180" t="s">
        <v>36</v>
      </c>
      <c r="I2086" s="180"/>
      <c r="J2086" s="180" t="s">
        <v>37</v>
      </c>
      <c r="K2086" s="180"/>
      <c r="L2086" s="180" t="s">
        <v>38</v>
      </c>
      <c r="M2086" s="180"/>
      <c r="AD2086" s="180"/>
      <c r="AE2086" s="180"/>
      <c r="AF2086" s="180"/>
      <c r="AG2086" s="180"/>
      <c r="AH2086" s="180"/>
      <c r="AI2086" s="180"/>
      <c r="AJ2086" s="180"/>
      <c r="AK2086" s="180"/>
      <c r="AL2086" s="180"/>
      <c r="AM2086" s="180"/>
      <c r="AN2086" s="180"/>
      <c r="AO2086" s="180"/>
    </row>
    <row r="2087" spans="1:41">
      <c r="A2087" s="180"/>
      <c r="B2087" s="180"/>
      <c r="C2087" s="180"/>
      <c r="D2087" s="180"/>
      <c r="E2087" s="180"/>
      <c r="F2087" s="180"/>
      <c r="G2087" s="180"/>
      <c r="H2087" s="180"/>
      <c r="I2087" s="180"/>
      <c r="J2087" s="180"/>
      <c r="K2087" s="180"/>
      <c r="L2087" s="180"/>
      <c r="M2087" s="180"/>
      <c r="AD2087" s="180"/>
      <c r="AE2087" s="180"/>
      <c r="AF2087" s="180"/>
      <c r="AG2087" s="180"/>
      <c r="AH2087" s="180"/>
      <c r="AI2087" s="180"/>
      <c r="AJ2087" s="180"/>
      <c r="AK2087" s="180"/>
      <c r="AL2087" s="180"/>
      <c r="AM2087" s="180"/>
      <c r="AN2087" s="180"/>
      <c r="AO2087" s="180"/>
    </row>
    <row r="2088" spans="1:41">
      <c r="A2088" s="180"/>
      <c r="B2088" s="180">
        <v>2016</v>
      </c>
      <c r="C2088" s="180">
        <v>2018</v>
      </c>
      <c r="D2088" s="180">
        <v>2016</v>
      </c>
      <c r="E2088" s="180">
        <v>2018</v>
      </c>
      <c r="F2088" s="180">
        <v>2016</v>
      </c>
      <c r="G2088" s="180">
        <v>2018</v>
      </c>
      <c r="H2088" s="180">
        <v>2016</v>
      </c>
      <c r="I2088" s="180">
        <v>2018</v>
      </c>
      <c r="J2088" s="180">
        <v>2016</v>
      </c>
      <c r="K2088" s="180">
        <v>2018</v>
      </c>
      <c r="L2088" s="180">
        <v>2016</v>
      </c>
      <c r="M2088" s="180">
        <v>2018</v>
      </c>
      <c r="AD2088" s="180"/>
      <c r="AE2088" s="180"/>
      <c r="AF2088" s="180"/>
      <c r="AG2088" s="180"/>
      <c r="AH2088" s="180"/>
      <c r="AI2088" s="180"/>
      <c r="AJ2088" s="180"/>
      <c r="AK2088" s="180"/>
      <c r="AL2088" s="180"/>
      <c r="AM2088" s="180"/>
      <c r="AN2088" s="180"/>
      <c r="AO2088" s="180"/>
    </row>
    <row r="2089" spans="1:41">
      <c r="A2089" s="180"/>
      <c r="B2089" s="180"/>
      <c r="C2089" s="180"/>
      <c r="D2089" s="180"/>
      <c r="E2089" s="180"/>
      <c r="F2089" s="180"/>
      <c r="G2089" s="180"/>
      <c r="H2089" s="180"/>
      <c r="I2089" s="180"/>
      <c r="J2089" s="180"/>
      <c r="K2089" s="180"/>
      <c r="L2089" s="180"/>
      <c r="M2089" s="180"/>
      <c r="AD2089" s="180"/>
      <c r="AE2089" s="180"/>
      <c r="AF2089" s="180"/>
      <c r="AG2089" s="180"/>
      <c r="AH2089" s="180"/>
      <c r="AI2089" s="180"/>
      <c r="AJ2089" s="180"/>
      <c r="AK2089" s="180"/>
      <c r="AL2089" s="180"/>
      <c r="AM2089" s="180"/>
      <c r="AN2089" s="180"/>
      <c r="AO2089" s="180"/>
    </row>
    <row r="2090" spans="1:41">
      <c r="A2090" s="180" t="s">
        <v>227</v>
      </c>
      <c r="B2090" s="180">
        <v>0</v>
      </c>
      <c r="C2090" s="180">
        <v>0</v>
      </c>
      <c r="D2090" s="180">
        <v>4</v>
      </c>
      <c r="E2090" s="180">
        <v>6</v>
      </c>
      <c r="F2090" s="180">
        <v>0</v>
      </c>
      <c r="G2090" s="180">
        <v>0</v>
      </c>
      <c r="H2090" s="180">
        <v>0</v>
      </c>
      <c r="I2090" s="180">
        <v>0</v>
      </c>
      <c r="J2090" s="180">
        <v>0</v>
      </c>
      <c r="K2090" s="180">
        <v>0</v>
      </c>
      <c r="L2090" s="180">
        <v>4</v>
      </c>
      <c r="M2090" s="180">
        <v>6</v>
      </c>
      <c r="AD2090" s="180"/>
      <c r="AE2090" s="180"/>
      <c r="AF2090" s="180"/>
      <c r="AG2090" s="180"/>
      <c r="AH2090" s="180"/>
      <c r="AI2090" s="180"/>
      <c r="AJ2090" s="180"/>
      <c r="AK2090" s="180"/>
      <c r="AL2090" s="180"/>
      <c r="AM2090" s="180"/>
      <c r="AN2090" s="180"/>
      <c r="AO2090" s="180"/>
    </row>
    <row r="2091" spans="1:41">
      <c r="A2091" s="180" t="s">
        <v>58</v>
      </c>
      <c r="B2091" s="180">
        <v>0</v>
      </c>
      <c r="C2091" s="180">
        <v>0</v>
      </c>
      <c r="D2091" s="180">
        <v>0</v>
      </c>
      <c r="E2091" s="180">
        <v>0</v>
      </c>
      <c r="F2091" s="180">
        <v>0</v>
      </c>
      <c r="G2091" s="180">
        <v>0</v>
      </c>
      <c r="H2091" s="180">
        <v>0</v>
      </c>
      <c r="I2091" s="180">
        <v>0</v>
      </c>
      <c r="J2091" s="180">
        <v>0</v>
      </c>
      <c r="K2091" s="180">
        <v>0</v>
      </c>
      <c r="L2091" s="180">
        <v>0</v>
      </c>
      <c r="M2091" s="180">
        <v>0</v>
      </c>
      <c r="AD2091" s="180"/>
      <c r="AE2091" s="180"/>
      <c r="AF2091" s="180"/>
      <c r="AG2091" s="180"/>
      <c r="AH2091" s="180"/>
      <c r="AI2091" s="180"/>
      <c r="AJ2091" s="180"/>
      <c r="AK2091" s="180"/>
      <c r="AL2091" s="180"/>
      <c r="AM2091" s="180"/>
      <c r="AN2091" s="180"/>
      <c r="AO2091" s="180"/>
    </row>
    <row r="2092" spans="1:41">
      <c r="A2092" s="180" t="s">
        <v>59</v>
      </c>
      <c r="B2092" s="180">
        <v>0</v>
      </c>
      <c r="C2092" s="180">
        <v>0</v>
      </c>
      <c r="D2092" s="180">
        <v>0</v>
      </c>
      <c r="E2092" s="180">
        <v>0</v>
      </c>
      <c r="F2092" s="180">
        <v>0</v>
      </c>
      <c r="G2092" s="180">
        <v>0</v>
      </c>
      <c r="H2092" s="180">
        <v>0</v>
      </c>
      <c r="I2092" s="180">
        <v>0</v>
      </c>
      <c r="J2092" s="180">
        <v>0</v>
      </c>
      <c r="K2092" s="180">
        <v>0</v>
      </c>
      <c r="L2092" s="180">
        <v>0</v>
      </c>
      <c r="M2092" s="180">
        <v>0</v>
      </c>
      <c r="AD2092" s="180"/>
      <c r="AE2092" s="180"/>
      <c r="AF2092" s="180"/>
      <c r="AG2092" s="180"/>
      <c r="AH2092" s="180"/>
      <c r="AI2092" s="180"/>
      <c r="AJ2092" s="180"/>
      <c r="AK2092" s="180"/>
      <c r="AL2092" s="180"/>
      <c r="AM2092" s="180"/>
      <c r="AN2092" s="180"/>
      <c r="AO2092" s="180"/>
    </row>
    <row r="2093" spans="1:41">
      <c r="A2093" s="180" t="s">
        <v>60</v>
      </c>
      <c r="B2093" s="180">
        <v>0</v>
      </c>
      <c r="C2093" s="180">
        <v>0</v>
      </c>
      <c r="D2093" s="180">
        <v>50</v>
      </c>
      <c r="E2093" s="180">
        <v>16.7</v>
      </c>
      <c r="F2093" s="180">
        <v>0</v>
      </c>
      <c r="G2093" s="180">
        <v>0</v>
      </c>
      <c r="H2093" s="180">
        <v>0</v>
      </c>
      <c r="I2093" s="180">
        <v>0</v>
      </c>
      <c r="J2093" s="180">
        <v>0</v>
      </c>
      <c r="K2093" s="180">
        <v>0</v>
      </c>
      <c r="L2093" s="180">
        <v>50</v>
      </c>
      <c r="M2093" s="180">
        <v>16.7</v>
      </c>
      <c r="AD2093" s="180"/>
      <c r="AE2093" s="180"/>
      <c r="AF2093" s="180"/>
      <c r="AG2093" s="180"/>
      <c r="AH2093" s="180"/>
      <c r="AI2093" s="180"/>
      <c r="AJ2093" s="180"/>
      <c r="AK2093" s="180"/>
      <c r="AL2093" s="180"/>
      <c r="AM2093" s="180"/>
      <c r="AN2093" s="180"/>
      <c r="AO2093" s="180"/>
    </row>
    <row r="2094" spans="1:41">
      <c r="A2094" s="180" t="s">
        <v>61</v>
      </c>
      <c r="B2094" s="180">
        <v>0</v>
      </c>
      <c r="C2094" s="180">
        <v>0</v>
      </c>
      <c r="D2094" s="180">
        <v>0</v>
      </c>
      <c r="E2094" s="180">
        <v>16.7</v>
      </c>
      <c r="F2094" s="180">
        <v>0</v>
      </c>
      <c r="G2094" s="180">
        <v>0</v>
      </c>
      <c r="H2094" s="180">
        <v>0</v>
      </c>
      <c r="I2094" s="180">
        <v>0</v>
      </c>
      <c r="J2094" s="180">
        <v>0</v>
      </c>
      <c r="K2094" s="180">
        <v>0</v>
      </c>
      <c r="L2094" s="180">
        <v>0</v>
      </c>
      <c r="M2094" s="180">
        <v>16.7</v>
      </c>
      <c r="AD2094" s="180"/>
      <c r="AE2094" s="180"/>
      <c r="AF2094" s="180"/>
      <c r="AG2094" s="180"/>
      <c r="AH2094" s="180"/>
      <c r="AI2094" s="180"/>
      <c r="AJ2094" s="180"/>
      <c r="AK2094" s="180"/>
      <c r="AL2094" s="180"/>
      <c r="AM2094" s="180"/>
      <c r="AN2094" s="180"/>
      <c r="AO2094" s="180"/>
    </row>
    <row r="2095" spans="1:41">
      <c r="A2095" s="180" t="s">
        <v>62</v>
      </c>
      <c r="B2095" s="180">
        <v>0</v>
      </c>
      <c r="C2095" s="180">
        <v>0</v>
      </c>
      <c r="D2095" s="180">
        <v>50</v>
      </c>
      <c r="E2095" s="180">
        <v>66.7</v>
      </c>
      <c r="F2095" s="180">
        <v>0</v>
      </c>
      <c r="G2095" s="180">
        <v>0</v>
      </c>
      <c r="H2095" s="180">
        <v>0</v>
      </c>
      <c r="I2095" s="180">
        <v>0</v>
      </c>
      <c r="J2095" s="180">
        <v>0</v>
      </c>
      <c r="K2095" s="180">
        <v>0</v>
      </c>
      <c r="L2095" s="180">
        <v>50</v>
      </c>
      <c r="M2095" s="180">
        <v>66.7</v>
      </c>
      <c r="AD2095" s="180"/>
      <c r="AE2095" s="180"/>
      <c r="AF2095" s="180"/>
      <c r="AG2095" s="180"/>
      <c r="AH2095" s="180"/>
      <c r="AI2095" s="180"/>
      <c r="AJ2095" s="180"/>
      <c r="AK2095" s="180"/>
      <c r="AL2095" s="180"/>
      <c r="AM2095" s="180"/>
      <c r="AN2095" s="180"/>
      <c r="AO2095" s="180"/>
    </row>
    <row r="2096" spans="1:41">
      <c r="A2096" s="180" t="s">
        <v>45</v>
      </c>
      <c r="B2096" s="180">
        <v>0</v>
      </c>
      <c r="C2096" s="180">
        <v>0</v>
      </c>
      <c r="D2096" s="180">
        <v>0</v>
      </c>
      <c r="E2096" s="180">
        <v>0</v>
      </c>
      <c r="F2096" s="180">
        <v>0</v>
      </c>
      <c r="G2096" s="180">
        <v>0</v>
      </c>
      <c r="H2096" s="180">
        <v>0</v>
      </c>
      <c r="I2096" s="180">
        <v>0</v>
      </c>
      <c r="J2096" s="180">
        <v>0</v>
      </c>
      <c r="K2096" s="180">
        <v>0</v>
      </c>
      <c r="L2096" s="180">
        <v>0</v>
      </c>
      <c r="M2096" s="180">
        <v>0</v>
      </c>
      <c r="AD2096" s="180"/>
      <c r="AE2096" s="180"/>
      <c r="AF2096" s="180"/>
      <c r="AG2096" s="180"/>
      <c r="AH2096" s="180"/>
      <c r="AI2096" s="180"/>
      <c r="AJ2096" s="180"/>
      <c r="AK2096" s="180"/>
      <c r="AL2096" s="180"/>
      <c r="AM2096" s="180"/>
      <c r="AN2096" s="180"/>
      <c r="AO2096" s="180"/>
    </row>
    <row r="2097" spans="1:41">
      <c r="A2097" s="180" t="s">
        <v>0</v>
      </c>
      <c r="B2097" s="180">
        <v>0</v>
      </c>
      <c r="C2097" s="180">
        <v>0</v>
      </c>
      <c r="D2097" s="180">
        <v>100</v>
      </c>
      <c r="E2097" s="180">
        <v>100</v>
      </c>
      <c r="F2097" s="180">
        <v>0</v>
      </c>
      <c r="G2097" s="180">
        <v>0</v>
      </c>
      <c r="H2097" s="180">
        <v>0</v>
      </c>
      <c r="I2097" s="180">
        <v>0</v>
      </c>
      <c r="J2097" s="180">
        <v>0</v>
      </c>
      <c r="K2097" s="180">
        <v>0</v>
      </c>
      <c r="L2097" s="180">
        <v>100</v>
      </c>
      <c r="M2097" s="180">
        <v>100</v>
      </c>
      <c r="AD2097" s="180"/>
      <c r="AE2097" s="180"/>
      <c r="AF2097" s="180"/>
      <c r="AG2097" s="180"/>
      <c r="AH2097" s="180"/>
      <c r="AI2097" s="180"/>
      <c r="AJ2097" s="180"/>
      <c r="AK2097" s="180"/>
      <c r="AL2097" s="180"/>
      <c r="AM2097" s="180"/>
      <c r="AN2097" s="180"/>
      <c r="AO2097" s="180"/>
    </row>
    <row r="2098" spans="1:41">
      <c r="A2098" s="180" t="s">
        <v>3</v>
      </c>
      <c r="B2098" s="180">
        <v>0</v>
      </c>
      <c r="C2098" s="180">
        <v>0</v>
      </c>
      <c r="D2098" s="180">
        <v>4</v>
      </c>
      <c r="E2098" s="180">
        <v>6</v>
      </c>
      <c r="F2098" s="180">
        <v>0</v>
      </c>
      <c r="G2098" s="180">
        <v>0</v>
      </c>
      <c r="H2098" s="180">
        <v>0</v>
      </c>
      <c r="I2098" s="180">
        <v>0</v>
      </c>
      <c r="J2098" s="180">
        <v>0</v>
      </c>
      <c r="K2098" s="180">
        <v>0</v>
      </c>
      <c r="L2098" s="180">
        <v>4</v>
      </c>
      <c r="M2098" s="180">
        <v>6</v>
      </c>
      <c r="AD2098" s="180"/>
      <c r="AE2098" s="180"/>
      <c r="AF2098" s="180"/>
      <c r="AG2098" s="180"/>
      <c r="AH2098" s="180"/>
      <c r="AI2098" s="180"/>
      <c r="AJ2098" s="180"/>
      <c r="AK2098" s="180"/>
      <c r="AL2098" s="180"/>
      <c r="AM2098" s="180"/>
      <c r="AN2098" s="180"/>
      <c r="AO2098" s="180"/>
    </row>
    <row r="2099" spans="1:41">
      <c r="A2099" s="180" t="s">
        <v>46</v>
      </c>
      <c r="B2099" s="180">
        <v>0</v>
      </c>
      <c r="C2099" s="180">
        <v>0</v>
      </c>
      <c r="D2099" s="180">
        <v>50</v>
      </c>
      <c r="E2099" s="180">
        <v>83.3</v>
      </c>
      <c r="F2099" s="180">
        <v>0</v>
      </c>
      <c r="G2099" s="180">
        <v>0</v>
      </c>
      <c r="H2099" s="180">
        <v>0</v>
      </c>
      <c r="I2099" s="180">
        <v>0</v>
      </c>
      <c r="J2099" s="180">
        <v>0</v>
      </c>
      <c r="K2099" s="180">
        <v>0</v>
      </c>
      <c r="L2099" s="180">
        <v>50</v>
      </c>
      <c r="M2099" s="180">
        <v>83.3</v>
      </c>
      <c r="AD2099" s="180"/>
      <c r="AE2099" s="180"/>
      <c r="AF2099" s="180"/>
      <c r="AG2099" s="180"/>
      <c r="AH2099" s="180"/>
      <c r="AI2099" s="180"/>
      <c r="AJ2099" s="180"/>
      <c r="AK2099" s="180"/>
      <c r="AL2099" s="180"/>
      <c r="AM2099" s="180"/>
      <c r="AN2099" s="180"/>
      <c r="AO2099" s="180"/>
    </row>
    <row r="2100" spans="1:41">
      <c r="A2100" s="180" t="s">
        <v>47</v>
      </c>
      <c r="B2100" s="180">
        <v>0</v>
      </c>
      <c r="C2100" s="180">
        <v>0</v>
      </c>
      <c r="D2100" s="180">
        <v>0</v>
      </c>
      <c r="E2100" s="180">
        <v>0</v>
      </c>
      <c r="F2100" s="180">
        <v>0</v>
      </c>
      <c r="G2100" s="180">
        <v>0</v>
      </c>
      <c r="H2100" s="180">
        <v>0</v>
      </c>
      <c r="I2100" s="180">
        <v>0</v>
      </c>
      <c r="J2100" s="180">
        <v>0</v>
      </c>
      <c r="K2100" s="180">
        <v>0</v>
      </c>
      <c r="L2100" s="180">
        <v>0</v>
      </c>
      <c r="M2100" s="180">
        <v>0</v>
      </c>
      <c r="AD2100" s="180"/>
      <c r="AE2100" s="180"/>
      <c r="AF2100" s="180"/>
      <c r="AG2100" s="180"/>
      <c r="AH2100" s="180"/>
      <c r="AI2100" s="180"/>
      <c r="AJ2100" s="180"/>
      <c r="AK2100" s="180"/>
      <c r="AL2100" s="180"/>
      <c r="AM2100" s="180"/>
      <c r="AN2100" s="180"/>
      <c r="AO2100" s="180"/>
    </row>
    <row r="2101" spans="1:41">
      <c r="A2101" s="180" t="s">
        <v>48</v>
      </c>
      <c r="B2101" s="180">
        <v>0</v>
      </c>
      <c r="C2101" s="180">
        <v>0</v>
      </c>
      <c r="D2101" s="180">
        <v>4</v>
      </c>
      <c r="E2101" s="180">
        <v>4.5</v>
      </c>
      <c r="F2101" s="180">
        <v>0</v>
      </c>
      <c r="G2101" s="180">
        <v>0</v>
      </c>
      <c r="H2101" s="180">
        <v>0</v>
      </c>
      <c r="I2101" s="180">
        <v>0</v>
      </c>
      <c r="J2101" s="180">
        <v>0</v>
      </c>
      <c r="K2101" s="180">
        <v>0</v>
      </c>
      <c r="L2101" s="180">
        <v>4</v>
      </c>
      <c r="M2101" s="180">
        <v>4.5</v>
      </c>
      <c r="AD2101" s="180"/>
      <c r="AE2101" s="180"/>
      <c r="AF2101" s="180"/>
      <c r="AG2101" s="180"/>
      <c r="AH2101" s="180"/>
      <c r="AI2101" s="180"/>
      <c r="AJ2101" s="180"/>
      <c r="AK2101" s="180"/>
      <c r="AL2101" s="180"/>
      <c r="AM2101" s="180"/>
      <c r="AN2101" s="180"/>
      <c r="AO2101" s="180"/>
    </row>
    <row r="2102" spans="1:41">
      <c r="A2102" s="180" t="s">
        <v>553</v>
      </c>
      <c r="B2102" s="180">
        <v>0</v>
      </c>
      <c r="C2102" s="180">
        <v>0</v>
      </c>
      <c r="D2102" s="180">
        <v>75</v>
      </c>
      <c r="E2102" s="180">
        <v>87.5</v>
      </c>
      <c r="F2102" s="180">
        <v>0</v>
      </c>
      <c r="G2102" s="180">
        <v>0</v>
      </c>
      <c r="H2102" s="180">
        <v>0</v>
      </c>
      <c r="I2102" s="180">
        <v>0</v>
      </c>
      <c r="J2102" s="180">
        <v>0</v>
      </c>
      <c r="K2102" s="180">
        <v>0</v>
      </c>
      <c r="L2102" s="180">
        <v>75</v>
      </c>
      <c r="M2102" s="180">
        <v>87.5</v>
      </c>
      <c r="AD2102" s="180"/>
      <c r="AE2102" s="180"/>
      <c r="AF2102" s="180"/>
      <c r="AG2102" s="180"/>
      <c r="AH2102" s="180"/>
      <c r="AI2102" s="180"/>
      <c r="AJ2102" s="180"/>
      <c r="AK2102" s="180"/>
      <c r="AL2102" s="180"/>
      <c r="AM2102" s="180"/>
      <c r="AN2102" s="180"/>
      <c r="AO2102" s="180"/>
    </row>
    <row r="2103" spans="1:41">
      <c r="A2103" s="180"/>
      <c r="B2103" s="180"/>
      <c r="C2103" s="180"/>
      <c r="D2103" s="180"/>
      <c r="E2103" s="180"/>
      <c r="F2103" s="180"/>
      <c r="G2103" s="180"/>
      <c r="H2103" s="180"/>
      <c r="I2103" s="180"/>
      <c r="J2103" s="180"/>
      <c r="K2103" s="180"/>
      <c r="L2103" s="180"/>
      <c r="M2103" s="180"/>
      <c r="AD2103" s="180"/>
      <c r="AE2103" s="180"/>
      <c r="AF2103" s="180"/>
      <c r="AG2103" s="180"/>
      <c r="AH2103" s="180"/>
      <c r="AI2103" s="180"/>
      <c r="AJ2103" s="180"/>
      <c r="AK2103" s="180"/>
      <c r="AL2103" s="180"/>
      <c r="AM2103" s="180"/>
      <c r="AN2103" s="180"/>
      <c r="AO2103" s="180"/>
    </row>
    <row r="2104" spans="1:41">
      <c r="A2104" s="180"/>
      <c r="B2104" s="180"/>
      <c r="C2104" s="180"/>
      <c r="D2104" s="180"/>
      <c r="E2104" s="180"/>
      <c r="F2104" s="180"/>
      <c r="G2104" s="180"/>
      <c r="H2104" s="180"/>
      <c r="I2104" s="180"/>
      <c r="J2104" s="180"/>
      <c r="K2104" s="180"/>
      <c r="L2104" s="180"/>
      <c r="M2104" s="180"/>
      <c r="AD2104" s="180"/>
      <c r="AE2104" s="180"/>
      <c r="AF2104" s="180"/>
      <c r="AG2104" s="180"/>
      <c r="AH2104" s="180"/>
      <c r="AI2104" s="180"/>
      <c r="AJ2104" s="180"/>
      <c r="AK2104" s="180"/>
      <c r="AL2104" s="180"/>
      <c r="AM2104" s="180"/>
      <c r="AN2104" s="180"/>
      <c r="AO2104" s="180"/>
    </row>
    <row r="2105" spans="1:41">
      <c r="A2105" s="180" t="s">
        <v>367</v>
      </c>
      <c r="B2105" s="180"/>
      <c r="C2105" s="180"/>
      <c r="D2105" s="180"/>
      <c r="E2105" s="180"/>
      <c r="F2105" s="180"/>
      <c r="G2105" s="180"/>
      <c r="H2105" s="180"/>
      <c r="I2105" s="180"/>
      <c r="J2105" s="180"/>
      <c r="K2105" s="180"/>
      <c r="L2105" s="180"/>
      <c r="M2105" s="180"/>
      <c r="AD2105" s="180"/>
      <c r="AE2105" s="180"/>
      <c r="AF2105" s="180"/>
      <c r="AG2105" s="180"/>
      <c r="AH2105" s="180"/>
      <c r="AI2105" s="180"/>
      <c r="AJ2105" s="180"/>
      <c r="AK2105" s="180"/>
      <c r="AL2105" s="180"/>
      <c r="AM2105" s="180"/>
      <c r="AN2105" s="180"/>
      <c r="AO2105" s="180"/>
    </row>
    <row r="2106" spans="1:41">
      <c r="A2106" s="180" t="s">
        <v>368</v>
      </c>
      <c r="B2106" s="180"/>
      <c r="C2106" s="180"/>
      <c r="D2106" s="180"/>
      <c r="E2106" s="180"/>
      <c r="F2106" s="180"/>
      <c r="G2106" s="180"/>
      <c r="H2106" s="180"/>
      <c r="I2106" s="180"/>
      <c r="J2106" s="180"/>
      <c r="K2106" s="180"/>
      <c r="L2106" s="180"/>
      <c r="M2106" s="180"/>
      <c r="AD2106" s="180"/>
      <c r="AE2106" s="180"/>
      <c r="AF2106" s="180"/>
      <c r="AG2106" s="180"/>
      <c r="AH2106" s="180"/>
      <c r="AI2106" s="180"/>
      <c r="AJ2106" s="180"/>
      <c r="AK2106" s="180"/>
      <c r="AL2106" s="180"/>
      <c r="AM2106" s="180"/>
      <c r="AN2106" s="180"/>
      <c r="AO2106" s="180"/>
    </row>
    <row r="2107" spans="1:41">
      <c r="A2107" s="180" t="s">
        <v>369</v>
      </c>
      <c r="B2107" s="180"/>
      <c r="C2107" s="180"/>
      <c r="D2107" s="180"/>
      <c r="E2107" s="180"/>
      <c r="F2107" s="180"/>
      <c r="G2107" s="180"/>
      <c r="H2107" s="180"/>
      <c r="I2107" s="180"/>
      <c r="J2107" s="180"/>
      <c r="K2107" s="180"/>
      <c r="L2107" s="180"/>
      <c r="M2107" s="180"/>
      <c r="AD2107" s="180"/>
      <c r="AE2107" s="180"/>
      <c r="AF2107" s="180"/>
      <c r="AG2107" s="180"/>
      <c r="AH2107" s="180"/>
      <c r="AI2107" s="180"/>
      <c r="AJ2107" s="180"/>
      <c r="AK2107" s="180"/>
      <c r="AL2107" s="180"/>
      <c r="AM2107" s="180"/>
      <c r="AN2107" s="180"/>
      <c r="AO2107" s="180"/>
    </row>
    <row r="2108" spans="1:41">
      <c r="A2108" s="180"/>
      <c r="B2108" s="180"/>
      <c r="C2108" s="180"/>
      <c r="D2108" s="180"/>
      <c r="E2108" s="180"/>
      <c r="F2108" s="180"/>
      <c r="G2108" s="180"/>
      <c r="H2108" s="180"/>
      <c r="I2108" s="180"/>
      <c r="J2108" s="180"/>
      <c r="K2108" s="180"/>
      <c r="L2108" s="180"/>
      <c r="M2108" s="180"/>
      <c r="AD2108" s="180"/>
      <c r="AE2108" s="180"/>
      <c r="AF2108" s="180"/>
      <c r="AG2108" s="180"/>
      <c r="AH2108" s="180"/>
      <c r="AI2108" s="180"/>
      <c r="AJ2108" s="180"/>
      <c r="AK2108" s="180"/>
      <c r="AL2108" s="180"/>
      <c r="AM2108" s="180"/>
      <c r="AN2108" s="180"/>
      <c r="AO2108" s="180"/>
    </row>
    <row r="2109" spans="1:41">
      <c r="A2109" s="180"/>
      <c r="B2109" s="180"/>
      <c r="C2109" s="180"/>
      <c r="D2109" s="180"/>
      <c r="E2109" s="180"/>
      <c r="F2109" s="180"/>
      <c r="G2109" s="180"/>
      <c r="H2109" s="180"/>
      <c r="I2109" s="180"/>
      <c r="J2109" s="180"/>
      <c r="K2109" s="180"/>
      <c r="L2109" s="180"/>
      <c r="M2109" s="180"/>
      <c r="AD2109" s="180"/>
      <c r="AE2109" s="180"/>
      <c r="AF2109" s="180"/>
      <c r="AG2109" s="180"/>
      <c r="AH2109" s="180"/>
      <c r="AI2109" s="180"/>
      <c r="AJ2109" s="180"/>
      <c r="AK2109" s="180"/>
      <c r="AL2109" s="180"/>
      <c r="AM2109" s="180"/>
      <c r="AN2109" s="180"/>
      <c r="AO2109" s="180"/>
    </row>
    <row r="2110" spans="1:41">
      <c r="A2110" s="180"/>
      <c r="B2110" s="180" t="s">
        <v>33</v>
      </c>
      <c r="C2110" s="180"/>
      <c r="D2110" s="180" t="s">
        <v>34</v>
      </c>
      <c r="E2110" s="180"/>
      <c r="F2110" s="180" t="s">
        <v>35</v>
      </c>
      <c r="G2110" s="180"/>
      <c r="H2110" s="180" t="s">
        <v>36</v>
      </c>
      <c r="I2110" s="180"/>
      <c r="J2110" s="180" t="s">
        <v>37</v>
      </c>
      <c r="K2110" s="180"/>
      <c r="L2110" s="180" t="s">
        <v>38</v>
      </c>
      <c r="M2110" s="180"/>
      <c r="AD2110" s="180"/>
      <c r="AE2110" s="180"/>
      <c r="AF2110" s="180"/>
      <c r="AG2110" s="180"/>
      <c r="AH2110" s="180"/>
      <c r="AI2110" s="180"/>
      <c r="AJ2110" s="180"/>
      <c r="AK2110" s="180"/>
      <c r="AL2110" s="180"/>
      <c r="AM2110" s="180"/>
      <c r="AN2110" s="180"/>
      <c r="AO2110" s="180"/>
    </row>
    <row r="2111" spans="1:41">
      <c r="A2111" s="180"/>
      <c r="B2111" s="180"/>
      <c r="C2111" s="180"/>
      <c r="D2111" s="180"/>
      <c r="E2111" s="180"/>
      <c r="F2111" s="180"/>
      <c r="G2111" s="180"/>
      <c r="H2111" s="180"/>
      <c r="I2111" s="180"/>
      <c r="J2111" s="180"/>
      <c r="K2111" s="180"/>
      <c r="L2111" s="180"/>
      <c r="M2111" s="180"/>
      <c r="AD2111" s="180"/>
      <c r="AE2111" s="180"/>
      <c r="AF2111" s="180"/>
      <c r="AG2111" s="180"/>
      <c r="AH2111" s="180"/>
      <c r="AI2111" s="180"/>
      <c r="AJ2111" s="180"/>
      <c r="AK2111" s="180"/>
      <c r="AL2111" s="180"/>
      <c r="AM2111" s="180"/>
      <c r="AN2111" s="180"/>
      <c r="AO2111" s="180"/>
    </row>
    <row r="2112" spans="1:41">
      <c r="A2112" s="180"/>
      <c r="B2112" s="180">
        <v>2016</v>
      </c>
      <c r="C2112" s="180">
        <v>2018</v>
      </c>
      <c r="D2112" s="180">
        <v>2016</v>
      </c>
      <c r="E2112" s="180">
        <v>2018</v>
      </c>
      <c r="F2112" s="180">
        <v>2016</v>
      </c>
      <c r="G2112" s="180">
        <v>2018</v>
      </c>
      <c r="H2112" s="180">
        <v>2016</v>
      </c>
      <c r="I2112" s="180">
        <v>2018</v>
      </c>
      <c r="J2112" s="180">
        <v>2016</v>
      </c>
      <c r="K2112" s="180">
        <v>2018</v>
      </c>
      <c r="L2112" s="180">
        <v>2016</v>
      </c>
      <c r="M2112" s="180">
        <v>2018</v>
      </c>
      <c r="AD2112" s="180"/>
      <c r="AE2112" s="180"/>
      <c r="AF2112" s="180"/>
      <c r="AG2112" s="180"/>
      <c r="AH2112" s="180"/>
      <c r="AI2112" s="180"/>
      <c r="AJ2112" s="180"/>
      <c r="AK2112" s="180"/>
      <c r="AL2112" s="180"/>
      <c r="AM2112" s="180"/>
      <c r="AN2112" s="180"/>
      <c r="AO2112" s="180"/>
    </row>
    <row r="2113" spans="1:41">
      <c r="A2113" s="180"/>
      <c r="B2113" s="180"/>
      <c r="C2113" s="180"/>
      <c r="D2113" s="180"/>
      <c r="E2113" s="180"/>
      <c r="F2113" s="180"/>
      <c r="G2113" s="180"/>
      <c r="H2113" s="180"/>
      <c r="I2113" s="180"/>
      <c r="J2113" s="180"/>
      <c r="K2113" s="180"/>
      <c r="L2113" s="180"/>
      <c r="M2113" s="180"/>
      <c r="AD2113" s="180"/>
      <c r="AE2113" s="180"/>
      <c r="AF2113" s="180"/>
      <c r="AG2113" s="180"/>
      <c r="AH2113" s="180"/>
      <c r="AI2113" s="180"/>
      <c r="AJ2113" s="180"/>
      <c r="AK2113" s="180"/>
      <c r="AL2113" s="180"/>
      <c r="AM2113" s="180"/>
      <c r="AN2113" s="180"/>
      <c r="AO2113" s="180"/>
    </row>
    <row r="2114" spans="1:41">
      <c r="A2114" s="180" t="s">
        <v>227</v>
      </c>
      <c r="B2114" s="180">
        <v>0</v>
      </c>
      <c r="C2114" s="180">
        <v>0</v>
      </c>
      <c r="D2114" s="180">
        <v>4</v>
      </c>
      <c r="E2114" s="180">
        <v>6</v>
      </c>
      <c r="F2114" s="180">
        <v>0</v>
      </c>
      <c r="G2114" s="180">
        <v>0</v>
      </c>
      <c r="H2114" s="180">
        <v>0</v>
      </c>
      <c r="I2114" s="180">
        <v>0</v>
      </c>
      <c r="J2114" s="180">
        <v>0</v>
      </c>
      <c r="K2114" s="180">
        <v>0</v>
      </c>
      <c r="L2114" s="180">
        <v>4</v>
      </c>
      <c r="M2114" s="180">
        <v>6</v>
      </c>
      <c r="AD2114" s="180"/>
      <c r="AE2114" s="180"/>
      <c r="AF2114" s="180"/>
      <c r="AG2114" s="180"/>
      <c r="AH2114" s="180"/>
      <c r="AI2114" s="180"/>
      <c r="AJ2114" s="180"/>
      <c r="AK2114" s="180"/>
      <c r="AL2114" s="180"/>
      <c r="AM2114" s="180"/>
      <c r="AN2114" s="180"/>
      <c r="AO2114" s="180"/>
    </row>
    <row r="2115" spans="1:41">
      <c r="A2115" s="180" t="s">
        <v>58</v>
      </c>
      <c r="B2115" s="180">
        <v>0</v>
      </c>
      <c r="C2115" s="180">
        <v>0</v>
      </c>
      <c r="D2115" s="180">
        <v>0</v>
      </c>
      <c r="E2115" s="180">
        <v>0</v>
      </c>
      <c r="F2115" s="180">
        <v>0</v>
      </c>
      <c r="G2115" s="180">
        <v>0</v>
      </c>
      <c r="H2115" s="180">
        <v>0</v>
      </c>
      <c r="I2115" s="180">
        <v>0</v>
      </c>
      <c r="J2115" s="180">
        <v>0</v>
      </c>
      <c r="K2115" s="180">
        <v>0</v>
      </c>
      <c r="L2115" s="180">
        <v>0</v>
      </c>
      <c r="M2115" s="180">
        <v>0</v>
      </c>
      <c r="AD2115" s="180"/>
      <c r="AE2115" s="180"/>
      <c r="AF2115" s="180"/>
      <c r="AG2115" s="180"/>
      <c r="AH2115" s="180"/>
      <c r="AI2115" s="180"/>
      <c r="AJ2115" s="180"/>
      <c r="AK2115" s="180"/>
      <c r="AL2115" s="180"/>
      <c r="AM2115" s="180"/>
      <c r="AN2115" s="180"/>
      <c r="AO2115" s="180"/>
    </row>
    <row r="2116" spans="1:41">
      <c r="A2116" s="180" t="s">
        <v>59</v>
      </c>
      <c r="B2116" s="180">
        <v>0</v>
      </c>
      <c r="C2116" s="180">
        <v>0</v>
      </c>
      <c r="D2116" s="180">
        <v>0</v>
      </c>
      <c r="E2116" s="180">
        <v>0</v>
      </c>
      <c r="F2116" s="180">
        <v>0</v>
      </c>
      <c r="G2116" s="180">
        <v>0</v>
      </c>
      <c r="H2116" s="180">
        <v>0</v>
      </c>
      <c r="I2116" s="180">
        <v>0</v>
      </c>
      <c r="J2116" s="180">
        <v>0</v>
      </c>
      <c r="K2116" s="180">
        <v>0</v>
      </c>
      <c r="L2116" s="180">
        <v>0</v>
      </c>
      <c r="M2116" s="180">
        <v>0</v>
      </c>
      <c r="AD2116" s="180"/>
      <c r="AE2116" s="180"/>
      <c r="AF2116" s="180"/>
      <c r="AG2116" s="180"/>
      <c r="AH2116" s="180"/>
      <c r="AI2116" s="180"/>
      <c r="AJ2116" s="180"/>
      <c r="AK2116" s="180"/>
      <c r="AL2116" s="180"/>
      <c r="AM2116" s="180"/>
      <c r="AN2116" s="180"/>
      <c r="AO2116" s="180"/>
    </row>
    <row r="2117" spans="1:41">
      <c r="A2117" s="180" t="s">
        <v>60</v>
      </c>
      <c r="B2117" s="180">
        <v>0</v>
      </c>
      <c r="C2117" s="180">
        <v>0</v>
      </c>
      <c r="D2117" s="180">
        <v>50</v>
      </c>
      <c r="E2117" s="180">
        <v>16.7</v>
      </c>
      <c r="F2117" s="180">
        <v>0</v>
      </c>
      <c r="G2117" s="180">
        <v>0</v>
      </c>
      <c r="H2117" s="180">
        <v>0</v>
      </c>
      <c r="I2117" s="180">
        <v>0</v>
      </c>
      <c r="J2117" s="180">
        <v>0</v>
      </c>
      <c r="K2117" s="180">
        <v>0</v>
      </c>
      <c r="L2117" s="180">
        <v>50</v>
      </c>
      <c r="M2117" s="180">
        <v>16.7</v>
      </c>
      <c r="AD2117" s="180"/>
      <c r="AE2117" s="180"/>
      <c r="AF2117" s="180"/>
      <c r="AG2117" s="180"/>
      <c r="AH2117" s="180"/>
      <c r="AI2117" s="180"/>
      <c r="AJ2117" s="180"/>
      <c r="AK2117" s="180"/>
      <c r="AL2117" s="180"/>
      <c r="AM2117" s="180"/>
      <c r="AN2117" s="180"/>
      <c r="AO2117" s="180"/>
    </row>
    <row r="2118" spans="1:41">
      <c r="A2118" s="180" t="s">
        <v>61</v>
      </c>
      <c r="B2118" s="180">
        <v>0</v>
      </c>
      <c r="C2118" s="180">
        <v>0</v>
      </c>
      <c r="D2118" s="180">
        <v>0</v>
      </c>
      <c r="E2118" s="180">
        <v>16.7</v>
      </c>
      <c r="F2118" s="180">
        <v>0</v>
      </c>
      <c r="G2118" s="180">
        <v>0</v>
      </c>
      <c r="H2118" s="180">
        <v>0</v>
      </c>
      <c r="I2118" s="180">
        <v>0</v>
      </c>
      <c r="J2118" s="180">
        <v>0</v>
      </c>
      <c r="K2118" s="180">
        <v>0</v>
      </c>
      <c r="L2118" s="180">
        <v>0</v>
      </c>
      <c r="M2118" s="180">
        <v>16.7</v>
      </c>
      <c r="AD2118" s="180"/>
      <c r="AE2118" s="180"/>
      <c r="AF2118" s="180"/>
      <c r="AG2118" s="180"/>
      <c r="AH2118" s="180"/>
      <c r="AI2118" s="180"/>
      <c r="AJ2118" s="180"/>
      <c r="AK2118" s="180"/>
      <c r="AL2118" s="180"/>
      <c r="AM2118" s="180"/>
      <c r="AN2118" s="180"/>
      <c r="AO2118" s="180"/>
    </row>
    <row r="2119" spans="1:41">
      <c r="A2119" s="180" t="s">
        <v>62</v>
      </c>
      <c r="B2119" s="180">
        <v>0</v>
      </c>
      <c r="C2119" s="180">
        <v>0</v>
      </c>
      <c r="D2119" s="180">
        <v>50</v>
      </c>
      <c r="E2119" s="180">
        <v>66.7</v>
      </c>
      <c r="F2119" s="180">
        <v>0</v>
      </c>
      <c r="G2119" s="180">
        <v>0</v>
      </c>
      <c r="H2119" s="180">
        <v>0</v>
      </c>
      <c r="I2119" s="180">
        <v>0</v>
      </c>
      <c r="J2119" s="180">
        <v>0</v>
      </c>
      <c r="K2119" s="180">
        <v>0</v>
      </c>
      <c r="L2119" s="180">
        <v>50</v>
      </c>
      <c r="M2119" s="180">
        <v>66.7</v>
      </c>
      <c r="AD2119" s="180"/>
      <c r="AE2119" s="180"/>
      <c r="AF2119" s="180"/>
      <c r="AG2119" s="180"/>
      <c r="AH2119" s="180"/>
      <c r="AI2119" s="180"/>
      <c r="AJ2119" s="180"/>
      <c r="AK2119" s="180"/>
      <c r="AL2119" s="180"/>
      <c r="AM2119" s="180"/>
      <c r="AN2119" s="180"/>
      <c r="AO2119" s="180"/>
    </row>
    <row r="2120" spans="1:41">
      <c r="A2120" s="180" t="s">
        <v>45</v>
      </c>
      <c r="B2120" s="180">
        <v>0</v>
      </c>
      <c r="C2120" s="180">
        <v>0</v>
      </c>
      <c r="D2120" s="180">
        <v>0</v>
      </c>
      <c r="E2120" s="180">
        <v>0</v>
      </c>
      <c r="F2120" s="180">
        <v>0</v>
      </c>
      <c r="G2120" s="180">
        <v>0</v>
      </c>
      <c r="H2120" s="180">
        <v>0</v>
      </c>
      <c r="I2120" s="180">
        <v>0</v>
      </c>
      <c r="J2120" s="180">
        <v>0</v>
      </c>
      <c r="K2120" s="180">
        <v>0</v>
      </c>
      <c r="L2120" s="180">
        <v>0</v>
      </c>
      <c r="M2120" s="180">
        <v>0</v>
      </c>
      <c r="AD2120" s="180"/>
      <c r="AE2120" s="180"/>
      <c r="AF2120" s="180"/>
      <c r="AG2120" s="180"/>
      <c r="AH2120" s="180"/>
      <c r="AI2120" s="180"/>
      <c r="AJ2120" s="180"/>
      <c r="AK2120" s="180"/>
      <c r="AL2120" s="180"/>
      <c r="AM2120" s="180"/>
      <c r="AN2120" s="180"/>
      <c r="AO2120" s="180"/>
    </row>
    <row r="2121" spans="1:41">
      <c r="A2121" s="180" t="s">
        <v>0</v>
      </c>
      <c r="B2121" s="180">
        <v>0</v>
      </c>
      <c r="C2121" s="180">
        <v>0</v>
      </c>
      <c r="D2121" s="180">
        <v>100</v>
      </c>
      <c r="E2121" s="180">
        <v>100</v>
      </c>
      <c r="F2121" s="180">
        <v>0</v>
      </c>
      <c r="G2121" s="180">
        <v>0</v>
      </c>
      <c r="H2121" s="180">
        <v>0</v>
      </c>
      <c r="I2121" s="180">
        <v>0</v>
      </c>
      <c r="J2121" s="180">
        <v>0</v>
      </c>
      <c r="K2121" s="180">
        <v>0</v>
      </c>
      <c r="L2121" s="180">
        <v>100</v>
      </c>
      <c r="M2121" s="180">
        <v>100</v>
      </c>
      <c r="AD2121" s="180"/>
      <c r="AE2121" s="180"/>
      <c r="AF2121" s="180"/>
      <c r="AG2121" s="180"/>
      <c r="AH2121" s="180"/>
      <c r="AI2121" s="180"/>
      <c r="AJ2121" s="180"/>
      <c r="AK2121" s="180"/>
      <c r="AL2121" s="180"/>
      <c r="AM2121" s="180"/>
      <c r="AN2121" s="180"/>
      <c r="AO2121" s="180"/>
    </row>
    <row r="2122" spans="1:41">
      <c r="A2122" s="180" t="s">
        <v>3</v>
      </c>
      <c r="B2122" s="180">
        <v>0</v>
      </c>
      <c r="C2122" s="180">
        <v>0</v>
      </c>
      <c r="D2122" s="180">
        <v>4</v>
      </c>
      <c r="E2122" s="180">
        <v>6</v>
      </c>
      <c r="F2122" s="180">
        <v>0</v>
      </c>
      <c r="G2122" s="180">
        <v>0</v>
      </c>
      <c r="H2122" s="180">
        <v>0</v>
      </c>
      <c r="I2122" s="180">
        <v>0</v>
      </c>
      <c r="J2122" s="180">
        <v>0</v>
      </c>
      <c r="K2122" s="180">
        <v>0</v>
      </c>
      <c r="L2122" s="180">
        <v>4</v>
      </c>
      <c r="M2122" s="180">
        <v>6</v>
      </c>
      <c r="AD2122" s="180"/>
      <c r="AE2122" s="180"/>
      <c r="AF2122" s="180"/>
      <c r="AG2122" s="180"/>
      <c r="AH2122" s="180"/>
      <c r="AI2122" s="180"/>
      <c r="AJ2122" s="180"/>
      <c r="AK2122" s="180"/>
      <c r="AL2122" s="180"/>
      <c r="AM2122" s="180"/>
      <c r="AN2122" s="180"/>
      <c r="AO2122" s="180"/>
    </row>
    <row r="2123" spans="1:41">
      <c r="A2123" s="180" t="s">
        <v>46</v>
      </c>
      <c r="B2123" s="180">
        <v>0</v>
      </c>
      <c r="C2123" s="180">
        <v>0</v>
      </c>
      <c r="D2123" s="180">
        <v>50</v>
      </c>
      <c r="E2123" s="180">
        <v>83.3</v>
      </c>
      <c r="F2123" s="180">
        <v>0</v>
      </c>
      <c r="G2123" s="180">
        <v>0</v>
      </c>
      <c r="H2123" s="180">
        <v>0</v>
      </c>
      <c r="I2123" s="180">
        <v>0</v>
      </c>
      <c r="J2123" s="180">
        <v>0</v>
      </c>
      <c r="K2123" s="180">
        <v>0</v>
      </c>
      <c r="L2123" s="180">
        <v>50</v>
      </c>
      <c r="M2123" s="180">
        <v>83.3</v>
      </c>
      <c r="AD2123" s="180"/>
      <c r="AE2123" s="180"/>
      <c r="AF2123" s="180"/>
      <c r="AG2123" s="180"/>
      <c r="AH2123" s="180"/>
      <c r="AI2123" s="180"/>
      <c r="AJ2123" s="180"/>
      <c r="AK2123" s="180"/>
      <c r="AL2123" s="180"/>
      <c r="AM2123" s="180"/>
      <c r="AN2123" s="180"/>
      <c r="AO2123" s="180"/>
    </row>
    <row r="2124" spans="1:41">
      <c r="A2124" s="180" t="s">
        <v>47</v>
      </c>
      <c r="B2124" s="180">
        <v>0</v>
      </c>
      <c r="C2124" s="180">
        <v>0</v>
      </c>
      <c r="D2124" s="180">
        <v>0</v>
      </c>
      <c r="E2124" s="180">
        <v>0</v>
      </c>
      <c r="F2124" s="180">
        <v>0</v>
      </c>
      <c r="G2124" s="180">
        <v>0</v>
      </c>
      <c r="H2124" s="180">
        <v>0</v>
      </c>
      <c r="I2124" s="180">
        <v>0</v>
      </c>
      <c r="J2124" s="180">
        <v>0</v>
      </c>
      <c r="K2124" s="180">
        <v>0</v>
      </c>
      <c r="L2124" s="180">
        <v>0</v>
      </c>
      <c r="M2124" s="180">
        <v>0</v>
      </c>
      <c r="AD2124" s="180"/>
      <c r="AE2124" s="180"/>
      <c r="AF2124" s="180"/>
      <c r="AG2124" s="180"/>
      <c r="AH2124" s="180"/>
      <c r="AI2124" s="180"/>
      <c r="AJ2124" s="180"/>
      <c r="AK2124" s="180"/>
      <c r="AL2124" s="180"/>
      <c r="AM2124" s="180"/>
      <c r="AN2124" s="180"/>
      <c r="AO2124" s="180"/>
    </row>
    <row r="2125" spans="1:41">
      <c r="A2125" s="180" t="s">
        <v>48</v>
      </c>
      <c r="B2125" s="180">
        <v>0</v>
      </c>
      <c r="C2125" s="180">
        <v>0</v>
      </c>
      <c r="D2125" s="180">
        <v>4</v>
      </c>
      <c r="E2125" s="180">
        <v>4.5</v>
      </c>
      <c r="F2125" s="180">
        <v>0</v>
      </c>
      <c r="G2125" s="180">
        <v>0</v>
      </c>
      <c r="H2125" s="180">
        <v>0</v>
      </c>
      <c r="I2125" s="180">
        <v>0</v>
      </c>
      <c r="J2125" s="180">
        <v>0</v>
      </c>
      <c r="K2125" s="180">
        <v>0</v>
      </c>
      <c r="L2125" s="180">
        <v>4</v>
      </c>
      <c r="M2125" s="180">
        <v>4.5</v>
      </c>
      <c r="AD2125" s="180"/>
      <c r="AE2125" s="180"/>
      <c r="AF2125" s="180"/>
      <c r="AG2125" s="180"/>
      <c r="AH2125" s="180"/>
      <c r="AI2125" s="180"/>
      <c r="AJ2125" s="180"/>
      <c r="AK2125" s="180"/>
      <c r="AL2125" s="180"/>
      <c r="AM2125" s="180"/>
      <c r="AN2125" s="180"/>
      <c r="AO2125" s="180"/>
    </row>
    <row r="2126" spans="1:41">
      <c r="A2126" s="180" t="s">
        <v>553</v>
      </c>
      <c r="B2126" s="180">
        <v>0</v>
      </c>
      <c r="C2126" s="180">
        <v>0</v>
      </c>
      <c r="D2126" s="180">
        <v>75</v>
      </c>
      <c r="E2126" s="180">
        <v>87.5</v>
      </c>
      <c r="F2126" s="180">
        <v>0</v>
      </c>
      <c r="G2126" s="180">
        <v>0</v>
      </c>
      <c r="H2126" s="180">
        <v>0</v>
      </c>
      <c r="I2126" s="180">
        <v>0</v>
      </c>
      <c r="J2126" s="180">
        <v>0</v>
      </c>
      <c r="K2126" s="180">
        <v>0</v>
      </c>
      <c r="L2126" s="180">
        <v>75</v>
      </c>
      <c r="M2126" s="180">
        <v>87.5</v>
      </c>
      <c r="AD2126" s="180"/>
      <c r="AE2126" s="180"/>
      <c r="AF2126" s="180"/>
      <c r="AG2126" s="180"/>
      <c r="AH2126" s="180"/>
      <c r="AI2126" s="180"/>
      <c r="AJ2126" s="180"/>
      <c r="AK2126" s="180"/>
      <c r="AL2126" s="180"/>
      <c r="AM2126" s="180"/>
      <c r="AN2126" s="180"/>
      <c r="AO2126" s="180"/>
    </row>
    <row r="2127" spans="1:41">
      <c r="A2127" s="180"/>
      <c r="B2127" s="180"/>
      <c r="C2127" s="180"/>
      <c r="D2127" s="180"/>
      <c r="E2127" s="180"/>
      <c r="F2127" s="180"/>
      <c r="G2127" s="180"/>
      <c r="H2127" s="180"/>
      <c r="I2127" s="180"/>
      <c r="J2127" s="180"/>
      <c r="K2127" s="180"/>
      <c r="L2127" s="180"/>
      <c r="M2127" s="180"/>
      <c r="AD2127" s="180"/>
      <c r="AE2127" s="180"/>
      <c r="AF2127" s="180"/>
      <c r="AG2127" s="180"/>
      <c r="AH2127" s="180"/>
      <c r="AI2127" s="180"/>
      <c r="AJ2127" s="180"/>
      <c r="AK2127" s="180"/>
      <c r="AL2127" s="180"/>
      <c r="AM2127" s="180"/>
      <c r="AN2127" s="180"/>
      <c r="AO2127" s="180"/>
    </row>
    <row r="2128" spans="1:41">
      <c r="A2128" s="180"/>
      <c r="B2128" s="180"/>
      <c r="C2128" s="180"/>
      <c r="D2128" s="180"/>
      <c r="E2128" s="180"/>
      <c r="F2128" s="180"/>
      <c r="G2128" s="180"/>
      <c r="H2128" s="180"/>
      <c r="I2128" s="180"/>
      <c r="J2128" s="180"/>
      <c r="K2128" s="180"/>
      <c r="L2128" s="180"/>
      <c r="M2128" s="180"/>
      <c r="AD2128" s="180"/>
      <c r="AE2128" s="180"/>
      <c r="AF2128" s="180"/>
      <c r="AG2128" s="180"/>
      <c r="AH2128" s="180"/>
      <c r="AI2128" s="180"/>
      <c r="AJ2128" s="180"/>
      <c r="AK2128" s="180"/>
      <c r="AL2128" s="180"/>
      <c r="AM2128" s="180"/>
      <c r="AN2128" s="180"/>
      <c r="AO2128" s="180"/>
    </row>
    <row r="2129" spans="1:41">
      <c r="A2129" s="180" t="s">
        <v>370</v>
      </c>
      <c r="B2129" s="180"/>
      <c r="C2129" s="180"/>
      <c r="D2129" s="180"/>
      <c r="E2129" s="180"/>
      <c r="F2129" s="180"/>
      <c r="G2129" s="180"/>
      <c r="H2129" s="180"/>
      <c r="I2129" s="180"/>
      <c r="J2129" s="180"/>
      <c r="K2129" s="180"/>
      <c r="L2129" s="180"/>
      <c r="M2129" s="180"/>
      <c r="AD2129" s="180"/>
      <c r="AE2129" s="180"/>
      <c r="AF2129" s="180"/>
      <c r="AG2129" s="180"/>
      <c r="AH2129" s="180"/>
      <c r="AI2129" s="180"/>
      <c r="AJ2129" s="180"/>
      <c r="AK2129" s="180"/>
      <c r="AL2129" s="180"/>
      <c r="AM2129" s="180"/>
      <c r="AN2129" s="180"/>
      <c r="AO2129" s="180"/>
    </row>
    <row r="2130" spans="1:41">
      <c r="A2130" s="180" t="s">
        <v>371</v>
      </c>
      <c r="B2130" s="180"/>
      <c r="C2130" s="180"/>
      <c r="D2130" s="180"/>
      <c r="E2130" s="180"/>
      <c r="F2130" s="180"/>
      <c r="G2130" s="180"/>
      <c r="H2130" s="180"/>
      <c r="I2130" s="180"/>
      <c r="J2130" s="180"/>
      <c r="K2130" s="180"/>
      <c r="L2130" s="180"/>
      <c r="M2130" s="180"/>
      <c r="AD2130" s="180"/>
      <c r="AE2130" s="180"/>
      <c r="AF2130" s="180"/>
      <c r="AG2130" s="180"/>
      <c r="AH2130" s="180"/>
      <c r="AI2130" s="180"/>
      <c r="AJ2130" s="180"/>
      <c r="AK2130" s="180"/>
      <c r="AL2130" s="180"/>
      <c r="AM2130" s="180"/>
      <c r="AN2130" s="180"/>
      <c r="AO2130" s="180"/>
    </row>
    <row r="2131" spans="1:41">
      <c r="A2131" s="180"/>
      <c r="B2131" s="180"/>
      <c r="C2131" s="180"/>
      <c r="D2131" s="180"/>
      <c r="E2131" s="180"/>
      <c r="F2131" s="180"/>
      <c r="G2131" s="180"/>
      <c r="H2131" s="180"/>
      <c r="I2131" s="180"/>
      <c r="J2131" s="180"/>
      <c r="K2131" s="180"/>
      <c r="L2131" s="180"/>
      <c r="M2131" s="180"/>
      <c r="AD2131" s="180"/>
      <c r="AE2131" s="180"/>
      <c r="AF2131" s="180"/>
      <c r="AG2131" s="180"/>
      <c r="AH2131" s="180"/>
      <c r="AI2131" s="180"/>
      <c r="AJ2131" s="180"/>
      <c r="AK2131" s="180"/>
      <c r="AL2131" s="180"/>
      <c r="AM2131" s="180"/>
      <c r="AN2131" s="180"/>
      <c r="AO2131" s="180"/>
    </row>
    <row r="2132" spans="1:41">
      <c r="A2132" s="180"/>
      <c r="B2132" s="180"/>
      <c r="C2132" s="180"/>
      <c r="D2132" s="180"/>
      <c r="E2132" s="180"/>
      <c r="F2132" s="180"/>
      <c r="G2132" s="180"/>
      <c r="H2132" s="180"/>
      <c r="I2132" s="180"/>
      <c r="J2132" s="180"/>
      <c r="K2132" s="180"/>
      <c r="L2132" s="180"/>
      <c r="M2132" s="180"/>
      <c r="AD2132" s="180"/>
      <c r="AE2132" s="180"/>
      <c r="AF2132" s="180"/>
      <c r="AG2132" s="180"/>
      <c r="AH2132" s="180"/>
      <c r="AI2132" s="180"/>
      <c r="AJ2132" s="180"/>
      <c r="AK2132" s="180"/>
      <c r="AL2132" s="180"/>
      <c r="AM2132" s="180"/>
      <c r="AN2132" s="180"/>
      <c r="AO2132" s="180"/>
    </row>
    <row r="2133" spans="1:41">
      <c r="A2133" s="180"/>
      <c r="B2133" s="180" t="s">
        <v>33</v>
      </c>
      <c r="C2133" s="180"/>
      <c r="D2133" s="180" t="s">
        <v>34</v>
      </c>
      <c r="E2133" s="180"/>
      <c r="F2133" s="180" t="s">
        <v>35</v>
      </c>
      <c r="G2133" s="180"/>
      <c r="H2133" s="180" t="s">
        <v>36</v>
      </c>
      <c r="I2133" s="180"/>
      <c r="J2133" s="180" t="s">
        <v>37</v>
      </c>
      <c r="K2133" s="180"/>
      <c r="L2133" s="180" t="s">
        <v>38</v>
      </c>
      <c r="M2133" s="180"/>
      <c r="AD2133" s="180"/>
      <c r="AE2133" s="180"/>
      <c r="AF2133" s="180"/>
      <c r="AG2133" s="180"/>
      <c r="AH2133" s="180"/>
      <c r="AI2133" s="180"/>
      <c r="AJ2133" s="180"/>
      <c r="AK2133" s="180"/>
      <c r="AL2133" s="180"/>
      <c r="AM2133" s="180"/>
      <c r="AN2133" s="180"/>
      <c r="AO2133" s="180"/>
    </row>
    <row r="2134" spans="1:41">
      <c r="A2134" s="180"/>
      <c r="B2134" s="180"/>
      <c r="C2134" s="180"/>
      <c r="D2134" s="180"/>
      <c r="E2134" s="180"/>
      <c r="F2134" s="180"/>
      <c r="G2134" s="180"/>
      <c r="H2134" s="180"/>
      <c r="I2134" s="180"/>
      <c r="J2134" s="180"/>
      <c r="K2134" s="180"/>
      <c r="L2134" s="180"/>
      <c r="M2134" s="180"/>
      <c r="AD2134" s="180"/>
      <c r="AE2134" s="180"/>
      <c r="AF2134" s="180"/>
      <c r="AG2134" s="180"/>
      <c r="AH2134" s="180"/>
      <c r="AI2134" s="180"/>
      <c r="AJ2134" s="180"/>
      <c r="AK2134" s="180"/>
      <c r="AL2134" s="180"/>
      <c r="AM2134" s="180"/>
      <c r="AN2134" s="180"/>
      <c r="AO2134" s="180"/>
    </row>
    <row r="2135" spans="1:41">
      <c r="A2135" s="180"/>
      <c r="B2135" s="180">
        <v>2016</v>
      </c>
      <c r="C2135" s="180">
        <v>2018</v>
      </c>
      <c r="D2135" s="180">
        <v>2016</v>
      </c>
      <c r="E2135" s="180">
        <v>2018</v>
      </c>
      <c r="F2135" s="180">
        <v>2016</v>
      </c>
      <c r="G2135" s="180">
        <v>2018</v>
      </c>
      <c r="H2135" s="180">
        <v>2016</v>
      </c>
      <c r="I2135" s="180">
        <v>2018</v>
      </c>
      <c r="J2135" s="180">
        <v>2016</v>
      </c>
      <c r="K2135" s="180">
        <v>2018</v>
      </c>
      <c r="L2135" s="180">
        <v>2016</v>
      </c>
      <c r="M2135" s="180">
        <v>2018</v>
      </c>
      <c r="AD2135" s="180"/>
      <c r="AE2135" s="180"/>
      <c r="AF2135" s="180"/>
      <c r="AG2135" s="180"/>
      <c r="AH2135" s="180"/>
      <c r="AI2135" s="180"/>
      <c r="AJ2135" s="180"/>
      <c r="AK2135" s="180"/>
      <c r="AL2135" s="180"/>
      <c r="AM2135" s="180"/>
      <c r="AN2135" s="180"/>
      <c r="AO2135" s="180"/>
    </row>
    <row r="2136" spans="1:41">
      <c r="A2136" s="180"/>
      <c r="B2136" s="180"/>
      <c r="C2136" s="180"/>
      <c r="D2136" s="180"/>
      <c r="E2136" s="180"/>
      <c r="F2136" s="180"/>
      <c r="G2136" s="180"/>
      <c r="H2136" s="180"/>
      <c r="I2136" s="180"/>
      <c r="J2136" s="180"/>
      <c r="K2136" s="180"/>
      <c r="L2136" s="180"/>
      <c r="M2136" s="180"/>
      <c r="AD2136" s="180"/>
      <c r="AE2136" s="180"/>
      <c r="AF2136" s="180"/>
      <c r="AG2136" s="180"/>
      <c r="AH2136" s="180"/>
      <c r="AI2136" s="180"/>
      <c r="AJ2136" s="180"/>
      <c r="AK2136" s="180"/>
      <c r="AL2136" s="180"/>
      <c r="AM2136" s="180"/>
      <c r="AN2136" s="180"/>
      <c r="AO2136" s="180"/>
    </row>
    <row r="2137" spans="1:41">
      <c r="A2137" s="180" t="s">
        <v>227</v>
      </c>
      <c r="B2137" s="180">
        <v>38</v>
      </c>
      <c r="C2137" s="180">
        <v>44</v>
      </c>
      <c r="D2137" s="180">
        <v>0</v>
      </c>
      <c r="E2137" s="180">
        <v>0</v>
      </c>
      <c r="F2137" s="180">
        <v>0</v>
      </c>
      <c r="G2137" s="180">
        <v>0</v>
      </c>
      <c r="H2137" s="180">
        <v>0</v>
      </c>
      <c r="I2137" s="180">
        <v>0</v>
      </c>
      <c r="J2137" s="180">
        <v>0</v>
      </c>
      <c r="K2137" s="180">
        <v>0</v>
      </c>
      <c r="L2137" s="180">
        <v>38</v>
      </c>
      <c r="M2137" s="180">
        <v>44</v>
      </c>
      <c r="AD2137" s="180"/>
      <c r="AE2137" s="180"/>
      <c r="AF2137" s="180"/>
      <c r="AG2137" s="180"/>
      <c r="AH2137" s="180"/>
      <c r="AI2137" s="180"/>
      <c r="AJ2137" s="180"/>
      <c r="AK2137" s="180"/>
      <c r="AL2137" s="180"/>
      <c r="AM2137" s="180"/>
      <c r="AN2137" s="180"/>
      <c r="AO2137" s="180"/>
    </row>
    <row r="2138" spans="1:41">
      <c r="A2138" s="180" t="s">
        <v>58</v>
      </c>
      <c r="B2138" s="180">
        <v>0</v>
      </c>
      <c r="C2138" s="180">
        <v>0</v>
      </c>
      <c r="D2138" s="180">
        <v>0</v>
      </c>
      <c r="E2138" s="180">
        <v>0</v>
      </c>
      <c r="F2138" s="180">
        <v>0</v>
      </c>
      <c r="G2138" s="180">
        <v>0</v>
      </c>
      <c r="H2138" s="180">
        <v>0</v>
      </c>
      <c r="I2138" s="180">
        <v>0</v>
      </c>
      <c r="J2138" s="180">
        <v>0</v>
      </c>
      <c r="K2138" s="180">
        <v>0</v>
      </c>
      <c r="L2138" s="180">
        <v>0</v>
      </c>
      <c r="M2138" s="180">
        <v>0</v>
      </c>
      <c r="AD2138" s="180"/>
      <c r="AE2138" s="180"/>
      <c r="AF2138" s="180"/>
      <c r="AG2138" s="180"/>
      <c r="AH2138" s="180"/>
      <c r="AI2138" s="180"/>
      <c r="AJ2138" s="180"/>
      <c r="AK2138" s="180"/>
      <c r="AL2138" s="180"/>
      <c r="AM2138" s="180"/>
      <c r="AN2138" s="180"/>
      <c r="AO2138" s="180"/>
    </row>
    <row r="2139" spans="1:41">
      <c r="A2139" s="180" t="s">
        <v>59</v>
      </c>
      <c r="B2139" s="180">
        <v>0</v>
      </c>
      <c r="C2139" s="180">
        <v>0</v>
      </c>
      <c r="D2139" s="180">
        <v>0</v>
      </c>
      <c r="E2139" s="180">
        <v>0</v>
      </c>
      <c r="F2139" s="180">
        <v>0</v>
      </c>
      <c r="G2139" s="180">
        <v>0</v>
      </c>
      <c r="H2139" s="180">
        <v>0</v>
      </c>
      <c r="I2139" s="180">
        <v>0</v>
      </c>
      <c r="J2139" s="180">
        <v>0</v>
      </c>
      <c r="K2139" s="180">
        <v>0</v>
      </c>
      <c r="L2139" s="180">
        <v>0</v>
      </c>
      <c r="M2139" s="180">
        <v>0</v>
      </c>
      <c r="AD2139" s="180"/>
      <c r="AE2139" s="180"/>
      <c r="AF2139" s="180"/>
      <c r="AG2139" s="180"/>
      <c r="AH2139" s="180"/>
      <c r="AI2139" s="180"/>
      <c r="AJ2139" s="180"/>
      <c r="AK2139" s="180"/>
      <c r="AL2139" s="180"/>
      <c r="AM2139" s="180"/>
      <c r="AN2139" s="180"/>
      <c r="AO2139" s="180"/>
    </row>
    <row r="2140" spans="1:41">
      <c r="A2140" s="180" t="s">
        <v>60</v>
      </c>
      <c r="B2140" s="180">
        <v>5.3</v>
      </c>
      <c r="C2140" s="180">
        <v>9.1</v>
      </c>
      <c r="D2140" s="180">
        <v>0</v>
      </c>
      <c r="E2140" s="180">
        <v>0</v>
      </c>
      <c r="F2140" s="180">
        <v>0</v>
      </c>
      <c r="G2140" s="180">
        <v>0</v>
      </c>
      <c r="H2140" s="180">
        <v>0</v>
      </c>
      <c r="I2140" s="180">
        <v>0</v>
      </c>
      <c r="J2140" s="180">
        <v>0</v>
      </c>
      <c r="K2140" s="180">
        <v>0</v>
      </c>
      <c r="L2140" s="180">
        <v>5.3</v>
      </c>
      <c r="M2140" s="180">
        <v>9.1</v>
      </c>
      <c r="AD2140" s="180"/>
      <c r="AE2140" s="180"/>
      <c r="AF2140" s="180"/>
      <c r="AG2140" s="180"/>
      <c r="AH2140" s="180"/>
      <c r="AI2140" s="180"/>
      <c r="AJ2140" s="180"/>
      <c r="AK2140" s="180"/>
      <c r="AL2140" s="180"/>
      <c r="AM2140" s="180"/>
      <c r="AN2140" s="180"/>
      <c r="AO2140" s="180"/>
    </row>
    <row r="2141" spans="1:41">
      <c r="A2141" s="180" t="s">
        <v>61</v>
      </c>
      <c r="B2141" s="180">
        <v>44.7</v>
      </c>
      <c r="C2141" s="180">
        <v>31.8</v>
      </c>
      <c r="D2141" s="180">
        <v>0</v>
      </c>
      <c r="E2141" s="180">
        <v>0</v>
      </c>
      <c r="F2141" s="180">
        <v>0</v>
      </c>
      <c r="G2141" s="180">
        <v>0</v>
      </c>
      <c r="H2141" s="180">
        <v>0</v>
      </c>
      <c r="I2141" s="180">
        <v>0</v>
      </c>
      <c r="J2141" s="180">
        <v>0</v>
      </c>
      <c r="K2141" s="180">
        <v>0</v>
      </c>
      <c r="L2141" s="180">
        <v>44.7</v>
      </c>
      <c r="M2141" s="180">
        <v>31.8</v>
      </c>
      <c r="AD2141" s="180"/>
      <c r="AE2141" s="180"/>
      <c r="AF2141" s="180"/>
      <c r="AG2141" s="180"/>
      <c r="AH2141" s="180"/>
      <c r="AI2141" s="180"/>
      <c r="AJ2141" s="180"/>
      <c r="AK2141" s="180"/>
      <c r="AL2141" s="180"/>
      <c r="AM2141" s="180"/>
      <c r="AN2141" s="180"/>
      <c r="AO2141" s="180"/>
    </row>
    <row r="2142" spans="1:41">
      <c r="A2142" s="180" t="s">
        <v>62</v>
      </c>
      <c r="B2142" s="180">
        <v>44.7</v>
      </c>
      <c r="C2142" s="180">
        <v>47.7</v>
      </c>
      <c r="D2142" s="180">
        <v>0</v>
      </c>
      <c r="E2142" s="180">
        <v>0</v>
      </c>
      <c r="F2142" s="180">
        <v>0</v>
      </c>
      <c r="G2142" s="180">
        <v>0</v>
      </c>
      <c r="H2142" s="180">
        <v>0</v>
      </c>
      <c r="I2142" s="180">
        <v>0</v>
      </c>
      <c r="J2142" s="180">
        <v>0</v>
      </c>
      <c r="K2142" s="180">
        <v>0</v>
      </c>
      <c r="L2142" s="180">
        <v>44.7</v>
      </c>
      <c r="M2142" s="180">
        <v>47.7</v>
      </c>
      <c r="AD2142" s="180"/>
      <c r="AE2142" s="180"/>
      <c r="AF2142" s="180"/>
      <c r="AG2142" s="180"/>
      <c r="AH2142" s="180"/>
      <c r="AI2142" s="180"/>
      <c r="AJ2142" s="180"/>
      <c r="AK2142" s="180"/>
      <c r="AL2142" s="180"/>
      <c r="AM2142" s="180"/>
      <c r="AN2142" s="180"/>
      <c r="AO2142" s="180"/>
    </row>
    <row r="2143" spans="1:41">
      <c r="A2143" s="180" t="s">
        <v>45</v>
      </c>
      <c r="B2143" s="180">
        <v>5.3</v>
      </c>
      <c r="C2143" s="180">
        <v>11.4</v>
      </c>
      <c r="D2143" s="180">
        <v>0</v>
      </c>
      <c r="E2143" s="180">
        <v>0</v>
      </c>
      <c r="F2143" s="180">
        <v>0</v>
      </c>
      <c r="G2143" s="180">
        <v>0</v>
      </c>
      <c r="H2143" s="180">
        <v>0</v>
      </c>
      <c r="I2143" s="180">
        <v>0</v>
      </c>
      <c r="J2143" s="180">
        <v>0</v>
      </c>
      <c r="K2143" s="180">
        <v>0</v>
      </c>
      <c r="L2143" s="180">
        <v>5.3</v>
      </c>
      <c r="M2143" s="180">
        <v>11.4</v>
      </c>
      <c r="AD2143" s="180"/>
      <c r="AE2143" s="180"/>
      <c r="AF2143" s="180"/>
      <c r="AG2143" s="180"/>
      <c r="AH2143" s="180"/>
      <c r="AI2143" s="180"/>
      <c r="AJ2143" s="180"/>
      <c r="AK2143" s="180"/>
      <c r="AL2143" s="180"/>
      <c r="AM2143" s="180"/>
      <c r="AN2143" s="180"/>
      <c r="AO2143" s="180"/>
    </row>
    <row r="2144" spans="1:41">
      <c r="A2144" s="180" t="s">
        <v>0</v>
      </c>
      <c r="B2144" s="180">
        <v>100</v>
      </c>
      <c r="C2144" s="180">
        <v>100</v>
      </c>
      <c r="D2144" s="180">
        <v>0</v>
      </c>
      <c r="E2144" s="180">
        <v>0</v>
      </c>
      <c r="F2144" s="180">
        <v>0</v>
      </c>
      <c r="G2144" s="180">
        <v>0</v>
      </c>
      <c r="H2144" s="180">
        <v>0</v>
      </c>
      <c r="I2144" s="180">
        <v>0</v>
      </c>
      <c r="J2144" s="180">
        <v>0</v>
      </c>
      <c r="K2144" s="180">
        <v>0</v>
      </c>
      <c r="L2144" s="180">
        <v>100</v>
      </c>
      <c r="M2144" s="180">
        <v>100</v>
      </c>
      <c r="AD2144" s="180"/>
      <c r="AE2144" s="180"/>
      <c r="AF2144" s="180"/>
      <c r="AG2144" s="180"/>
      <c r="AH2144" s="180"/>
      <c r="AI2144" s="180"/>
      <c r="AJ2144" s="180"/>
      <c r="AK2144" s="180"/>
      <c r="AL2144" s="180"/>
      <c r="AM2144" s="180"/>
      <c r="AN2144" s="180"/>
      <c r="AO2144" s="180"/>
    </row>
    <row r="2145" spans="1:41">
      <c r="A2145" s="180" t="s">
        <v>3</v>
      </c>
      <c r="B2145" s="180">
        <v>38</v>
      </c>
      <c r="C2145" s="180">
        <v>44</v>
      </c>
      <c r="D2145" s="180">
        <v>0</v>
      </c>
      <c r="E2145" s="180">
        <v>0</v>
      </c>
      <c r="F2145" s="180">
        <v>0</v>
      </c>
      <c r="G2145" s="180">
        <v>0</v>
      </c>
      <c r="H2145" s="180">
        <v>0</v>
      </c>
      <c r="I2145" s="180">
        <v>0</v>
      </c>
      <c r="J2145" s="180">
        <v>0</v>
      </c>
      <c r="K2145" s="180">
        <v>0</v>
      </c>
      <c r="L2145" s="180">
        <v>38</v>
      </c>
      <c r="M2145" s="180">
        <v>44</v>
      </c>
      <c r="AD2145" s="180"/>
      <c r="AE2145" s="180"/>
      <c r="AF2145" s="180"/>
      <c r="AG2145" s="180"/>
      <c r="AH2145" s="180"/>
      <c r="AI2145" s="180"/>
      <c r="AJ2145" s="180"/>
      <c r="AK2145" s="180"/>
      <c r="AL2145" s="180"/>
      <c r="AM2145" s="180"/>
      <c r="AN2145" s="180"/>
      <c r="AO2145" s="180"/>
    </row>
    <row r="2146" spans="1:41">
      <c r="A2146" s="180" t="s">
        <v>46</v>
      </c>
      <c r="B2146" s="180">
        <v>89.5</v>
      </c>
      <c r="C2146" s="180">
        <v>79.5</v>
      </c>
      <c r="D2146" s="180">
        <v>0</v>
      </c>
      <c r="E2146" s="180">
        <v>0</v>
      </c>
      <c r="F2146" s="180">
        <v>0</v>
      </c>
      <c r="G2146" s="180">
        <v>0</v>
      </c>
      <c r="H2146" s="180">
        <v>0</v>
      </c>
      <c r="I2146" s="180">
        <v>0</v>
      </c>
      <c r="J2146" s="180">
        <v>0</v>
      </c>
      <c r="K2146" s="180">
        <v>0</v>
      </c>
      <c r="L2146" s="180">
        <v>89.5</v>
      </c>
      <c r="M2146" s="180">
        <v>79.5</v>
      </c>
      <c r="AD2146" s="180"/>
      <c r="AE2146" s="180"/>
      <c r="AF2146" s="180"/>
      <c r="AG2146" s="180"/>
      <c r="AH2146" s="180"/>
      <c r="AI2146" s="180"/>
      <c r="AJ2146" s="180"/>
      <c r="AK2146" s="180"/>
      <c r="AL2146" s="180"/>
      <c r="AM2146" s="180"/>
      <c r="AN2146" s="180"/>
      <c r="AO2146" s="180"/>
    </row>
    <row r="2147" spans="1:41">
      <c r="A2147" s="180" t="s">
        <v>47</v>
      </c>
      <c r="B2147" s="180">
        <v>0</v>
      </c>
      <c r="C2147" s="180">
        <v>0</v>
      </c>
      <c r="D2147" s="180">
        <v>0</v>
      </c>
      <c r="E2147" s="180">
        <v>0</v>
      </c>
      <c r="F2147" s="180">
        <v>0</v>
      </c>
      <c r="G2147" s="180">
        <v>0</v>
      </c>
      <c r="H2147" s="180">
        <v>0</v>
      </c>
      <c r="I2147" s="180">
        <v>0</v>
      </c>
      <c r="J2147" s="180">
        <v>0</v>
      </c>
      <c r="K2147" s="180">
        <v>0</v>
      </c>
      <c r="L2147" s="180">
        <v>0</v>
      </c>
      <c r="M2147" s="180">
        <v>0</v>
      </c>
      <c r="AD2147" s="180"/>
      <c r="AE2147" s="180"/>
      <c r="AF2147" s="180"/>
      <c r="AG2147" s="180"/>
      <c r="AH2147" s="180"/>
      <c r="AI2147" s="180"/>
      <c r="AJ2147" s="180"/>
      <c r="AK2147" s="180"/>
      <c r="AL2147" s="180"/>
      <c r="AM2147" s="180"/>
      <c r="AN2147" s="180"/>
      <c r="AO2147" s="180"/>
    </row>
    <row r="2148" spans="1:41">
      <c r="A2148" s="180" t="s">
        <v>48</v>
      </c>
      <c r="B2148" s="180">
        <v>4.4000000000000004</v>
      </c>
      <c r="C2148" s="180">
        <v>4.4000000000000004</v>
      </c>
      <c r="D2148" s="180">
        <v>0</v>
      </c>
      <c r="E2148" s="180">
        <v>0</v>
      </c>
      <c r="F2148" s="180">
        <v>0</v>
      </c>
      <c r="G2148" s="180">
        <v>0</v>
      </c>
      <c r="H2148" s="180">
        <v>0</v>
      </c>
      <c r="I2148" s="180">
        <v>0</v>
      </c>
      <c r="J2148" s="180">
        <v>0</v>
      </c>
      <c r="K2148" s="180">
        <v>0</v>
      </c>
      <c r="L2148" s="180">
        <v>4.4000000000000004</v>
      </c>
      <c r="M2148" s="180">
        <v>4.4000000000000004</v>
      </c>
      <c r="AD2148" s="180"/>
      <c r="AE2148" s="180"/>
      <c r="AF2148" s="180"/>
      <c r="AG2148" s="180"/>
      <c r="AH2148" s="180"/>
      <c r="AI2148" s="180"/>
      <c r="AJ2148" s="180"/>
      <c r="AK2148" s="180"/>
      <c r="AL2148" s="180"/>
      <c r="AM2148" s="180"/>
      <c r="AN2148" s="180"/>
      <c r="AO2148" s="180"/>
    </row>
    <row r="2149" spans="1:41">
      <c r="A2149" s="180" t="s">
        <v>553</v>
      </c>
      <c r="B2149" s="180">
        <v>85.4</v>
      </c>
      <c r="C2149" s="180">
        <v>85.9</v>
      </c>
      <c r="D2149" s="180">
        <v>0</v>
      </c>
      <c r="E2149" s="180">
        <v>0</v>
      </c>
      <c r="F2149" s="180">
        <v>0</v>
      </c>
      <c r="G2149" s="180">
        <v>0</v>
      </c>
      <c r="H2149" s="180">
        <v>0</v>
      </c>
      <c r="I2149" s="180">
        <v>0</v>
      </c>
      <c r="J2149" s="180">
        <v>0</v>
      </c>
      <c r="K2149" s="180">
        <v>0</v>
      </c>
      <c r="L2149" s="180">
        <v>85.4</v>
      </c>
      <c r="M2149" s="180">
        <v>85.9</v>
      </c>
      <c r="AD2149" s="180"/>
      <c r="AE2149" s="180"/>
      <c r="AF2149" s="180"/>
      <c r="AG2149" s="180"/>
      <c r="AH2149" s="180"/>
      <c r="AI2149" s="180"/>
      <c r="AJ2149" s="180"/>
      <c r="AK2149" s="180"/>
      <c r="AL2149" s="180"/>
      <c r="AM2149" s="180"/>
      <c r="AN2149" s="180"/>
      <c r="AO2149" s="180"/>
    </row>
    <row r="2150" spans="1:41">
      <c r="A2150" s="180"/>
      <c r="B2150" s="180"/>
      <c r="C2150" s="180"/>
      <c r="D2150" s="180"/>
      <c r="E2150" s="180"/>
      <c r="F2150" s="180"/>
      <c r="G2150" s="180"/>
      <c r="H2150" s="180"/>
      <c r="I2150" s="180"/>
      <c r="J2150" s="180"/>
      <c r="K2150" s="180"/>
      <c r="L2150" s="180"/>
      <c r="M2150" s="180"/>
      <c r="AD2150" s="180"/>
      <c r="AE2150" s="180"/>
      <c r="AF2150" s="180"/>
      <c r="AG2150" s="180"/>
      <c r="AH2150" s="180"/>
      <c r="AI2150" s="180"/>
      <c r="AJ2150" s="180"/>
      <c r="AK2150" s="180"/>
      <c r="AL2150" s="180"/>
      <c r="AM2150" s="180"/>
      <c r="AN2150" s="180"/>
      <c r="AO2150" s="180"/>
    </row>
    <row r="2151" spans="1:41">
      <c r="A2151" s="180"/>
      <c r="B2151" s="180"/>
      <c r="C2151" s="180"/>
      <c r="D2151" s="180"/>
      <c r="E2151" s="180"/>
      <c r="F2151" s="180"/>
      <c r="G2151" s="180"/>
      <c r="H2151" s="180"/>
      <c r="I2151" s="180"/>
      <c r="J2151" s="180"/>
      <c r="K2151" s="180"/>
      <c r="L2151" s="180"/>
      <c r="M2151" s="180"/>
      <c r="AD2151" s="180"/>
      <c r="AE2151" s="180"/>
      <c r="AF2151" s="180"/>
      <c r="AG2151" s="180"/>
      <c r="AH2151" s="180"/>
      <c r="AI2151" s="180"/>
      <c r="AJ2151" s="180"/>
      <c r="AK2151" s="180"/>
      <c r="AL2151" s="180"/>
      <c r="AM2151" s="180"/>
      <c r="AN2151" s="180"/>
      <c r="AO2151" s="180"/>
    </row>
    <row r="2152" spans="1:41">
      <c r="A2152" s="180" t="s">
        <v>372</v>
      </c>
      <c r="B2152" s="180"/>
      <c r="C2152" s="180"/>
      <c r="D2152" s="180"/>
      <c r="E2152" s="180"/>
      <c r="F2152" s="180"/>
      <c r="G2152" s="180"/>
      <c r="H2152" s="180"/>
      <c r="I2152" s="180"/>
      <c r="J2152" s="180"/>
      <c r="K2152" s="180"/>
      <c r="L2152" s="180"/>
      <c r="M2152" s="180"/>
      <c r="AD2152" s="180"/>
      <c r="AE2152" s="180"/>
      <c r="AF2152" s="180"/>
      <c r="AG2152" s="180"/>
      <c r="AH2152" s="180"/>
      <c r="AI2152" s="180"/>
      <c r="AJ2152" s="180"/>
      <c r="AK2152" s="180"/>
      <c r="AL2152" s="180"/>
      <c r="AM2152" s="180"/>
      <c r="AN2152" s="180"/>
      <c r="AO2152" s="180"/>
    </row>
    <row r="2153" spans="1:41">
      <c r="A2153" s="180" t="s">
        <v>373</v>
      </c>
      <c r="B2153" s="180"/>
      <c r="C2153" s="180"/>
      <c r="D2153" s="180"/>
      <c r="E2153" s="180"/>
      <c r="F2153" s="180"/>
      <c r="G2153" s="180"/>
      <c r="H2153" s="180"/>
      <c r="I2153" s="180"/>
      <c r="J2153" s="180"/>
      <c r="K2153" s="180"/>
      <c r="L2153" s="180"/>
      <c r="M2153" s="180"/>
      <c r="AD2153" s="180"/>
      <c r="AE2153" s="180"/>
      <c r="AF2153" s="180"/>
      <c r="AG2153" s="180"/>
      <c r="AH2153" s="180"/>
      <c r="AI2153" s="180"/>
      <c r="AJ2153" s="180"/>
      <c r="AK2153" s="180"/>
      <c r="AL2153" s="180"/>
      <c r="AM2153" s="180"/>
      <c r="AN2153" s="180"/>
      <c r="AO2153" s="180"/>
    </row>
    <row r="2154" spans="1:41">
      <c r="A2154" s="180"/>
      <c r="B2154" s="180"/>
      <c r="C2154" s="180"/>
      <c r="D2154" s="180"/>
      <c r="E2154" s="180"/>
      <c r="F2154" s="180"/>
      <c r="G2154" s="180"/>
      <c r="H2154" s="180"/>
      <c r="I2154" s="180"/>
      <c r="J2154" s="180"/>
      <c r="K2154" s="180"/>
      <c r="L2154" s="180"/>
      <c r="M2154" s="180"/>
      <c r="AD2154" s="180"/>
      <c r="AE2154" s="180"/>
      <c r="AF2154" s="180"/>
      <c r="AG2154" s="180"/>
      <c r="AH2154" s="180"/>
      <c r="AI2154" s="180"/>
      <c r="AJ2154" s="180"/>
      <c r="AK2154" s="180"/>
      <c r="AL2154" s="180"/>
      <c r="AM2154" s="180"/>
      <c r="AN2154" s="180"/>
      <c r="AO2154" s="180"/>
    </row>
    <row r="2155" spans="1:41">
      <c r="A2155" s="180"/>
      <c r="B2155" s="180"/>
      <c r="C2155" s="180"/>
      <c r="D2155" s="180"/>
      <c r="E2155" s="180"/>
      <c r="F2155" s="180"/>
      <c r="G2155" s="180"/>
      <c r="H2155" s="180"/>
      <c r="I2155" s="180"/>
      <c r="J2155" s="180"/>
      <c r="K2155" s="180"/>
      <c r="L2155" s="180"/>
      <c r="M2155" s="180"/>
      <c r="AD2155" s="180"/>
      <c r="AE2155" s="180"/>
      <c r="AF2155" s="180"/>
      <c r="AG2155" s="180"/>
      <c r="AH2155" s="180"/>
      <c r="AI2155" s="180"/>
      <c r="AJ2155" s="180"/>
      <c r="AK2155" s="180"/>
      <c r="AL2155" s="180"/>
      <c r="AM2155" s="180"/>
      <c r="AN2155" s="180"/>
      <c r="AO2155" s="180"/>
    </row>
    <row r="2156" spans="1:41">
      <c r="A2156" s="180"/>
      <c r="B2156" s="180" t="s">
        <v>33</v>
      </c>
      <c r="C2156" s="180"/>
      <c r="D2156" s="180" t="s">
        <v>34</v>
      </c>
      <c r="E2156" s="180"/>
      <c r="F2156" s="180" t="s">
        <v>35</v>
      </c>
      <c r="G2156" s="180"/>
      <c r="H2156" s="180" t="s">
        <v>36</v>
      </c>
      <c r="I2156" s="180"/>
      <c r="J2156" s="180" t="s">
        <v>37</v>
      </c>
      <c r="K2156" s="180"/>
      <c r="L2156" s="180" t="s">
        <v>38</v>
      </c>
      <c r="M2156" s="180"/>
      <c r="AD2156" s="180"/>
      <c r="AE2156" s="180"/>
      <c r="AF2156" s="180"/>
      <c r="AG2156" s="180"/>
      <c r="AH2156" s="180"/>
      <c r="AI2156" s="180"/>
      <c r="AJ2156" s="180"/>
      <c r="AK2156" s="180"/>
      <c r="AL2156" s="180"/>
      <c r="AM2156" s="180"/>
      <c r="AN2156" s="180"/>
      <c r="AO2156" s="180"/>
    </row>
    <row r="2157" spans="1:41">
      <c r="A2157" s="180"/>
      <c r="B2157" s="180"/>
      <c r="C2157" s="180"/>
      <c r="D2157" s="180"/>
      <c r="E2157" s="180"/>
      <c r="F2157" s="180"/>
      <c r="G2157" s="180"/>
      <c r="H2157" s="180"/>
      <c r="I2157" s="180"/>
      <c r="J2157" s="180"/>
      <c r="K2157" s="180"/>
      <c r="L2157" s="180"/>
      <c r="M2157" s="180"/>
      <c r="AD2157" s="180"/>
      <c r="AE2157" s="180"/>
      <c r="AF2157" s="180"/>
      <c r="AG2157" s="180"/>
      <c r="AH2157" s="180"/>
      <c r="AI2157" s="180"/>
      <c r="AJ2157" s="180"/>
      <c r="AK2157" s="180"/>
      <c r="AL2157" s="180"/>
      <c r="AM2157" s="180"/>
      <c r="AN2157" s="180"/>
      <c r="AO2157" s="180"/>
    </row>
    <row r="2158" spans="1:41">
      <c r="A2158" s="180"/>
      <c r="B2158" s="180">
        <v>2016</v>
      </c>
      <c r="C2158" s="180">
        <v>2018</v>
      </c>
      <c r="D2158" s="180">
        <v>2016</v>
      </c>
      <c r="E2158" s="180">
        <v>2018</v>
      </c>
      <c r="F2158" s="180">
        <v>2016</v>
      </c>
      <c r="G2158" s="180">
        <v>2018</v>
      </c>
      <c r="H2158" s="180">
        <v>2016</v>
      </c>
      <c r="I2158" s="180">
        <v>2018</v>
      </c>
      <c r="J2158" s="180">
        <v>2016</v>
      </c>
      <c r="K2158" s="180">
        <v>2018</v>
      </c>
      <c r="L2158" s="180">
        <v>2016</v>
      </c>
      <c r="M2158" s="180">
        <v>2018</v>
      </c>
      <c r="AD2158" s="180"/>
      <c r="AE2158" s="180"/>
      <c r="AF2158" s="180"/>
      <c r="AG2158" s="180"/>
      <c r="AH2158" s="180"/>
      <c r="AI2158" s="180"/>
      <c r="AJ2158" s="180"/>
      <c r="AK2158" s="180"/>
      <c r="AL2158" s="180"/>
      <c r="AM2158" s="180"/>
      <c r="AN2158" s="180"/>
      <c r="AO2158" s="180"/>
    </row>
    <row r="2159" spans="1:41">
      <c r="A2159" s="180"/>
      <c r="B2159" s="180"/>
      <c r="C2159" s="180"/>
      <c r="D2159" s="180"/>
      <c r="E2159" s="180"/>
      <c r="F2159" s="180"/>
      <c r="G2159" s="180"/>
      <c r="H2159" s="180"/>
      <c r="I2159" s="180"/>
      <c r="J2159" s="180"/>
      <c r="K2159" s="180"/>
      <c r="L2159" s="180"/>
      <c r="M2159" s="180"/>
      <c r="AD2159" s="180"/>
      <c r="AE2159" s="180"/>
      <c r="AF2159" s="180"/>
      <c r="AG2159" s="180"/>
      <c r="AH2159" s="180"/>
      <c r="AI2159" s="180"/>
      <c r="AJ2159" s="180"/>
      <c r="AK2159" s="180"/>
      <c r="AL2159" s="180"/>
      <c r="AM2159" s="180"/>
      <c r="AN2159" s="180"/>
      <c r="AO2159" s="180"/>
    </row>
    <row r="2160" spans="1:41">
      <c r="A2160" s="180" t="s">
        <v>227</v>
      </c>
      <c r="B2160" s="180">
        <v>38</v>
      </c>
      <c r="C2160" s="180">
        <v>44</v>
      </c>
      <c r="D2160" s="180">
        <v>0</v>
      </c>
      <c r="E2160" s="180">
        <v>0</v>
      </c>
      <c r="F2160" s="180">
        <v>0</v>
      </c>
      <c r="G2160" s="180">
        <v>0</v>
      </c>
      <c r="H2160" s="180">
        <v>0</v>
      </c>
      <c r="I2160" s="180">
        <v>0</v>
      </c>
      <c r="J2160" s="180">
        <v>0</v>
      </c>
      <c r="K2160" s="180">
        <v>0</v>
      </c>
      <c r="L2160" s="180">
        <v>38</v>
      </c>
      <c r="M2160" s="180">
        <v>44</v>
      </c>
      <c r="AD2160" s="180"/>
      <c r="AE2160" s="180"/>
      <c r="AF2160" s="180"/>
      <c r="AG2160" s="180"/>
      <c r="AH2160" s="180"/>
      <c r="AI2160" s="180"/>
      <c r="AJ2160" s="180"/>
      <c r="AK2160" s="180"/>
      <c r="AL2160" s="180"/>
      <c r="AM2160" s="180"/>
      <c r="AN2160" s="180"/>
      <c r="AO2160" s="180"/>
    </row>
    <row r="2161" spans="1:41">
      <c r="A2161" s="180" t="s">
        <v>66</v>
      </c>
      <c r="B2161" s="180">
        <v>2.6</v>
      </c>
      <c r="C2161" s="180">
        <v>2.2999999999999998</v>
      </c>
      <c r="D2161" s="180">
        <v>0</v>
      </c>
      <c r="E2161" s="180">
        <v>0</v>
      </c>
      <c r="F2161" s="180">
        <v>0</v>
      </c>
      <c r="G2161" s="180">
        <v>0</v>
      </c>
      <c r="H2161" s="180">
        <v>0</v>
      </c>
      <c r="I2161" s="180">
        <v>0</v>
      </c>
      <c r="J2161" s="180">
        <v>0</v>
      </c>
      <c r="K2161" s="180">
        <v>0</v>
      </c>
      <c r="L2161" s="180">
        <v>2.6</v>
      </c>
      <c r="M2161" s="180">
        <v>2.2999999999999998</v>
      </c>
      <c r="AD2161" s="180"/>
      <c r="AE2161" s="180"/>
      <c r="AF2161" s="180"/>
      <c r="AG2161" s="180"/>
      <c r="AH2161" s="180"/>
      <c r="AI2161" s="180"/>
      <c r="AJ2161" s="180"/>
      <c r="AK2161" s="180"/>
      <c r="AL2161" s="180"/>
      <c r="AM2161" s="180"/>
      <c r="AN2161" s="180"/>
      <c r="AO2161" s="180"/>
    </row>
    <row r="2162" spans="1:41">
      <c r="A2162" s="180" t="s">
        <v>67</v>
      </c>
      <c r="B2162" s="180">
        <v>5.3</v>
      </c>
      <c r="C2162" s="180">
        <v>4.5</v>
      </c>
      <c r="D2162" s="180">
        <v>0</v>
      </c>
      <c r="E2162" s="180">
        <v>0</v>
      </c>
      <c r="F2162" s="180">
        <v>0</v>
      </c>
      <c r="G2162" s="180">
        <v>0</v>
      </c>
      <c r="H2162" s="180">
        <v>0</v>
      </c>
      <c r="I2162" s="180">
        <v>0</v>
      </c>
      <c r="J2162" s="180">
        <v>0</v>
      </c>
      <c r="K2162" s="180">
        <v>0</v>
      </c>
      <c r="L2162" s="180">
        <v>5.3</v>
      </c>
      <c r="M2162" s="180">
        <v>4.5</v>
      </c>
      <c r="AD2162" s="180"/>
      <c r="AE2162" s="180"/>
      <c r="AF2162" s="180"/>
      <c r="AG2162" s="180"/>
      <c r="AH2162" s="180"/>
      <c r="AI2162" s="180"/>
      <c r="AJ2162" s="180"/>
      <c r="AK2162" s="180"/>
      <c r="AL2162" s="180"/>
      <c r="AM2162" s="180"/>
      <c r="AN2162" s="180"/>
      <c r="AO2162" s="180"/>
    </row>
    <row r="2163" spans="1:41">
      <c r="A2163" s="180" t="s">
        <v>6</v>
      </c>
      <c r="B2163" s="180">
        <v>23.7</v>
      </c>
      <c r="C2163" s="180">
        <v>13.6</v>
      </c>
      <c r="D2163" s="180">
        <v>0</v>
      </c>
      <c r="E2163" s="180">
        <v>0</v>
      </c>
      <c r="F2163" s="180">
        <v>0</v>
      </c>
      <c r="G2163" s="180">
        <v>0</v>
      </c>
      <c r="H2163" s="180">
        <v>0</v>
      </c>
      <c r="I2163" s="180">
        <v>0</v>
      </c>
      <c r="J2163" s="180">
        <v>0</v>
      </c>
      <c r="K2163" s="180">
        <v>0</v>
      </c>
      <c r="L2163" s="180">
        <v>23.7</v>
      </c>
      <c r="M2163" s="180">
        <v>13.6</v>
      </c>
      <c r="AD2163" s="180"/>
      <c r="AE2163" s="180"/>
      <c r="AF2163" s="180"/>
      <c r="AG2163" s="180"/>
      <c r="AH2163" s="180"/>
      <c r="AI2163" s="180"/>
      <c r="AJ2163" s="180"/>
      <c r="AK2163" s="180"/>
      <c r="AL2163" s="180"/>
      <c r="AM2163" s="180"/>
      <c r="AN2163" s="180"/>
      <c r="AO2163" s="180"/>
    </row>
    <row r="2164" spans="1:41">
      <c r="A2164" s="180" t="s">
        <v>68</v>
      </c>
      <c r="B2164" s="180">
        <v>39.5</v>
      </c>
      <c r="C2164" s="180">
        <v>47.7</v>
      </c>
      <c r="D2164" s="180">
        <v>0</v>
      </c>
      <c r="E2164" s="180">
        <v>0</v>
      </c>
      <c r="F2164" s="180">
        <v>0</v>
      </c>
      <c r="G2164" s="180">
        <v>0</v>
      </c>
      <c r="H2164" s="180">
        <v>0</v>
      </c>
      <c r="I2164" s="180">
        <v>0</v>
      </c>
      <c r="J2164" s="180">
        <v>0</v>
      </c>
      <c r="K2164" s="180">
        <v>0</v>
      </c>
      <c r="L2164" s="180">
        <v>39.5</v>
      </c>
      <c r="M2164" s="180">
        <v>47.7</v>
      </c>
      <c r="AD2164" s="180"/>
      <c r="AE2164" s="180"/>
      <c r="AF2164" s="180"/>
      <c r="AG2164" s="180"/>
      <c r="AH2164" s="180"/>
      <c r="AI2164" s="180"/>
      <c r="AJ2164" s="180"/>
      <c r="AK2164" s="180"/>
      <c r="AL2164" s="180"/>
      <c r="AM2164" s="180"/>
      <c r="AN2164" s="180"/>
      <c r="AO2164" s="180"/>
    </row>
    <row r="2165" spans="1:41">
      <c r="A2165" s="180" t="s">
        <v>69</v>
      </c>
      <c r="B2165" s="180">
        <v>23.7</v>
      </c>
      <c r="C2165" s="180">
        <v>31.8</v>
      </c>
      <c r="D2165" s="180">
        <v>0</v>
      </c>
      <c r="E2165" s="180">
        <v>0</v>
      </c>
      <c r="F2165" s="180">
        <v>0</v>
      </c>
      <c r="G2165" s="180">
        <v>0</v>
      </c>
      <c r="H2165" s="180">
        <v>0</v>
      </c>
      <c r="I2165" s="180">
        <v>0</v>
      </c>
      <c r="J2165" s="180">
        <v>0</v>
      </c>
      <c r="K2165" s="180">
        <v>0</v>
      </c>
      <c r="L2165" s="180">
        <v>23.7</v>
      </c>
      <c r="M2165" s="180">
        <v>31.8</v>
      </c>
      <c r="AD2165" s="180"/>
      <c r="AE2165" s="180"/>
      <c r="AF2165" s="180"/>
      <c r="AG2165" s="180"/>
      <c r="AH2165" s="180"/>
      <c r="AI2165" s="180"/>
      <c r="AJ2165" s="180"/>
      <c r="AK2165" s="180"/>
      <c r="AL2165" s="180"/>
      <c r="AM2165" s="180"/>
      <c r="AN2165" s="180"/>
      <c r="AO2165" s="180"/>
    </row>
    <row r="2166" spans="1:41">
      <c r="A2166" s="180" t="s">
        <v>45</v>
      </c>
      <c r="B2166" s="180">
        <v>5.3</v>
      </c>
      <c r="C2166" s="180">
        <v>0</v>
      </c>
      <c r="D2166" s="180">
        <v>0</v>
      </c>
      <c r="E2166" s="180">
        <v>0</v>
      </c>
      <c r="F2166" s="180">
        <v>0</v>
      </c>
      <c r="G2166" s="180">
        <v>0</v>
      </c>
      <c r="H2166" s="180">
        <v>0</v>
      </c>
      <c r="I2166" s="180">
        <v>0</v>
      </c>
      <c r="J2166" s="180">
        <v>0</v>
      </c>
      <c r="K2166" s="180">
        <v>0</v>
      </c>
      <c r="L2166" s="180">
        <v>5.3</v>
      </c>
      <c r="M2166" s="180">
        <v>0</v>
      </c>
      <c r="AD2166" s="180"/>
      <c r="AE2166" s="180"/>
      <c r="AF2166" s="180"/>
      <c r="AG2166" s="180"/>
      <c r="AH2166" s="180"/>
      <c r="AI2166" s="180"/>
      <c r="AJ2166" s="180"/>
      <c r="AK2166" s="180"/>
      <c r="AL2166" s="180"/>
      <c r="AM2166" s="180"/>
      <c r="AN2166" s="180"/>
      <c r="AO2166" s="180"/>
    </row>
    <row r="2167" spans="1:41">
      <c r="A2167" s="180" t="s">
        <v>0</v>
      </c>
      <c r="B2167" s="180">
        <v>100</v>
      </c>
      <c r="C2167" s="180">
        <v>100</v>
      </c>
      <c r="D2167" s="180">
        <v>0</v>
      </c>
      <c r="E2167" s="180">
        <v>0</v>
      </c>
      <c r="F2167" s="180">
        <v>0</v>
      </c>
      <c r="G2167" s="180">
        <v>0</v>
      </c>
      <c r="H2167" s="180">
        <v>0</v>
      </c>
      <c r="I2167" s="180">
        <v>0</v>
      </c>
      <c r="J2167" s="180">
        <v>0</v>
      </c>
      <c r="K2167" s="180">
        <v>0</v>
      </c>
      <c r="L2167" s="180">
        <v>100</v>
      </c>
      <c r="M2167" s="180">
        <v>100</v>
      </c>
      <c r="AD2167" s="180"/>
      <c r="AE2167" s="180"/>
      <c r="AF2167" s="180"/>
      <c r="AG2167" s="180"/>
      <c r="AH2167" s="180"/>
      <c r="AI2167" s="180"/>
      <c r="AJ2167" s="180"/>
      <c r="AK2167" s="180"/>
      <c r="AL2167" s="180"/>
      <c r="AM2167" s="180"/>
      <c r="AN2167" s="180"/>
      <c r="AO2167" s="180"/>
    </row>
    <row r="2168" spans="1:41">
      <c r="A2168" s="180" t="s">
        <v>3</v>
      </c>
      <c r="B2168" s="180">
        <v>38</v>
      </c>
      <c r="C2168" s="180">
        <v>44</v>
      </c>
      <c r="D2168" s="180">
        <v>0</v>
      </c>
      <c r="E2168" s="180">
        <v>0</v>
      </c>
      <c r="F2168" s="180">
        <v>0</v>
      </c>
      <c r="G2168" s="180">
        <v>0</v>
      </c>
      <c r="H2168" s="180">
        <v>0</v>
      </c>
      <c r="I2168" s="180">
        <v>0</v>
      </c>
      <c r="J2168" s="180">
        <v>0</v>
      </c>
      <c r="K2168" s="180">
        <v>0</v>
      </c>
      <c r="L2168" s="180">
        <v>38</v>
      </c>
      <c r="M2168" s="180">
        <v>44</v>
      </c>
      <c r="AD2168" s="180"/>
      <c r="AE2168" s="180"/>
      <c r="AF2168" s="180"/>
      <c r="AG2168" s="180"/>
      <c r="AH2168" s="180"/>
      <c r="AI2168" s="180"/>
      <c r="AJ2168" s="180"/>
      <c r="AK2168" s="180"/>
      <c r="AL2168" s="180"/>
      <c r="AM2168" s="180"/>
      <c r="AN2168" s="180"/>
      <c r="AO2168" s="180"/>
    </row>
    <row r="2169" spans="1:41">
      <c r="A2169" s="180" t="s">
        <v>46</v>
      </c>
      <c r="B2169" s="180">
        <v>63.2</v>
      </c>
      <c r="C2169" s="180">
        <v>79.5</v>
      </c>
      <c r="D2169" s="180">
        <v>0</v>
      </c>
      <c r="E2169" s="180">
        <v>0</v>
      </c>
      <c r="F2169" s="180">
        <v>0</v>
      </c>
      <c r="G2169" s="180">
        <v>0</v>
      </c>
      <c r="H2169" s="180">
        <v>0</v>
      </c>
      <c r="I2169" s="180">
        <v>0</v>
      </c>
      <c r="J2169" s="180">
        <v>0</v>
      </c>
      <c r="K2169" s="180">
        <v>0</v>
      </c>
      <c r="L2169" s="180">
        <v>63.2</v>
      </c>
      <c r="M2169" s="180">
        <v>79.5</v>
      </c>
      <c r="AD2169" s="180"/>
      <c r="AE2169" s="180"/>
      <c r="AF2169" s="180"/>
      <c r="AG2169" s="180"/>
      <c r="AH2169" s="180"/>
      <c r="AI2169" s="180"/>
      <c r="AJ2169" s="180"/>
      <c r="AK2169" s="180"/>
      <c r="AL2169" s="180"/>
      <c r="AM2169" s="180"/>
      <c r="AN2169" s="180"/>
      <c r="AO2169" s="180"/>
    </row>
    <row r="2170" spans="1:41">
      <c r="A2170" s="180" t="s">
        <v>47</v>
      </c>
      <c r="B2170" s="180">
        <v>7.9</v>
      </c>
      <c r="C2170" s="180">
        <v>6.8</v>
      </c>
      <c r="D2170" s="180">
        <v>0</v>
      </c>
      <c r="E2170" s="180">
        <v>0</v>
      </c>
      <c r="F2170" s="180">
        <v>0</v>
      </c>
      <c r="G2170" s="180">
        <v>0</v>
      </c>
      <c r="H2170" s="180">
        <v>0</v>
      </c>
      <c r="I2170" s="180">
        <v>0</v>
      </c>
      <c r="J2170" s="180">
        <v>0</v>
      </c>
      <c r="K2170" s="180">
        <v>0</v>
      </c>
      <c r="L2170" s="180">
        <v>7.9</v>
      </c>
      <c r="M2170" s="180">
        <v>6.8</v>
      </c>
      <c r="AD2170" s="180"/>
      <c r="AE2170" s="180"/>
      <c r="AF2170" s="180"/>
      <c r="AG2170" s="180"/>
      <c r="AH2170" s="180"/>
      <c r="AI2170" s="180"/>
      <c r="AJ2170" s="180"/>
      <c r="AK2170" s="180"/>
      <c r="AL2170" s="180"/>
      <c r="AM2170" s="180"/>
      <c r="AN2170" s="180"/>
      <c r="AO2170" s="180"/>
    </row>
    <row r="2171" spans="1:41">
      <c r="A2171" s="180" t="s">
        <v>48</v>
      </c>
      <c r="B2171" s="180">
        <v>3.8</v>
      </c>
      <c r="C2171" s="180">
        <v>4</v>
      </c>
      <c r="D2171" s="180">
        <v>0</v>
      </c>
      <c r="E2171" s="180">
        <v>0</v>
      </c>
      <c r="F2171" s="180">
        <v>0</v>
      </c>
      <c r="G2171" s="180">
        <v>0</v>
      </c>
      <c r="H2171" s="180">
        <v>0</v>
      </c>
      <c r="I2171" s="180">
        <v>0</v>
      </c>
      <c r="J2171" s="180">
        <v>0</v>
      </c>
      <c r="K2171" s="180">
        <v>0</v>
      </c>
      <c r="L2171" s="180">
        <v>3.8</v>
      </c>
      <c r="M2171" s="180">
        <v>4</v>
      </c>
      <c r="AD2171" s="180"/>
      <c r="AE2171" s="180"/>
      <c r="AF2171" s="180"/>
      <c r="AG2171" s="180"/>
      <c r="AH2171" s="180"/>
      <c r="AI2171" s="180"/>
      <c r="AJ2171" s="180"/>
      <c r="AK2171" s="180"/>
      <c r="AL2171" s="180"/>
      <c r="AM2171" s="180"/>
      <c r="AN2171" s="180"/>
      <c r="AO2171" s="180"/>
    </row>
    <row r="2172" spans="1:41">
      <c r="A2172" s="180" t="s">
        <v>553</v>
      </c>
      <c r="B2172" s="180">
        <v>70.099999999999994</v>
      </c>
      <c r="C2172" s="180">
        <v>75.599999999999994</v>
      </c>
      <c r="D2172" s="180">
        <v>0</v>
      </c>
      <c r="E2172" s="180">
        <v>0</v>
      </c>
      <c r="F2172" s="180">
        <v>0</v>
      </c>
      <c r="G2172" s="180">
        <v>0</v>
      </c>
      <c r="H2172" s="180">
        <v>0</v>
      </c>
      <c r="I2172" s="180">
        <v>0</v>
      </c>
      <c r="J2172" s="180">
        <v>0</v>
      </c>
      <c r="K2172" s="180">
        <v>0</v>
      </c>
      <c r="L2172" s="180">
        <v>70.099999999999994</v>
      </c>
      <c r="M2172" s="180">
        <v>75.599999999999994</v>
      </c>
      <c r="AD2172" s="180"/>
      <c r="AE2172" s="180"/>
      <c r="AF2172" s="180"/>
      <c r="AG2172" s="180"/>
      <c r="AH2172" s="180"/>
      <c r="AI2172" s="180"/>
      <c r="AJ2172" s="180"/>
      <c r="AK2172" s="180"/>
      <c r="AL2172" s="180"/>
      <c r="AM2172" s="180"/>
      <c r="AN2172" s="180"/>
      <c r="AO2172" s="180"/>
    </row>
    <row r="2173" spans="1:41">
      <c r="A2173" s="180"/>
      <c r="B2173" s="180"/>
      <c r="C2173" s="180"/>
      <c r="D2173" s="180"/>
      <c r="E2173" s="180"/>
      <c r="F2173" s="180"/>
      <c r="G2173" s="180"/>
      <c r="H2173" s="180"/>
      <c r="I2173" s="180"/>
      <c r="J2173" s="180"/>
      <c r="K2173" s="180"/>
      <c r="L2173" s="180"/>
      <c r="M2173" s="180"/>
      <c r="AD2173" s="180"/>
      <c r="AE2173" s="180"/>
      <c r="AF2173" s="180"/>
      <c r="AG2173" s="180"/>
      <c r="AH2173" s="180"/>
      <c r="AI2173" s="180"/>
      <c r="AJ2173" s="180"/>
      <c r="AK2173" s="180"/>
      <c r="AL2173" s="180"/>
      <c r="AM2173" s="180"/>
      <c r="AN2173" s="180"/>
      <c r="AO2173" s="180"/>
    </row>
    <row r="2174" spans="1:41">
      <c r="A2174" s="180"/>
      <c r="B2174" s="180"/>
      <c r="C2174" s="180"/>
      <c r="D2174" s="180"/>
      <c r="E2174" s="180"/>
      <c r="F2174" s="180"/>
      <c r="G2174" s="180"/>
      <c r="H2174" s="180"/>
      <c r="I2174" s="180"/>
      <c r="J2174" s="180"/>
      <c r="K2174" s="180"/>
      <c r="L2174" s="180"/>
      <c r="M2174" s="180"/>
      <c r="AD2174" s="180"/>
      <c r="AE2174" s="180"/>
      <c r="AF2174" s="180"/>
      <c r="AG2174" s="180"/>
      <c r="AH2174" s="180"/>
      <c r="AI2174" s="180"/>
      <c r="AJ2174" s="180"/>
      <c r="AK2174" s="180"/>
      <c r="AL2174" s="180"/>
      <c r="AM2174" s="180"/>
      <c r="AN2174" s="180"/>
      <c r="AO2174" s="180"/>
    </row>
    <row r="2175" spans="1:41">
      <c r="A2175" s="180" t="s">
        <v>372</v>
      </c>
      <c r="B2175" s="180"/>
      <c r="C2175" s="180"/>
      <c r="D2175" s="180"/>
      <c r="E2175" s="180"/>
      <c r="F2175" s="180"/>
      <c r="G2175" s="180"/>
      <c r="H2175" s="180"/>
      <c r="I2175" s="180"/>
      <c r="J2175" s="180"/>
      <c r="K2175" s="180"/>
      <c r="L2175" s="180"/>
      <c r="M2175" s="180"/>
      <c r="AD2175" s="180"/>
      <c r="AE2175" s="180"/>
      <c r="AF2175" s="180"/>
      <c r="AG2175" s="180"/>
      <c r="AH2175" s="180"/>
      <c r="AI2175" s="180"/>
      <c r="AJ2175" s="180"/>
      <c r="AK2175" s="180"/>
      <c r="AL2175" s="180"/>
      <c r="AM2175" s="180"/>
      <c r="AN2175" s="180"/>
      <c r="AO2175" s="180"/>
    </row>
    <row r="2176" spans="1:41">
      <c r="A2176" s="180" t="s">
        <v>374</v>
      </c>
      <c r="B2176" s="180"/>
      <c r="C2176" s="180"/>
      <c r="D2176" s="180"/>
      <c r="E2176" s="180"/>
      <c r="F2176" s="180"/>
      <c r="G2176" s="180"/>
      <c r="H2176" s="180"/>
      <c r="I2176" s="180"/>
      <c r="J2176" s="180"/>
      <c r="K2176" s="180"/>
      <c r="L2176" s="180"/>
      <c r="M2176" s="180"/>
      <c r="AD2176" s="180"/>
      <c r="AE2176" s="180"/>
      <c r="AF2176" s="180"/>
      <c r="AG2176" s="180"/>
      <c r="AH2176" s="180"/>
      <c r="AI2176" s="180"/>
      <c r="AJ2176" s="180"/>
      <c r="AK2176" s="180"/>
      <c r="AL2176" s="180"/>
      <c r="AM2176" s="180"/>
      <c r="AN2176" s="180"/>
      <c r="AO2176" s="180"/>
    </row>
    <row r="2177" spans="1:41">
      <c r="A2177" s="180"/>
      <c r="B2177" s="180"/>
      <c r="C2177" s="180"/>
      <c r="D2177" s="180"/>
      <c r="E2177" s="180"/>
      <c r="F2177" s="180"/>
      <c r="G2177" s="180"/>
      <c r="H2177" s="180"/>
      <c r="I2177" s="180"/>
      <c r="J2177" s="180"/>
      <c r="K2177" s="180"/>
      <c r="L2177" s="180"/>
      <c r="M2177" s="180"/>
      <c r="AD2177" s="180"/>
      <c r="AE2177" s="180"/>
      <c r="AF2177" s="180"/>
      <c r="AG2177" s="180"/>
      <c r="AH2177" s="180"/>
      <c r="AI2177" s="180"/>
      <c r="AJ2177" s="180"/>
      <c r="AK2177" s="180"/>
      <c r="AL2177" s="180"/>
      <c r="AM2177" s="180"/>
      <c r="AN2177" s="180"/>
      <c r="AO2177" s="180"/>
    </row>
    <row r="2178" spans="1:41">
      <c r="A2178" s="180"/>
      <c r="B2178" s="180"/>
      <c r="C2178" s="180"/>
      <c r="D2178" s="180"/>
      <c r="E2178" s="180"/>
      <c r="F2178" s="180"/>
      <c r="G2178" s="180"/>
      <c r="H2178" s="180"/>
      <c r="I2178" s="180"/>
      <c r="J2178" s="180"/>
      <c r="K2178" s="180"/>
      <c r="L2178" s="180"/>
      <c r="M2178" s="180"/>
      <c r="AD2178" s="180"/>
      <c r="AE2178" s="180"/>
      <c r="AF2178" s="180"/>
      <c r="AG2178" s="180"/>
      <c r="AH2178" s="180"/>
      <c r="AI2178" s="180"/>
      <c r="AJ2178" s="180"/>
      <c r="AK2178" s="180"/>
      <c r="AL2178" s="180"/>
      <c r="AM2178" s="180"/>
      <c r="AN2178" s="180"/>
      <c r="AO2178" s="180"/>
    </row>
    <row r="2179" spans="1:41">
      <c r="A2179" s="180"/>
      <c r="B2179" s="180" t="s">
        <v>33</v>
      </c>
      <c r="C2179" s="180"/>
      <c r="D2179" s="180" t="s">
        <v>34</v>
      </c>
      <c r="E2179" s="180"/>
      <c r="F2179" s="180" t="s">
        <v>35</v>
      </c>
      <c r="G2179" s="180"/>
      <c r="H2179" s="180" t="s">
        <v>36</v>
      </c>
      <c r="I2179" s="180"/>
      <c r="J2179" s="180" t="s">
        <v>37</v>
      </c>
      <c r="K2179" s="180"/>
      <c r="L2179" s="180" t="s">
        <v>38</v>
      </c>
      <c r="M2179" s="180"/>
      <c r="AD2179" s="180"/>
      <c r="AE2179" s="180"/>
      <c r="AF2179" s="180"/>
      <c r="AG2179" s="180"/>
      <c r="AH2179" s="180"/>
      <c r="AI2179" s="180"/>
      <c r="AJ2179" s="180"/>
      <c r="AK2179" s="180"/>
      <c r="AL2179" s="180"/>
      <c r="AM2179" s="180"/>
      <c r="AN2179" s="180"/>
      <c r="AO2179" s="180"/>
    </row>
    <row r="2180" spans="1:41">
      <c r="A2180" s="180"/>
      <c r="B2180" s="180"/>
      <c r="C2180" s="180"/>
      <c r="D2180" s="180"/>
      <c r="E2180" s="180"/>
      <c r="F2180" s="180"/>
      <c r="G2180" s="180"/>
      <c r="H2180" s="180"/>
      <c r="I2180" s="180"/>
      <c r="J2180" s="180"/>
      <c r="K2180" s="180"/>
      <c r="L2180" s="180"/>
      <c r="M2180" s="180"/>
      <c r="AD2180" s="180"/>
      <c r="AE2180" s="180"/>
      <c r="AF2180" s="180"/>
      <c r="AG2180" s="180"/>
      <c r="AH2180" s="180"/>
      <c r="AI2180" s="180"/>
      <c r="AJ2180" s="180"/>
      <c r="AK2180" s="180"/>
      <c r="AL2180" s="180"/>
      <c r="AM2180" s="180"/>
      <c r="AN2180" s="180"/>
      <c r="AO2180" s="180"/>
    </row>
    <row r="2181" spans="1:41">
      <c r="A2181" s="180"/>
      <c r="B2181" s="180">
        <v>2016</v>
      </c>
      <c r="C2181" s="180">
        <v>2018</v>
      </c>
      <c r="D2181" s="180">
        <v>2016</v>
      </c>
      <c r="E2181" s="180">
        <v>2018</v>
      </c>
      <c r="F2181" s="180">
        <v>2016</v>
      </c>
      <c r="G2181" s="180">
        <v>2018</v>
      </c>
      <c r="H2181" s="180">
        <v>2016</v>
      </c>
      <c r="I2181" s="180">
        <v>2018</v>
      </c>
      <c r="J2181" s="180">
        <v>2016</v>
      </c>
      <c r="K2181" s="180">
        <v>2018</v>
      </c>
      <c r="L2181" s="180">
        <v>2016</v>
      </c>
      <c r="M2181" s="180">
        <v>2018</v>
      </c>
      <c r="AD2181" s="180"/>
      <c r="AE2181" s="180"/>
      <c r="AF2181" s="180"/>
      <c r="AG2181" s="180"/>
      <c r="AH2181" s="180"/>
      <c r="AI2181" s="180"/>
      <c r="AJ2181" s="180"/>
      <c r="AK2181" s="180"/>
      <c r="AL2181" s="180"/>
      <c r="AM2181" s="180"/>
      <c r="AN2181" s="180"/>
      <c r="AO2181" s="180"/>
    </row>
    <row r="2182" spans="1:41">
      <c r="A2182" s="180"/>
      <c r="B2182" s="180"/>
      <c r="C2182" s="180"/>
      <c r="D2182" s="180"/>
      <c r="E2182" s="180"/>
      <c r="F2182" s="180"/>
      <c r="G2182" s="180"/>
      <c r="H2182" s="180"/>
      <c r="I2182" s="180"/>
      <c r="J2182" s="180"/>
      <c r="K2182" s="180"/>
      <c r="L2182" s="180"/>
      <c r="M2182" s="180"/>
      <c r="AD2182" s="180"/>
      <c r="AE2182" s="180"/>
      <c r="AF2182" s="180"/>
      <c r="AG2182" s="180"/>
      <c r="AH2182" s="180"/>
      <c r="AI2182" s="180"/>
      <c r="AJ2182" s="180"/>
      <c r="AK2182" s="180"/>
      <c r="AL2182" s="180"/>
      <c r="AM2182" s="180"/>
      <c r="AN2182" s="180"/>
      <c r="AO2182" s="180"/>
    </row>
    <row r="2183" spans="1:41">
      <c r="A2183" s="180" t="s">
        <v>227</v>
      </c>
      <c r="B2183" s="180">
        <v>38</v>
      </c>
      <c r="C2183" s="180">
        <v>44</v>
      </c>
      <c r="D2183" s="180">
        <v>0</v>
      </c>
      <c r="E2183" s="180">
        <v>0</v>
      </c>
      <c r="F2183" s="180">
        <v>0</v>
      </c>
      <c r="G2183" s="180">
        <v>0</v>
      </c>
      <c r="H2183" s="180">
        <v>0</v>
      </c>
      <c r="I2183" s="180">
        <v>0</v>
      </c>
      <c r="J2183" s="180">
        <v>0</v>
      </c>
      <c r="K2183" s="180">
        <v>0</v>
      </c>
      <c r="L2183" s="180">
        <v>38</v>
      </c>
      <c r="M2183" s="180">
        <v>44</v>
      </c>
      <c r="AD2183" s="180"/>
      <c r="AE2183" s="180"/>
      <c r="AF2183" s="180"/>
      <c r="AG2183" s="180"/>
      <c r="AH2183" s="180"/>
      <c r="AI2183" s="180"/>
      <c r="AJ2183" s="180"/>
      <c r="AK2183" s="180"/>
      <c r="AL2183" s="180"/>
      <c r="AM2183" s="180"/>
      <c r="AN2183" s="180"/>
      <c r="AO2183" s="180"/>
    </row>
    <row r="2184" spans="1:41">
      <c r="A2184" s="180" t="s">
        <v>66</v>
      </c>
      <c r="B2184" s="180">
        <v>2.6</v>
      </c>
      <c r="C2184" s="180">
        <v>0</v>
      </c>
      <c r="D2184" s="180">
        <v>0</v>
      </c>
      <c r="E2184" s="180">
        <v>0</v>
      </c>
      <c r="F2184" s="180">
        <v>0</v>
      </c>
      <c r="G2184" s="180">
        <v>0</v>
      </c>
      <c r="H2184" s="180">
        <v>0</v>
      </c>
      <c r="I2184" s="180">
        <v>0</v>
      </c>
      <c r="J2184" s="180">
        <v>0</v>
      </c>
      <c r="K2184" s="180">
        <v>0</v>
      </c>
      <c r="L2184" s="180">
        <v>2.6</v>
      </c>
      <c r="M2184" s="180">
        <v>0</v>
      </c>
      <c r="AD2184" s="180"/>
      <c r="AE2184" s="180"/>
      <c r="AF2184" s="180"/>
      <c r="AG2184" s="180"/>
      <c r="AH2184" s="180"/>
      <c r="AI2184" s="180"/>
      <c r="AJ2184" s="180"/>
      <c r="AK2184" s="180"/>
      <c r="AL2184" s="180"/>
      <c r="AM2184" s="180"/>
      <c r="AN2184" s="180"/>
      <c r="AO2184" s="180"/>
    </row>
    <row r="2185" spans="1:41">
      <c r="A2185" s="180" t="s">
        <v>67</v>
      </c>
      <c r="B2185" s="180">
        <v>2.6</v>
      </c>
      <c r="C2185" s="180">
        <v>4.5</v>
      </c>
      <c r="D2185" s="180">
        <v>0</v>
      </c>
      <c r="E2185" s="180">
        <v>0</v>
      </c>
      <c r="F2185" s="180">
        <v>0</v>
      </c>
      <c r="G2185" s="180">
        <v>0</v>
      </c>
      <c r="H2185" s="180">
        <v>0</v>
      </c>
      <c r="I2185" s="180">
        <v>0</v>
      </c>
      <c r="J2185" s="180">
        <v>0</v>
      </c>
      <c r="K2185" s="180">
        <v>0</v>
      </c>
      <c r="L2185" s="180">
        <v>2.6</v>
      </c>
      <c r="M2185" s="180">
        <v>4.5</v>
      </c>
      <c r="AD2185" s="180"/>
      <c r="AE2185" s="180"/>
      <c r="AF2185" s="180"/>
      <c r="AG2185" s="180"/>
      <c r="AH2185" s="180"/>
      <c r="AI2185" s="180"/>
      <c r="AJ2185" s="180"/>
      <c r="AK2185" s="180"/>
      <c r="AL2185" s="180"/>
      <c r="AM2185" s="180"/>
      <c r="AN2185" s="180"/>
      <c r="AO2185" s="180"/>
    </row>
    <row r="2186" spans="1:41">
      <c r="A2186" s="180" t="s">
        <v>6</v>
      </c>
      <c r="B2186" s="180">
        <v>10.5</v>
      </c>
      <c r="C2186" s="180">
        <v>11.4</v>
      </c>
      <c r="D2186" s="180">
        <v>0</v>
      </c>
      <c r="E2186" s="180">
        <v>0</v>
      </c>
      <c r="F2186" s="180">
        <v>0</v>
      </c>
      <c r="G2186" s="180">
        <v>0</v>
      </c>
      <c r="H2186" s="180">
        <v>0</v>
      </c>
      <c r="I2186" s="180">
        <v>0</v>
      </c>
      <c r="J2186" s="180">
        <v>0</v>
      </c>
      <c r="K2186" s="180">
        <v>0</v>
      </c>
      <c r="L2186" s="180">
        <v>10.5</v>
      </c>
      <c r="M2186" s="180">
        <v>11.4</v>
      </c>
      <c r="AD2186" s="180"/>
      <c r="AE2186" s="180"/>
      <c r="AF2186" s="180"/>
      <c r="AG2186" s="180"/>
      <c r="AH2186" s="180"/>
      <c r="AI2186" s="180"/>
      <c r="AJ2186" s="180"/>
      <c r="AK2186" s="180"/>
      <c r="AL2186" s="180"/>
      <c r="AM2186" s="180"/>
      <c r="AN2186" s="180"/>
      <c r="AO2186" s="180"/>
    </row>
    <row r="2187" spans="1:41">
      <c r="A2187" s="180" t="s">
        <v>68</v>
      </c>
      <c r="B2187" s="180">
        <v>42.1</v>
      </c>
      <c r="C2187" s="180">
        <v>31.8</v>
      </c>
      <c r="D2187" s="180">
        <v>0</v>
      </c>
      <c r="E2187" s="180">
        <v>0</v>
      </c>
      <c r="F2187" s="180">
        <v>0</v>
      </c>
      <c r="G2187" s="180">
        <v>0</v>
      </c>
      <c r="H2187" s="180">
        <v>0</v>
      </c>
      <c r="I2187" s="180">
        <v>0</v>
      </c>
      <c r="J2187" s="180">
        <v>0</v>
      </c>
      <c r="K2187" s="180">
        <v>0</v>
      </c>
      <c r="L2187" s="180">
        <v>42.1</v>
      </c>
      <c r="M2187" s="180">
        <v>31.8</v>
      </c>
      <c r="AD2187" s="180"/>
      <c r="AE2187" s="180"/>
      <c r="AF2187" s="180"/>
      <c r="AG2187" s="180"/>
      <c r="AH2187" s="180"/>
      <c r="AI2187" s="180"/>
      <c r="AJ2187" s="180"/>
      <c r="AK2187" s="180"/>
      <c r="AL2187" s="180"/>
      <c r="AM2187" s="180"/>
      <c r="AN2187" s="180"/>
      <c r="AO2187" s="180"/>
    </row>
    <row r="2188" spans="1:41">
      <c r="A2188" s="180" t="s">
        <v>69</v>
      </c>
      <c r="B2188" s="180">
        <v>23.7</v>
      </c>
      <c r="C2188" s="180">
        <v>45.5</v>
      </c>
      <c r="D2188" s="180">
        <v>0</v>
      </c>
      <c r="E2188" s="180">
        <v>0</v>
      </c>
      <c r="F2188" s="180">
        <v>0</v>
      </c>
      <c r="G2188" s="180">
        <v>0</v>
      </c>
      <c r="H2188" s="180">
        <v>0</v>
      </c>
      <c r="I2188" s="180">
        <v>0</v>
      </c>
      <c r="J2188" s="180">
        <v>0</v>
      </c>
      <c r="K2188" s="180">
        <v>0</v>
      </c>
      <c r="L2188" s="180">
        <v>23.7</v>
      </c>
      <c r="M2188" s="180">
        <v>45.5</v>
      </c>
      <c r="AD2188" s="180"/>
      <c r="AE2188" s="180"/>
      <c r="AF2188" s="180"/>
      <c r="AG2188" s="180"/>
      <c r="AH2188" s="180"/>
      <c r="AI2188" s="180"/>
      <c r="AJ2188" s="180"/>
      <c r="AK2188" s="180"/>
      <c r="AL2188" s="180"/>
      <c r="AM2188" s="180"/>
      <c r="AN2188" s="180"/>
      <c r="AO2188" s="180"/>
    </row>
    <row r="2189" spans="1:41">
      <c r="A2189" s="180" t="s">
        <v>45</v>
      </c>
      <c r="B2189" s="180">
        <v>18.399999999999999</v>
      </c>
      <c r="C2189" s="180">
        <v>6.8</v>
      </c>
      <c r="D2189" s="180">
        <v>0</v>
      </c>
      <c r="E2189" s="180">
        <v>0</v>
      </c>
      <c r="F2189" s="180">
        <v>0</v>
      </c>
      <c r="G2189" s="180">
        <v>0</v>
      </c>
      <c r="H2189" s="180">
        <v>0</v>
      </c>
      <c r="I2189" s="180">
        <v>0</v>
      </c>
      <c r="J2189" s="180">
        <v>0</v>
      </c>
      <c r="K2189" s="180">
        <v>0</v>
      </c>
      <c r="L2189" s="180">
        <v>18.399999999999999</v>
      </c>
      <c r="M2189" s="180">
        <v>6.8</v>
      </c>
      <c r="AD2189" s="180"/>
      <c r="AE2189" s="180"/>
      <c r="AF2189" s="180"/>
      <c r="AG2189" s="180"/>
      <c r="AH2189" s="180"/>
      <c r="AI2189" s="180"/>
      <c r="AJ2189" s="180"/>
      <c r="AK2189" s="180"/>
      <c r="AL2189" s="180"/>
      <c r="AM2189" s="180"/>
      <c r="AN2189" s="180"/>
      <c r="AO2189" s="180"/>
    </row>
    <row r="2190" spans="1:41">
      <c r="A2190" s="180" t="s">
        <v>0</v>
      </c>
      <c r="B2190" s="180">
        <v>100</v>
      </c>
      <c r="C2190" s="180">
        <v>100</v>
      </c>
      <c r="D2190" s="180">
        <v>0</v>
      </c>
      <c r="E2190" s="180">
        <v>0</v>
      </c>
      <c r="F2190" s="180">
        <v>0</v>
      </c>
      <c r="G2190" s="180">
        <v>0</v>
      </c>
      <c r="H2190" s="180">
        <v>0</v>
      </c>
      <c r="I2190" s="180">
        <v>0</v>
      </c>
      <c r="J2190" s="180">
        <v>0</v>
      </c>
      <c r="K2190" s="180">
        <v>0</v>
      </c>
      <c r="L2190" s="180">
        <v>100</v>
      </c>
      <c r="M2190" s="180">
        <v>100</v>
      </c>
      <c r="AD2190" s="180"/>
      <c r="AE2190" s="180"/>
      <c r="AF2190" s="180"/>
      <c r="AG2190" s="180"/>
      <c r="AH2190" s="180"/>
      <c r="AI2190" s="180"/>
      <c r="AJ2190" s="180"/>
      <c r="AK2190" s="180"/>
      <c r="AL2190" s="180"/>
      <c r="AM2190" s="180"/>
      <c r="AN2190" s="180"/>
      <c r="AO2190" s="180"/>
    </row>
    <row r="2191" spans="1:41">
      <c r="A2191" s="180" t="s">
        <v>3</v>
      </c>
      <c r="B2191" s="180">
        <v>38</v>
      </c>
      <c r="C2191" s="180">
        <v>44</v>
      </c>
      <c r="D2191" s="180">
        <v>0</v>
      </c>
      <c r="E2191" s="180">
        <v>0</v>
      </c>
      <c r="F2191" s="180">
        <v>0</v>
      </c>
      <c r="G2191" s="180">
        <v>0</v>
      </c>
      <c r="H2191" s="180">
        <v>0</v>
      </c>
      <c r="I2191" s="180">
        <v>0</v>
      </c>
      <c r="J2191" s="180">
        <v>0</v>
      </c>
      <c r="K2191" s="180">
        <v>0</v>
      </c>
      <c r="L2191" s="180">
        <v>38</v>
      </c>
      <c r="M2191" s="180">
        <v>44</v>
      </c>
      <c r="AD2191" s="180"/>
      <c r="AE2191" s="180"/>
      <c r="AF2191" s="180"/>
      <c r="AG2191" s="180"/>
      <c r="AH2191" s="180"/>
      <c r="AI2191" s="180"/>
      <c r="AJ2191" s="180"/>
      <c r="AK2191" s="180"/>
      <c r="AL2191" s="180"/>
      <c r="AM2191" s="180"/>
      <c r="AN2191" s="180"/>
      <c r="AO2191" s="180"/>
    </row>
    <row r="2192" spans="1:41">
      <c r="A2192" s="180" t="s">
        <v>46</v>
      </c>
      <c r="B2192" s="180">
        <v>65.8</v>
      </c>
      <c r="C2192" s="180">
        <v>77.3</v>
      </c>
      <c r="D2192" s="180">
        <v>0</v>
      </c>
      <c r="E2192" s="180">
        <v>0</v>
      </c>
      <c r="F2192" s="180">
        <v>0</v>
      </c>
      <c r="G2192" s="180">
        <v>0</v>
      </c>
      <c r="H2192" s="180">
        <v>0</v>
      </c>
      <c r="I2192" s="180">
        <v>0</v>
      </c>
      <c r="J2192" s="180">
        <v>0</v>
      </c>
      <c r="K2192" s="180">
        <v>0</v>
      </c>
      <c r="L2192" s="180">
        <v>65.8</v>
      </c>
      <c r="M2192" s="180">
        <v>77.3</v>
      </c>
      <c r="AD2192" s="180"/>
      <c r="AE2192" s="180"/>
      <c r="AF2192" s="180"/>
      <c r="AG2192" s="180"/>
      <c r="AH2192" s="180"/>
      <c r="AI2192" s="180"/>
      <c r="AJ2192" s="180"/>
      <c r="AK2192" s="180"/>
      <c r="AL2192" s="180"/>
      <c r="AM2192" s="180"/>
      <c r="AN2192" s="180"/>
      <c r="AO2192" s="180"/>
    </row>
    <row r="2193" spans="1:41">
      <c r="A2193" s="180" t="s">
        <v>47</v>
      </c>
      <c r="B2193" s="180">
        <v>5.3</v>
      </c>
      <c r="C2193" s="180">
        <v>4.5</v>
      </c>
      <c r="D2193" s="180">
        <v>0</v>
      </c>
      <c r="E2193" s="180">
        <v>0</v>
      </c>
      <c r="F2193" s="180">
        <v>0</v>
      </c>
      <c r="G2193" s="180">
        <v>0</v>
      </c>
      <c r="H2193" s="180">
        <v>0</v>
      </c>
      <c r="I2193" s="180">
        <v>0</v>
      </c>
      <c r="J2193" s="180">
        <v>0</v>
      </c>
      <c r="K2193" s="180">
        <v>0</v>
      </c>
      <c r="L2193" s="180">
        <v>5.3</v>
      </c>
      <c r="M2193" s="180">
        <v>4.5</v>
      </c>
      <c r="AD2193" s="180"/>
      <c r="AE2193" s="180"/>
      <c r="AF2193" s="180"/>
      <c r="AG2193" s="180"/>
      <c r="AH2193" s="180"/>
      <c r="AI2193" s="180"/>
      <c r="AJ2193" s="180"/>
      <c r="AK2193" s="180"/>
      <c r="AL2193" s="180"/>
      <c r="AM2193" s="180"/>
      <c r="AN2193" s="180"/>
      <c r="AO2193" s="180"/>
    </row>
    <row r="2194" spans="1:41">
      <c r="A2194" s="180" t="s">
        <v>48</v>
      </c>
      <c r="B2194" s="180">
        <v>4</v>
      </c>
      <c r="C2194" s="180">
        <v>4.3</v>
      </c>
      <c r="D2194" s="180">
        <v>0</v>
      </c>
      <c r="E2194" s="180">
        <v>0</v>
      </c>
      <c r="F2194" s="180">
        <v>0</v>
      </c>
      <c r="G2194" s="180">
        <v>0</v>
      </c>
      <c r="H2194" s="180">
        <v>0</v>
      </c>
      <c r="I2194" s="180">
        <v>0</v>
      </c>
      <c r="J2194" s="180">
        <v>0</v>
      </c>
      <c r="K2194" s="180">
        <v>0</v>
      </c>
      <c r="L2194" s="180">
        <v>4</v>
      </c>
      <c r="M2194" s="180">
        <v>4.3</v>
      </c>
      <c r="AD2194" s="180"/>
      <c r="AE2194" s="180"/>
      <c r="AF2194" s="180"/>
      <c r="AG2194" s="180"/>
      <c r="AH2194" s="180"/>
      <c r="AI2194" s="180"/>
      <c r="AJ2194" s="180"/>
      <c r="AK2194" s="180"/>
      <c r="AL2194" s="180"/>
      <c r="AM2194" s="180"/>
      <c r="AN2194" s="180"/>
      <c r="AO2194" s="180"/>
    </row>
    <row r="2195" spans="1:41">
      <c r="A2195" s="180" t="s">
        <v>553</v>
      </c>
      <c r="B2195" s="180">
        <v>75</v>
      </c>
      <c r="C2195" s="180">
        <v>81.7</v>
      </c>
      <c r="D2195" s="180">
        <v>0</v>
      </c>
      <c r="E2195" s="180">
        <v>0</v>
      </c>
      <c r="F2195" s="180">
        <v>0</v>
      </c>
      <c r="G2195" s="180">
        <v>0</v>
      </c>
      <c r="H2195" s="180">
        <v>0</v>
      </c>
      <c r="I2195" s="180">
        <v>0</v>
      </c>
      <c r="J2195" s="180">
        <v>0</v>
      </c>
      <c r="K2195" s="180">
        <v>0</v>
      </c>
      <c r="L2195" s="180">
        <v>75</v>
      </c>
      <c r="M2195" s="180">
        <v>81.7</v>
      </c>
      <c r="AD2195" s="180"/>
      <c r="AE2195" s="180"/>
      <c r="AF2195" s="180"/>
      <c r="AG2195" s="180"/>
      <c r="AH2195" s="180"/>
      <c r="AI2195" s="180"/>
      <c r="AJ2195" s="180"/>
      <c r="AK2195" s="180"/>
      <c r="AL2195" s="180"/>
      <c r="AM2195" s="180"/>
      <c r="AN2195" s="180"/>
      <c r="AO2195" s="180"/>
    </row>
    <row r="2196" spans="1:41">
      <c r="A2196" s="180"/>
      <c r="B2196" s="180"/>
      <c r="C2196" s="180"/>
      <c r="D2196" s="180"/>
      <c r="E2196" s="180"/>
      <c r="F2196" s="180"/>
      <c r="G2196" s="180"/>
      <c r="H2196" s="180"/>
      <c r="I2196" s="180"/>
      <c r="J2196" s="180"/>
      <c r="K2196" s="180"/>
      <c r="L2196" s="180"/>
      <c r="M2196" s="180"/>
      <c r="AD2196" s="180"/>
      <c r="AE2196" s="180"/>
      <c r="AF2196" s="180"/>
      <c r="AG2196" s="180"/>
      <c r="AH2196" s="180"/>
      <c r="AI2196" s="180"/>
      <c r="AJ2196" s="180"/>
      <c r="AK2196" s="180"/>
      <c r="AL2196" s="180"/>
      <c r="AM2196" s="180"/>
      <c r="AN2196" s="180"/>
      <c r="AO2196" s="180"/>
    </row>
    <row r="2197" spans="1:41">
      <c r="A2197" s="180"/>
      <c r="B2197" s="180"/>
      <c r="C2197" s="180"/>
      <c r="D2197" s="180"/>
      <c r="E2197" s="180"/>
      <c r="F2197" s="180"/>
      <c r="G2197" s="180"/>
      <c r="H2197" s="180"/>
      <c r="I2197" s="180"/>
      <c r="J2197" s="180"/>
      <c r="K2197" s="180"/>
      <c r="L2197" s="180"/>
      <c r="M2197" s="180"/>
      <c r="AD2197" s="180"/>
      <c r="AE2197" s="180"/>
      <c r="AF2197" s="180"/>
      <c r="AG2197" s="180"/>
      <c r="AH2197" s="180"/>
      <c r="AI2197" s="180"/>
      <c r="AJ2197" s="180"/>
      <c r="AK2197" s="180"/>
      <c r="AL2197" s="180"/>
      <c r="AM2197" s="180"/>
      <c r="AN2197" s="180"/>
      <c r="AO2197" s="180"/>
    </row>
    <row r="2198" spans="1:41">
      <c r="A2198" s="180" t="s">
        <v>372</v>
      </c>
      <c r="B2198" s="180"/>
      <c r="C2198" s="180"/>
      <c r="D2198" s="180"/>
      <c r="E2198" s="180"/>
      <c r="F2198" s="180"/>
      <c r="G2198" s="180"/>
      <c r="H2198" s="180"/>
      <c r="I2198" s="180"/>
      <c r="J2198" s="180"/>
      <c r="K2198" s="180"/>
      <c r="L2198" s="180"/>
      <c r="M2198" s="180"/>
      <c r="AD2198" s="180"/>
      <c r="AE2198" s="180"/>
      <c r="AF2198" s="180"/>
      <c r="AG2198" s="180"/>
      <c r="AH2198" s="180"/>
      <c r="AI2198" s="180"/>
      <c r="AJ2198" s="180"/>
      <c r="AK2198" s="180"/>
      <c r="AL2198" s="180"/>
      <c r="AM2198" s="180"/>
      <c r="AN2198" s="180"/>
      <c r="AO2198" s="180"/>
    </row>
    <row r="2199" spans="1:41">
      <c r="A2199" s="180" t="s">
        <v>375</v>
      </c>
      <c r="B2199" s="180"/>
      <c r="C2199" s="180"/>
      <c r="D2199" s="180"/>
      <c r="E2199" s="180"/>
      <c r="F2199" s="180"/>
      <c r="G2199" s="180"/>
      <c r="H2199" s="180"/>
      <c r="I2199" s="180"/>
      <c r="J2199" s="180"/>
      <c r="K2199" s="180"/>
      <c r="L2199" s="180"/>
      <c r="M2199" s="180"/>
      <c r="AD2199" s="180"/>
      <c r="AE2199" s="180"/>
      <c r="AF2199" s="180"/>
      <c r="AG2199" s="180"/>
      <c r="AH2199" s="180"/>
      <c r="AI2199" s="180"/>
      <c r="AJ2199" s="180"/>
      <c r="AK2199" s="180"/>
      <c r="AL2199" s="180"/>
      <c r="AM2199" s="180"/>
      <c r="AN2199" s="180"/>
      <c r="AO2199" s="180"/>
    </row>
    <row r="2200" spans="1:41">
      <c r="A2200" s="180"/>
      <c r="B2200" s="180"/>
      <c r="C2200" s="180"/>
      <c r="D2200" s="180"/>
      <c r="E2200" s="180"/>
      <c r="F2200" s="180"/>
      <c r="G2200" s="180"/>
      <c r="H2200" s="180"/>
      <c r="I2200" s="180"/>
      <c r="J2200" s="180"/>
      <c r="K2200" s="180"/>
      <c r="L2200" s="180"/>
      <c r="M2200" s="180"/>
      <c r="AD2200" s="180"/>
      <c r="AE2200" s="180"/>
      <c r="AF2200" s="180"/>
      <c r="AG2200" s="180"/>
      <c r="AH2200" s="180"/>
      <c r="AI2200" s="180"/>
      <c r="AJ2200" s="180"/>
      <c r="AK2200" s="180"/>
      <c r="AL2200" s="180"/>
      <c r="AM2200" s="180"/>
      <c r="AN2200" s="180"/>
      <c r="AO2200" s="180"/>
    </row>
    <row r="2201" spans="1:41">
      <c r="A2201" s="180"/>
      <c r="B2201" s="180"/>
      <c r="C2201" s="180"/>
      <c r="D2201" s="180"/>
      <c r="E2201" s="180"/>
      <c r="F2201" s="180"/>
      <c r="G2201" s="180"/>
      <c r="H2201" s="180"/>
      <c r="I2201" s="180"/>
      <c r="J2201" s="180"/>
      <c r="K2201" s="180"/>
      <c r="L2201" s="180"/>
      <c r="M2201" s="180"/>
      <c r="AD2201" s="180"/>
      <c r="AE2201" s="180"/>
      <c r="AF2201" s="180"/>
      <c r="AG2201" s="180"/>
      <c r="AH2201" s="180"/>
      <c r="AI2201" s="180"/>
      <c r="AJ2201" s="180"/>
      <c r="AK2201" s="180"/>
      <c r="AL2201" s="180"/>
      <c r="AM2201" s="180"/>
      <c r="AN2201" s="180"/>
      <c r="AO2201" s="180"/>
    </row>
    <row r="2202" spans="1:41">
      <c r="A2202" s="180"/>
      <c r="B2202" s="180" t="s">
        <v>33</v>
      </c>
      <c r="C2202" s="180"/>
      <c r="D2202" s="180" t="s">
        <v>34</v>
      </c>
      <c r="E2202" s="180"/>
      <c r="F2202" s="180" t="s">
        <v>35</v>
      </c>
      <c r="G2202" s="180"/>
      <c r="H2202" s="180" t="s">
        <v>36</v>
      </c>
      <c r="I2202" s="180"/>
      <c r="J2202" s="180" t="s">
        <v>37</v>
      </c>
      <c r="K2202" s="180"/>
      <c r="L2202" s="180" t="s">
        <v>38</v>
      </c>
      <c r="M2202" s="180"/>
      <c r="AD2202" s="180"/>
      <c r="AE2202" s="180"/>
      <c r="AF2202" s="180"/>
      <c r="AG2202" s="180"/>
      <c r="AH2202" s="180"/>
      <c r="AI2202" s="180"/>
      <c r="AJ2202" s="180"/>
      <c r="AK2202" s="180"/>
      <c r="AL2202" s="180"/>
      <c r="AM2202" s="180"/>
      <c r="AN2202" s="180"/>
      <c r="AO2202" s="180"/>
    </row>
    <row r="2203" spans="1:41">
      <c r="A2203" s="180"/>
      <c r="B2203" s="180"/>
      <c r="C2203" s="180"/>
      <c r="D2203" s="180"/>
      <c r="E2203" s="180"/>
      <c r="F2203" s="180"/>
      <c r="G2203" s="180"/>
      <c r="H2203" s="180"/>
      <c r="I2203" s="180"/>
      <c r="J2203" s="180"/>
      <c r="K2203" s="180"/>
      <c r="L2203" s="180"/>
      <c r="M2203" s="180"/>
      <c r="AD2203" s="180"/>
      <c r="AE2203" s="180"/>
      <c r="AF2203" s="180"/>
      <c r="AG2203" s="180"/>
      <c r="AH2203" s="180"/>
      <c r="AI2203" s="180"/>
      <c r="AJ2203" s="180"/>
      <c r="AK2203" s="180"/>
      <c r="AL2203" s="180"/>
      <c r="AM2203" s="180"/>
      <c r="AN2203" s="180"/>
      <c r="AO2203" s="180"/>
    </row>
    <row r="2204" spans="1:41">
      <c r="A2204" s="180"/>
      <c r="B2204" s="180">
        <v>2016</v>
      </c>
      <c r="C2204" s="180">
        <v>2018</v>
      </c>
      <c r="D2204" s="180">
        <v>2016</v>
      </c>
      <c r="E2204" s="180">
        <v>2018</v>
      </c>
      <c r="F2204" s="180">
        <v>2016</v>
      </c>
      <c r="G2204" s="180">
        <v>2018</v>
      </c>
      <c r="H2204" s="180">
        <v>2016</v>
      </c>
      <c r="I2204" s="180">
        <v>2018</v>
      </c>
      <c r="J2204" s="180">
        <v>2016</v>
      </c>
      <c r="K2204" s="180">
        <v>2018</v>
      </c>
      <c r="L2204" s="180">
        <v>2016</v>
      </c>
      <c r="M2204" s="180">
        <v>2018</v>
      </c>
      <c r="AD2204" s="180"/>
      <c r="AE2204" s="180"/>
      <c r="AF2204" s="180"/>
      <c r="AG2204" s="180"/>
      <c r="AH2204" s="180"/>
      <c r="AI2204" s="180"/>
      <c r="AJ2204" s="180"/>
      <c r="AK2204" s="180"/>
      <c r="AL2204" s="180"/>
      <c r="AM2204" s="180"/>
      <c r="AN2204" s="180"/>
      <c r="AO2204" s="180"/>
    </row>
    <row r="2205" spans="1:41">
      <c r="A2205" s="180"/>
      <c r="B2205" s="180"/>
      <c r="C2205" s="180"/>
      <c r="D2205" s="180"/>
      <c r="E2205" s="180"/>
      <c r="F2205" s="180"/>
      <c r="G2205" s="180"/>
      <c r="H2205" s="180"/>
      <c r="I2205" s="180"/>
      <c r="J2205" s="180"/>
      <c r="K2205" s="180"/>
      <c r="L2205" s="180"/>
      <c r="M2205" s="180"/>
      <c r="AD2205" s="180"/>
      <c r="AE2205" s="180"/>
      <c r="AF2205" s="180"/>
      <c r="AG2205" s="180"/>
      <c r="AH2205" s="180"/>
      <c r="AI2205" s="180"/>
      <c r="AJ2205" s="180"/>
      <c r="AK2205" s="180"/>
      <c r="AL2205" s="180"/>
      <c r="AM2205" s="180"/>
      <c r="AN2205" s="180"/>
      <c r="AO2205" s="180"/>
    </row>
    <row r="2206" spans="1:41">
      <c r="A2206" s="180" t="s">
        <v>227</v>
      </c>
      <c r="B2206" s="180">
        <v>38</v>
      </c>
      <c r="C2206" s="180">
        <v>44</v>
      </c>
      <c r="D2206" s="180">
        <v>0</v>
      </c>
      <c r="E2206" s="180">
        <v>0</v>
      </c>
      <c r="F2206" s="180">
        <v>0</v>
      </c>
      <c r="G2206" s="180">
        <v>0</v>
      </c>
      <c r="H2206" s="180">
        <v>0</v>
      </c>
      <c r="I2206" s="180">
        <v>0</v>
      </c>
      <c r="J2206" s="180">
        <v>0</v>
      </c>
      <c r="K2206" s="180">
        <v>0</v>
      </c>
      <c r="L2206" s="180">
        <v>38</v>
      </c>
      <c r="M2206" s="180">
        <v>44</v>
      </c>
      <c r="AD2206" s="180"/>
      <c r="AE2206" s="180"/>
      <c r="AF2206" s="180"/>
      <c r="AG2206" s="180"/>
      <c r="AH2206" s="180"/>
      <c r="AI2206" s="180"/>
      <c r="AJ2206" s="180"/>
      <c r="AK2206" s="180"/>
      <c r="AL2206" s="180"/>
      <c r="AM2206" s="180"/>
      <c r="AN2206" s="180"/>
      <c r="AO2206" s="180"/>
    </row>
    <row r="2207" spans="1:41">
      <c r="A2207" s="180" t="s">
        <v>66</v>
      </c>
      <c r="B2207" s="180">
        <v>2.6</v>
      </c>
      <c r="C2207" s="180">
        <v>2.2999999999999998</v>
      </c>
      <c r="D2207" s="180">
        <v>0</v>
      </c>
      <c r="E2207" s="180">
        <v>0</v>
      </c>
      <c r="F2207" s="180">
        <v>0</v>
      </c>
      <c r="G2207" s="180">
        <v>0</v>
      </c>
      <c r="H2207" s="180">
        <v>0</v>
      </c>
      <c r="I2207" s="180">
        <v>0</v>
      </c>
      <c r="J2207" s="180">
        <v>0</v>
      </c>
      <c r="K2207" s="180">
        <v>0</v>
      </c>
      <c r="L2207" s="180">
        <v>2.6</v>
      </c>
      <c r="M2207" s="180">
        <v>2.2999999999999998</v>
      </c>
      <c r="AD2207" s="180"/>
      <c r="AE2207" s="180"/>
      <c r="AF2207" s="180"/>
      <c r="AG2207" s="180"/>
      <c r="AH2207" s="180"/>
      <c r="AI2207" s="180"/>
      <c r="AJ2207" s="180"/>
      <c r="AK2207" s="180"/>
      <c r="AL2207" s="180"/>
      <c r="AM2207" s="180"/>
      <c r="AN2207" s="180"/>
      <c r="AO2207" s="180"/>
    </row>
    <row r="2208" spans="1:41">
      <c r="A2208" s="180" t="s">
        <v>67</v>
      </c>
      <c r="B2208" s="180">
        <v>5.3</v>
      </c>
      <c r="C2208" s="180">
        <v>6.8</v>
      </c>
      <c r="D2208" s="180">
        <v>0</v>
      </c>
      <c r="E2208" s="180">
        <v>0</v>
      </c>
      <c r="F2208" s="180">
        <v>0</v>
      </c>
      <c r="G2208" s="180">
        <v>0</v>
      </c>
      <c r="H2208" s="180">
        <v>0</v>
      </c>
      <c r="I2208" s="180">
        <v>0</v>
      </c>
      <c r="J2208" s="180">
        <v>0</v>
      </c>
      <c r="K2208" s="180">
        <v>0</v>
      </c>
      <c r="L2208" s="180">
        <v>5.3</v>
      </c>
      <c r="M2208" s="180">
        <v>6.8</v>
      </c>
      <c r="AD2208" s="180"/>
      <c r="AE2208" s="180"/>
      <c r="AF2208" s="180"/>
      <c r="AG2208" s="180"/>
      <c r="AH2208" s="180"/>
      <c r="AI2208" s="180"/>
      <c r="AJ2208" s="180"/>
      <c r="AK2208" s="180"/>
      <c r="AL2208" s="180"/>
      <c r="AM2208" s="180"/>
      <c r="AN2208" s="180"/>
      <c r="AO2208" s="180"/>
    </row>
    <row r="2209" spans="1:41">
      <c r="A2209" s="180" t="s">
        <v>6</v>
      </c>
      <c r="B2209" s="180">
        <v>28.9</v>
      </c>
      <c r="C2209" s="180">
        <v>22.7</v>
      </c>
      <c r="D2209" s="180">
        <v>0</v>
      </c>
      <c r="E2209" s="180">
        <v>0</v>
      </c>
      <c r="F2209" s="180">
        <v>0</v>
      </c>
      <c r="G2209" s="180">
        <v>0</v>
      </c>
      <c r="H2209" s="180">
        <v>0</v>
      </c>
      <c r="I2209" s="180">
        <v>0</v>
      </c>
      <c r="J2209" s="180">
        <v>0</v>
      </c>
      <c r="K2209" s="180">
        <v>0</v>
      </c>
      <c r="L2209" s="180">
        <v>28.9</v>
      </c>
      <c r="M2209" s="180">
        <v>22.7</v>
      </c>
      <c r="AD2209" s="180"/>
      <c r="AE2209" s="180"/>
      <c r="AF2209" s="180"/>
      <c r="AG2209" s="180"/>
      <c r="AH2209" s="180"/>
      <c r="AI2209" s="180"/>
      <c r="AJ2209" s="180"/>
      <c r="AK2209" s="180"/>
      <c r="AL2209" s="180"/>
      <c r="AM2209" s="180"/>
      <c r="AN2209" s="180"/>
      <c r="AO2209" s="180"/>
    </row>
    <row r="2210" spans="1:41">
      <c r="A2210" s="180" t="s">
        <v>68</v>
      </c>
      <c r="B2210" s="180">
        <v>28.9</v>
      </c>
      <c r="C2210" s="180">
        <v>43.2</v>
      </c>
      <c r="D2210" s="180">
        <v>0</v>
      </c>
      <c r="E2210" s="180">
        <v>0</v>
      </c>
      <c r="F2210" s="180">
        <v>0</v>
      </c>
      <c r="G2210" s="180">
        <v>0</v>
      </c>
      <c r="H2210" s="180">
        <v>0</v>
      </c>
      <c r="I2210" s="180">
        <v>0</v>
      </c>
      <c r="J2210" s="180">
        <v>0</v>
      </c>
      <c r="K2210" s="180">
        <v>0</v>
      </c>
      <c r="L2210" s="180">
        <v>28.9</v>
      </c>
      <c r="M2210" s="180">
        <v>43.2</v>
      </c>
      <c r="AD2210" s="180"/>
      <c r="AE2210" s="180"/>
      <c r="AF2210" s="180"/>
      <c r="AG2210" s="180"/>
      <c r="AH2210" s="180"/>
      <c r="AI2210" s="180"/>
      <c r="AJ2210" s="180"/>
      <c r="AK2210" s="180"/>
      <c r="AL2210" s="180"/>
      <c r="AM2210" s="180"/>
      <c r="AN2210" s="180"/>
      <c r="AO2210" s="180"/>
    </row>
    <row r="2211" spans="1:41">
      <c r="A2211" s="180" t="s">
        <v>69</v>
      </c>
      <c r="B2211" s="180">
        <v>13.2</v>
      </c>
      <c r="C2211" s="180">
        <v>11.4</v>
      </c>
      <c r="D2211" s="180">
        <v>0</v>
      </c>
      <c r="E2211" s="180">
        <v>0</v>
      </c>
      <c r="F2211" s="180">
        <v>0</v>
      </c>
      <c r="G2211" s="180">
        <v>0</v>
      </c>
      <c r="H2211" s="180">
        <v>0</v>
      </c>
      <c r="I2211" s="180">
        <v>0</v>
      </c>
      <c r="J2211" s="180">
        <v>0</v>
      </c>
      <c r="K2211" s="180">
        <v>0</v>
      </c>
      <c r="L2211" s="180">
        <v>13.2</v>
      </c>
      <c r="M2211" s="180">
        <v>11.4</v>
      </c>
      <c r="AD2211" s="180"/>
      <c r="AE2211" s="180"/>
      <c r="AF2211" s="180"/>
      <c r="AG2211" s="180"/>
      <c r="AH2211" s="180"/>
      <c r="AI2211" s="180"/>
      <c r="AJ2211" s="180"/>
      <c r="AK2211" s="180"/>
      <c r="AL2211" s="180"/>
      <c r="AM2211" s="180"/>
      <c r="AN2211" s="180"/>
      <c r="AO2211" s="180"/>
    </row>
    <row r="2212" spans="1:41">
      <c r="A2212" s="180" t="s">
        <v>45</v>
      </c>
      <c r="B2212" s="180">
        <v>21.1</v>
      </c>
      <c r="C2212" s="180">
        <v>13.6</v>
      </c>
      <c r="D2212" s="180">
        <v>0</v>
      </c>
      <c r="E2212" s="180">
        <v>0</v>
      </c>
      <c r="F2212" s="180">
        <v>0</v>
      </c>
      <c r="G2212" s="180">
        <v>0</v>
      </c>
      <c r="H2212" s="180">
        <v>0</v>
      </c>
      <c r="I2212" s="180">
        <v>0</v>
      </c>
      <c r="J2212" s="180">
        <v>0</v>
      </c>
      <c r="K2212" s="180">
        <v>0</v>
      </c>
      <c r="L2212" s="180">
        <v>21.1</v>
      </c>
      <c r="M2212" s="180">
        <v>13.6</v>
      </c>
      <c r="AD2212" s="180"/>
      <c r="AE2212" s="180"/>
      <c r="AF2212" s="180"/>
      <c r="AG2212" s="180"/>
      <c r="AH2212" s="180"/>
      <c r="AI2212" s="180"/>
      <c r="AJ2212" s="180"/>
      <c r="AK2212" s="180"/>
      <c r="AL2212" s="180"/>
      <c r="AM2212" s="180"/>
      <c r="AN2212" s="180"/>
      <c r="AO2212" s="180"/>
    </row>
    <row r="2213" spans="1:41">
      <c r="A2213" s="180" t="s">
        <v>0</v>
      </c>
      <c r="B2213" s="180">
        <v>100</v>
      </c>
      <c r="C2213" s="180">
        <v>100</v>
      </c>
      <c r="D2213" s="180">
        <v>0</v>
      </c>
      <c r="E2213" s="180">
        <v>0</v>
      </c>
      <c r="F2213" s="180">
        <v>0</v>
      </c>
      <c r="G2213" s="180">
        <v>0</v>
      </c>
      <c r="H2213" s="180">
        <v>0</v>
      </c>
      <c r="I2213" s="180">
        <v>0</v>
      </c>
      <c r="J2213" s="180">
        <v>0</v>
      </c>
      <c r="K2213" s="180">
        <v>0</v>
      </c>
      <c r="L2213" s="180">
        <v>100</v>
      </c>
      <c r="M2213" s="180">
        <v>100</v>
      </c>
      <c r="AD2213" s="180"/>
      <c r="AE2213" s="180"/>
      <c r="AF2213" s="180"/>
      <c r="AG2213" s="180"/>
      <c r="AH2213" s="180"/>
      <c r="AI2213" s="180"/>
      <c r="AJ2213" s="180"/>
      <c r="AK2213" s="180"/>
      <c r="AL2213" s="180"/>
      <c r="AM2213" s="180"/>
      <c r="AN2213" s="180"/>
      <c r="AO2213" s="180"/>
    </row>
    <row r="2214" spans="1:41">
      <c r="A2214" s="180" t="s">
        <v>3</v>
      </c>
      <c r="B2214" s="180">
        <v>38</v>
      </c>
      <c r="C2214" s="180">
        <v>44</v>
      </c>
      <c r="D2214" s="180">
        <v>0</v>
      </c>
      <c r="E2214" s="180">
        <v>0</v>
      </c>
      <c r="F2214" s="180">
        <v>0</v>
      </c>
      <c r="G2214" s="180">
        <v>0</v>
      </c>
      <c r="H2214" s="180">
        <v>0</v>
      </c>
      <c r="I2214" s="180">
        <v>0</v>
      </c>
      <c r="J2214" s="180">
        <v>0</v>
      </c>
      <c r="K2214" s="180">
        <v>0</v>
      </c>
      <c r="L2214" s="180">
        <v>38</v>
      </c>
      <c r="M2214" s="180">
        <v>44</v>
      </c>
      <c r="AD2214" s="180"/>
      <c r="AE2214" s="180"/>
      <c r="AF2214" s="180"/>
      <c r="AG2214" s="180"/>
      <c r="AH2214" s="180"/>
      <c r="AI2214" s="180"/>
      <c r="AJ2214" s="180"/>
      <c r="AK2214" s="180"/>
      <c r="AL2214" s="180"/>
      <c r="AM2214" s="180"/>
      <c r="AN2214" s="180"/>
      <c r="AO2214" s="180"/>
    </row>
    <row r="2215" spans="1:41">
      <c r="A2215" s="180" t="s">
        <v>46</v>
      </c>
      <c r="B2215" s="180">
        <v>42.1</v>
      </c>
      <c r="C2215" s="180">
        <v>54.5</v>
      </c>
      <c r="D2215" s="180">
        <v>0</v>
      </c>
      <c r="E2215" s="180">
        <v>0</v>
      </c>
      <c r="F2215" s="180">
        <v>0</v>
      </c>
      <c r="G2215" s="180">
        <v>0</v>
      </c>
      <c r="H2215" s="180">
        <v>0</v>
      </c>
      <c r="I2215" s="180">
        <v>0</v>
      </c>
      <c r="J2215" s="180">
        <v>0</v>
      </c>
      <c r="K2215" s="180">
        <v>0</v>
      </c>
      <c r="L2215" s="180">
        <v>42.1</v>
      </c>
      <c r="M2215" s="180">
        <v>54.5</v>
      </c>
      <c r="AD2215" s="180"/>
      <c r="AE2215" s="180"/>
      <c r="AF2215" s="180"/>
      <c r="AG2215" s="180"/>
      <c r="AH2215" s="180"/>
      <c r="AI2215" s="180"/>
      <c r="AJ2215" s="180"/>
      <c r="AK2215" s="180"/>
      <c r="AL2215" s="180"/>
      <c r="AM2215" s="180"/>
      <c r="AN2215" s="180"/>
      <c r="AO2215" s="180"/>
    </row>
    <row r="2216" spans="1:41">
      <c r="A2216" s="180" t="s">
        <v>47</v>
      </c>
      <c r="B2216" s="180">
        <v>7.9</v>
      </c>
      <c r="C2216" s="180">
        <v>9.1</v>
      </c>
      <c r="D2216" s="180">
        <v>0</v>
      </c>
      <c r="E2216" s="180">
        <v>0</v>
      </c>
      <c r="F2216" s="180">
        <v>0</v>
      </c>
      <c r="G2216" s="180">
        <v>0</v>
      </c>
      <c r="H2216" s="180">
        <v>0</v>
      </c>
      <c r="I2216" s="180">
        <v>0</v>
      </c>
      <c r="J2216" s="180">
        <v>0</v>
      </c>
      <c r="K2216" s="180">
        <v>0</v>
      </c>
      <c r="L2216" s="180">
        <v>7.9</v>
      </c>
      <c r="M2216" s="180">
        <v>9.1</v>
      </c>
      <c r="AD2216" s="180"/>
      <c r="AE2216" s="180"/>
      <c r="AF2216" s="180"/>
      <c r="AG2216" s="180"/>
      <c r="AH2216" s="180"/>
      <c r="AI2216" s="180"/>
      <c r="AJ2216" s="180"/>
      <c r="AK2216" s="180"/>
      <c r="AL2216" s="180"/>
      <c r="AM2216" s="180"/>
      <c r="AN2216" s="180"/>
      <c r="AO2216" s="180"/>
    </row>
    <row r="2217" spans="1:41">
      <c r="A2217" s="180" t="s">
        <v>48</v>
      </c>
      <c r="B2217" s="180">
        <v>3.6</v>
      </c>
      <c r="C2217" s="180">
        <v>3.6</v>
      </c>
      <c r="D2217" s="180">
        <v>0</v>
      </c>
      <c r="E2217" s="180">
        <v>0</v>
      </c>
      <c r="F2217" s="180">
        <v>0</v>
      </c>
      <c r="G2217" s="180">
        <v>0</v>
      </c>
      <c r="H2217" s="180">
        <v>0</v>
      </c>
      <c r="I2217" s="180">
        <v>0</v>
      </c>
      <c r="J2217" s="180">
        <v>0</v>
      </c>
      <c r="K2217" s="180">
        <v>0</v>
      </c>
      <c r="L2217" s="180">
        <v>3.6</v>
      </c>
      <c r="M2217" s="180">
        <v>3.6</v>
      </c>
      <c r="AD2217" s="180"/>
      <c r="AE2217" s="180"/>
      <c r="AF2217" s="180"/>
      <c r="AG2217" s="180"/>
      <c r="AH2217" s="180"/>
      <c r="AI2217" s="180"/>
      <c r="AJ2217" s="180"/>
      <c r="AK2217" s="180"/>
      <c r="AL2217" s="180"/>
      <c r="AM2217" s="180"/>
      <c r="AN2217" s="180"/>
      <c r="AO2217" s="180"/>
    </row>
    <row r="2218" spans="1:41">
      <c r="A2218" s="180" t="s">
        <v>553</v>
      </c>
      <c r="B2218" s="180">
        <v>64.2</v>
      </c>
      <c r="C2218" s="180">
        <v>65.8</v>
      </c>
      <c r="D2218" s="180">
        <v>0</v>
      </c>
      <c r="E2218" s="180">
        <v>0</v>
      </c>
      <c r="F2218" s="180">
        <v>0</v>
      </c>
      <c r="G2218" s="180">
        <v>0</v>
      </c>
      <c r="H2218" s="180">
        <v>0</v>
      </c>
      <c r="I2218" s="180">
        <v>0</v>
      </c>
      <c r="J2218" s="180">
        <v>0</v>
      </c>
      <c r="K2218" s="180">
        <v>0</v>
      </c>
      <c r="L2218" s="180">
        <v>64.2</v>
      </c>
      <c r="M2218" s="180">
        <v>65.8</v>
      </c>
      <c r="AD2218" s="180"/>
      <c r="AE2218" s="180"/>
      <c r="AF2218" s="180"/>
      <c r="AG2218" s="180"/>
      <c r="AH2218" s="180"/>
      <c r="AI2218" s="180"/>
      <c r="AJ2218" s="180"/>
      <c r="AK2218" s="180"/>
      <c r="AL2218" s="180"/>
      <c r="AM2218" s="180"/>
      <c r="AN2218" s="180"/>
      <c r="AO2218" s="180"/>
    </row>
    <row r="2219" spans="1:41">
      <c r="A2219" s="180"/>
      <c r="B2219" s="180"/>
      <c r="C2219" s="180"/>
      <c r="D2219" s="180"/>
      <c r="E2219" s="180"/>
      <c r="F2219" s="180"/>
      <c r="G2219" s="180"/>
      <c r="H2219" s="180"/>
      <c r="I2219" s="180"/>
      <c r="J2219" s="180"/>
      <c r="K2219" s="180"/>
      <c r="L2219" s="180"/>
      <c r="M2219" s="180"/>
      <c r="AD2219" s="180"/>
      <c r="AE2219" s="180"/>
      <c r="AF2219" s="180"/>
      <c r="AG2219" s="180"/>
      <c r="AH2219" s="180"/>
      <c r="AI2219" s="180"/>
      <c r="AJ2219" s="180"/>
      <c r="AK2219" s="180"/>
      <c r="AL2219" s="180"/>
      <c r="AM2219" s="180"/>
      <c r="AN2219" s="180"/>
      <c r="AO2219" s="180"/>
    </row>
    <row r="2220" spans="1:41">
      <c r="A2220" s="180"/>
      <c r="B2220" s="180"/>
      <c r="C2220" s="180"/>
      <c r="D2220" s="180"/>
      <c r="E2220" s="180"/>
      <c r="F2220" s="180"/>
      <c r="G2220" s="180"/>
      <c r="H2220" s="180"/>
      <c r="I2220" s="180"/>
      <c r="J2220" s="180"/>
      <c r="K2220" s="180"/>
      <c r="L2220" s="180"/>
      <c r="M2220" s="180"/>
      <c r="AD2220" s="180"/>
      <c r="AE2220" s="180"/>
      <c r="AF2220" s="180"/>
      <c r="AG2220" s="180"/>
      <c r="AH2220" s="180"/>
      <c r="AI2220" s="180"/>
      <c r="AJ2220" s="180"/>
      <c r="AK2220" s="180"/>
      <c r="AL2220" s="180"/>
      <c r="AM2220" s="180"/>
      <c r="AN2220" s="180"/>
      <c r="AO2220" s="180"/>
    </row>
    <row r="2221" spans="1:41">
      <c r="A2221" s="180" t="s">
        <v>372</v>
      </c>
      <c r="B2221" s="180"/>
      <c r="C2221" s="180"/>
      <c r="D2221" s="180"/>
      <c r="E2221" s="180"/>
      <c r="F2221" s="180"/>
      <c r="G2221" s="180"/>
      <c r="H2221" s="180"/>
      <c r="I2221" s="180"/>
      <c r="J2221" s="180"/>
      <c r="K2221" s="180"/>
      <c r="L2221" s="180"/>
      <c r="M2221" s="180"/>
      <c r="AD2221" s="180"/>
      <c r="AE2221" s="180"/>
      <c r="AF2221" s="180"/>
      <c r="AG2221" s="180"/>
      <c r="AH2221" s="180"/>
      <c r="AI2221" s="180"/>
      <c r="AJ2221" s="180"/>
      <c r="AK2221" s="180"/>
      <c r="AL2221" s="180"/>
      <c r="AM2221" s="180"/>
      <c r="AN2221" s="180"/>
      <c r="AO2221" s="180"/>
    </row>
    <row r="2222" spans="1:41">
      <c r="A2222" s="180" t="s">
        <v>376</v>
      </c>
      <c r="B2222" s="180"/>
      <c r="C2222" s="180"/>
      <c r="D2222" s="180"/>
      <c r="E2222" s="180"/>
      <c r="F2222" s="180"/>
      <c r="G2222" s="180"/>
      <c r="H2222" s="180"/>
      <c r="I2222" s="180"/>
      <c r="J2222" s="180"/>
      <c r="K2222" s="180"/>
      <c r="L2222" s="180"/>
      <c r="M2222" s="180"/>
      <c r="AD2222" s="180"/>
      <c r="AE2222" s="180"/>
      <c r="AF2222" s="180"/>
      <c r="AG2222" s="180"/>
      <c r="AH2222" s="180"/>
      <c r="AI2222" s="180"/>
      <c r="AJ2222" s="180"/>
      <c r="AK2222" s="180"/>
      <c r="AL2222" s="180"/>
      <c r="AM2222" s="180"/>
      <c r="AN2222" s="180"/>
      <c r="AO2222" s="180"/>
    </row>
    <row r="2223" spans="1:41">
      <c r="A2223" s="180"/>
      <c r="B2223" s="180"/>
      <c r="C2223" s="180"/>
      <c r="D2223" s="180"/>
      <c r="E2223" s="180"/>
      <c r="F2223" s="180"/>
      <c r="G2223" s="180"/>
      <c r="H2223" s="180"/>
      <c r="I2223" s="180"/>
      <c r="J2223" s="180"/>
      <c r="K2223" s="180"/>
      <c r="L2223" s="180"/>
      <c r="M2223" s="180"/>
      <c r="AD2223" s="180"/>
      <c r="AE2223" s="180"/>
      <c r="AF2223" s="180"/>
      <c r="AG2223" s="180"/>
      <c r="AH2223" s="180"/>
      <c r="AI2223" s="180"/>
      <c r="AJ2223" s="180"/>
      <c r="AK2223" s="180"/>
      <c r="AL2223" s="180"/>
      <c r="AM2223" s="180"/>
      <c r="AN2223" s="180"/>
      <c r="AO2223" s="180"/>
    </row>
    <row r="2224" spans="1:41">
      <c r="A2224" s="180"/>
      <c r="B2224" s="180"/>
      <c r="C2224" s="180"/>
      <c r="D2224" s="180"/>
      <c r="E2224" s="180"/>
      <c r="F2224" s="180"/>
      <c r="G2224" s="180"/>
      <c r="H2224" s="180"/>
      <c r="I2224" s="180"/>
      <c r="J2224" s="180"/>
      <c r="K2224" s="180"/>
      <c r="L2224" s="180"/>
      <c r="M2224" s="180"/>
      <c r="AD2224" s="180"/>
      <c r="AE2224" s="180"/>
      <c r="AF2224" s="180"/>
      <c r="AG2224" s="180"/>
      <c r="AH2224" s="180"/>
      <c r="AI2224" s="180"/>
      <c r="AJ2224" s="180"/>
      <c r="AK2224" s="180"/>
      <c r="AL2224" s="180"/>
      <c r="AM2224" s="180"/>
      <c r="AN2224" s="180"/>
      <c r="AO2224" s="180"/>
    </row>
    <row r="2225" spans="1:41">
      <c r="A2225" s="180"/>
      <c r="B2225" s="180" t="s">
        <v>33</v>
      </c>
      <c r="C2225" s="180"/>
      <c r="D2225" s="180" t="s">
        <v>34</v>
      </c>
      <c r="E2225" s="180"/>
      <c r="F2225" s="180" t="s">
        <v>35</v>
      </c>
      <c r="G2225" s="180"/>
      <c r="H2225" s="180" t="s">
        <v>36</v>
      </c>
      <c r="I2225" s="180"/>
      <c r="J2225" s="180" t="s">
        <v>37</v>
      </c>
      <c r="K2225" s="180"/>
      <c r="L2225" s="180" t="s">
        <v>38</v>
      </c>
      <c r="M2225" s="180"/>
      <c r="AD2225" s="180"/>
      <c r="AE2225" s="180"/>
      <c r="AF2225" s="180"/>
      <c r="AG2225" s="180"/>
      <c r="AH2225" s="180"/>
      <c r="AI2225" s="180"/>
      <c r="AJ2225" s="180"/>
      <c r="AK2225" s="180"/>
      <c r="AL2225" s="180"/>
      <c r="AM2225" s="180"/>
      <c r="AN2225" s="180"/>
      <c r="AO2225" s="180"/>
    </row>
    <row r="2226" spans="1:41">
      <c r="A2226" s="180"/>
      <c r="B2226" s="180"/>
      <c r="C2226" s="180"/>
      <c r="D2226" s="180"/>
      <c r="E2226" s="180"/>
      <c r="F2226" s="180"/>
      <c r="G2226" s="180"/>
      <c r="H2226" s="180"/>
      <c r="I2226" s="180"/>
      <c r="J2226" s="180"/>
      <c r="K2226" s="180"/>
      <c r="L2226" s="180"/>
      <c r="M2226" s="180"/>
      <c r="AD2226" s="180"/>
      <c r="AE2226" s="180"/>
      <c r="AF2226" s="180"/>
      <c r="AG2226" s="180"/>
      <c r="AH2226" s="180"/>
      <c r="AI2226" s="180"/>
      <c r="AJ2226" s="180"/>
      <c r="AK2226" s="180"/>
      <c r="AL2226" s="180"/>
      <c r="AM2226" s="180"/>
      <c r="AN2226" s="180"/>
      <c r="AO2226" s="180"/>
    </row>
    <row r="2227" spans="1:41">
      <c r="A2227" s="180"/>
      <c r="B2227" s="180">
        <v>2016</v>
      </c>
      <c r="C2227" s="180">
        <v>2018</v>
      </c>
      <c r="D2227" s="180">
        <v>2016</v>
      </c>
      <c r="E2227" s="180">
        <v>2018</v>
      </c>
      <c r="F2227" s="180">
        <v>2016</v>
      </c>
      <c r="G2227" s="180">
        <v>2018</v>
      </c>
      <c r="H2227" s="180">
        <v>2016</v>
      </c>
      <c r="I2227" s="180">
        <v>2018</v>
      </c>
      <c r="J2227" s="180">
        <v>2016</v>
      </c>
      <c r="K2227" s="180">
        <v>2018</v>
      </c>
      <c r="L2227" s="180">
        <v>2016</v>
      </c>
      <c r="M2227" s="180">
        <v>2018</v>
      </c>
      <c r="AD2227" s="180"/>
      <c r="AE2227" s="180"/>
      <c r="AF2227" s="180"/>
      <c r="AG2227" s="180"/>
      <c r="AH2227" s="180"/>
      <c r="AI2227" s="180"/>
      <c r="AJ2227" s="180"/>
      <c r="AK2227" s="180"/>
      <c r="AL2227" s="180"/>
      <c r="AM2227" s="180"/>
      <c r="AN2227" s="180"/>
      <c r="AO2227" s="180"/>
    </row>
    <row r="2228" spans="1:41">
      <c r="A2228" s="180"/>
      <c r="B2228" s="180"/>
      <c r="C2228" s="180"/>
      <c r="D2228" s="180"/>
      <c r="E2228" s="180"/>
      <c r="F2228" s="180"/>
      <c r="G2228" s="180"/>
      <c r="H2228" s="180"/>
      <c r="I2228" s="180"/>
      <c r="J2228" s="180"/>
      <c r="K2228" s="180"/>
      <c r="L2228" s="180"/>
      <c r="M2228" s="180"/>
      <c r="AD2228" s="180"/>
      <c r="AE2228" s="180"/>
      <c r="AF2228" s="180"/>
      <c r="AG2228" s="180"/>
      <c r="AH2228" s="180"/>
      <c r="AI2228" s="180"/>
      <c r="AJ2228" s="180"/>
      <c r="AK2228" s="180"/>
      <c r="AL2228" s="180"/>
      <c r="AM2228" s="180"/>
      <c r="AN2228" s="180"/>
      <c r="AO2228" s="180"/>
    </row>
    <row r="2229" spans="1:41">
      <c r="A2229" s="180" t="s">
        <v>227</v>
      </c>
      <c r="B2229" s="180">
        <v>38</v>
      </c>
      <c r="C2229" s="180">
        <v>44</v>
      </c>
      <c r="D2229" s="180">
        <v>0</v>
      </c>
      <c r="E2229" s="180">
        <v>0</v>
      </c>
      <c r="F2229" s="180">
        <v>0</v>
      </c>
      <c r="G2229" s="180">
        <v>0</v>
      </c>
      <c r="H2229" s="180">
        <v>0</v>
      </c>
      <c r="I2229" s="180">
        <v>0</v>
      </c>
      <c r="J2229" s="180">
        <v>0</v>
      </c>
      <c r="K2229" s="180">
        <v>0</v>
      </c>
      <c r="L2229" s="180">
        <v>38</v>
      </c>
      <c r="M2229" s="180">
        <v>44</v>
      </c>
      <c r="AD2229" s="180"/>
      <c r="AE2229" s="180"/>
      <c r="AF2229" s="180"/>
      <c r="AG2229" s="180"/>
      <c r="AH2229" s="180"/>
      <c r="AI2229" s="180"/>
      <c r="AJ2229" s="180"/>
      <c r="AK2229" s="180"/>
      <c r="AL2229" s="180"/>
      <c r="AM2229" s="180"/>
      <c r="AN2229" s="180"/>
      <c r="AO2229" s="180"/>
    </row>
    <row r="2230" spans="1:41">
      <c r="A2230" s="180" t="s">
        <v>66</v>
      </c>
      <c r="B2230" s="180">
        <v>5.3</v>
      </c>
      <c r="C2230" s="180">
        <v>0</v>
      </c>
      <c r="D2230" s="180">
        <v>0</v>
      </c>
      <c r="E2230" s="180">
        <v>0</v>
      </c>
      <c r="F2230" s="180">
        <v>0</v>
      </c>
      <c r="G2230" s="180">
        <v>0</v>
      </c>
      <c r="H2230" s="180">
        <v>0</v>
      </c>
      <c r="I2230" s="180">
        <v>0</v>
      </c>
      <c r="J2230" s="180">
        <v>0</v>
      </c>
      <c r="K2230" s="180">
        <v>0</v>
      </c>
      <c r="L2230" s="180">
        <v>5.3</v>
      </c>
      <c r="M2230" s="180">
        <v>0</v>
      </c>
      <c r="AD2230" s="180"/>
      <c r="AE2230" s="180"/>
      <c r="AF2230" s="180"/>
      <c r="AG2230" s="180"/>
      <c r="AH2230" s="180"/>
      <c r="AI2230" s="180"/>
      <c r="AJ2230" s="180"/>
      <c r="AK2230" s="180"/>
      <c r="AL2230" s="180"/>
      <c r="AM2230" s="180"/>
      <c r="AN2230" s="180"/>
      <c r="AO2230" s="180"/>
    </row>
    <row r="2231" spans="1:41">
      <c r="A2231" s="180" t="s">
        <v>67</v>
      </c>
      <c r="B2231" s="180">
        <v>7.9</v>
      </c>
      <c r="C2231" s="180">
        <v>4.5</v>
      </c>
      <c r="D2231" s="180">
        <v>0</v>
      </c>
      <c r="E2231" s="180">
        <v>0</v>
      </c>
      <c r="F2231" s="180">
        <v>0</v>
      </c>
      <c r="G2231" s="180">
        <v>0</v>
      </c>
      <c r="H2231" s="180">
        <v>0</v>
      </c>
      <c r="I2231" s="180">
        <v>0</v>
      </c>
      <c r="J2231" s="180">
        <v>0</v>
      </c>
      <c r="K2231" s="180">
        <v>0</v>
      </c>
      <c r="L2231" s="180">
        <v>7.9</v>
      </c>
      <c r="M2231" s="180">
        <v>4.5</v>
      </c>
      <c r="AD2231" s="180"/>
      <c r="AE2231" s="180"/>
      <c r="AF2231" s="180"/>
      <c r="AG2231" s="180"/>
      <c r="AH2231" s="180"/>
      <c r="AI2231" s="180"/>
      <c r="AJ2231" s="180"/>
      <c r="AK2231" s="180"/>
      <c r="AL2231" s="180"/>
      <c r="AM2231" s="180"/>
      <c r="AN2231" s="180"/>
      <c r="AO2231" s="180"/>
    </row>
    <row r="2232" spans="1:41">
      <c r="A2232" s="180" t="s">
        <v>6</v>
      </c>
      <c r="B2232" s="180">
        <v>21.1</v>
      </c>
      <c r="C2232" s="180">
        <v>18.2</v>
      </c>
      <c r="D2232" s="180">
        <v>0</v>
      </c>
      <c r="E2232" s="180">
        <v>0</v>
      </c>
      <c r="F2232" s="180">
        <v>0</v>
      </c>
      <c r="G2232" s="180">
        <v>0</v>
      </c>
      <c r="H2232" s="180">
        <v>0</v>
      </c>
      <c r="I2232" s="180">
        <v>0</v>
      </c>
      <c r="J2232" s="180">
        <v>0</v>
      </c>
      <c r="K2232" s="180">
        <v>0</v>
      </c>
      <c r="L2232" s="180">
        <v>21.1</v>
      </c>
      <c r="M2232" s="180">
        <v>18.2</v>
      </c>
      <c r="AD2232" s="180"/>
      <c r="AE2232" s="180"/>
      <c r="AF2232" s="180"/>
      <c r="AG2232" s="180"/>
      <c r="AH2232" s="180"/>
      <c r="AI2232" s="180"/>
      <c r="AJ2232" s="180"/>
      <c r="AK2232" s="180"/>
      <c r="AL2232" s="180"/>
      <c r="AM2232" s="180"/>
      <c r="AN2232" s="180"/>
      <c r="AO2232" s="180"/>
    </row>
    <row r="2233" spans="1:41">
      <c r="A2233" s="180" t="s">
        <v>68</v>
      </c>
      <c r="B2233" s="180">
        <v>39.5</v>
      </c>
      <c r="C2233" s="180">
        <v>54.5</v>
      </c>
      <c r="D2233" s="180">
        <v>0</v>
      </c>
      <c r="E2233" s="180">
        <v>0</v>
      </c>
      <c r="F2233" s="180">
        <v>0</v>
      </c>
      <c r="G2233" s="180">
        <v>0</v>
      </c>
      <c r="H2233" s="180">
        <v>0</v>
      </c>
      <c r="I2233" s="180">
        <v>0</v>
      </c>
      <c r="J2233" s="180">
        <v>0</v>
      </c>
      <c r="K2233" s="180">
        <v>0</v>
      </c>
      <c r="L2233" s="180">
        <v>39.5</v>
      </c>
      <c r="M2233" s="180">
        <v>54.5</v>
      </c>
      <c r="AD2233" s="180"/>
      <c r="AE2233" s="180"/>
      <c r="AF2233" s="180"/>
      <c r="AG2233" s="180"/>
      <c r="AH2233" s="180"/>
      <c r="AI2233" s="180"/>
      <c r="AJ2233" s="180"/>
      <c r="AK2233" s="180"/>
      <c r="AL2233" s="180"/>
      <c r="AM2233" s="180"/>
      <c r="AN2233" s="180"/>
      <c r="AO2233" s="180"/>
    </row>
    <row r="2234" spans="1:41">
      <c r="A2234" s="180" t="s">
        <v>69</v>
      </c>
      <c r="B2234" s="180">
        <v>13.2</v>
      </c>
      <c r="C2234" s="180">
        <v>18.2</v>
      </c>
      <c r="D2234" s="180">
        <v>0</v>
      </c>
      <c r="E2234" s="180">
        <v>0</v>
      </c>
      <c r="F2234" s="180">
        <v>0</v>
      </c>
      <c r="G2234" s="180">
        <v>0</v>
      </c>
      <c r="H2234" s="180">
        <v>0</v>
      </c>
      <c r="I2234" s="180">
        <v>0</v>
      </c>
      <c r="J2234" s="180">
        <v>0</v>
      </c>
      <c r="K2234" s="180">
        <v>0</v>
      </c>
      <c r="L2234" s="180">
        <v>13.2</v>
      </c>
      <c r="M2234" s="180">
        <v>18.2</v>
      </c>
      <c r="AD2234" s="180"/>
      <c r="AE2234" s="180"/>
      <c r="AF2234" s="180"/>
      <c r="AG2234" s="180"/>
      <c r="AH2234" s="180"/>
      <c r="AI2234" s="180"/>
      <c r="AJ2234" s="180"/>
      <c r="AK2234" s="180"/>
      <c r="AL2234" s="180"/>
      <c r="AM2234" s="180"/>
      <c r="AN2234" s="180"/>
      <c r="AO2234" s="180"/>
    </row>
    <row r="2235" spans="1:41">
      <c r="A2235" s="180" t="s">
        <v>45</v>
      </c>
      <c r="B2235" s="180">
        <v>13.2</v>
      </c>
      <c r="C2235" s="180">
        <v>4.5</v>
      </c>
      <c r="D2235" s="180">
        <v>0</v>
      </c>
      <c r="E2235" s="180">
        <v>0</v>
      </c>
      <c r="F2235" s="180">
        <v>0</v>
      </c>
      <c r="G2235" s="180">
        <v>0</v>
      </c>
      <c r="H2235" s="180">
        <v>0</v>
      </c>
      <c r="I2235" s="180">
        <v>0</v>
      </c>
      <c r="J2235" s="180">
        <v>0</v>
      </c>
      <c r="K2235" s="180">
        <v>0</v>
      </c>
      <c r="L2235" s="180">
        <v>13.2</v>
      </c>
      <c r="M2235" s="180">
        <v>4.5</v>
      </c>
      <c r="AD2235" s="180"/>
      <c r="AE2235" s="180"/>
      <c r="AF2235" s="180"/>
      <c r="AG2235" s="180"/>
      <c r="AH2235" s="180"/>
      <c r="AI2235" s="180"/>
      <c r="AJ2235" s="180"/>
      <c r="AK2235" s="180"/>
      <c r="AL2235" s="180"/>
      <c r="AM2235" s="180"/>
      <c r="AN2235" s="180"/>
      <c r="AO2235" s="180"/>
    </row>
    <row r="2236" spans="1:41">
      <c r="A2236" s="180" t="s">
        <v>0</v>
      </c>
      <c r="B2236" s="180">
        <v>100</v>
      </c>
      <c r="C2236" s="180">
        <v>100</v>
      </c>
      <c r="D2236" s="180">
        <v>0</v>
      </c>
      <c r="E2236" s="180">
        <v>0</v>
      </c>
      <c r="F2236" s="180">
        <v>0</v>
      </c>
      <c r="G2236" s="180">
        <v>0</v>
      </c>
      <c r="H2236" s="180">
        <v>0</v>
      </c>
      <c r="I2236" s="180">
        <v>0</v>
      </c>
      <c r="J2236" s="180">
        <v>0</v>
      </c>
      <c r="K2236" s="180">
        <v>0</v>
      </c>
      <c r="L2236" s="180">
        <v>100</v>
      </c>
      <c r="M2236" s="180">
        <v>100</v>
      </c>
      <c r="AD2236" s="180"/>
      <c r="AE2236" s="180"/>
      <c r="AF2236" s="180"/>
      <c r="AG2236" s="180"/>
      <c r="AH2236" s="180"/>
      <c r="AI2236" s="180"/>
      <c r="AJ2236" s="180"/>
      <c r="AK2236" s="180"/>
      <c r="AL2236" s="180"/>
      <c r="AM2236" s="180"/>
      <c r="AN2236" s="180"/>
      <c r="AO2236" s="180"/>
    </row>
    <row r="2237" spans="1:41">
      <c r="A2237" s="180" t="s">
        <v>3</v>
      </c>
      <c r="B2237" s="180">
        <v>38</v>
      </c>
      <c r="C2237" s="180">
        <v>44</v>
      </c>
      <c r="D2237" s="180">
        <v>0</v>
      </c>
      <c r="E2237" s="180">
        <v>0</v>
      </c>
      <c r="F2237" s="180">
        <v>0</v>
      </c>
      <c r="G2237" s="180">
        <v>0</v>
      </c>
      <c r="H2237" s="180">
        <v>0</v>
      </c>
      <c r="I2237" s="180">
        <v>0</v>
      </c>
      <c r="J2237" s="180">
        <v>0</v>
      </c>
      <c r="K2237" s="180">
        <v>0</v>
      </c>
      <c r="L2237" s="180">
        <v>38</v>
      </c>
      <c r="M2237" s="180">
        <v>44</v>
      </c>
      <c r="AD2237" s="180"/>
      <c r="AE2237" s="180"/>
      <c r="AF2237" s="180"/>
      <c r="AG2237" s="180"/>
      <c r="AH2237" s="180"/>
      <c r="AI2237" s="180"/>
      <c r="AJ2237" s="180"/>
      <c r="AK2237" s="180"/>
      <c r="AL2237" s="180"/>
      <c r="AM2237" s="180"/>
      <c r="AN2237" s="180"/>
      <c r="AO2237" s="180"/>
    </row>
    <row r="2238" spans="1:41">
      <c r="A2238" s="180" t="s">
        <v>46</v>
      </c>
      <c r="B2238" s="180">
        <v>52.6</v>
      </c>
      <c r="C2238" s="180">
        <v>72.7</v>
      </c>
      <c r="D2238" s="180">
        <v>0</v>
      </c>
      <c r="E2238" s="180">
        <v>0</v>
      </c>
      <c r="F2238" s="180">
        <v>0</v>
      </c>
      <c r="G2238" s="180">
        <v>0</v>
      </c>
      <c r="H2238" s="180">
        <v>0</v>
      </c>
      <c r="I2238" s="180">
        <v>0</v>
      </c>
      <c r="J2238" s="180">
        <v>0</v>
      </c>
      <c r="K2238" s="180">
        <v>0</v>
      </c>
      <c r="L2238" s="180">
        <v>52.6</v>
      </c>
      <c r="M2238" s="180">
        <v>72.7</v>
      </c>
      <c r="AD2238" s="180"/>
      <c r="AE2238" s="180"/>
      <c r="AF2238" s="180"/>
      <c r="AG2238" s="180"/>
      <c r="AH2238" s="180"/>
      <c r="AI2238" s="180"/>
      <c r="AJ2238" s="180"/>
      <c r="AK2238" s="180"/>
      <c r="AL2238" s="180"/>
      <c r="AM2238" s="180"/>
      <c r="AN2238" s="180"/>
      <c r="AO2238" s="180"/>
    </row>
    <row r="2239" spans="1:41">
      <c r="A2239" s="180" t="s">
        <v>47</v>
      </c>
      <c r="B2239" s="180">
        <v>13.2</v>
      </c>
      <c r="C2239" s="180">
        <v>4.5</v>
      </c>
      <c r="D2239" s="180">
        <v>0</v>
      </c>
      <c r="E2239" s="180">
        <v>0</v>
      </c>
      <c r="F2239" s="180">
        <v>0</v>
      </c>
      <c r="G2239" s="180">
        <v>0</v>
      </c>
      <c r="H2239" s="180">
        <v>0</v>
      </c>
      <c r="I2239" s="180">
        <v>0</v>
      </c>
      <c r="J2239" s="180">
        <v>0</v>
      </c>
      <c r="K2239" s="180">
        <v>0</v>
      </c>
      <c r="L2239" s="180">
        <v>13.2</v>
      </c>
      <c r="M2239" s="180">
        <v>4.5</v>
      </c>
      <c r="AD2239" s="180"/>
      <c r="AE2239" s="180"/>
      <c r="AF2239" s="180"/>
      <c r="AG2239" s="180"/>
      <c r="AH2239" s="180"/>
      <c r="AI2239" s="180"/>
      <c r="AJ2239" s="180"/>
      <c r="AK2239" s="180"/>
      <c r="AL2239" s="180"/>
      <c r="AM2239" s="180"/>
      <c r="AN2239" s="180"/>
      <c r="AO2239" s="180"/>
    </row>
    <row r="2240" spans="1:41">
      <c r="A2240" s="180" t="s">
        <v>48</v>
      </c>
      <c r="B2240" s="180">
        <v>3.5</v>
      </c>
      <c r="C2240" s="180">
        <v>3.9</v>
      </c>
      <c r="D2240" s="180">
        <v>0</v>
      </c>
      <c r="E2240" s="180">
        <v>0</v>
      </c>
      <c r="F2240" s="180">
        <v>0</v>
      </c>
      <c r="G2240" s="180">
        <v>0</v>
      </c>
      <c r="H2240" s="180">
        <v>0</v>
      </c>
      <c r="I2240" s="180">
        <v>0</v>
      </c>
      <c r="J2240" s="180">
        <v>0</v>
      </c>
      <c r="K2240" s="180">
        <v>0</v>
      </c>
      <c r="L2240" s="180">
        <v>3.5</v>
      </c>
      <c r="M2240" s="180">
        <v>3.9</v>
      </c>
      <c r="AD2240" s="180"/>
      <c r="AE2240" s="180"/>
      <c r="AF2240" s="180"/>
      <c r="AG2240" s="180"/>
      <c r="AH2240" s="180"/>
      <c r="AI2240" s="180"/>
      <c r="AJ2240" s="180"/>
      <c r="AK2240" s="180"/>
      <c r="AL2240" s="180"/>
      <c r="AM2240" s="180"/>
      <c r="AN2240" s="180"/>
      <c r="AO2240" s="180"/>
    </row>
    <row r="2241" spans="1:41">
      <c r="A2241" s="180" t="s">
        <v>553</v>
      </c>
      <c r="B2241" s="180">
        <v>63.6</v>
      </c>
      <c r="C2241" s="180">
        <v>72.599999999999994</v>
      </c>
      <c r="D2241" s="180">
        <v>0</v>
      </c>
      <c r="E2241" s="180">
        <v>0</v>
      </c>
      <c r="F2241" s="180">
        <v>0</v>
      </c>
      <c r="G2241" s="180">
        <v>0</v>
      </c>
      <c r="H2241" s="180">
        <v>0</v>
      </c>
      <c r="I2241" s="180">
        <v>0</v>
      </c>
      <c r="J2241" s="180">
        <v>0</v>
      </c>
      <c r="K2241" s="180">
        <v>0</v>
      </c>
      <c r="L2241" s="180">
        <v>63.6</v>
      </c>
      <c r="M2241" s="180">
        <v>72.599999999999994</v>
      </c>
      <c r="AD2241" s="180"/>
      <c r="AE2241" s="180"/>
      <c r="AF2241" s="180"/>
      <c r="AG2241" s="180"/>
      <c r="AH2241" s="180"/>
      <c r="AI2241" s="180"/>
      <c r="AJ2241" s="180"/>
      <c r="AK2241" s="180"/>
      <c r="AL2241" s="180"/>
      <c r="AM2241" s="180"/>
      <c r="AN2241" s="180"/>
      <c r="AO2241" s="180"/>
    </row>
    <row r="2242" spans="1:41">
      <c r="A2242" s="180"/>
      <c r="B2242" s="180"/>
      <c r="C2242" s="180"/>
      <c r="D2242" s="180"/>
      <c r="E2242" s="180"/>
      <c r="F2242" s="180"/>
      <c r="G2242" s="180"/>
      <c r="H2242" s="180"/>
      <c r="I2242" s="180"/>
      <c r="J2242" s="180"/>
      <c r="K2242" s="180"/>
      <c r="L2242" s="180"/>
      <c r="M2242" s="180"/>
      <c r="AD2242" s="180"/>
      <c r="AE2242" s="180"/>
      <c r="AF2242" s="180"/>
      <c r="AG2242" s="180"/>
      <c r="AH2242" s="180"/>
      <c r="AI2242" s="180"/>
      <c r="AJ2242" s="180"/>
      <c r="AK2242" s="180"/>
      <c r="AL2242" s="180"/>
      <c r="AM2242" s="180"/>
      <c r="AN2242" s="180"/>
      <c r="AO2242" s="180"/>
    </row>
    <row r="2243" spans="1:41">
      <c r="A2243" s="180"/>
      <c r="B2243" s="180"/>
      <c r="C2243" s="180"/>
      <c r="D2243" s="180"/>
      <c r="E2243" s="180"/>
      <c r="F2243" s="180"/>
      <c r="G2243" s="180"/>
      <c r="H2243" s="180"/>
      <c r="I2243" s="180"/>
      <c r="J2243" s="180"/>
      <c r="K2243" s="180"/>
      <c r="L2243" s="180"/>
      <c r="M2243" s="180"/>
      <c r="AD2243" s="180"/>
      <c r="AE2243" s="180"/>
      <c r="AF2243" s="180"/>
      <c r="AG2243" s="180"/>
      <c r="AH2243" s="180"/>
      <c r="AI2243" s="180"/>
      <c r="AJ2243" s="180"/>
      <c r="AK2243" s="180"/>
      <c r="AL2243" s="180"/>
      <c r="AM2243" s="180"/>
      <c r="AN2243" s="180"/>
      <c r="AO2243" s="180"/>
    </row>
    <row r="2244" spans="1:41">
      <c r="A2244" s="180" t="s">
        <v>372</v>
      </c>
      <c r="B2244" s="180"/>
      <c r="C2244" s="180"/>
      <c r="D2244" s="180"/>
      <c r="E2244" s="180"/>
      <c r="F2244" s="180"/>
      <c r="G2244" s="180"/>
      <c r="H2244" s="180"/>
      <c r="I2244" s="180"/>
      <c r="J2244" s="180"/>
      <c r="K2244" s="180"/>
      <c r="L2244" s="180"/>
      <c r="M2244" s="180"/>
      <c r="AD2244" s="180"/>
      <c r="AE2244" s="180"/>
      <c r="AF2244" s="180"/>
      <c r="AG2244" s="180"/>
      <c r="AH2244" s="180"/>
      <c r="AI2244" s="180"/>
      <c r="AJ2244" s="180"/>
      <c r="AK2244" s="180"/>
      <c r="AL2244" s="180"/>
      <c r="AM2244" s="180"/>
      <c r="AN2244" s="180"/>
      <c r="AO2244" s="180"/>
    </row>
    <row r="2245" spans="1:41">
      <c r="A2245" s="180" t="s">
        <v>377</v>
      </c>
      <c r="B2245" s="180"/>
      <c r="C2245" s="180"/>
      <c r="D2245" s="180"/>
      <c r="E2245" s="180"/>
      <c r="F2245" s="180"/>
      <c r="G2245" s="180"/>
      <c r="H2245" s="180"/>
      <c r="I2245" s="180"/>
      <c r="J2245" s="180"/>
      <c r="K2245" s="180"/>
      <c r="L2245" s="180"/>
      <c r="M2245" s="180"/>
      <c r="AD2245" s="180"/>
      <c r="AE2245" s="180"/>
      <c r="AF2245" s="180"/>
      <c r="AG2245" s="180"/>
      <c r="AH2245" s="180"/>
      <c r="AI2245" s="180"/>
      <c r="AJ2245" s="180"/>
      <c r="AK2245" s="180"/>
      <c r="AL2245" s="180"/>
      <c r="AM2245" s="180"/>
      <c r="AN2245" s="180"/>
      <c r="AO2245" s="180"/>
    </row>
    <row r="2246" spans="1:41">
      <c r="A2246" s="180"/>
      <c r="B2246" s="180"/>
      <c r="C2246" s="180"/>
      <c r="D2246" s="180"/>
      <c r="E2246" s="180"/>
      <c r="F2246" s="180"/>
      <c r="G2246" s="180"/>
      <c r="H2246" s="180"/>
      <c r="I2246" s="180"/>
      <c r="J2246" s="180"/>
      <c r="K2246" s="180"/>
      <c r="L2246" s="180"/>
      <c r="M2246" s="180"/>
      <c r="AD2246" s="180"/>
      <c r="AE2246" s="180"/>
      <c r="AF2246" s="180"/>
      <c r="AG2246" s="180"/>
      <c r="AH2246" s="180"/>
      <c r="AI2246" s="180"/>
      <c r="AJ2246" s="180"/>
      <c r="AK2246" s="180"/>
      <c r="AL2246" s="180"/>
      <c r="AM2246" s="180"/>
      <c r="AN2246" s="180"/>
      <c r="AO2246" s="180"/>
    </row>
    <row r="2247" spans="1:41">
      <c r="A2247" s="180"/>
      <c r="B2247" s="180"/>
      <c r="C2247" s="180"/>
      <c r="D2247" s="180"/>
      <c r="E2247" s="180"/>
      <c r="F2247" s="180"/>
      <c r="G2247" s="180"/>
      <c r="H2247" s="180"/>
      <c r="I2247" s="180"/>
      <c r="J2247" s="180"/>
      <c r="K2247" s="180"/>
      <c r="L2247" s="180"/>
      <c r="M2247" s="180"/>
      <c r="AD2247" s="180"/>
      <c r="AE2247" s="180"/>
      <c r="AF2247" s="180"/>
      <c r="AG2247" s="180"/>
      <c r="AH2247" s="180"/>
      <c r="AI2247" s="180"/>
      <c r="AJ2247" s="180"/>
      <c r="AK2247" s="180"/>
      <c r="AL2247" s="180"/>
      <c r="AM2247" s="180"/>
      <c r="AN2247" s="180"/>
      <c r="AO2247" s="180"/>
    </row>
    <row r="2248" spans="1:41">
      <c r="A2248" s="180"/>
      <c r="B2248" s="180" t="s">
        <v>33</v>
      </c>
      <c r="C2248" s="180"/>
      <c r="D2248" s="180" t="s">
        <v>34</v>
      </c>
      <c r="E2248" s="180"/>
      <c r="F2248" s="180" t="s">
        <v>35</v>
      </c>
      <c r="G2248" s="180"/>
      <c r="H2248" s="180" t="s">
        <v>36</v>
      </c>
      <c r="I2248" s="180"/>
      <c r="J2248" s="180" t="s">
        <v>37</v>
      </c>
      <c r="K2248" s="180"/>
      <c r="L2248" s="180" t="s">
        <v>38</v>
      </c>
      <c r="M2248" s="180"/>
      <c r="AD2248" s="180"/>
      <c r="AE2248" s="180"/>
      <c r="AF2248" s="180"/>
      <c r="AG2248" s="180"/>
      <c r="AH2248" s="180"/>
      <c r="AI2248" s="180"/>
      <c r="AJ2248" s="180"/>
      <c r="AK2248" s="180"/>
      <c r="AL2248" s="180"/>
      <c r="AM2248" s="180"/>
      <c r="AN2248" s="180"/>
      <c r="AO2248" s="180"/>
    </row>
    <row r="2249" spans="1:41">
      <c r="A2249" s="180"/>
      <c r="B2249" s="180"/>
      <c r="C2249" s="180"/>
      <c r="D2249" s="180"/>
      <c r="E2249" s="180"/>
      <c r="F2249" s="180"/>
      <c r="G2249" s="180"/>
      <c r="H2249" s="180"/>
      <c r="I2249" s="180"/>
      <c r="J2249" s="180"/>
      <c r="K2249" s="180"/>
      <c r="L2249" s="180"/>
      <c r="M2249" s="180"/>
      <c r="AD2249" s="180"/>
      <c r="AE2249" s="180"/>
      <c r="AF2249" s="180"/>
      <c r="AG2249" s="180"/>
      <c r="AH2249" s="180"/>
      <c r="AI2249" s="180"/>
      <c r="AJ2249" s="180"/>
      <c r="AK2249" s="180"/>
      <c r="AL2249" s="180"/>
      <c r="AM2249" s="180"/>
      <c r="AN2249" s="180"/>
      <c r="AO2249" s="180"/>
    </row>
    <row r="2250" spans="1:41">
      <c r="A2250" s="180"/>
      <c r="B2250" s="180">
        <v>2016</v>
      </c>
      <c r="C2250" s="180">
        <v>2018</v>
      </c>
      <c r="D2250" s="180">
        <v>2016</v>
      </c>
      <c r="E2250" s="180">
        <v>2018</v>
      </c>
      <c r="F2250" s="180">
        <v>2016</v>
      </c>
      <c r="G2250" s="180">
        <v>2018</v>
      </c>
      <c r="H2250" s="180">
        <v>2016</v>
      </c>
      <c r="I2250" s="180">
        <v>2018</v>
      </c>
      <c r="J2250" s="180">
        <v>2016</v>
      </c>
      <c r="K2250" s="180">
        <v>2018</v>
      </c>
      <c r="L2250" s="180">
        <v>2016</v>
      </c>
      <c r="M2250" s="180">
        <v>2018</v>
      </c>
      <c r="AD2250" s="180"/>
      <c r="AE2250" s="180"/>
      <c r="AF2250" s="180"/>
      <c r="AG2250" s="180"/>
      <c r="AH2250" s="180"/>
      <c r="AI2250" s="180"/>
      <c r="AJ2250" s="180"/>
      <c r="AK2250" s="180"/>
      <c r="AL2250" s="180"/>
      <c r="AM2250" s="180"/>
      <c r="AN2250" s="180"/>
      <c r="AO2250" s="180"/>
    </row>
    <row r="2251" spans="1:41">
      <c r="A2251" s="180"/>
      <c r="B2251" s="180"/>
      <c r="C2251" s="180"/>
      <c r="D2251" s="180"/>
      <c r="E2251" s="180"/>
      <c r="F2251" s="180"/>
      <c r="G2251" s="180"/>
      <c r="H2251" s="180"/>
      <c r="I2251" s="180"/>
      <c r="J2251" s="180"/>
      <c r="K2251" s="180"/>
      <c r="L2251" s="180"/>
      <c r="M2251" s="180"/>
      <c r="AD2251" s="180"/>
      <c r="AE2251" s="180"/>
      <c r="AF2251" s="180"/>
      <c r="AG2251" s="180"/>
      <c r="AH2251" s="180"/>
      <c r="AI2251" s="180"/>
      <c r="AJ2251" s="180"/>
      <c r="AK2251" s="180"/>
      <c r="AL2251" s="180"/>
      <c r="AM2251" s="180"/>
      <c r="AN2251" s="180"/>
      <c r="AO2251" s="180"/>
    </row>
    <row r="2252" spans="1:41">
      <c r="A2252" s="180" t="s">
        <v>227</v>
      </c>
      <c r="B2252" s="180">
        <v>38</v>
      </c>
      <c r="C2252" s="180">
        <v>44</v>
      </c>
      <c r="D2252" s="180">
        <v>0</v>
      </c>
      <c r="E2252" s="180">
        <v>0</v>
      </c>
      <c r="F2252" s="180">
        <v>0</v>
      </c>
      <c r="G2252" s="180">
        <v>0</v>
      </c>
      <c r="H2252" s="180">
        <v>0</v>
      </c>
      <c r="I2252" s="180">
        <v>0</v>
      </c>
      <c r="J2252" s="180">
        <v>0</v>
      </c>
      <c r="K2252" s="180">
        <v>0</v>
      </c>
      <c r="L2252" s="180">
        <v>38</v>
      </c>
      <c r="M2252" s="180">
        <v>44</v>
      </c>
      <c r="AD2252" s="180"/>
      <c r="AE2252" s="180"/>
      <c r="AF2252" s="180"/>
      <c r="AG2252" s="180"/>
      <c r="AH2252" s="180"/>
      <c r="AI2252" s="180"/>
      <c r="AJ2252" s="180"/>
      <c r="AK2252" s="180"/>
      <c r="AL2252" s="180"/>
      <c r="AM2252" s="180"/>
      <c r="AN2252" s="180"/>
      <c r="AO2252" s="180"/>
    </row>
    <row r="2253" spans="1:41">
      <c r="A2253" s="180" t="s">
        <v>66</v>
      </c>
      <c r="B2253" s="180">
        <v>5.3</v>
      </c>
      <c r="C2253" s="180">
        <v>2.2999999999999998</v>
      </c>
      <c r="D2253" s="180">
        <v>0</v>
      </c>
      <c r="E2253" s="180">
        <v>0</v>
      </c>
      <c r="F2253" s="180">
        <v>0</v>
      </c>
      <c r="G2253" s="180">
        <v>0</v>
      </c>
      <c r="H2253" s="180">
        <v>0</v>
      </c>
      <c r="I2253" s="180">
        <v>0</v>
      </c>
      <c r="J2253" s="180">
        <v>0</v>
      </c>
      <c r="K2253" s="180">
        <v>0</v>
      </c>
      <c r="L2253" s="180">
        <v>5.3</v>
      </c>
      <c r="M2253" s="180">
        <v>2.2999999999999998</v>
      </c>
      <c r="AD2253" s="180"/>
      <c r="AE2253" s="180"/>
      <c r="AF2253" s="180"/>
      <c r="AG2253" s="180"/>
      <c r="AH2253" s="180"/>
      <c r="AI2253" s="180"/>
      <c r="AJ2253" s="180"/>
      <c r="AK2253" s="180"/>
      <c r="AL2253" s="180"/>
      <c r="AM2253" s="180"/>
      <c r="AN2253" s="180"/>
      <c r="AO2253" s="180"/>
    </row>
    <row r="2254" spans="1:41">
      <c r="A2254" s="180" t="s">
        <v>67</v>
      </c>
      <c r="B2254" s="180">
        <v>15.8</v>
      </c>
      <c r="C2254" s="180">
        <v>2.2999999999999998</v>
      </c>
      <c r="D2254" s="180">
        <v>0</v>
      </c>
      <c r="E2254" s="180">
        <v>0</v>
      </c>
      <c r="F2254" s="180">
        <v>0</v>
      </c>
      <c r="G2254" s="180">
        <v>0</v>
      </c>
      <c r="H2254" s="180">
        <v>0</v>
      </c>
      <c r="I2254" s="180">
        <v>0</v>
      </c>
      <c r="J2254" s="180">
        <v>0</v>
      </c>
      <c r="K2254" s="180">
        <v>0</v>
      </c>
      <c r="L2254" s="180">
        <v>15.8</v>
      </c>
      <c r="M2254" s="180">
        <v>2.2999999999999998</v>
      </c>
      <c r="AD2254" s="180"/>
      <c r="AE2254" s="180"/>
      <c r="AF2254" s="180"/>
      <c r="AG2254" s="180"/>
      <c r="AH2254" s="180"/>
      <c r="AI2254" s="180"/>
      <c r="AJ2254" s="180"/>
      <c r="AK2254" s="180"/>
      <c r="AL2254" s="180"/>
      <c r="AM2254" s="180"/>
      <c r="AN2254" s="180"/>
      <c r="AO2254" s="180"/>
    </row>
    <row r="2255" spans="1:41">
      <c r="A2255" s="180" t="s">
        <v>6</v>
      </c>
      <c r="B2255" s="180">
        <v>26.3</v>
      </c>
      <c r="C2255" s="180">
        <v>36.4</v>
      </c>
      <c r="D2255" s="180">
        <v>0</v>
      </c>
      <c r="E2255" s="180">
        <v>0</v>
      </c>
      <c r="F2255" s="180">
        <v>0</v>
      </c>
      <c r="G2255" s="180">
        <v>0</v>
      </c>
      <c r="H2255" s="180">
        <v>0</v>
      </c>
      <c r="I2255" s="180">
        <v>0</v>
      </c>
      <c r="J2255" s="180">
        <v>0</v>
      </c>
      <c r="K2255" s="180">
        <v>0</v>
      </c>
      <c r="L2255" s="180">
        <v>26.3</v>
      </c>
      <c r="M2255" s="180">
        <v>36.4</v>
      </c>
      <c r="AD2255" s="180"/>
      <c r="AE2255" s="180"/>
      <c r="AF2255" s="180"/>
      <c r="AG2255" s="180"/>
      <c r="AH2255" s="180"/>
      <c r="AI2255" s="180"/>
      <c r="AJ2255" s="180"/>
      <c r="AK2255" s="180"/>
      <c r="AL2255" s="180"/>
      <c r="AM2255" s="180"/>
      <c r="AN2255" s="180"/>
      <c r="AO2255" s="180"/>
    </row>
    <row r="2256" spans="1:41">
      <c r="A2256" s="180" t="s">
        <v>68</v>
      </c>
      <c r="B2256" s="180">
        <v>18.399999999999999</v>
      </c>
      <c r="C2256" s="180">
        <v>34.1</v>
      </c>
      <c r="D2256" s="180">
        <v>0</v>
      </c>
      <c r="E2256" s="180">
        <v>0</v>
      </c>
      <c r="F2256" s="180">
        <v>0</v>
      </c>
      <c r="G2256" s="180">
        <v>0</v>
      </c>
      <c r="H2256" s="180">
        <v>0</v>
      </c>
      <c r="I2256" s="180">
        <v>0</v>
      </c>
      <c r="J2256" s="180">
        <v>0</v>
      </c>
      <c r="K2256" s="180">
        <v>0</v>
      </c>
      <c r="L2256" s="180">
        <v>18.399999999999999</v>
      </c>
      <c r="M2256" s="180">
        <v>34.1</v>
      </c>
      <c r="AD2256" s="180"/>
      <c r="AE2256" s="180"/>
      <c r="AF2256" s="180"/>
      <c r="AG2256" s="180"/>
      <c r="AH2256" s="180"/>
      <c r="AI2256" s="180"/>
      <c r="AJ2256" s="180"/>
      <c r="AK2256" s="180"/>
      <c r="AL2256" s="180"/>
      <c r="AM2256" s="180"/>
      <c r="AN2256" s="180"/>
      <c r="AO2256" s="180"/>
    </row>
    <row r="2257" spans="1:41">
      <c r="A2257" s="180" t="s">
        <v>69</v>
      </c>
      <c r="B2257" s="180">
        <v>15.8</v>
      </c>
      <c r="C2257" s="180">
        <v>15.9</v>
      </c>
      <c r="D2257" s="180">
        <v>0</v>
      </c>
      <c r="E2257" s="180">
        <v>0</v>
      </c>
      <c r="F2257" s="180">
        <v>0</v>
      </c>
      <c r="G2257" s="180">
        <v>0</v>
      </c>
      <c r="H2257" s="180">
        <v>0</v>
      </c>
      <c r="I2257" s="180">
        <v>0</v>
      </c>
      <c r="J2257" s="180">
        <v>0</v>
      </c>
      <c r="K2257" s="180">
        <v>0</v>
      </c>
      <c r="L2257" s="180">
        <v>15.8</v>
      </c>
      <c r="M2257" s="180">
        <v>15.9</v>
      </c>
      <c r="AD2257" s="180"/>
      <c r="AE2257" s="180"/>
      <c r="AF2257" s="180"/>
      <c r="AG2257" s="180"/>
      <c r="AH2257" s="180"/>
      <c r="AI2257" s="180"/>
      <c r="AJ2257" s="180"/>
      <c r="AK2257" s="180"/>
      <c r="AL2257" s="180"/>
      <c r="AM2257" s="180"/>
      <c r="AN2257" s="180"/>
      <c r="AO2257" s="180"/>
    </row>
    <row r="2258" spans="1:41">
      <c r="A2258" s="180" t="s">
        <v>45</v>
      </c>
      <c r="B2258" s="180">
        <v>18.399999999999999</v>
      </c>
      <c r="C2258" s="180">
        <v>9.1</v>
      </c>
      <c r="D2258" s="180">
        <v>0</v>
      </c>
      <c r="E2258" s="180">
        <v>0</v>
      </c>
      <c r="F2258" s="180">
        <v>0</v>
      </c>
      <c r="G2258" s="180">
        <v>0</v>
      </c>
      <c r="H2258" s="180">
        <v>0</v>
      </c>
      <c r="I2258" s="180">
        <v>0</v>
      </c>
      <c r="J2258" s="180">
        <v>0</v>
      </c>
      <c r="K2258" s="180">
        <v>0</v>
      </c>
      <c r="L2258" s="180">
        <v>18.399999999999999</v>
      </c>
      <c r="M2258" s="180">
        <v>9.1</v>
      </c>
      <c r="AD2258" s="180"/>
      <c r="AE2258" s="180"/>
      <c r="AF2258" s="180"/>
      <c r="AG2258" s="180"/>
      <c r="AH2258" s="180"/>
      <c r="AI2258" s="180"/>
      <c r="AJ2258" s="180"/>
      <c r="AK2258" s="180"/>
      <c r="AL2258" s="180"/>
      <c r="AM2258" s="180"/>
      <c r="AN2258" s="180"/>
      <c r="AO2258" s="180"/>
    </row>
    <row r="2259" spans="1:41">
      <c r="A2259" s="180" t="s">
        <v>0</v>
      </c>
      <c r="B2259" s="180">
        <v>100</v>
      </c>
      <c r="C2259" s="180">
        <v>100</v>
      </c>
      <c r="D2259" s="180">
        <v>0</v>
      </c>
      <c r="E2259" s="180">
        <v>0</v>
      </c>
      <c r="F2259" s="180">
        <v>0</v>
      </c>
      <c r="G2259" s="180">
        <v>0</v>
      </c>
      <c r="H2259" s="180">
        <v>0</v>
      </c>
      <c r="I2259" s="180">
        <v>0</v>
      </c>
      <c r="J2259" s="180">
        <v>0</v>
      </c>
      <c r="K2259" s="180">
        <v>0</v>
      </c>
      <c r="L2259" s="180">
        <v>100</v>
      </c>
      <c r="M2259" s="180">
        <v>100</v>
      </c>
      <c r="AD2259" s="180"/>
      <c r="AE2259" s="180"/>
      <c r="AF2259" s="180"/>
      <c r="AG2259" s="180"/>
      <c r="AH2259" s="180"/>
      <c r="AI2259" s="180"/>
      <c r="AJ2259" s="180"/>
      <c r="AK2259" s="180"/>
      <c r="AL2259" s="180"/>
      <c r="AM2259" s="180"/>
      <c r="AN2259" s="180"/>
      <c r="AO2259" s="180"/>
    </row>
    <row r="2260" spans="1:41">
      <c r="A2260" s="180" t="s">
        <v>3</v>
      </c>
      <c r="B2260" s="180">
        <v>38</v>
      </c>
      <c r="C2260" s="180">
        <v>44</v>
      </c>
      <c r="D2260" s="180">
        <v>0</v>
      </c>
      <c r="E2260" s="180">
        <v>0</v>
      </c>
      <c r="F2260" s="180">
        <v>0</v>
      </c>
      <c r="G2260" s="180">
        <v>0</v>
      </c>
      <c r="H2260" s="180">
        <v>0</v>
      </c>
      <c r="I2260" s="180">
        <v>0</v>
      </c>
      <c r="J2260" s="180">
        <v>0</v>
      </c>
      <c r="K2260" s="180">
        <v>0</v>
      </c>
      <c r="L2260" s="180">
        <v>38</v>
      </c>
      <c r="M2260" s="180">
        <v>44</v>
      </c>
      <c r="AD2260" s="180"/>
      <c r="AE2260" s="180"/>
      <c r="AF2260" s="180"/>
      <c r="AG2260" s="180"/>
      <c r="AH2260" s="180"/>
      <c r="AI2260" s="180"/>
      <c r="AJ2260" s="180"/>
      <c r="AK2260" s="180"/>
      <c r="AL2260" s="180"/>
      <c r="AM2260" s="180"/>
      <c r="AN2260" s="180"/>
      <c r="AO2260" s="180"/>
    </row>
    <row r="2261" spans="1:41">
      <c r="A2261" s="180" t="s">
        <v>46</v>
      </c>
      <c r="B2261" s="180">
        <v>34.200000000000003</v>
      </c>
      <c r="C2261" s="180">
        <v>50</v>
      </c>
      <c r="D2261" s="180">
        <v>0</v>
      </c>
      <c r="E2261" s="180">
        <v>0</v>
      </c>
      <c r="F2261" s="180">
        <v>0</v>
      </c>
      <c r="G2261" s="180">
        <v>0</v>
      </c>
      <c r="H2261" s="180">
        <v>0</v>
      </c>
      <c r="I2261" s="180">
        <v>0</v>
      </c>
      <c r="J2261" s="180">
        <v>0</v>
      </c>
      <c r="K2261" s="180">
        <v>0</v>
      </c>
      <c r="L2261" s="180">
        <v>34.200000000000003</v>
      </c>
      <c r="M2261" s="180">
        <v>50</v>
      </c>
      <c r="AD2261" s="180"/>
      <c r="AE2261" s="180"/>
      <c r="AF2261" s="180"/>
      <c r="AG2261" s="180"/>
      <c r="AH2261" s="180"/>
      <c r="AI2261" s="180"/>
      <c r="AJ2261" s="180"/>
      <c r="AK2261" s="180"/>
      <c r="AL2261" s="180"/>
      <c r="AM2261" s="180"/>
      <c r="AN2261" s="180"/>
      <c r="AO2261" s="180"/>
    </row>
    <row r="2262" spans="1:41">
      <c r="A2262" s="180" t="s">
        <v>47</v>
      </c>
      <c r="B2262" s="180">
        <v>21.1</v>
      </c>
      <c r="C2262" s="180">
        <v>4.5</v>
      </c>
      <c r="D2262" s="180">
        <v>0</v>
      </c>
      <c r="E2262" s="180">
        <v>0</v>
      </c>
      <c r="F2262" s="180">
        <v>0</v>
      </c>
      <c r="G2262" s="180">
        <v>0</v>
      </c>
      <c r="H2262" s="180">
        <v>0</v>
      </c>
      <c r="I2262" s="180">
        <v>0</v>
      </c>
      <c r="J2262" s="180">
        <v>0</v>
      </c>
      <c r="K2262" s="180">
        <v>0</v>
      </c>
      <c r="L2262" s="180">
        <v>21.1</v>
      </c>
      <c r="M2262" s="180">
        <v>4.5</v>
      </c>
      <c r="AD2262" s="180"/>
      <c r="AE2262" s="180"/>
      <c r="AF2262" s="180"/>
      <c r="AG2262" s="180"/>
      <c r="AH2262" s="180"/>
      <c r="AI2262" s="180"/>
      <c r="AJ2262" s="180"/>
      <c r="AK2262" s="180"/>
      <c r="AL2262" s="180"/>
      <c r="AM2262" s="180"/>
      <c r="AN2262" s="180"/>
      <c r="AO2262" s="180"/>
    </row>
    <row r="2263" spans="1:41">
      <c r="A2263" s="180" t="s">
        <v>48</v>
      </c>
      <c r="B2263" s="180">
        <v>3.3</v>
      </c>
      <c r="C2263" s="180">
        <v>3.7</v>
      </c>
      <c r="D2263" s="180">
        <v>0</v>
      </c>
      <c r="E2263" s="180">
        <v>0</v>
      </c>
      <c r="F2263" s="180">
        <v>0</v>
      </c>
      <c r="G2263" s="180">
        <v>0</v>
      </c>
      <c r="H2263" s="180">
        <v>0</v>
      </c>
      <c r="I2263" s="180">
        <v>0</v>
      </c>
      <c r="J2263" s="180">
        <v>0</v>
      </c>
      <c r="K2263" s="180">
        <v>0</v>
      </c>
      <c r="L2263" s="180">
        <v>3.3</v>
      </c>
      <c r="M2263" s="180">
        <v>3.7</v>
      </c>
      <c r="AD2263" s="180"/>
      <c r="AE2263" s="180"/>
      <c r="AF2263" s="180"/>
      <c r="AG2263" s="180"/>
      <c r="AH2263" s="180"/>
      <c r="AI2263" s="180"/>
      <c r="AJ2263" s="180"/>
      <c r="AK2263" s="180"/>
      <c r="AL2263" s="180"/>
      <c r="AM2263" s="180"/>
      <c r="AN2263" s="180"/>
      <c r="AO2263" s="180"/>
    </row>
    <row r="2264" spans="1:41">
      <c r="A2264" s="180" t="s">
        <v>553</v>
      </c>
      <c r="B2264" s="180">
        <v>57.3</v>
      </c>
      <c r="C2264" s="180">
        <v>66.3</v>
      </c>
      <c r="D2264" s="180">
        <v>0</v>
      </c>
      <c r="E2264" s="180">
        <v>0</v>
      </c>
      <c r="F2264" s="180">
        <v>0</v>
      </c>
      <c r="G2264" s="180">
        <v>0</v>
      </c>
      <c r="H2264" s="180">
        <v>0</v>
      </c>
      <c r="I2264" s="180">
        <v>0</v>
      </c>
      <c r="J2264" s="180">
        <v>0</v>
      </c>
      <c r="K2264" s="180">
        <v>0</v>
      </c>
      <c r="L2264" s="180">
        <v>57.3</v>
      </c>
      <c r="M2264" s="180">
        <v>66.3</v>
      </c>
      <c r="AD2264" s="180"/>
      <c r="AE2264" s="180"/>
      <c r="AF2264" s="180"/>
      <c r="AG2264" s="180"/>
      <c r="AH2264" s="180"/>
      <c r="AI2264" s="180"/>
      <c r="AJ2264" s="180"/>
      <c r="AK2264" s="180"/>
      <c r="AL2264" s="180"/>
      <c r="AM2264" s="180"/>
      <c r="AN2264" s="180"/>
      <c r="AO2264" s="180"/>
    </row>
    <row r="2265" spans="1:41">
      <c r="A2265" s="180"/>
      <c r="B2265" s="180"/>
      <c r="C2265" s="180"/>
      <c r="D2265" s="180"/>
      <c r="E2265" s="180"/>
      <c r="F2265" s="180"/>
      <c r="G2265" s="180"/>
      <c r="H2265" s="180"/>
      <c r="I2265" s="180"/>
      <c r="J2265" s="180"/>
      <c r="K2265" s="180"/>
      <c r="L2265" s="180"/>
      <c r="M2265" s="180"/>
      <c r="AD2265" s="180"/>
      <c r="AE2265" s="180"/>
      <c r="AF2265" s="180"/>
      <c r="AG2265" s="180"/>
      <c r="AH2265" s="180"/>
      <c r="AI2265" s="180"/>
      <c r="AJ2265" s="180"/>
      <c r="AK2265" s="180"/>
      <c r="AL2265" s="180"/>
      <c r="AM2265" s="180"/>
      <c r="AN2265" s="180"/>
      <c r="AO2265" s="180"/>
    </row>
    <row r="2266" spans="1:41">
      <c r="A2266" s="180"/>
      <c r="B2266" s="180"/>
      <c r="C2266" s="180"/>
      <c r="D2266" s="180"/>
      <c r="E2266" s="180"/>
      <c r="F2266" s="180"/>
      <c r="G2266" s="180"/>
      <c r="H2266" s="180"/>
      <c r="I2266" s="180"/>
      <c r="J2266" s="180"/>
      <c r="K2266" s="180"/>
      <c r="L2266" s="180"/>
      <c r="M2266" s="180"/>
      <c r="AD2266" s="180"/>
      <c r="AE2266" s="180"/>
      <c r="AF2266" s="180"/>
      <c r="AG2266" s="180"/>
      <c r="AH2266" s="180"/>
      <c r="AI2266" s="180"/>
      <c r="AJ2266" s="180"/>
      <c r="AK2266" s="180"/>
      <c r="AL2266" s="180"/>
      <c r="AM2266" s="180"/>
      <c r="AN2266" s="180"/>
      <c r="AO2266" s="180"/>
    </row>
    <row r="2267" spans="1:41">
      <c r="A2267" s="180" t="s">
        <v>378</v>
      </c>
      <c r="B2267" s="180"/>
      <c r="C2267" s="180"/>
      <c r="D2267" s="180"/>
      <c r="E2267" s="180"/>
      <c r="F2267" s="180"/>
      <c r="G2267" s="180"/>
      <c r="H2267" s="180"/>
      <c r="I2267" s="180"/>
      <c r="J2267" s="180"/>
      <c r="K2267" s="180"/>
      <c r="L2267" s="180"/>
      <c r="M2267" s="180"/>
      <c r="AD2267" s="180"/>
      <c r="AE2267" s="180"/>
      <c r="AF2267" s="180"/>
      <c r="AG2267" s="180"/>
      <c r="AH2267" s="180"/>
      <c r="AI2267" s="180"/>
      <c r="AJ2267" s="180"/>
      <c r="AK2267" s="180"/>
      <c r="AL2267" s="180"/>
      <c r="AM2267" s="180"/>
      <c r="AN2267" s="180"/>
      <c r="AO2267" s="180"/>
    </row>
    <row r="2268" spans="1:41">
      <c r="A2268" s="180" t="s">
        <v>379</v>
      </c>
      <c r="B2268" s="180"/>
      <c r="C2268" s="180"/>
      <c r="D2268" s="180"/>
      <c r="E2268" s="180"/>
      <c r="F2268" s="180"/>
      <c r="G2268" s="180"/>
      <c r="H2268" s="180"/>
      <c r="I2268" s="180"/>
      <c r="J2268" s="180"/>
      <c r="K2268" s="180"/>
      <c r="L2268" s="180"/>
      <c r="M2268" s="180"/>
      <c r="AD2268" s="180"/>
      <c r="AE2268" s="180"/>
      <c r="AF2268" s="180"/>
      <c r="AG2268" s="180"/>
      <c r="AH2268" s="180"/>
      <c r="AI2268" s="180"/>
      <c r="AJ2268" s="180"/>
      <c r="AK2268" s="180"/>
      <c r="AL2268" s="180"/>
      <c r="AM2268" s="180"/>
      <c r="AN2268" s="180"/>
      <c r="AO2268" s="180"/>
    </row>
    <row r="2269" spans="1:41">
      <c r="A2269" s="180"/>
      <c r="B2269" s="180"/>
      <c r="C2269" s="180"/>
      <c r="D2269" s="180"/>
      <c r="E2269" s="180"/>
      <c r="F2269" s="180"/>
      <c r="G2269" s="180"/>
      <c r="H2269" s="180"/>
      <c r="I2269" s="180"/>
      <c r="J2269" s="180"/>
      <c r="K2269" s="180"/>
      <c r="L2269" s="180"/>
      <c r="M2269" s="180"/>
      <c r="AD2269" s="180"/>
      <c r="AE2269" s="180"/>
      <c r="AF2269" s="180"/>
      <c r="AG2269" s="180"/>
      <c r="AH2269" s="180"/>
      <c r="AI2269" s="180"/>
      <c r="AJ2269" s="180"/>
      <c r="AK2269" s="180"/>
      <c r="AL2269" s="180"/>
      <c r="AM2269" s="180"/>
      <c r="AN2269" s="180"/>
      <c r="AO2269" s="180"/>
    </row>
    <row r="2270" spans="1:41">
      <c r="A2270" s="180"/>
      <c r="B2270" s="180"/>
      <c r="C2270" s="180"/>
      <c r="D2270" s="180"/>
      <c r="E2270" s="180"/>
      <c r="F2270" s="180"/>
      <c r="G2270" s="180"/>
      <c r="H2270" s="180"/>
      <c r="I2270" s="180"/>
      <c r="J2270" s="180"/>
      <c r="K2270" s="180"/>
      <c r="L2270" s="180"/>
      <c r="M2270" s="180"/>
      <c r="AD2270" s="180"/>
      <c r="AE2270" s="180"/>
      <c r="AF2270" s="180"/>
      <c r="AG2270" s="180"/>
      <c r="AH2270" s="180"/>
      <c r="AI2270" s="180"/>
      <c r="AJ2270" s="180"/>
      <c r="AK2270" s="180"/>
      <c r="AL2270" s="180"/>
      <c r="AM2270" s="180"/>
      <c r="AN2270" s="180"/>
      <c r="AO2270" s="180"/>
    </row>
    <row r="2271" spans="1:41">
      <c r="A2271" s="180"/>
      <c r="B2271" s="180" t="s">
        <v>33</v>
      </c>
      <c r="C2271" s="180"/>
      <c r="D2271" s="180" t="s">
        <v>34</v>
      </c>
      <c r="E2271" s="180"/>
      <c r="F2271" s="180" t="s">
        <v>35</v>
      </c>
      <c r="G2271" s="180"/>
      <c r="H2271" s="180" t="s">
        <v>36</v>
      </c>
      <c r="I2271" s="180"/>
      <c r="J2271" s="180" t="s">
        <v>37</v>
      </c>
      <c r="K2271" s="180"/>
      <c r="L2271" s="180" t="s">
        <v>38</v>
      </c>
      <c r="M2271" s="180"/>
      <c r="AD2271" s="180"/>
      <c r="AE2271" s="180"/>
      <c r="AF2271" s="180"/>
      <c r="AG2271" s="180"/>
      <c r="AH2271" s="180"/>
      <c r="AI2271" s="180"/>
      <c r="AJ2271" s="180"/>
      <c r="AK2271" s="180"/>
      <c r="AL2271" s="180"/>
      <c r="AM2271" s="180"/>
      <c r="AN2271" s="180"/>
      <c r="AO2271" s="180"/>
    </row>
    <row r="2272" spans="1:41">
      <c r="A2272" s="180"/>
      <c r="B2272" s="180"/>
      <c r="C2272" s="180"/>
      <c r="D2272" s="180"/>
      <c r="E2272" s="180"/>
      <c r="F2272" s="180"/>
      <c r="G2272" s="180"/>
      <c r="H2272" s="180"/>
      <c r="I2272" s="180"/>
      <c r="J2272" s="180"/>
      <c r="K2272" s="180"/>
      <c r="L2272" s="180"/>
      <c r="M2272" s="180"/>
      <c r="AD2272" s="180"/>
      <c r="AE2272" s="180"/>
      <c r="AF2272" s="180"/>
      <c r="AG2272" s="180"/>
      <c r="AH2272" s="180"/>
      <c r="AI2272" s="180"/>
      <c r="AJ2272" s="180"/>
      <c r="AK2272" s="180"/>
      <c r="AL2272" s="180"/>
      <c r="AM2272" s="180"/>
      <c r="AN2272" s="180"/>
      <c r="AO2272" s="180"/>
    </row>
    <row r="2273" spans="1:41">
      <c r="A2273" s="180"/>
      <c r="B2273" s="180">
        <v>2016</v>
      </c>
      <c r="C2273" s="180">
        <v>2018</v>
      </c>
      <c r="D2273" s="180">
        <v>2016</v>
      </c>
      <c r="E2273" s="180">
        <v>2018</v>
      </c>
      <c r="F2273" s="180">
        <v>2016</v>
      </c>
      <c r="G2273" s="180">
        <v>2018</v>
      </c>
      <c r="H2273" s="180">
        <v>2016</v>
      </c>
      <c r="I2273" s="180">
        <v>2018</v>
      </c>
      <c r="J2273" s="180">
        <v>2016</v>
      </c>
      <c r="K2273" s="180">
        <v>2018</v>
      </c>
      <c r="L2273" s="180">
        <v>2016</v>
      </c>
      <c r="M2273" s="180">
        <v>2018</v>
      </c>
      <c r="AD2273" s="180"/>
      <c r="AE2273" s="180"/>
      <c r="AF2273" s="180"/>
      <c r="AG2273" s="180"/>
      <c r="AH2273" s="180"/>
      <c r="AI2273" s="180"/>
      <c r="AJ2273" s="180"/>
      <c r="AK2273" s="180"/>
      <c r="AL2273" s="180"/>
      <c r="AM2273" s="180"/>
      <c r="AN2273" s="180"/>
      <c r="AO2273" s="180"/>
    </row>
    <row r="2274" spans="1:41">
      <c r="A2274" s="180"/>
      <c r="B2274" s="180"/>
      <c r="C2274" s="180"/>
      <c r="D2274" s="180"/>
      <c r="E2274" s="180"/>
      <c r="F2274" s="180"/>
      <c r="G2274" s="180"/>
      <c r="H2274" s="180"/>
      <c r="I2274" s="180"/>
      <c r="J2274" s="180"/>
      <c r="K2274" s="180"/>
      <c r="L2274" s="180"/>
      <c r="M2274" s="180"/>
      <c r="AD2274" s="180"/>
      <c r="AE2274" s="180"/>
      <c r="AF2274" s="180"/>
      <c r="AG2274" s="180"/>
      <c r="AH2274" s="180"/>
      <c r="AI2274" s="180"/>
      <c r="AJ2274" s="180"/>
      <c r="AK2274" s="180"/>
      <c r="AL2274" s="180"/>
      <c r="AM2274" s="180"/>
      <c r="AN2274" s="180"/>
      <c r="AO2274" s="180"/>
    </row>
    <row r="2275" spans="1:41">
      <c r="A2275" s="180" t="s">
        <v>227</v>
      </c>
      <c r="B2275" s="180">
        <v>0</v>
      </c>
      <c r="C2275" s="180">
        <v>0</v>
      </c>
      <c r="D2275" s="180">
        <v>4</v>
      </c>
      <c r="E2275" s="180">
        <v>6</v>
      </c>
      <c r="F2275" s="180">
        <v>0</v>
      </c>
      <c r="G2275" s="180">
        <v>0</v>
      </c>
      <c r="H2275" s="180">
        <v>0</v>
      </c>
      <c r="I2275" s="180">
        <v>0</v>
      </c>
      <c r="J2275" s="180">
        <v>0</v>
      </c>
      <c r="K2275" s="180">
        <v>0</v>
      </c>
      <c r="L2275" s="180">
        <v>4</v>
      </c>
      <c r="M2275" s="180">
        <v>6</v>
      </c>
      <c r="AD2275" s="180"/>
      <c r="AE2275" s="180"/>
      <c r="AF2275" s="180"/>
      <c r="AG2275" s="180"/>
      <c r="AH2275" s="180"/>
      <c r="AI2275" s="180"/>
      <c r="AJ2275" s="180"/>
      <c r="AK2275" s="180"/>
      <c r="AL2275" s="180"/>
      <c r="AM2275" s="180"/>
      <c r="AN2275" s="180"/>
      <c r="AO2275" s="180"/>
    </row>
    <row r="2276" spans="1:41">
      <c r="A2276" s="180" t="s">
        <v>66</v>
      </c>
      <c r="B2276" s="180">
        <v>0</v>
      </c>
      <c r="C2276" s="180">
        <v>0</v>
      </c>
      <c r="D2276" s="180">
        <v>0</v>
      </c>
      <c r="E2276" s="180">
        <v>0</v>
      </c>
      <c r="F2276" s="180">
        <v>0</v>
      </c>
      <c r="G2276" s="180">
        <v>0</v>
      </c>
      <c r="H2276" s="180">
        <v>0</v>
      </c>
      <c r="I2276" s="180">
        <v>0</v>
      </c>
      <c r="J2276" s="180">
        <v>0</v>
      </c>
      <c r="K2276" s="180">
        <v>0</v>
      </c>
      <c r="L2276" s="180">
        <v>0</v>
      </c>
      <c r="M2276" s="180">
        <v>0</v>
      </c>
      <c r="AD2276" s="180"/>
      <c r="AE2276" s="180"/>
      <c r="AF2276" s="180"/>
      <c r="AG2276" s="180"/>
      <c r="AH2276" s="180"/>
      <c r="AI2276" s="180"/>
      <c r="AJ2276" s="180"/>
      <c r="AK2276" s="180"/>
      <c r="AL2276" s="180"/>
      <c r="AM2276" s="180"/>
      <c r="AN2276" s="180"/>
      <c r="AO2276" s="180"/>
    </row>
    <row r="2277" spans="1:41">
      <c r="A2277" s="180" t="s">
        <v>67</v>
      </c>
      <c r="B2277" s="180">
        <v>0</v>
      </c>
      <c r="C2277" s="180">
        <v>0</v>
      </c>
      <c r="D2277" s="180">
        <v>0</v>
      </c>
      <c r="E2277" s="180">
        <v>0</v>
      </c>
      <c r="F2277" s="180">
        <v>0</v>
      </c>
      <c r="G2277" s="180">
        <v>0</v>
      </c>
      <c r="H2277" s="180">
        <v>0</v>
      </c>
      <c r="I2277" s="180">
        <v>0</v>
      </c>
      <c r="J2277" s="180">
        <v>0</v>
      </c>
      <c r="K2277" s="180">
        <v>0</v>
      </c>
      <c r="L2277" s="180">
        <v>0</v>
      </c>
      <c r="M2277" s="180">
        <v>0</v>
      </c>
      <c r="AD2277" s="180"/>
      <c r="AE2277" s="180"/>
      <c r="AF2277" s="180"/>
      <c r="AG2277" s="180"/>
      <c r="AH2277" s="180"/>
      <c r="AI2277" s="180"/>
      <c r="AJ2277" s="180"/>
      <c r="AK2277" s="180"/>
      <c r="AL2277" s="180"/>
      <c r="AM2277" s="180"/>
      <c r="AN2277" s="180"/>
      <c r="AO2277" s="180"/>
    </row>
    <row r="2278" spans="1:41">
      <c r="A2278" s="180" t="s">
        <v>6</v>
      </c>
      <c r="B2278" s="180">
        <v>0</v>
      </c>
      <c r="C2278" s="180">
        <v>0</v>
      </c>
      <c r="D2278" s="180">
        <v>50</v>
      </c>
      <c r="E2278" s="180">
        <v>0</v>
      </c>
      <c r="F2278" s="180">
        <v>0</v>
      </c>
      <c r="G2278" s="180">
        <v>0</v>
      </c>
      <c r="H2278" s="180">
        <v>0</v>
      </c>
      <c r="I2278" s="180">
        <v>0</v>
      </c>
      <c r="J2278" s="180">
        <v>0</v>
      </c>
      <c r="K2278" s="180">
        <v>0</v>
      </c>
      <c r="L2278" s="180">
        <v>50</v>
      </c>
      <c r="M2278" s="180">
        <v>0</v>
      </c>
      <c r="AD2278" s="180"/>
      <c r="AE2278" s="180"/>
      <c r="AF2278" s="180"/>
      <c r="AG2278" s="180"/>
      <c r="AH2278" s="180"/>
      <c r="AI2278" s="180"/>
      <c r="AJ2278" s="180"/>
      <c r="AK2278" s="180"/>
      <c r="AL2278" s="180"/>
      <c r="AM2278" s="180"/>
      <c r="AN2278" s="180"/>
      <c r="AO2278" s="180"/>
    </row>
    <row r="2279" spans="1:41">
      <c r="A2279" s="180" t="s">
        <v>68</v>
      </c>
      <c r="B2279" s="180">
        <v>0</v>
      </c>
      <c r="C2279" s="180">
        <v>0</v>
      </c>
      <c r="D2279" s="180">
        <v>50</v>
      </c>
      <c r="E2279" s="180">
        <v>50</v>
      </c>
      <c r="F2279" s="180">
        <v>0</v>
      </c>
      <c r="G2279" s="180">
        <v>0</v>
      </c>
      <c r="H2279" s="180">
        <v>0</v>
      </c>
      <c r="I2279" s="180">
        <v>0</v>
      </c>
      <c r="J2279" s="180">
        <v>0</v>
      </c>
      <c r="K2279" s="180">
        <v>0</v>
      </c>
      <c r="L2279" s="180">
        <v>50</v>
      </c>
      <c r="M2279" s="180">
        <v>50</v>
      </c>
      <c r="AD2279" s="180"/>
      <c r="AE2279" s="180"/>
      <c r="AF2279" s="180"/>
      <c r="AG2279" s="180"/>
      <c r="AH2279" s="180"/>
      <c r="AI2279" s="180"/>
      <c r="AJ2279" s="180"/>
      <c r="AK2279" s="180"/>
      <c r="AL2279" s="180"/>
      <c r="AM2279" s="180"/>
      <c r="AN2279" s="180"/>
      <c r="AO2279" s="180"/>
    </row>
    <row r="2280" spans="1:41">
      <c r="A2280" s="180" t="s">
        <v>69</v>
      </c>
      <c r="B2280" s="180">
        <v>0</v>
      </c>
      <c r="C2280" s="180">
        <v>0</v>
      </c>
      <c r="D2280" s="180">
        <v>0</v>
      </c>
      <c r="E2280" s="180">
        <v>33.299999999999997</v>
      </c>
      <c r="F2280" s="180">
        <v>0</v>
      </c>
      <c r="G2280" s="180">
        <v>0</v>
      </c>
      <c r="H2280" s="180">
        <v>0</v>
      </c>
      <c r="I2280" s="180">
        <v>0</v>
      </c>
      <c r="J2280" s="180">
        <v>0</v>
      </c>
      <c r="K2280" s="180">
        <v>0</v>
      </c>
      <c r="L2280" s="180">
        <v>0</v>
      </c>
      <c r="M2280" s="180">
        <v>33.299999999999997</v>
      </c>
      <c r="AD2280" s="180"/>
      <c r="AE2280" s="180"/>
      <c r="AF2280" s="180"/>
      <c r="AG2280" s="180"/>
      <c r="AH2280" s="180"/>
      <c r="AI2280" s="180"/>
      <c r="AJ2280" s="180"/>
      <c r="AK2280" s="180"/>
      <c r="AL2280" s="180"/>
      <c r="AM2280" s="180"/>
      <c r="AN2280" s="180"/>
      <c r="AO2280" s="180"/>
    </row>
    <row r="2281" spans="1:41">
      <c r="A2281" s="180" t="s">
        <v>45</v>
      </c>
      <c r="B2281" s="180">
        <v>0</v>
      </c>
      <c r="C2281" s="180">
        <v>0</v>
      </c>
      <c r="D2281" s="180">
        <v>0</v>
      </c>
      <c r="E2281" s="180">
        <v>16.7</v>
      </c>
      <c r="F2281" s="180">
        <v>0</v>
      </c>
      <c r="G2281" s="180">
        <v>0</v>
      </c>
      <c r="H2281" s="180">
        <v>0</v>
      </c>
      <c r="I2281" s="180">
        <v>0</v>
      </c>
      <c r="J2281" s="180">
        <v>0</v>
      </c>
      <c r="K2281" s="180">
        <v>0</v>
      </c>
      <c r="L2281" s="180">
        <v>0</v>
      </c>
      <c r="M2281" s="180">
        <v>16.7</v>
      </c>
      <c r="AD2281" s="180"/>
      <c r="AE2281" s="180"/>
      <c r="AF2281" s="180"/>
      <c r="AG2281" s="180"/>
      <c r="AH2281" s="180"/>
      <c r="AI2281" s="180"/>
      <c r="AJ2281" s="180"/>
      <c r="AK2281" s="180"/>
      <c r="AL2281" s="180"/>
      <c r="AM2281" s="180"/>
      <c r="AN2281" s="180"/>
      <c r="AO2281" s="180"/>
    </row>
    <row r="2282" spans="1:41">
      <c r="A2282" s="180" t="s">
        <v>0</v>
      </c>
      <c r="B2282" s="180">
        <v>0</v>
      </c>
      <c r="C2282" s="180">
        <v>0</v>
      </c>
      <c r="D2282" s="180">
        <v>100</v>
      </c>
      <c r="E2282" s="180">
        <v>100</v>
      </c>
      <c r="F2282" s="180">
        <v>0</v>
      </c>
      <c r="G2282" s="180">
        <v>0</v>
      </c>
      <c r="H2282" s="180">
        <v>0</v>
      </c>
      <c r="I2282" s="180">
        <v>0</v>
      </c>
      <c r="J2282" s="180">
        <v>0</v>
      </c>
      <c r="K2282" s="180">
        <v>0</v>
      </c>
      <c r="L2282" s="180">
        <v>100</v>
      </c>
      <c r="M2282" s="180">
        <v>100</v>
      </c>
      <c r="AD2282" s="180"/>
      <c r="AE2282" s="180"/>
      <c r="AF2282" s="180"/>
      <c r="AG2282" s="180"/>
      <c r="AH2282" s="180"/>
      <c r="AI2282" s="180"/>
      <c r="AJ2282" s="180"/>
      <c r="AK2282" s="180"/>
      <c r="AL2282" s="180"/>
      <c r="AM2282" s="180"/>
      <c r="AN2282" s="180"/>
      <c r="AO2282" s="180"/>
    </row>
    <row r="2283" spans="1:41">
      <c r="A2283" s="180" t="s">
        <v>3</v>
      </c>
      <c r="B2283" s="180">
        <v>0</v>
      </c>
      <c r="C2283" s="180">
        <v>0</v>
      </c>
      <c r="D2283" s="180">
        <v>4</v>
      </c>
      <c r="E2283" s="180">
        <v>6</v>
      </c>
      <c r="F2283" s="180">
        <v>0</v>
      </c>
      <c r="G2283" s="180">
        <v>0</v>
      </c>
      <c r="H2283" s="180">
        <v>0</v>
      </c>
      <c r="I2283" s="180">
        <v>0</v>
      </c>
      <c r="J2283" s="180">
        <v>0</v>
      </c>
      <c r="K2283" s="180">
        <v>0</v>
      </c>
      <c r="L2283" s="180">
        <v>4</v>
      </c>
      <c r="M2283" s="180">
        <v>6</v>
      </c>
      <c r="AD2283" s="180"/>
      <c r="AE2283" s="180"/>
      <c r="AF2283" s="180"/>
      <c r="AG2283" s="180"/>
      <c r="AH2283" s="180"/>
      <c r="AI2283" s="180"/>
      <c r="AJ2283" s="180"/>
      <c r="AK2283" s="180"/>
      <c r="AL2283" s="180"/>
      <c r="AM2283" s="180"/>
      <c r="AN2283" s="180"/>
      <c r="AO2283" s="180"/>
    </row>
    <row r="2284" spans="1:41">
      <c r="A2284" s="180" t="s">
        <v>46</v>
      </c>
      <c r="B2284" s="180">
        <v>0</v>
      </c>
      <c r="C2284" s="180">
        <v>0</v>
      </c>
      <c r="D2284" s="180">
        <v>50</v>
      </c>
      <c r="E2284" s="180">
        <v>83.3</v>
      </c>
      <c r="F2284" s="180">
        <v>0</v>
      </c>
      <c r="G2284" s="180">
        <v>0</v>
      </c>
      <c r="H2284" s="180">
        <v>0</v>
      </c>
      <c r="I2284" s="180">
        <v>0</v>
      </c>
      <c r="J2284" s="180">
        <v>0</v>
      </c>
      <c r="K2284" s="180">
        <v>0</v>
      </c>
      <c r="L2284" s="180">
        <v>50</v>
      </c>
      <c r="M2284" s="180">
        <v>83.3</v>
      </c>
      <c r="AD2284" s="180"/>
      <c r="AE2284" s="180"/>
      <c r="AF2284" s="180"/>
      <c r="AG2284" s="180"/>
      <c r="AH2284" s="180"/>
      <c r="AI2284" s="180"/>
      <c r="AJ2284" s="180"/>
      <c r="AK2284" s="180"/>
      <c r="AL2284" s="180"/>
      <c r="AM2284" s="180"/>
      <c r="AN2284" s="180"/>
      <c r="AO2284" s="180"/>
    </row>
    <row r="2285" spans="1:41">
      <c r="A2285" s="180" t="s">
        <v>47</v>
      </c>
      <c r="B2285" s="180">
        <v>0</v>
      </c>
      <c r="C2285" s="180">
        <v>0</v>
      </c>
      <c r="D2285" s="180">
        <v>0</v>
      </c>
      <c r="E2285" s="180">
        <v>0</v>
      </c>
      <c r="F2285" s="180">
        <v>0</v>
      </c>
      <c r="G2285" s="180">
        <v>0</v>
      </c>
      <c r="H2285" s="180">
        <v>0</v>
      </c>
      <c r="I2285" s="180">
        <v>0</v>
      </c>
      <c r="J2285" s="180">
        <v>0</v>
      </c>
      <c r="K2285" s="180">
        <v>0</v>
      </c>
      <c r="L2285" s="180">
        <v>0</v>
      </c>
      <c r="M2285" s="180">
        <v>0</v>
      </c>
      <c r="AD2285" s="180"/>
      <c r="AE2285" s="180"/>
      <c r="AF2285" s="180"/>
      <c r="AG2285" s="180"/>
      <c r="AH2285" s="180"/>
      <c r="AI2285" s="180"/>
      <c r="AJ2285" s="180"/>
      <c r="AK2285" s="180"/>
      <c r="AL2285" s="180"/>
      <c r="AM2285" s="180"/>
      <c r="AN2285" s="180"/>
      <c r="AO2285" s="180"/>
    </row>
    <row r="2286" spans="1:41">
      <c r="A2286" s="180" t="s">
        <v>48</v>
      </c>
      <c r="B2286" s="180">
        <v>0</v>
      </c>
      <c r="C2286" s="180">
        <v>0</v>
      </c>
      <c r="D2286" s="180">
        <v>3.5</v>
      </c>
      <c r="E2286" s="180">
        <v>4.4000000000000004</v>
      </c>
      <c r="F2286" s="180">
        <v>0</v>
      </c>
      <c r="G2286" s="180">
        <v>0</v>
      </c>
      <c r="H2286" s="180">
        <v>0</v>
      </c>
      <c r="I2286" s="180">
        <v>0</v>
      </c>
      <c r="J2286" s="180">
        <v>0</v>
      </c>
      <c r="K2286" s="180">
        <v>0</v>
      </c>
      <c r="L2286" s="180">
        <v>3.5</v>
      </c>
      <c r="M2286" s="180">
        <v>4.4000000000000004</v>
      </c>
      <c r="AD2286" s="180"/>
      <c r="AE2286" s="180"/>
      <c r="AF2286" s="180"/>
      <c r="AG2286" s="180"/>
      <c r="AH2286" s="180"/>
      <c r="AI2286" s="180"/>
      <c r="AJ2286" s="180"/>
      <c r="AK2286" s="180"/>
      <c r="AL2286" s="180"/>
      <c r="AM2286" s="180"/>
      <c r="AN2286" s="180"/>
      <c r="AO2286" s="180"/>
    </row>
    <row r="2287" spans="1:41">
      <c r="A2287" s="180" t="s">
        <v>553</v>
      </c>
      <c r="B2287" s="180">
        <v>0</v>
      </c>
      <c r="C2287" s="180">
        <v>0</v>
      </c>
      <c r="D2287" s="180">
        <v>62.5</v>
      </c>
      <c r="E2287" s="180">
        <v>85</v>
      </c>
      <c r="F2287" s="180">
        <v>0</v>
      </c>
      <c r="G2287" s="180">
        <v>0</v>
      </c>
      <c r="H2287" s="180">
        <v>0</v>
      </c>
      <c r="I2287" s="180">
        <v>0</v>
      </c>
      <c r="J2287" s="180">
        <v>0</v>
      </c>
      <c r="K2287" s="180">
        <v>0</v>
      </c>
      <c r="L2287" s="180">
        <v>62.5</v>
      </c>
      <c r="M2287" s="180">
        <v>85</v>
      </c>
      <c r="AD2287" s="180"/>
      <c r="AE2287" s="180"/>
      <c r="AF2287" s="180"/>
      <c r="AG2287" s="180"/>
      <c r="AH2287" s="180"/>
      <c r="AI2287" s="180"/>
      <c r="AJ2287" s="180"/>
      <c r="AK2287" s="180"/>
      <c r="AL2287" s="180"/>
      <c r="AM2287" s="180"/>
      <c r="AN2287" s="180"/>
      <c r="AO2287" s="180"/>
    </row>
    <row r="2288" spans="1:41">
      <c r="A2288" s="180"/>
      <c r="B2288" s="180"/>
      <c r="C2288" s="180"/>
      <c r="D2288" s="180"/>
      <c r="E2288" s="180"/>
      <c r="F2288" s="180"/>
      <c r="G2288" s="180"/>
      <c r="H2288" s="180"/>
      <c r="I2288" s="180"/>
      <c r="J2288" s="180"/>
      <c r="K2288" s="180"/>
      <c r="L2288" s="180"/>
      <c r="M2288" s="180"/>
      <c r="AD2288" s="180"/>
      <c r="AE2288" s="180"/>
      <c r="AF2288" s="180"/>
      <c r="AG2288" s="180"/>
      <c r="AH2288" s="180"/>
      <c r="AI2288" s="180"/>
      <c r="AJ2288" s="180"/>
      <c r="AK2288" s="180"/>
      <c r="AL2288" s="180"/>
      <c r="AM2288" s="180"/>
      <c r="AN2288" s="180"/>
      <c r="AO2288" s="180"/>
    </row>
    <row r="2289" spans="1:41">
      <c r="A2289" s="180"/>
      <c r="B2289" s="180"/>
      <c r="C2289" s="180"/>
      <c r="D2289" s="180"/>
      <c r="E2289" s="180"/>
      <c r="F2289" s="180"/>
      <c r="G2289" s="180"/>
      <c r="H2289" s="180"/>
      <c r="I2289" s="180"/>
      <c r="J2289" s="180"/>
      <c r="K2289" s="180"/>
      <c r="L2289" s="180"/>
      <c r="M2289" s="180"/>
      <c r="AD2289" s="180"/>
      <c r="AE2289" s="180"/>
      <c r="AF2289" s="180"/>
      <c r="AG2289" s="180"/>
      <c r="AH2289" s="180"/>
      <c r="AI2289" s="180"/>
      <c r="AJ2289" s="180"/>
      <c r="AK2289" s="180"/>
      <c r="AL2289" s="180"/>
      <c r="AM2289" s="180"/>
      <c r="AN2289" s="180"/>
      <c r="AO2289" s="180"/>
    </row>
    <row r="2290" spans="1:41">
      <c r="A2290" s="180" t="s">
        <v>378</v>
      </c>
      <c r="B2290" s="180"/>
      <c r="C2290" s="180"/>
      <c r="D2290" s="180"/>
      <c r="E2290" s="180"/>
      <c r="F2290" s="180"/>
      <c r="G2290" s="180"/>
      <c r="H2290" s="180"/>
      <c r="I2290" s="180"/>
      <c r="J2290" s="180"/>
      <c r="K2290" s="180"/>
      <c r="L2290" s="180"/>
      <c r="M2290" s="180"/>
      <c r="AD2290" s="180"/>
      <c r="AE2290" s="180"/>
      <c r="AF2290" s="180"/>
      <c r="AG2290" s="180"/>
      <c r="AH2290" s="180"/>
      <c r="AI2290" s="180"/>
      <c r="AJ2290" s="180"/>
      <c r="AK2290" s="180"/>
      <c r="AL2290" s="180"/>
      <c r="AM2290" s="180"/>
      <c r="AN2290" s="180"/>
      <c r="AO2290" s="180"/>
    </row>
    <row r="2291" spans="1:41">
      <c r="A2291" s="180" t="s">
        <v>380</v>
      </c>
      <c r="B2291" s="180"/>
      <c r="C2291" s="180"/>
      <c r="D2291" s="180"/>
      <c r="E2291" s="180"/>
      <c r="F2291" s="180"/>
      <c r="G2291" s="180"/>
      <c r="H2291" s="180"/>
      <c r="I2291" s="180"/>
      <c r="J2291" s="180"/>
      <c r="K2291" s="180"/>
      <c r="L2291" s="180"/>
      <c r="M2291" s="180"/>
      <c r="AD2291" s="180"/>
      <c r="AE2291" s="180"/>
      <c r="AF2291" s="180"/>
      <c r="AG2291" s="180"/>
      <c r="AH2291" s="180"/>
      <c r="AI2291" s="180"/>
      <c r="AJ2291" s="180"/>
      <c r="AK2291" s="180"/>
      <c r="AL2291" s="180"/>
      <c r="AM2291" s="180"/>
      <c r="AN2291" s="180"/>
      <c r="AO2291" s="180"/>
    </row>
    <row r="2292" spans="1:41">
      <c r="A2292" s="180"/>
      <c r="B2292" s="180"/>
      <c r="C2292" s="180"/>
      <c r="D2292" s="180"/>
      <c r="E2292" s="180"/>
      <c r="F2292" s="180"/>
      <c r="G2292" s="180"/>
      <c r="H2292" s="180"/>
      <c r="I2292" s="180"/>
      <c r="J2292" s="180"/>
      <c r="K2292" s="180"/>
      <c r="L2292" s="180"/>
      <c r="M2292" s="180"/>
      <c r="AD2292" s="180"/>
      <c r="AE2292" s="180"/>
      <c r="AF2292" s="180"/>
      <c r="AG2292" s="180"/>
      <c r="AH2292" s="180"/>
      <c r="AI2292" s="180"/>
      <c r="AJ2292" s="180"/>
      <c r="AK2292" s="180"/>
      <c r="AL2292" s="180"/>
      <c r="AM2292" s="180"/>
      <c r="AN2292" s="180"/>
      <c r="AO2292" s="180"/>
    </row>
    <row r="2293" spans="1:41">
      <c r="A2293" s="180"/>
      <c r="B2293" s="180"/>
      <c r="C2293" s="180"/>
      <c r="D2293" s="180"/>
      <c r="E2293" s="180"/>
      <c r="F2293" s="180"/>
      <c r="G2293" s="180"/>
      <c r="H2293" s="180"/>
      <c r="I2293" s="180"/>
      <c r="J2293" s="180"/>
      <c r="K2293" s="180"/>
      <c r="L2293" s="180"/>
      <c r="M2293" s="180"/>
      <c r="AD2293" s="180"/>
      <c r="AE2293" s="180"/>
      <c r="AF2293" s="180"/>
      <c r="AG2293" s="180"/>
      <c r="AH2293" s="180"/>
      <c r="AI2293" s="180"/>
      <c r="AJ2293" s="180"/>
      <c r="AK2293" s="180"/>
      <c r="AL2293" s="180"/>
      <c r="AM2293" s="180"/>
      <c r="AN2293" s="180"/>
      <c r="AO2293" s="180"/>
    </row>
    <row r="2294" spans="1:41">
      <c r="A2294" s="180"/>
      <c r="B2294" s="180" t="s">
        <v>33</v>
      </c>
      <c r="C2294" s="180"/>
      <c r="D2294" s="180" t="s">
        <v>34</v>
      </c>
      <c r="E2294" s="180"/>
      <c r="F2294" s="180" t="s">
        <v>35</v>
      </c>
      <c r="G2294" s="180"/>
      <c r="H2294" s="180" t="s">
        <v>36</v>
      </c>
      <c r="I2294" s="180"/>
      <c r="J2294" s="180" t="s">
        <v>37</v>
      </c>
      <c r="K2294" s="180"/>
      <c r="L2294" s="180" t="s">
        <v>38</v>
      </c>
      <c r="M2294" s="180"/>
      <c r="AD2294" s="180"/>
      <c r="AE2294" s="180"/>
      <c r="AF2294" s="180"/>
      <c r="AG2294" s="180"/>
      <c r="AH2294" s="180"/>
      <c r="AI2294" s="180"/>
      <c r="AJ2294" s="180"/>
      <c r="AK2294" s="180"/>
      <c r="AL2294" s="180"/>
      <c r="AM2294" s="180"/>
      <c r="AN2294" s="180"/>
      <c r="AO2294" s="180"/>
    </row>
    <row r="2295" spans="1:41">
      <c r="A2295" s="180"/>
      <c r="B2295" s="180"/>
      <c r="C2295" s="180"/>
      <c r="D2295" s="180"/>
      <c r="E2295" s="180"/>
      <c r="F2295" s="180"/>
      <c r="G2295" s="180"/>
      <c r="H2295" s="180"/>
      <c r="I2295" s="180"/>
      <c r="J2295" s="180"/>
      <c r="K2295" s="180"/>
      <c r="L2295" s="180"/>
      <c r="M2295" s="180"/>
      <c r="AD2295" s="180"/>
      <c r="AE2295" s="180"/>
      <c r="AF2295" s="180"/>
      <c r="AG2295" s="180"/>
      <c r="AH2295" s="180"/>
      <c r="AI2295" s="180"/>
      <c r="AJ2295" s="180"/>
      <c r="AK2295" s="180"/>
      <c r="AL2295" s="180"/>
      <c r="AM2295" s="180"/>
      <c r="AN2295" s="180"/>
      <c r="AO2295" s="180"/>
    </row>
    <row r="2296" spans="1:41">
      <c r="A2296" s="180"/>
      <c r="B2296" s="180">
        <v>2016</v>
      </c>
      <c r="C2296" s="180">
        <v>2018</v>
      </c>
      <c r="D2296" s="180">
        <v>2016</v>
      </c>
      <c r="E2296" s="180">
        <v>2018</v>
      </c>
      <c r="F2296" s="180">
        <v>2016</v>
      </c>
      <c r="G2296" s="180">
        <v>2018</v>
      </c>
      <c r="H2296" s="180">
        <v>2016</v>
      </c>
      <c r="I2296" s="180">
        <v>2018</v>
      </c>
      <c r="J2296" s="180">
        <v>2016</v>
      </c>
      <c r="K2296" s="180">
        <v>2018</v>
      </c>
      <c r="L2296" s="180">
        <v>2016</v>
      </c>
      <c r="M2296" s="180">
        <v>2018</v>
      </c>
      <c r="AD2296" s="180"/>
      <c r="AE2296" s="180"/>
      <c r="AF2296" s="180"/>
      <c r="AG2296" s="180"/>
      <c r="AH2296" s="180"/>
      <c r="AI2296" s="180"/>
      <c r="AJ2296" s="180"/>
      <c r="AK2296" s="180"/>
      <c r="AL2296" s="180"/>
      <c r="AM2296" s="180"/>
      <c r="AN2296" s="180"/>
      <c r="AO2296" s="180"/>
    </row>
    <row r="2297" spans="1:41">
      <c r="A2297" s="180"/>
      <c r="B2297" s="180"/>
      <c r="C2297" s="180"/>
      <c r="D2297" s="180"/>
      <c r="E2297" s="180"/>
      <c r="F2297" s="180"/>
      <c r="G2297" s="180"/>
      <c r="H2297" s="180"/>
      <c r="I2297" s="180"/>
      <c r="J2297" s="180"/>
      <c r="K2297" s="180"/>
      <c r="L2297" s="180"/>
      <c r="M2297" s="180"/>
      <c r="AD2297" s="180"/>
      <c r="AE2297" s="180"/>
      <c r="AF2297" s="180"/>
      <c r="AG2297" s="180"/>
      <c r="AH2297" s="180"/>
      <c r="AI2297" s="180"/>
      <c r="AJ2297" s="180"/>
      <c r="AK2297" s="180"/>
      <c r="AL2297" s="180"/>
      <c r="AM2297" s="180"/>
      <c r="AN2297" s="180"/>
      <c r="AO2297" s="180"/>
    </row>
    <row r="2298" spans="1:41">
      <c r="A2298" s="180" t="s">
        <v>227</v>
      </c>
      <c r="B2298" s="180">
        <v>0</v>
      </c>
      <c r="C2298" s="180">
        <v>0</v>
      </c>
      <c r="D2298" s="180">
        <v>4</v>
      </c>
      <c r="E2298" s="180">
        <v>6</v>
      </c>
      <c r="F2298" s="180">
        <v>0</v>
      </c>
      <c r="G2298" s="180">
        <v>0</v>
      </c>
      <c r="H2298" s="180">
        <v>0</v>
      </c>
      <c r="I2298" s="180">
        <v>0</v>
      </c>
      <c r="J2298" s="180">
        <v>0</v>
      </c>
      <c r="K2298" s="180">
        <v>0</v>
      </c>
      <c r="L2298" s="180">
        <v>4</v>
      </c>
      <c r="M2298" s="180">
        <v>6</v>
      </c>
      <c r="AD2298" s="180"/>
      <c r="AE2298" s="180"/>
      <c r="AF2298" s="180"/>
      <c r="AG2298" s="180"/>
      <c r="AH2298" s="180"/>
      <c r="AI2298" s="180"/>
      <c r="AJ2298" s="180"/>
      <c r="AK2298" s="180"/>
      <c r="AL2298" s="180"/>
      <c r="AM2298" s="180"/>
      <c r="AN2298" s="180"/>
      <c r="AO2298" s="180"/>
    </row>
    <row r="2299" spans="1:41">
      <c r="A2299" s="180" t="s">
        <v>66</v>
      </c>
      <c r="B2299" s="180">
        <v>0</v>
      </c>
      <c r="C2299" s="180">
        <v>0</v>
      </c>
      <c r="D2299" s="180">
        <v>0</v>
      </c>
      <c r="E2299" s="180">
        <v>0</v>
      </c>
      <c r="F2299" s="180">
        <v>0</v>
      </c>
      <c r="G2299" s="180">
        <v>0</v>
      </c>
      <c r="H2299" s="180">
        <v>0</v>
      </c>
      <c r="I2299" s="180">
        <v>0</v>
      </c>
      <c r="J2299" s="180">
        <v>0</v>
      </c>
      <c r="K2299" s="180">
        <v>0</v>
      </c>
      <c r="L2299" s="180">
        <v>0</v>
      </c>
      <c r="M2299" s="180">
        <v>0</v>
      </c>
      <c r="AD2299" s="180"/>
      <c r="AE2299" s="180"/>
      <c r="AF2299" s="180"/>
      <c r="AG2299" s="180"/>
      <c r="AH2299" s="180"/>
      <c r="AI2299" s="180"/>
      <c r="AJ2299" s="180"/>
      <c r="AK2299" s="180"/>
      <c r="AL2299" s="180"/>
      <c r="AM2299" s="180"/>
      <c r="AN2299" s="180"/>
      <c r="AO2299" s="180"/>
    </row>
    <row r="2300" spans="1:41">
      <c r="A2300" s="180" t="s">
        <v>67</v>
      </c>
      <c r="B2300" s="180">
        <v>0</v>
      </c>
      <c r="C2300" s="180">
        <v>0</v>
      </c>
      <c r="D2300" s="180">
        <v>0</v>
      </c>
      <c r="E2300" s="180">
        <v>0</v>
      </c>
      <c r="F2300" s="180">
        <v>0</v>
      </c>
      <c r="G2300" s="180">
        <v>0</v>
      </c>
      <c r="H2300" s="180">
        <v>0</v>
      </c>
      <c r="I2300" s="180">
        <v>0</v>
      </c>
      <c r="J2300" s="180">
        <v>0</v>
      </c>
      <c r="K2300" s="180">
        <v>0</v>
      </c>
      <c r="L2300" s="180">
        <v>0</v>
      </c>
      <c r="M2300" s="180">
        <v>0</v>
      </c>
      <c r="AD2300" s="180"/>
      <c r="AE2300" s="180"/>
      <c r="AF2300" s="180"/>
      <c r="AG2300" s="180"/>
      <c r="AH2300" s="180"/>
      <c r="AI2300" s="180"/>
      <c r="AJ2300" s="180"/>
      <c r="AK2300" s="180"/>
      <c r="AL2300" s="180"/>
      <c r="AM2300" s="180"/>
      <c r="AN2300" s="180"/>
      <c r="AO2300" s="180"/>
    </row>
    <row r="2301" spans="1:41">
      <c r="A2301" s="180" t="s">
        <v>6</v>
      </c>
      <c r="B2301" s="180">
        <v>0</v>
      </c>
      <c r="C2301" s="180">
        <v>0</v>
      </c>
      <c r="D2301" s="180">
        <v>50</v>
      </c>
      <c r="E2301" s="180">
        <v>16.7</v>
      </c>
      <c r="F2301" s="180">
        <v>0</v>
      </c>
      <c r="G2301" s="180">
        <v>0</v>
      </c>
      <c r="H2301" s="180">
        <v>0</v>
      </c>
      <c r="I2301" s="180">
        <v>0</v>
      </c>
      <c r="J2301" s="180">
        <v>0</v>
      </c>
      <c r="K2301" s="180">
        <v>0</v>
      </c>
      <c r="L2301" s="180">
        <v>50</v>
      </c>
      <c r="M2301" s="180">
        <v>16.7</v>
      </c>
      <c r="AD2301" s="180"/>
      <c r="AE2301" s="180"/>
      <c r="AF2301" s="180"/>
      <c r="AG2301" s="180"/>
      <c r="AH2301" s="180"/>
      <c r="AI2301" s="180"/>
      <c r="AJ2301" s="180"/>
      <c r="AK2301" s="180"/>
      <c r="AL2301" s="180"/>
      <c r="AM2301" s="180"/>
      <c r="AN2301" s="180"/>
      <c r="AO2301" s="180"/>
    </row>
    <row r="2302" spans="1:41">
      <c r="A2302" s="180" t="s">
        <v>68</v>
      </c>
      <c r="B2302" s="180">
        <v>0</v>
      </c>
      <c r="C2302" s="180">
        <v>0</v>
      </c>
      <c r="D2302" s="180">
        <v>50</v>
      </c>
      <c r="E2302" s="180">
        <v>50</v>
      </c>
      <c r="F2302" s="180">
        <v>0</v>
      </c>
      <c r="G2302" s="180">
        <v>0</v>
      </c>
      <c r="H2302" s="180">
        <v>0</v>
      </c>
      <c r="I2302" s="180">
        <v>0</v>
      </c>
      <c r="J2302" s="180">
        <v>0</v>
      </c>
      <c r="K2302" s="180">
        <v>0</v>
      </c>
      <c r="L2302" s="180">
        <v>50</v>
      </c>
      <c r="M2302" s="180">
        <v>50</v>
      </c>
      <c r="AD2302" s="180"/>
      <c r="AE2302" s="180"/>
      <c r="AF2302" s="180"/>
      <c r="AG2302" s="180"/>
      <c r="AH2302" s="180"/>
      <c r="AI2302" s="180"/>
      <c r="AJ2302" s="180"/>
      <c r="AK2302" s="180"/>
      <c r="AL2302" s="180"/>
      <c r="AM2302" s="180"/>
      <c r="AN2302" s="180"/>
      <c r="AO2302" s="180"/>
    </row>
    <row r="2303" spans="1:41">
      <c r="A2303" s="180" t="s">
        <v>69</v>
      </c>
      <c r="B2303" s="180">
        <v>0</v>
      </c>
      <c r="C2303" s="180">
        <v>0</v>
      </c>
      <c r="D2303" s="180">
        <v>0</v>
      </c>
      <c r="E2303" s="180">
        <v>16.7</v>
      </c>
      <c r="F2303" s="180">
        <v>0</v>
      </c>
      <c r="G2303" s="180">
        <v>0</v>
      </c>
      <c r="H2303" s="180">
        <v>0</v>
      </c>
      <c r="I2303" s="180">
        <v>0</v>
      </c>
      <c r="J2303" s="180">
        <v>0</v>
      </c>
      <c r="K2303" s="180">
        <v>0</v>
      </c>
      <c r="L2303" s="180">
        <v>0</v>
      </c>
      <c r="M2303" s="180">
        <v>16.7</v>
      </c>
      <c r="AD2303" s="180"/>
      <c r="AE2303" s="180"/>
      <c r="AF2303" s="180"/>
      <c r="AG2303" s="180"/>
      <c r="AH2303" s="180"/>
      <c r="AI2303" s="180"/>
      <c r="AJ2303" s="180"/>
      <c r="AK2303" s="180"/>
      <c r="AL2303" s="180"/>
      <c r="AM2303" s="180"/>
      <c r="AN2303" s="180"/>
      <c r="AO2303" s="180"/>
    </row>
    <row r="2304" spans="1:41">
      <c r="A2304" s="180" t="s">
        <v>45</v>
      </c>
      <c r="B2304" s="180">
        <v>0</v>
      </c>
      <c r="C2304" s="180">
        <v>0</v>
      </c>
      <c r="D2304" s="180">
        <v>0</v>
      </c>
      <c r="E2304" s="180">
        <v>16.7</v>
      </c>
      <c r="F2304" s="180">
        <v>0</v>
      </c>
      <c r="G2304" s="180">
        <v>0</v>
      </c>
      <c r="H2304" s="180">
        <v>0</v>
      </c>
      <c r="I2304" s="180">
        <v>0</v>
      </c>
      <c r="J2304" s="180">
        <v>0</v>
      </c>
      <c r="K2304" s="180">
        <v>0</v>
      </c>
      <c r="L2304" s="180">
        <v>0</v>
      </c>
      <c r="M2304" s="180">
        <v>16.7</v>
      </c>
      <c r="AD2304" s="180"/>
      <c r="AE2304" s="180"/>
      <c r="AF2304" s="180"/>
      <c r="AG2304" s="180"/>
      <c r="AH2304" s="180"/>
      <c r="AI2304" s="180"/>
      <c r="AJ2304" s="180"/>
      <c r="AK2304" s="180"/>
      <c r="AL2304" s="180"/>
      <c r="AM2304" s="180"/>
      <c r="AN2304" s="180"/>
      <c r="AO2304" s="180"/>
    </row>
    <row r="2305" spans="1:41">
      <c r="A2305" s="180" t="s">
        <v>0</v>
      </c>
      <c r="B2305" s="180">
        <v>0</v>
      </c>
      <c r="C2305" s="180">
        <v>0</v>
      </c>
      <c r="D2305" s="180">
        <v>100</v>
      </c>
      <c r="E2305" s="180">
        <v>100</v>
      </c>
      <c r="F2305" s="180">
        <v>0</v>
      </c>
      <c r="G2305" s="180">
        <v>0</v>
      </c>
      <c r="H2305" s="180">
        <v>0</v>
      </c>
      <c r="I2305" s="180">
        <v>0</v>
      </c>
      <c r="J2305" s="180">
        <v>0</v>
      </c>
      <c r="K2305" s="180">
        <v>0</v>
      </c>
      <c r="L2305" s="180">
        <v>100</v>
      </c>
      <c r="M2305" s="180">
        <v>100</v>
      </c>
      <c r="AD2305" s="180"/>
      <c r="AE2305" s="180"/>
      <c r="AF2305" s="180"/>
      <c r="AG2305" s="180"/>
      <c r="AH2305" s="180"/>
      <c r="AI2305" s="180"/>
      <c r="AJ2305" s="180"/>
      <c r="AK2305" s="180"/>
      <c r="AL2305" s="180"/>
      <c r="AM2305" s="180"/>
      <c r="AN2305" s="180"/>
      <c r="AO2305" s="180"/>
    </row>
    <row r="2306" spans="1:41">
      <c r="A2306" s="180" t="s">
        <v>3</v>
      </c>
      <c r="B2306" s="180">
        <v>0</v>
      </c>
      <c r="C2306" s="180">
        <v>0</v>
      </c>
      <c r="D2306" s="180">
        <v>4</v>
      </c>
      <c r="E2306" s="180">
        <v>6</v>
      </c>
      <c r="F2306" s="180">
        <v>0</v>
      </c>
      <c r="G2306" s="180">
        <v>0</v>
      </c>
      <c r="H2306" s="180">
        <v>0</v>
      </c>
      <c r="I2306" s="180">
        <v>0</v>
      </c>
      <c r="J2306" s="180">
        <v>0</v>
      </c>
      <c r="K2306" s="180">
        <v>0</v>
      </c>
      <c r="L2306" s="180">
        <v>4</v>
      </c>
      <c r="M2306" s="180">
        <v>6</v>
      </c>
      <c r="AD2306" s="180"/>
      <c r="AE2306" s="180"/>
      <c r="AF2306" s="180"/>
      <c r="AG2306" s="180"/>
      <c r="AH2306" s="180"/>
      <c r="AI2306" s="180"/>
      <c r="AJ2306" s="180"/>
      <c r="AK2306" s="180"/>
      <c r="AL2306" s="180"/>
      <c r="AM2306" s="180"/>
      <c r="AN2306" s="180"/>
      <c r="AO2306" s="180"/>
    </row>
    <row r="2307" spans="1:41">
      <c r="A2307" s="180" t="s">
        <v>46</v>
      </c>
      <c r="B2307" s="180">
        <v>0</v>
      </c>
      <c r="C2307" s="180">
        <v>0</v>
      </c>
      <c r="D2307" s="180">
        <v>50</v>
      </c>
      <c r="E2307" s="180">
        <v>66.7</v>
      </c>
      <c r="F2307" s="180">
        <v>0</v>
      </c>
      <c r="G2307" s="180">
        <v>0</v>
      </c>
      <c r="H2307" s="180">
        <v>0</v>
      </c>
      <c r="I2307" s="180">
        <v>0</v>
      </c>
      <c r="J2307" s="180">
        <v>0</v>
      </c>
      <c r="K2307" s="180">
        <v>0</v>
      </c>
      <c r="L2307" s="180">
        <v>50</v>
      </c>
      <c r="M2307" s="180">
        <v>66.7</v>
      </c>
      <c r="AD2307" s="180"/>
      <c r="AE2307" s="180"/>
      <c r="AF2307" s="180"/>
      <c r="AG2307" s="180"/>
      <c r="AH2307" s="180"/>
      <c r="AI2307" s="180"/>
      <c r="AJ2307" s="180"/>
      <c r="AK2307" s="180"/>
      <c r="AL2307" s="180"/>
      <c r="AM2307" s="180"/>
      <c r="AN2307" s="180"/>
      <c r="AO2307" s="180"/>
    </row>
    <row r="2308" spans="1:41">
      <c r="A2308" s="180" t="s">
        <v>47</v>
      </c>
      <c r="B2308" s="180">
        <v>0</v>
      </c>
      <c r="C2308" s="180">
        <v>0</v>
      </c>
      <c r="D2308" s="180">
        <v>0</v>
      </c>
      <c r="E2308" s="180">
        <v>0</v>
      </c>
      <c r="F2308" s="180">
        <v>0</v>
      </c>
      <c r="G2308" s="180">
        <v>0</v>
      </c>
      <c r="H2308" s="180">
        <v>0</v>
      </c>
      <c r="I2308" s="180">
        <v>0</v>
      </c>
      <c r="J2308" s="180">
        <v>0</v>
      </c>
      <c r="K2308" s="180">
        <v>0</v>
      </c>
      <c r="L2308" s="180">
        <v>0</v>
      </c>
      <c r="M2308" s="180">
        <v>0</v>
      </c>
      <c r="AD2308" s="180"/>
      <c r="AE2308" s="180"/>
      <c r="AF2308" s="180"/>
      <c r="AG2308" s="180"/>
      <c r="AH2308" s="180"/>
      <c r="AI2308" s="180"/>
      <c r="AJ2308" s="180"/>
      <c r="AK2308" s="180"/>
      <c r="AL2308" s="180"/>
      <c r="AM2308" s="180"/>
      <c r="AN2308" s="180"/>
      <c r="AO2308" s="180"/>
    </row>
    <row r="2309" spans="1:41">
      <c r="A2309" s="180" t="s">
        <v>48</v>
      </c>
      <c r="B2309" s="180">
        <v>0</v>
      </c>
      <c r="C2309" s="180">
        <v>0</v>
      </c>
      <c r="D2309" s="180">
        <v>3.5</v>
      </c>
      <c r="E2309" s="180">
        <v>4</v>
      </c>
      <c r="F2309" s="180">
        <v>0</v>
      </c>
      <c r="G2309" s="180">
        <v>0</v>
      </c>
      <c r="H2309" s="180">
        <v>0</v>
      </c>
      <c r="I2309" s="180">
        <v>0</v>
      </c>
      <c r="J2309" s="180">
        <v>0</v>
      </c>
      <c r="K2309" s="180">
        <v>0</v>
      </c>
      <c r="L2309" s="180">
        <v>3.5</v>
      </c>
      <c r="M2309" s="180">
        <v>4</v>
      </c>
      <c r="AD2309" s="180"/>
      <c r="AE2309" s="180"/>
      <c r="AF2309" s="180"/>
      <c r="AG2309" s="180"/>
      <c r="AH2309" s="180"/>
      <c r="AI2309" s="180"/>
      <c r="AJ2309" s="180"/>
      <c r="AK2309" s="180"/>
      <c r="AL2309" s="180"/>
      <c r="AM2309" s="180"/>
      <c r="AN2309" s="180"/>
      <c r="AO2309" s="180"/>
    </row>
    <row r="2310" spans="1:41">
      <c r="A2310" s="180" t="s">
        <v>553</v>
      </c>
      <c r="B2310" s="180">
        <v>0</v>
      </c>
      <c r="C2310" s="180">
        <v>0</v>
      </c>
      <c r="D2310" s="180">
        <v>62.5</v>
      </c>
      <c r="E2310" s="180">
        <v>75</v>
      </c>
      <c r="F2310" s="180">
        <v>0</v>
      </c>
      <c r="G2310" s="180">
        <v>0</v>
      </c>
      <c r="H2310" s="180">
        <v>0</v>
      </c>
      <c r="I2310" s="180">
        <v>0</v>
      </c>
      <c r="J2310" s="180">
        <v>0</v>
      </c>
      <c r="K2310" s="180">
        <v>0</v>
      </c>
      <c r="L2310" s="180">
        <v>62.5</v>
      </c>
      <c r="M2310" s="180">
        <v>75</v>
      </c>
      <c r="AD2310" s="180"/>
      <c r="AE2310" s="180"/>
      <c r="AF2310" s="180"/>
      <c r="AG2310" s="180"/>
      <c r="AH2310" s="180"/>
      <c r="AI2310" s="180"/>
      <c r="AJ2310" s="180"/>
      <c r="AK2310" s="180"/>
      <c r="AL2310" s="180"/>
      <c r="AM2310" s="180"/>
      <c r="AN2310" s="180"/>
      <c r="AO2310" s="180"/>
    </row>
    <row r="2311" spans="1:41">
      <c r="A2311" s="180"/>
      <c r="B2311" s="180"/>
      <c r="C2311" s="180"/>
      <c r="D2311" s="180"/>
      <c r="E2311" s="180"/>
      <c r="F2311" s="180"/>
      <c r="G2311" s="180"/>
      <c r="H2311" s="180"/>
      <c r="I2311" s="180"/>
      <c r="J2311" s="180"/>
      <c r="K2311" s="180"/>
      <c r="L2311" s="180"/>
      <c r="M2311" s="180"/>
      <c r="AD2311" s="180"/>
      <c r="AE2311" s="180"/>
      <c r="AF2311" s="180"/>
      <c r="AG2311" s="180"/>
      <c r="AH2311" s="180"/>
      <c r="AI2311" s="180"/>
      <c r="AJ2311" s="180"/>
      <c r="AK2311" s="180"/>
      <c r="AL2311" s="180"/>
      <c r="AM2311" s="180"/>
      <c r="AN2311" s="180"/>
      <c r="AO2311" s="180"/>
    </row>
    <row r="2312" spans="1:41">
      <c r="A2312" s="180"/>
      <c r="B2312" s="180"/>
      <c r="C2312" s="180"/>
      <c r="D2312" s="180"/>
      <c r="E2312" s="180"/>
      <c r="F2312" s="180"/>
      <c r="G2312" s="180"/>
      <c r="H2312" s="180"/>
      <c r="I2312" s="180"/>
      <c r="J2312" s="180"/>
      <c r="K2312" s="180"/>
      <c r="L2312" s="180"/>
      <c r="M2312" s="180"/>
      <c r="AD2312" s="180"/>
      <c r="AE2312" s="180"/>
      <c r="AF2312" s="180"/>
      <c r="AG2312" s="180"/>
      <c r="AH2312" s="180"/>
      <c r="AI2312" s="180"/>
      <c r="AJ2312" s="180"/>
      <c r="AK2312" s="180"/>
      <c r="AL2312" s="180"/>
      <c r="AM2312" s="180"/>
      <c r="AN2312" s="180"/>
      <c r="AO2312" s="180"/>
    </row>
    <row r="2313" spans="1:41">
      <c r="A2313" s="180" t="s">
        <v>378</v>
      </c>
      <c r="B2313" s="180"/>
      <c r="C2313" s="180"/>
      <c r="D2313" s="180"/>
      <c r="E2313" s="180"/>
      <c r="F2313" s="180"/>
      <c r="G2313" s="180"/>
      <c r="H2313" s="180"/>
      <c r="I2313" s="180"/>
      <c r="J2313" s="180"/>
      <c r="K2313" s="180"/>
      <c r="L2313" s="180"/>
      <c r="M2313" s="180"/>
      <c r="AD2313" s="180"/>
      <c r="AE2313" s="180"/>
      <c r="AF2313" s="180"/>
      <c r="AG2313" s="180"/>
      <c r="AH2313" s="180"/>
      <c r="AI2313" s="180"/>
      <c r="AJ2313" s="180"/>
      <c r="AK2313" s="180"/>
      <c r="AL2313" s="180"/>
      <c r="AM2313" s="180"/>
      <c r="AN2313" s="180"/>
      <c r="AO2313" s="180"/>
    </row>
    <row r="2314" spans="1:41">
      <c r="A2314" s="180" t="s">
        <v>381</v>
      </c>
      <c r="B2314" s="180"/>
      <c r="C2314" s="180"/>
      <c r="D2314" s="180"/>
      <c r="E2314" s="180"/>
      <c r="F2314" s="180"/>
      <c r="G2314" s="180"/>
      <c r="H2314" s="180"/>
      <c r="I2314" s="180"/>
      <c r="J2314" s="180"/>
      <c r="K2314" s="180"/>
      <c r="L2314" s="180"/>
      <c r="M2314" s="180"/>
      <c r="AD2314" s="180"/>
      <c r="AE2314" s="180"/>
      <c r="AF2314" s="180"/>
      <c r="AG2314" s="180"/>
      <c r="AH2314" s="180"/>
      <c r="AI2314" s="180"/>
      <c r="AJ2314" s="180"/>
      <c r="AK2314" s="180"/>
      <c r="AL2314" s="180"/>
      <c r="AM2314" s="180"/>
      <c r="AN2314" s="180"/>
      <c r="AO2314" s="180"/>
    </row>
    <row r="2315" spans="1:41">
      <c r="A2315" s="180"/>
      <c r="B2315" s="180"/>
      <c r="C2315" s="180"/>
      <c r="D2315" s="180"/>
      <c r="E2315" s="180"/>
      <c r="F2315" s="180"/>
      <c r="G2315" s="180"/>
      <c r="H2315" s="180"/>
      <c r="I2315" s="180"/>
      <c r="J2315" s="180"/>
      <c r="K2315" s="180"/>
      <c r="L2315" s="180"/>
      <c r="M2315" s="180"/>
      <c r="AD2315" s="180"/>
      <c r="AE2315" s="180"/>
      <c r="AF2315" s="180"/>
      <c r="AG2315" s="180"/>
      <c r="AH2315" s="180"/>
      <c r="AI2315" s="180"/>
      <c r="AJ2315" s="180"/>
      <c r="AK2315" s="180"/>
      <c r="AL2315" s="180"/>
      <c r="AM2315" s="180"/>
      <c r="AN2315" s="180"/>
      <c r="AO2315" s="180"/>
    </row>
    <row r="2316" spans="1:41">
      <c r="A2316" s="180"/>
      <c r="B2316" s="180"/>
      <c r="C2316" s="180"/>
      <c r="D2316" s="180"/>
      <c r="E2316" s="180"/>
      <c r="F2316" s="180"/>
      <c r="G2316" s="180"/>
      <c r="H2316" s="180"/>
      <c r="I2316" s="180"/>
      <c r="J2316" s="180"/>
      <c r="K2316" s="180"/>
      <c r="L2316" s="180"/>
      <c r="M2316" s="180"/>
      <c r="AD2316" s="180"/>
      <c r="AE2316" s="180"/>
      <c r="AF2316" s="180"/>
      <c r="AG2316" s="180"/>
      <c r="AH2316" s="180"/>
      <c r="AI2316" s="180"/>
      <c r="AJ2316" s="180"/>
      <c r="AK2316" s="180"/>
      <c r="AL2316" s="180"/>
      <c r="AM2316" s="180"/>
      <c r="AN2316" s="180"/>
      <c r="AO2316" s="180"/>
    </row>
    <row r="2317" spans="1:41">
      <c r="A2317" s="180"/>
      <c r="B2317" s="180" t="s">
        <v>33</v>
      </c>
      <c r="C2317" s="180"/>
      <c r="D2317" s="180" t="s">
        <v>34</v>
      </c>
      <c r="E2317" s="180"/>
      <c r="F2317" s="180" t="s">
        <v>35</v>
      </c>
      <c r="G2317" s="180"/>
      <c r="H2317" s="180" t="s">
        <v>36</v>
      </c>
      <c r="I2317" s="180"/>
      <c r="J2317" s="180" t="s">
        <v>37</v>
      </c>
      <c r="K2317" s="180"/>
      <c r="L2317" s="180" t="s">
        <v>38</v>
      </c>
      <c r="M2317" s="180"/>
      <c r="AD2317" s="180"/>
      <c r="AE2317" s="180"/>
      <c r="AF2317" s="180"/>
      <c r="AG2317" s="180"/>
      <c r="AH2317" s="180"/>
      <c r="AI2317" s="180"/>
      <c r="AJ2317" s="180"/>
      <c r="AK2317" s="180"/>
      <c r="AL2317" s="180"/>
      <c r="AM2317" s="180"/>
      <c r="AN2317" s="180"/>
      <c r="AO2317" s="180"/>
    </row>
    <row r="2318" spans="1:41">
      <c r="A2318" s="180"/>
      <c r="B2318" s="180"/>
      <c r="C2318" s="180"/>
      <c r="D2318" s="180"/>
      <c r="E2318" s="180"/>
      <c r="F2318" s="180"/>
      <c r="G2318" s="180"/>
      <c r="H2318" s="180"/>
      <c r="I2318" s="180"/>
      <c r="J2318" s="180"/>
      <c r="K2318" s="180"/>
      <c r="L2318" s="180"/>
      <c r="M2318" s="180"/>
      <c r="AD2318" s="180"/>
      <c r="AE2318" s="180"/>
      <c r="AF2318" s="180"/>
      <c r="AG2318" s="180"/>
      <c r="AH2318" s="180"/>
      <c r="AI2318" s="180"/>
      <c r="AJ2318" s="180"/>
      <c r="AK2318" s="180"/>
      <c r="AL2318" s="180"/>
      <c r="AM2318" s="180"/>
      <c r="AN2318" s="180"/>
      <c r="AO2318" s="180"/>
    </row>
    <row r="2319" spans="1:41">
      <c r="A2319" s="180"/>
      <c r="B2319" s="180">
        <v>2016</v>
      </c>
      <c r="C2319" s="180">
        <v>2018</v>
      </c>
      <c r="D2319" s="180">
        <v>2016</v>
      </c>
      <c r="E2319" s="180">
        <v>2018</v>
      </c>
      <c r="F2319" s="180">
        <v>2016</v>
      </c>
      <c r="G2319" s="180">
        <v>2018</v>
      </c>
      <c r="H2319" s="180">
        <v>2016</v>
      </c>
      <c r="I2319" s="180">
        <v>2018</v>
      </c>
      <c r="J2319" s="180">
        <v>2016</v>
      </c>
      <c r="K2319" s="180">
        <v>2018</v>
      </c>
      <c r="L2319" s="180">
        <v>2016</v>
      </c>
      <c r="M2319" s="180">
        <v>2018</v>
      </c>
      <c r="AD2319" s="180"/>
      <c r="AE2319" s="180"/>
      <c r="AF2319" s="180"/>
      <c r="AG2319" s="180"/>
      <c r="AH2319" s="180"/>
      <c r="AI2319" s="180"/>
      <c r="AJ2319" s="180"/>
      <c r="AK2319" s="180"/>
      <c r="AL2319" s="180"/>
      <c r="AM2319" s="180"/>
      <c r="AN2319" s="180"/>
      <c r="AO2319" s="180"/>
    </row>
    <row r="2320" spans="1:41">
      <c r="A2320" s="180"/>
      <c r="B2320" s="180"/>
      <c r="C2320" s="180"/>
      <c r="D2320" s="180"/>
      <c r="E2320" s="180"/>
      <c r="F2320" s="180"/>
      <c r="G2320" s="180"/>
      <c r="H2320" s="180"/>
      <c r="I2320" s="180"/>
      <c r="J2320" s="180"/>
      <c r="K2320" s="180"/>
      <c r="L2320" s="180"/>
      <c r="M2320" s="180"/>
      <c r="AD2320" s="180"/>
      <c r="AE2320" s="180"/>
      <c r="AF2320" s="180"/>
      <c r="AG2320" s="180"/>
      <c r="AH2320" s="180"/>
      <c r="AI2320" s="180"/>
      <c r="AJ2320" s="180"/>
      <c r="AK2320" s="180"/>
      <c r="AL2320" s="180"/>
      <c r="AM2320" s="180"/>
      <c r="AN2320" s="180"/>
      <c r="AO2320" s="180"/>
    </row>
    <row r="2321" spans="1:41">
      <c r="A2321" s="180" t="s">
        <v>227</v>
      </c>
      <c r="B2321" s="180">
        <v>0</v>
      </c>
      <c r="C2321" s="180">
        <v>0</v>
      </c>
      <c r="D2321" s="180">
        <v>4</v>
      </c>
      <c r="E2321" s="180">
        <v>6</v>
      </c>
      <c r="F2321" s="180">
        <v>0</v>
      </c>
      <c r="G2321" s="180">
        <v>0</v>
      </c>
      <c r="H2321" s="180">
        <v>0</v>
      </c>
      <c r="I2321" s="180">
        <v>0</v>
      </c>
      <c r="J2321" s="180">
        <v>0</v>
      </c>
      <c r="K2321" s="180">
        <v>0</v>
      </c>
      <c r="L2321" s="180">
        <v>4</v>
      </c>
      <c r="M2321" s="180">
        <v>6</v>
      </c>
      <c r="AD2321" s="180"/>
      <c r="AE2321" s="180"/>
      <c r="AF2321" s="180"/>
      <c r="AG2321" s="180"/>
      <c r="AH2321" s="180"/>
      <c r="AI2321" s="180"/>
      <c r="AJ2321" s="180"/>
      <c r="AK2321" s="180"/>
      <c r="AL2321" s="180"/>
      <c r="AM2321" s="180"/>
      <c r="AN2321" s="180"/>
      <c r="AO2321" s="180"/>
    </row>
    <row r="2322" spans="1:41">
      <c r="A2322" s="180" t="s">
        <v>66</v>
      </c>
      <c r="B2322" s="180">
        <v>0</v>
      </c>
      <c r="C2322" s="180">
        <v>0</v>
      </c>
      <c r="D2322" s="180">
        <v>0</v>
      </c>
      <c r="E2322" s="180">
        <v>0</v>
      </c>
      <c r="F2322" s="180">
        <v>0</v>
      </c>
      <c r="G2322" s="180">
        <v>0</v>
      </c>
      <c r="H2322" s="180">
        <v>0</v>
      </c>
      <c r="I2322" s="180">
        <v>0</v>
      </c>
      <c r="J2322" s="180">
        <v>0</v>
      </c>
      <c r="K2322" s="180">
        <v>0</v>
      </c>
      <c r="L2322" s="180">
        <v>0</v>
      </c>
      <c r="M2322" s="180">
        <v>0</v>
      </c>
      <c r="AD2322" s="180"/>
      <c r="AE2322" s="180"/>
      <c r="AF2322" s="180"/>
      <c r="AG2322" s="180"/>
      <c r="AH2322" s="180"/>
      <c r="AI2322" s="180"/>
      <c r="AJ2322" s="180"/>
      <c r="AK2322" s="180"/>
      <c r="AL2322" s="180"/>
      <c r="AM2322" s="180"/>
      <c r="AN2322" s="180"/>
      <c r="AO2322" s="180"/>
    </row>
    <row r="2323" spans="1:41">
      <c r="A2323" s="180" t="s">
        <v>67</v>
      </c>
      <c r="B2323" s="180">
        <v>0</v>
      </c>
      <c r="C2323" s="180">
        <v>0</v>
      </c>
      <c r="D2323" s="180">
        <v>0</v>
      </c>
      <c r="E2323" s="180">
        <v>0</v>
      </c>
      <c r="F2323" s="180">
        <v>0</v>
      </c>
      <c r="G2323" s="180">
        <v>0</v>
      </c>
      <c r="H2323" s="180">
        <v>0</v>
      </c>
      <c r="I2323" s="180">
        <v>0</v>
      </c>
      <c r="J2323" s="180">
        <v>0</v>
      </c>
      <c r="K2323" s="180">
        <v>0</v>
      </c>
      <c r="L2323" s="180">
        <v>0</v>
      </c>
      <c r="M2323" s="180">
        <v>0</v>
      </c>
      <c r="AD2323" s="180"/>
      <c r="AE2323" s="180"/>
      <c r="AF2323" s="180"/>
      <c r="AG2323" s="180"/>
      <c r="AH2323" s="180"/>
      <c r="AI2323" s="180"/>
      <c r="AJ2323" s="180"/>
      <c r="AK2323" s="180"/>
      <c r="AL2323" s="180"/>
      <c r="AM2323" s="180"/>
      <c r="AN2323" s="180"/>
      <c r="AO2323" s="180"/>
    </row>
    <row r="2324" spans="1:41">
      <c r="A2324" s="180" t="s">
        <v>6</v>
      </c>
      <c r="B2324" s="180">
        <v>0</v>
      </c>
      <c r="C2324" s="180">
        <v>0</v>
      </c>
      <c r="D2324" s="180">
        <v>50</v>
      </c>
      <c r="E2324" s="180">
        <v>0</v>
      </c>
      <c r="F2324" s="180">
        <v>0</v>
      </c>
      <c r="G2324" s="180">
        <v>0</v>
      </c>
      <c r="H2324" s="180">
        <v>0</v>
      </c>
      <c r="I2324" s="180">
        <v>0</v>
      </c>
      <c r="J2324" s="180">
        <v>0</v>
      </c>
      <c r="K2324" s="180">
        <v>0</v>
      </c>
      <c r="L2324" s="180">
        <v>50</v>
      </c>
      <c r="M2324" s="180">
        <v>0</v>
      </c>
      <c r="AD2324" s="180"/>
      <c r="AE2324" s="180"/>
      <c r="AF2324" s="180"/>
      <c r="AG2324" s="180"/>
      <c r="AH2324" s="180"/>
      <c r="AI2324" s="180"/>
      <c r="AJ2324" s="180"/>
      <c r="AK2324" s="180"/>
      <c r="AL2324" s="180"/>
      <c r="AM2324" s="180"/>
      <c r="AN2324" s="180"/>
      <c r="AO2324" s="180"/>
    </row>
    <row r="2325" spans="1:41">
      <c r="A2325" s="180" t="s">
        <v>68</v>
      </c>
      <c r="B2325" s="180">
        <v>0</v>
      </c>
      <c r="C2325" s="180">
        <v>0</v>
      </c>
      <c r="D2325" s="180">
        <v>25</v>
      </c>
      <c r="E2325" s="180">
        <v>66.7</v>
      </c>
      <c r="F2325" s="180">
        <v>0</v>
      </c>
      <c r="G2325" s="180">
        <v>0</v>
      </c>
      <c r="H2325" s="180">
        <v>0</v>
      </c>
      <c r="I2325" s="180">
        <v>0</v>
      </c>
      <c r="J2325" s="180">
        <v>0</v>
      </c>
      <c r="K2325" s="180">
        <v>0</v>
      </c>
      <c r="L2325" s="180">
        <v>25</v>
      </c>
      <c r="M2325" s="180">
        <v>66.7</v>
      </c>
      <c r="AD2325" s="180"/>
      <c r="AE2325" s="180"/>
      <c r="AF2325" s="180"/>
      <c r="AG2325" s="180"/>
      <c r="AH2325" s="180"/>
      <c r="AI2325" s="180"/>
      <c r="AJ2325" s="180"/>
      <c r="AK2325" s="180"/>
      <c r="AL2325" s="180"/>
      <c r="AM2325" s="180"/>
      <c r="AN2325" s="180"/>
      <c r="AO2325" s="180"/>
    </row>
    <row r="2326" spans="1:41">
      <c r="A2326" s="180" t="s">
        <v>69</v>
      </c>
      <c r="B2326" s="180">
        <v>0</v>
      </c>
      <c r="C2326" s="180">
        <v>0</v>
      </c>
      <c r="D2326" s="180">
        <v>25</v>
      </c>
      <c r="E2326" s="180">
        <v>16.7</v>
      </c>
      <c r="F2326" s="180">
        <v>0</v>
      </c>
      <c r="G2326" s="180">
        <v>0</v>
      </c>
      <c r="H2326" s="180">
        <v>0</v>
      </c>
      <c r="I2326" s="180">
        <v>0</v>
      </c>
      <c r="J2326" s="180">
        <v>0</v>
      </c>
      <c r="K2326" s="180">
        <v>0</v>
      </c>
      <c r="L2326" s="180">
        <v>25</v>
      </c>
      <c r="M2326" s="180">
        <v>16.7</v>
      </c>
      <c r="AD2326" s="180"/>
      <c r="AE2326" s="180"/>
      <c r="AF2326" s="180"/>
      <c r="AG2326" s="180"/>
      <c r="AH2326" s="180"/>
      <c r="AI2326" s="180"/>
      <c r="AJ2326" s="180"/>
      <c r="AK2326" s="180"/>
      <c r="AL2326" s="180"/>
      <c r="AM2326" s="180"/>
      <c r="AN2326" s="180"/>
      <c r="AO2326" s="180"/>
    </row>
    <row r="2327" spans="1:41">
      <c r="A2327" s="180" t="s">
        <v>45</v>
      </c>
      <c r="B2327" s="180">
        <v>0</v>
      </c>
      <c r="C2327" s="180">
        <v>0</v>
      </c>
      <c r="D2327" s="180">
        <v>0</v>
      </c>
      <c r="E2327" s="180">
        <v>16.7</v>
      </c>
      <c r="F2327" s="180">
        <v>0</v>
      </c>
      <c r="G2327" s="180">
        <v>0</v>
      </c>
      <c r="H2327" s="180">
        <v>0</v>
      </c>
      <c r="I2327" s="180">
        <v>0</v>
      </c>
      <c r="J2327" s="180">
        <v>0</v>
      </c>
      <c r="K2327" s="180">
        <v>0</v>
      </c>
      <c r="L2327" s="180">
        <v>0</v>
      </c>
      <c r="M2327" s="180">
        <v>16.7</v>
      </c>
      <c r="AD2327" s="180"/>
      <c r="AE2327" s="180"/>
      <c r="AF2327" s="180"/>
      <c r="AG2327" s="180"/>
      <c r="AH2327" s="180"/>
      <c r="AI2327" s="180"/>
      <c r="AJ2327" s="180"/>
      <c r="AK2327" s="180"/>
      <c r="AL2327" s="180"/>
      <c r="AM2327" s="180"/>
      <c r="AN2327" s="180"/>
      <c r="AO2327" s="180"/>
    </row>
    <row r="2328" spans="1:41">
      <c r="A2328" s="180" t="s">
        <v>0</v>
      </c>
      <c r="B2328" s="180">
        <v>0</v>
      </c>
      <c r="C2328" s="180">
        <v>0</v>
      </c>
      <c r="D2328" s="180">
        <v>100</v>
      </c>
      <c r="E2328" s="180">
        <v>100</v>
      </c>
      <c r="F2328" s="180">
        <v>0</v>
      </c>
      <c r="G2328" s="180">
        <v>0</v>
      </c>
      <c r="H2328" s="180">
        <v>0</v>
      </c>
      <c r="I2328" s="180">
        <v>0</v>
      </c>
      <c r="J2328" s="180">
        <v>0</v>
      </c>
      <c r="K2328" s="180">
        <v>0</v>
      </c>
      <c r="L2328" s="180">
        <v>100</v>
      </c>
      <c r="M2328" s="180">
        <v>100</v>
      </c>
      <c r="AD2328" s="180"/>
      <c r="AE2328" s="180"/>
      <c r="AF2328" s="180"/>
      <c r="AG2328" s="180"/>
      <c r="AH2328" s="180"/>
      <c r="AI2328" s="180"/>
      <c r="AJ2328" s="180"/>
      <c r="AK2328" s="180"/>
      <c r="AL2328" s="180"/>
      <c r="AM2328" s="180"/>
      <c r="AN2328" s="180"/>
      <c r="AO2328" s="180"/>
    </row>
    <row r="2329" spans="1:41">
      <c r="A2329" s="180" t="s">
        <v>3</v>
      </c>
      <c r="B2329" s="180">
        <v>0</v>
      </c>
      <c r="C2329" s="180">
        <v>0</v>
      </c>
      <c r="D2329" s="180">
        <v>4</v>
      </c>
      <c r="E2329" s="180">
        <v>6</v>
      </c>
      <c r="F2329" s="180">
        <v>0</v>
      </c>
      <c r="G2329" s="180">
        <v>0</v>
      </c>
      <c r="H2329" s="180">
        <v>0</v>
      </c>
      <c r="I2329" s="180">
        <v>0</v>
      </c>
      <c r="J2329" s="180">
        <v>0</v>
      </c>
      <c r="K2329" s="180">
        <v>0</v>
      </c>
      <c r="L2329" s="180">
        <v>4</v>
      </c>
      <c r="M2329" s="180">
        <v>6</v>
      </c>
      <c r="AD2329" s="180"/>
      <c r="AE2329" s="180"/>
      <c r="AF2329" s="180"/>
      <c r="AG2329" s="180"/>
      <c r="AH2329" s="180"/>
      <c r="AI2329" s="180"/>
      <c r="AJ2329" s="180"/>
      <c r="AK2329" s="180"/>
      <c r="AL2329" s="180"/>
      <c r="AM2329" s="180"/>
      <c r="AN2329" s="180"/>
      <c r="AO2329" s="180"/>
    </row>
    <row r="2330" spans="1:41">
      <c r="A2330" s="180" t="s">
        <v>46</v>
      </c>
      <c r="B2330" s="180">
        <v>0</v>
      </c>
      <c r="C2330" s="180">
        <v>0</v>
      </c>
      <c r="D2330" s="180">
        <v>50</v>
      </c>
      <c r="E2330" s="180">
        <v>83.3</v>
      </c>
      <c r="F2330" s="180">
        <v>0</v>
      </c>
      <c r="G2330" s="180">
        <v>0</v>
      </c>
      <c r="H2330" s="180">
        <v>0</v>
      </c>
      <c r="I2330" s="180">
        <v>0</v>
      </c>
      <c r="J2330" s="180">
        <v>0</v>
      </c>
      <c r="K2330" s="180">
        <v>0</v>
      </c>
      <c r="L2330" s="180">
        <v>50</v>
      </c>
      <c r="M2330" s="180">
        <v>83.3</v>
      </c>
      <c r="AD2330" s="180"/>
      <c r="AE2330" s="180"/>
      <c r="AF2330" s="180"/>
      <c r="AG2330" s="180"/>
      <c r="AH2330" s="180"/>
      <c r="AI2330" s="180"/>
      <c r="AJ2330" s="180"/>
      <c r="AK2330" s="180"/>
      <c r="AL2330" s="180"/>
      <c r="AM2330" s="180"/>
      <c r="AN2330" s="180"/>
      <c r="AO2330" s="180"/>
    </row>
    <row r="2331" spans="1:41">
      <c r="A2331" s="180" t="s">
        <v>47</v>
      </c>
      <c r="B2331" s="180">
        <v>0</v>
      </c>
      <c r="C2331" s="180">
        <v>0</v>
      </c>
      <c r="D2331" s="180">
        <v>0</v>
      </c>
      <c r="E2331" s="180">
        <v>0</v>
      </c>
      <c r="F2331" s="180">
        <v>0</v>
      </c>
      <c r="G2331" s="180">
        <v>0</v>
      </c>
      <c r="H2331" s="180">
        <v>0</v>
      </c>
      <c r="I2331" s="180">
        <v>0</v>
      </c>
      <c r="J2331" s="180">
        <v>0</v>
      </c>
      <c r="K2331" s="180">
        <v>0</v>
      </c>
      <c r="L2331" s="180">
        <v>0</v>
      </c>
      <c r="M2331" s="180">
        <v>0</v>
      </c>
      <c r="AD2331" s="180"/>
      <c r="AE2331" s="180"/>
      <c r="AF2331" s="180"/>
      <c r="AG2331" s="180"/>
      <c r="AH2331" s="180"/>
      <c r="AI2331" s="180"/>
      <c r="AJ2331" s="180"/>
      <c r="AK2331" s="180"/>
      <c r="AL2331" s="180"/>
      <c r="AM2331" s="180"/>
      <c r="AN2331" s="180"/>
      <c r="AO2331" s="180"/>
    </row>
    <row r="2332" spans="1:41">
      <c r="A2332" s="180" t="s">
        <v>48</v>
      </c>
      <c r="B2332" s="180">
        <v>0</v>
      </c>
      <c r="C2332" s="180">
        <v>0</v>
      </c>
      <c r="D2332" s="180">
        <v>3.8</v>
      </c>
      <c r="E2332" s="180">
        <v>4.2</v>
      </c>
      <c r="F2332" s="180">
        <v>0</v>
      </c>
      <c r="G2332" s="180">
        <v>0</v>
      </c>
      <c r="H2332" s="180">
        <v>0</v>
      </c>
      <c r="I2332" s="180">
        <v>0</v>
      </c>
      <c r="J2332" s="180">
        <v>0</v>
      </c>
      <c r="K2332" s="180">
        <v>0</v>
      </c>
      <c r="L2332" s="180">
        <v>3.8</v>
      </c>
      <c r="M2332" s="180">
        <v>4.2</v>
      </c>
      <c r="AD2332" s="180"/>
      <c r="AE2332" s="180"/>
      <c r="AF2332" s="180"/>
      <c r="AG2332" s="180"/>
      <c r="AH2332" s="180"/>
      <c r="AI2332" s="180"/>
      <c r="AJ2332" s="180"/>
      <c r="AK2332" s="180"/>
      <c r="AL2332" s="180"/>
      <c r="AM2332" s="180"/>
      <c r="AN2332" s="180"/>
      <c r="AO2332" s="180"/>
    </row>
    <row r="2333" spans="1:41">
      <c r="A2333" s="180" t="s">
        <v>553</v>
      </c>
      <c r="B2333" s="180">
        <v>0</v>
      </c>
      <c r="C2333" s="180">
        <v>0</v>
      </c>
      <c r="D2333" s="180">
        <v>68.8</v>
      </c>
      <c r="E2333" s="180">
        <v>80</v>
      </c>
      <c r="F2333" s="180">
        <v>0</v>
      </c>
      <c r="G2333" s="180">
        <v>0</v>
      </c>
      <c r="H2333" s="180">
        <v>0</v>
      </c>
      <c r="I2333" s="180">
        <v>0</v>
      </c>
      <c r="J2333" s="180">
        <v>0</v>
      </c>
      <c r="K2333" s="180">
        <v>0</v>
      </c>
      <c r="L2333" s="180">
        <v>68.8</v>
      </c>
      <c r="M2333" s="180">
        <v>80</v>
      </c>
      <c r="AD2333" s="180"/>
      <c r="AE2333" s="180"/>
      <c r="AF2333" s="180"/>
      <c r="AG2333" s="180"/>
      <c r="AH2333" s="180"/>
      <c r="AI2333" s="180"/>
      <c r="AJ2333" s="180"/>
      <c r="AK2333" s="180"/>
      <c r="AL2333" s="180"/>
      <c r="AM2333" s="180"/>
      <c r="AN2333" s="180"/>
      <c r="AO2333" s="180"/>
    </row>
    <row r="2334" spans="1:41">
      <c r="A2334" s="180"/>
      <c r="B2334" s="180"/>
      <c r="C2334" s="180"/>
      <c r="D2334" s="180"/>
      <c r="E2334" s="180"/>
      <c r="F2334" s="180"/>
      <c r="G2334" s="180"/>
      <c r="H2334" s="180"/>
      <c r="I2334" s="180"/>
      <c r="J2334" s="180"/>
      <c r="K2334" s="180"/>
      <c r="L2334" s="180"/>
      <c r="M2334" s="180"/>
      <c r="AD2334" s="180"/>
      <c r="AE2334" s="180"/>
      <c r="AF2334" s="180"/>
      <c r="AG2334" s="180"/>
      <c r="AH2334" s="180"/>
      <c r="AI2334" s="180"/>
      <c r="AJ2334" s="180"/>
      <c r="AK2334" s="180"/>
      <c r="AL2334" s="180"/>
      <c r="AM2334" s="180"/>
      <c r="AN2334" s="180"/>
      <c r="AO2334" s="180"/>
    </row>
    <row r="2335" spans="1:41">
      <c r="A2335" s="180"/>
      <c r="B2335" s="180"/>
      <c r="C2335" s="180"/>
      <c r="D2335" s="180"/>
      <c r="E2335" s="180"/>
      <c r="F2335" s="180"/>
      <c r="G2335" s="180"/>
      <c r="H2335" s="180"/>
      <c r="I2335" s="180"/>
      <c r="J2335" s="180"/>
      <c r="K2335" s="180"/>
      <c r="L2335" s="180"/>
      <c r="M2335" s="180"/>
      <c r="AD2335" s="180"/>
      <c r="AE2335" s="180"/>
      <c r="AF2335" s="180"/>
      <c r="AG2335" s="180"/>
      <c r="AH2335" s="180"/>
      <c r="AI2335" s="180"/>
      <c r="AJ2335" s="180"/>
      <c r="AK2335" s="180"/>
      <c r="AL2335" s="180"/>
      <c r="AM2335" s="180"/>
      <c r="AN2335" s="180"/>
      <c r="AO2335" s="180"/>
    </row>
    <row r="2336" spans="1:41">
      <c r="A2336" s="180" t="s">
        <v>378</v>
      </c>
      <c r="B2336" s="180"/>
      <c r="C2336" s="180"/>
      <c r="D2336" s="180"/>
      <c r="E2336" s="180"/>
      <c r="F2336" s="180"/>
      <c r="G2336" s="180"/>
      <c r="H2336" s="180"/>
      <c r="I2336" s="180"/>
      <c r="J2336" s="180"/>
      <c r="K2336" s="180"/>
      <c r="L2336" s="180"/>
      <c r="M2336" s="180"/>
      <c r="AD2336" s="180"/>
      <c r="AE2336" s="180"/>
      <c r="AF2336" s="180"/>
      <c r="AG2336" s="180"/>
      <c r="AH2336" s="180"/>
      <c r="AI2336" s="180"/>
      <c r="AJ2336" s="180"/>
      <c r="AK2336" s="180"/>
      <c r="AL2336" s="180"/>
      <c r="AM2336" s="180"/>
      <c r="AN2336" s="180"/>
      <c r="AO2336" s="180"/>
    </row>
    <row r="2337" spans="1:41">
      <c r="A2337" s="180" t="s">
        <v>382</v>
      </c>
      <c r="B2337" s="180"/>
      <c r="C2337" s="180"/>
      <c r="D2337" s="180"/>
      <c r="E2337" s="180"/>
      <c r="F2337" s="180"/>
      <c r="G2337" s="180"/>
      <c r="H2337" s="180"/>
      <c r="I2337" s="180"/>
      <c r="J2337" s="180"/>
      <c r="K2337" s="180"/>
      <c r="L2337" s="180"/>
      <c r="M2337" s="180"/>
      <c r="AD2337" s="180"/>
      <c r="AE2337" s="180"/>
      <c r="AF2337" s="180"/>
      <c r="AG2337" s="180"/>
      <c r="AH2337" s="180"/>
      <c r="AI2337" s="180"/>
      <c r="AJ2337" s="180"/>
      <c r="AK2337" s="180"/>
      <c r="AL2337" s="180"/>
      <c r="AM2337" s="180"/>
      <c r="AN2337" s="180"/>
      <c r="AO2337" s="180"/>
    </row>
    <row r="2338" spans="1:41">
      <c r="A2338" s="180"/>
      <c r="B2338" s="180"/>
      <c r="C2338" s="180"/>
      <c r="D2338" s="180"/>
      <c r="E2338" s="180"/>
      <c r="F2338" s="180"/>
      <c r="G2338" s="180"/>
      <c r="H2338" s="180"/>
      <c r="I2338" s="180"/>
      <c r="J2338" s="180"/>
      <c r="K2338" s="180"/>
      <c r="L2338" s="180"/>
      <c r="M2338" s="180"/>
      <c r="AD2338" s="180"/>
      <c r="AE2338" s="180"/>
      <c r="AF2338" s="180"/>
      <c r="AG2338" s="180"/>
      <c r="AH2338" s="180"/>
      <c r="AI2338" s="180"/>
      <c r="AJ2338" s="180"/>
      <c r="AK2338" s="180"/>
      <c r="AL2338" s="180"/>
      <c r="AM2338" s="180"/>
      <c r="AN2338" s="180"/>
      <c r="AO2338" s="180"/>
    </row>
    <row r="2339" spans="1:41">
      <c r="A2339" s="180"/>
      <c r="B2339" s="180"/>
      <c r="C2339" s="180"/>
      <c r="D2339" s="180"/>
      <c r="E2339" s="180"/>
      <c r="F2339" s="180"/>
      <c r="G2339" s="180"/>
      <c r="H2339" s="180"/>
      <c r="I2339" s="180"/>
      <c r="J2339" s="180"/>
      <c r="K2339" s="180"/>
      <c r="L2339" s="180"/>
      <c r="M2339" s="180"/>
      <c r="AD2339" s="180"/>
      <c r="AE2339" s="180"/>
      <c r="AF2339" s="180"/>
      <c r="AG2339" s="180"/>
      <c r="AH2339" s="180"/>
      <c r="AI2339" s="180"/>
      <c r="AJ2339" s="180"/>
      <c r="AK2339" s="180"/>
      <c r="AL2339" s="180"/>
      <c r="AM2339" s="180"/>
      <c r="AN2339" s="180"/>
      <c r="AO2339" s="180"/>
    </row>
    <row r="2340" spans="1:41">
      <c r="A2340" s="180"/>
      <c r="B2340" s="180" t="s">
        <v>33</v>
      </c>
      <c r="C2340" s="180"/>
      <c r="D2340" s="180" t="s">
        <v>34</v>
      </c>
      <c r="E2340" s="180"/>
      <c r="F2340" s="180" t="s">
        <v>35</v>
      </c>
      <c r="G2340" s="180"/>
      <c r="H2340" s="180" t="s">
        <v>36</v>
      </c>
      <c r="I2340" s="180"/>
      <c r="J2340" s="180" t="s">
        <v>37</v>
      </c>
      <c r="K2340" s="180"/>
      <c r="L2340" s="180" t="s">
        <v>38</v>
      </c>
      <c r="M2340" s="180"/>
      <c r="AD2340" s="180"/>
      <c r="AE2340" s="180"/>
      <c r="AF2340" s="180"/>
      <c r="AG2340" s="180"/>
      <c r="AH2340" s="180"/>
      <c r="AI2340" s="180"/>
      <c r="AJ2340" s="180"/>
      <c r="AK2340" s="180"/>
      <c r="AL2340" s="180"/>
      <c r="AM2340" s="180"/>
      <c r="AN2340" s="180"/>
      <c r="AO2340" s="180"/>
    </row>
    <row r="2341" spans="1:41">
      <c r="A2341" s="180"/>
      <c r="B2341" s="180"/>
      <c r="C2341" s="180"/>
      <c r="D2341" s="180"/>
      <c r="E2341" s="180"/>
      <c r="F2341" s="180"/>
      <c r="G2341" s="180"/>
      <c r="H2341" s="180"/>
      <c r="I2341" s="180"/>
      <c r="J2341" s="180"/>
      <c r="K2341" s="180"/>
      <c r="L2341" s="180"/>
      <c r="M2341" s="180"/>
      <c r="AD2341" s="180"/>
      <c r="AE2341" s="180"/>
      <c r="AF2341" s="180"/>
      <c r="AG2341" s="180"/>
      <c r="AH2341" s="180"/>
      <c r="AI2341" s="180"/>
      <c r="AJ2341" s="180"/>
      <c r="AK2341" s="180"/>
      <c r="AL2341" s="180"/>
      <c r="AM2341" s="180"/>
      <c r="AN2341" s="180"/>
      <c r="AO2341" s="180"/>
    </row>
    <row r="2342" spans="1:41">
      <c r="A2342" s="180"/>
      <c r="B2342" s="180">
        <v>2016</v>
      </c>
      <c r="C2342" s="180">
        <v>2018</v>
      </c>
      <c r="D2342" s="180">
        <v>2016</v>
      </c>
      <c r="E2342" s="180">
        <v>2018</v>
      </c>
      <c r="F2342" s="180">
        <v>2016</v>
      </c>
      <c r="G2342" s="180">
        <v>2018</v>
      </c>
      <c r="H2342" s="180">
        <v>2016</v>
      </c>
      <c r="I2342" s="180">
        <v>2018</v>
      </c>
      <c r="J2342" s="180">
        <v>2016</v>
      </c>
      <c r="K2342" s="180">
        <v>2018</v>
      </c>
      <c r="L2342" s="180">
        <v>2016</v>
      </c>
      <c r="M2342" s="180">
        <v>2018</v>
      </c>
      <c r="AD2342" s="180"/>
      <c r="AE2342" s="180"/>
      <c r="AF2342" s="180"/>
      <c r="AG2342" s="180"/>
      <c r="AH2342" s="180"/>
      <c r="AI2342" s="180"/>
      <c r="AJ2342" s="180"/>
      <c r="AK2342" s="180"/>
      <c r="AL2342" s="180"/>
      <c r="AM2342" s="180"/>
      <c r="AN2342" s="180"/>
      <c r="AO2342" s="180"/>
    </row>
    <row r="2343" spans="1:41">
      <c r="A2343" s="180"/>
      <c r="B2343" s="180"/>
      <c r="C2343" s="180"/>
      <c r="D2343" s="180"/>
      <c r="E2343" s="180"/>
      <c r="F2343" s="180"/>
      <c r="G2343" s="180"/>
      <c r="H2343" s="180"/>
      <c r="I2343" s="180"/>
      <c r="J2343" s="180"/>
      <c r="K2343" s="180"/>
      <c r="L2343" s="180"/>
      <c r="M2343" s="180"/>
      <c r="AD2343" s="180"/>
      <c r="AE2343" s="180"/>
      <c r="AF2343" s="180"/>
      <c r="AG2343" s="180"/>
      <c r="AH2343" s="180"/>
      <c r="AI2343" s="180"/>
      <c r="AJ2343" s="180"/>
      <c r="AK2343" s="180"/>
      <c r="AL2343" s="180"/>
      <c r="AM2343" s="180"/>
      <c r="AN2343" s="180"/>
      <c r="AO2343" s="180"/>
    </row>
    <row r="2344" spans="1:41">
      <c r="A2344" s="180" t="s">
        <v>227</v>
      </c>
      <c r="B2344" s="180">
        <v>0</v>
      </c>
      <c r="C2344" s="180">
        <v>0</v>
      </c>
      <c r="D2344" s="180">
        <v>4</v>
      </c>
      <c r="E2344" s="180">
        <v>6</v>
      </c>
      <c r="F2344" s="180">
        <v>0</v>
      </c>
      <c r="G2344" s="180">
        <v>0</v>
      </c>
      <c r="H2344" s="180">
        <v>0</v>
      </c>
      <c r="I2344" s="180">
        <v>0</v>
      </c>
      <c r="J2344" s="180">
        <v>0</v>
      </c>
      <c r="K2344" s="180">
        <v>0</v>
      </c>
      <c r="L2344" s="180">
        <v>4</v>
      </c>
      <c r="M2344" s="180">
        <v>6</v>
      </c>
      <c r="AD2344" s="180"/>
      <c r="AE2344" s="180"/>
      <c r="AF2344" s="180"/>
      <c r="AG2344" s="180"/>
      <c r="AH2344" s="180"/>
      <c r="AI2344" s="180"/>
      <c r="AJ2344" s="180"/>
      <c r="AK2344" s="180"/>
      <c r="AL2344" s="180"/>
      <c r="AM2344" s="180"/>
      <c r="AN2344" s="180"/>
      <c r="AO2344" s="180"/>
    </row>
    <row r="2345" spans="1:41">
      <c r="A2345" s="180" t="s">
        <v>66</v>
      </c>
      <c r="B2345" s="180">
        <v>0</v>
      </c>
      <c r="C2345" s="180">
        <v>0</v>
      </c>
      <c r="D2345" s="180">
        <v>0</v>
      </c>
      <c r="E2345" s="180">
        <v>0</v>
      </c>
      <c r="F2345" s="180">
        <v>0</v>
      </c>
      <c r="G2345" s="180">
        <v>0</v>
      </c>
      <c r="H2345" s="180">
        <v>0</v>
      </c>
      <c r="I2345" s="180">
        <v>0</v>
      </c>
      <c r="J2345" s="180">
        <v>0</v>
      </c>
      <c r="K2345" s="180">
        <v>0</v>
      </c>
      <c r="L2345" s="180">
        <v>0</v>
      </c>
      <c r="M2345" s="180">
        <v>0</v>
      </c>
      <c r="AD2345" s="180"/>
      <c r="AE2345" s="180"/>
      <c r="AF2345" s="180"/>
      <c r="AG2345" s="180"/>
      <c r="AH2345" s="180"/>
      <c r="AI2345" s="180"/>
      <c r="AJ2345" s="180"/>
      <c r="AK2345" s="180"/>
      <c r="AL2345" s="180"/>
      <c r="AM2345" s="180"/>
      <c r="AN2345" s="180"/>
      <c r="AO2345" s="180"/>
    </row>
    <row r="2346" spans="1:41">
      <c r="A2346" s="180" t="s">
        <v>67</v>
      </c>
      <c r="B2346" s="180">
        <v>0</v>
      </c>
      <c r="C2346" s="180">
        <v>0</v>
      </c>
      <c r="D2346" s="180">
        <v>25</v>
      </c>
      <c r="E2346" s="180">
        <v>16.7</v>
      </c>
      <c r="F2346" s="180">
        <v>0</v>
      </c>
      <c r="G2346" s="180">
        <v>0</v>
      </c>
      <c r="H2346" s="180">
        <v>0</v>
      </c>
      <c r="I2346" s="180">
        <v>0</v>
      </c>
      <c r="J2346" s="180">
        <v>0</v>
      </c>
      <c r="K2346" s="180">
        <v>0</v>
      </c>
      <c r="L2346" s="180">
        <v>25</v>
      </c>
      <c r="M2346" s="180">
        <v>16.7</v>
      </c>
      <c r="AD2346" s="180"/>
      <c r="AE2346" s="180"/>
      <c r="AF2346" s="180"/>
      <c r="AG2346" s="180"/>
      <c r="AH2346" s="180"/>
      <c r="AI2346" s="180"/>
      <c r="AJ2346" s="180"/>
      <c r="AK2346" s="180"/>
      <c r="AL2346" s="180"/>
      <c r="AM2346" s="180"/>
      <c r="AN2346" s="180"/>
      <c r="AO2346" s="180"/>
    </row>
    <row r="2347" spans="1:41">
      <c r="A2347" s="180" t="s">
        <v>6</v>
      </c>
      <c r="B2347" s="180">
        <v>0</v>
      </c>
      <c r="C2347" s="180">
        <v>0</v>
      </c>
      <c r="D2347" s="180">
        <v>25</v>
      </c>
      <c r="E2347" s="180">
        <v>0</v>
      </c>
      <c r="F2347" s="180">
        <v>0</v>
      </c>
      <c r="G2347" s="180">
        <v>0</v>
      </c>
      <c r="H2347" s="180">
        <v>0</v>
      </c>
      <c r="I2347" s="180">
        <v>0</v>
      </c>
      <c r="J2347" s="180">
        <v>0</v>
      </c>
      <c r="K2347" s="180">
        <v>0</v>
      </c>
      <c r="L2347" s="180">
        <v>25</v>
      </c>
      <c r="M2347" s="180">
        <v>0</v>
      </c>
      <c r="AD2347" s="180"/>
      <c r="AE2347" s="180"/>
      <c r="AF2347" s="180"/>
      <c r="AG2347" s="180"/>
      <c r="AH2347" s="180"/>
      <c r="AI2347" s="180"/>
      <c r="AJ2347" s="180"/>
      <c r="AK2347" s="180"/>
      <c r="AL2347" s="180"/>
      <c r="AM2347" s="180"/>
      <c r="AN2347" s="180"/>
      <c r="AO2347" s="180"/>
    </row>
    <row r="2348" spans="1:41">
      <c r="A2348" s="180" t="s">
        <v>68</v>
      </c>
      <c r="B2348" s="180">
        <v>0</v>
      </c>
      <c r="C2348" s="180">
        <v>0</v>
      </c>
      <c r="D2348" s="180">
        <v>50</v>
      </c>
      <c r="E2348" s="180">
        <v>83.3</v>
      </c>
      <c r="F2348" s="180">
        <v>0</v>
      </c>
      <c r="G2348" s="180">
        <v>0</v>
      </c>
      <c r="H2348" s="180">
        <v>0</v>
      </c>
      <c r="I2348" s="180">
        <v>0</v>
      </c>
      <c r="J2348" s="180">
        <v>0</v>
      </c>
      <c r="K2348" s="180">
        <v>0</v>
      </c>
      <c r="L2348" s="180">
        <v>50</v>
      </c>
      <c r="M2348" s="180">
        <v>83.3</v>
      </c>
      <c r="AD2348" s="180"/>
      <c r="AE2348" s="180"/>
      <c r="AF2348" s="180"/>
      <c r="AG2348" s="180"/>
      <c r="AH2348" s="180"/>
      <c r="AI2348" s="180"/>
      <c r="AJ2348" s="180"/>
      <c r="AK2348" s="180"/>
      <c r="AL2348" s="180"/>
      <c r="AM2348" s="180"/>
      <c r="AN2348" s="180"/>
      <c r="AO2348" s="180"/>
    </row>
    <row r="2349" spans="1:41">
      <c r="A2349" s="180" t="s">
        <v>69</v>
      </c>
      <c r="B2349" s="180">
        <v>0</v>
      </c>
      <c r="C2349" s="180">
        <v>0</v>
      </c>
      <c r="D2349" s="180">
        <v>0</v>
      </c>
      <c r="E2349" s="180">
        <v>0</v>
      </c>
      <c r="F2349" s="180">
        <v>0</v>
      </c>
      <c r="G2349" s="180">
        <v>0</v>
      </c>
      <c r="H2349" s="180">
        <v>0</v>
      </c>
      <c r="I2349" s="180">
        <v>0</v>
      </c>
      <c r="J2349" s="180">
        <v>0</v>
      </c>
      <c r="K2349" s="180">
        <v>0</v>
      </c>
      <c r="L2349" s="180">
        <v>0</v>
      </c>
      <c r="M2349" s="180">
        <v>0</v>
      </c>
      <c r="AD2349" s="180"/>
      <c r="AE2349" s="180"/>
      <c r="AF2349" s="180"/>
      <c r="AG2349" s="180"/>
      <c r="AH2349" s="180"/>
      <c r="AI2349" s="180"/>
      <c r="AJ2349" s="180"/>
      <c r="AK2349" s="180"/>
      <c r="AL2349" s="180"/>
      <c r="AM2349" s="180"/>
      <c r="AN2349" s="180"/>
      <c r="AO2349" s="180"/>
    </row>
    <row r="2350" spans="1:41">
      <c r="A2350" s="180" t="s">
        <v>45</v>
      </c>
      <c r="B2350" s="180">
        <v>0</v>
      </c>
      <c r="C2350" s="180">
        <v>0</v>
      </c>
      <c r="D2350" s="180">
        <v>0</v>
      </c>
      <c r="E2350" s="180">
        <v>0</v>
      </c>
      <c r="F2350" s="180">
        <v>0</v>
      </c>
      <c r="G2350" s="180">
        <v>0</v>
      </c>
      <c r="H2350" s="180">
        <v>0</v>
      </c>
      <c r="I2350" s="180">
        <v>0</v>
      </c>
      <c r="J2350" s="180">
        <v>0</v>
      </c>
      <c r="K2350" s="180">
        <v>0</v>
      </c>
      <c r="L2350" s="180">
        <v>0</v>
      </c>
      <c r="M2350" s="180">
        <v>0</v>
      </c>
      <c r="AD2350" s="180"/>
      <c r="AE2350" s="180"/>
      <c r="AF2350" s="180"/>
      <c r="AG2350" s="180"/>
      <c r="AH2350" s="180"/>
      <c r="AI2350" s="180"/>
      <c r="AJ2350" s="180"/>
      <c r="AK2350" s="180"/>
      <c r="AL2350" s="180"/>
      <c r="AM2350" s="180"/>
      <c r="AN2350" s="180"/>
      <c r="AO2350" s="180"/>
    </row>
    <row r="2351" spans="1:41">
      <c r="A2351" s="180" t="s">
        <v>0</v>
      </c>
      <c r="B2351" s="180">
        <v>0</v>
      </c>
      <c r="C2351" s="180">
        <v>0</v>
      </c>
      <c r="D2351" s="180">
        <v>100</v>
      </c>
      <c r="E2351" s="180">
        <v>100</v>
      </c>
      <c r="F2351" s="180">
        <v>0</v>
      </c>
      <c r="G2351" s="180">
        <v>0</v>
      </c>
      <c r="H2351" s="180">
        <v>0</v>
      </c>
      <c r="I2351" s="180">
        <v>0</v>
      </c>
      <c r="J2351" s="180">
        <v>0</v>
      </c>
      <c r="K2351" s="180">
        <v>0</v>
      </c>
      <c r="L2351" s="180">
        <v>100</v>
      </c>
      <c r="M2351" s="180">
        <v>100</v>
      </c>
      <c r="AD2351" s="180"/>
      <c r="AE2351" s="180"/>
      <c r="AF2351" s="180"/>
      <c r="AG2351" s="180"/>
      <c r="AH2351" s="180"/>
      <c r="AI2351" s="180"/>
      <c r="AJ2351" s="180"/>
      <c r="AK2351" s="180"/>
      <c r="AL2351" s="180"/>
      <c r="AM2351" s="180"/>
      <c r="AN2351" s="180"/>
      <c r="AO2351" s="180"/>
    </row>
    <row r="2352" spans="1:41">
      <c r="A2352" s="180" t="s">
        <v>3</v>
      </c>
      <c r="B2352" s="180">
        <v>0</v>
      </c>
      <c r="C2352" s="180">
        <v>0</v>
      </c>
      <c r="D2352" s="180">
        <v>4</v>
      </c>
      <c r="E2352" s="180">
        <v>6</v>
      </c>
      <c r="F2352" s="180">
        <v>0</v>
      </c>
      <c r="G2352" s="180">
        <v>0</v>
      </c>
      <c r="H2352" s="180">
        <v>0</v>
      </c>
      <c r="I2352" s="180">
        <v>0</v>
      </c>
      <c r="J2352" s="180">
        <v>0</v>
      </c>
      <c r="K2352" s="180">
        <v>0</v>
      </c>
      <c r="L2352" s="180">
        <v>4</v>
      </c>
      <c r="M2352" s="180">
        <v>6</v>
      </c>
      <c r="AD2352" s="180"/>
      <c r="AE2352" s="180"/>
      <c r="AF2352" s="180"/>
      <c r="AG2352" s="180"/>
      <c r="AH2352" s="180"/>
      <c r="AI2352" s="180"/>
      <c r="AJ2352" s="180"/>
      <c r="AK2352" s="180"/>
      <c r="AL2352" s="180"/>
      <c r="AM2352" s="180"/>
      <c r="AN2352" s="180"/>
      <c r="AO2352" s="180"/>
    </row>
    <row r="2353" spans="1:41">
      <c r="A2353" s="180" t="s">
        <v>46</v>
      </c>
      <c r="B2353" s="180">
        <v>0</v>
      </c>
      <c r="C2353" s="180">
        <v>0</v>
      </c>
      <c r="D2353" s="180">
        <v>50</v>
      </c>
      <c r="E2353" s="180">
        <v>83.3</v>
      </c>
      <c r="F2353" s="180">
        <v>0</v>
      </c>
      <c r="G2353" s="180">
        <v>0</v>
      </c>
      <c r="H2353" s="180">
        <v>0</v>
      </c>
      <c r="I2353" s="180">
        <v>0</v>
      </c>
      <c r="J2353" s="180">
        <v>0</v>
      </c>
      <c r="K2353" s="180">
        <v>0</v>
      </c>
      <c r="L2353" s="180">
        <v>50</v>
      </c>
      <c r="M2353" s="180">
        <v>83.3</v>
      </c>
      <c r="AD2353" s="180"/>
      <c r="AE2353" s="180"/>
      <c r="AF2353" s="180"/>
      <c r="AG2353" s="180"/>
      <c r="AH2353" s="180"/>
      <c r="AI2353" s="180"/>
      <c r="AJ2353" s="180"/>
      <c r="AK2353" s="180"/>
      <c r="AL2353" s="180"/>
      <c r="AM2353" s="180"/>
      <c r="AN2353" s="180"/>
      <c r="AO2353" s="180"/>
    </row>
    <row r="2354" spans="1:41">
      <c r="A2354" s="180" t="s">
        <v>47</v>
      </c>
      <c r="B2354" s="180">
        <v>0</v>
      </c>
      <c r="C2354" s="180">
        <v>0</v>
      </c>
      <c r="D2354" s="180">
        <v>25</v>
      </c>
      <c r="E2354" s="180">
        <v>16.7</v>
      </c>
      <c r="F2354" s="180">
        <v>0</v>
      </c>
      <c r="G2354" s="180">
        <v>0</v>
      </c>
      <c r="H2354" s="180">
        <v>0</v>
      </c>
      <c r="I2354" s="180">
        <v>0</v>
      </c>
      <c r="J2354" s="180">
        <v>0</v>
      </c>
      <c r="K2354" s="180">
        <v>0</v>
      </c>
      <c r="L2354" s="180">
        <v>25</v>
      </c>
      <c r="M2354" s="180">
        <v>16.7</v>
      </c>
      <c r="AD2354" s="180"/>
      <c r="AE2354" s="180"/>
      <c r="AF2354" s="180"/>
      <c r="AG2354" s="180"/>
      <c r="AH2354" s="180"/>
      <c r="AI2354" s="180"/>
      <c r="AJ2354" s="180"/>
      <c r="AK2354" s="180"/>
      <c r="AL2354" s="180"/>
      <c r="AM2354" s="180"/>
      <c r="AN2354" s="180"/>
      <c r="AO2354" s="180"/>
    </row>
    <row r="2355" spans="1:41">
      <c r="A2355" s="180" t="s">
        <v>48</v>
      </c>
      <c r="B2355" s="180">
        <v>0</v>
      </c>
      <c r="C2355" s="180">
        <v>0</v>
      </c>
      <c r="D2355" s="180">
        <v>3.3</v>
      </c>
      <c r="E2355" s="180">
        <v>3.7</v>
      </c>
      <c r="F2355" s="180">
        <v>0</v>
      </c>
      <c r="G2355" s="180">
        <v>0</v>
      </c>
      <c r="H2355" s="180">
        <v>0</v>
      </c>
      <c r="I2355" s="180">
        <v>0</v>
      </c>
      <c r="J2355" s="180">
        <v>0</v>
      </c>
      <c r="K2355" s="180">
        <v>0</v>
      </c>
      <c r="L2355" s="180">
        <v>3.3</v>
      </c>
      <c r="M2355" s="180">
        <v>3.7</v>
      </c>
      <c r="AD2355" s="180"/>
      <c r="AE2355" s="180"/>
      <c r="AF2355" s="180"/>
      <c r="AG2355" s="180"/>
      <c r="AH2355" s="180"/>
      <c r="AI2355" s="180"/>
      <c r="AJ2355" s="180"/>
      <c r="AK2355" s="180"/>
      <c r="AL2355" s="180"/>
      <c r="AM2355" s="180"/>
      <c r="AN2355" s="180"/>
      <c r="AO2355" s="180"/>
    </row>
    <row r="2356" spans="1:41">
      <c r="A2356" s="180" t="s">
        <v>553</v>
      </c>
      <c r="B2356" s="180">
        <v>0</v>
      </c>
      <c r="C2356" s="180">
        <v>0</v>
      </c>
      <c r="D2356" s="180">
        <v>56.3</v>
      </c>
      <c r="E2356" s="180">
        <v>66.7</v>
      </c>
      <c r="F2356" s="180">
        <v>0</v>
      </c>
      <c r="G2356" s="180">
        <v>0</v>
      </c>
      <c r="H2356" s="180">
        <v>0</v>
      </c>
      <c r="I2356" s="180">
        <v>0</v>
      </c>
      <c r="J2356" s="180">
        <v>0</v>
      </c>
      <c r="K2356" s="180">
        <v>0</v>
      </c>
      <c r="L2356" s="180">
        <v>56.3</v>
      </c>
      <c r="M2356" s="180">
        <v>66.7</v>
      </c>
      <c r="AD2356" s="180"/>
      <c r="AE2356" s="180"/>
      <c r="AF2356" s="180"/>
      <c r="AG2356" s="180"/>
      <c r="AH2356" s="180"/>
      <c r="AI2356" s="180"/>
      <c r="AJ2356" s="180"/>
      <c r="AK2356" s="180"/>
      <c r="AL2356" s="180"/>
      <c r="AM2356" s="180"/>
      <c r="AN2356" s="180"/>
      <c r="AO2356" s="180"/>
    </row>
    <row r="2357" spans="1:41">
      <c r="A2357" s="180"/>
      <c r="B2357" s="180"/>
      <c r="C2357" s="180"/>
      <c r="D2357" s="180"/>
      <c r="E2357" s="180"/>
      <c r="F2357" s="180"/>
      <c r="G2357" s="180"/>
      <c r="H2357" s="180"/>
      <c r="I2357" s="180"/>
      <c r="J2357" s="180"/>
      <c r="K2357" s="180"/>
      <c r="L2357" s="180"/>
      <c r="M2357" s="180"/>
      <c r="AD2357" s="180"/>
      <c r="AE2357" s="180"/>
      <c r="AF2357" s="180"/>
      <c r="AG2357" s="180"/>
      <c r="AH2357" s="180"/>
      <c r="AI2357" s="180"/>
      <c r="AJ2357" s="180"/>
      <c r="AK2357" s="180"/>
      <c r="AL2357" s="180"/>
      <c r="AM2357" s="180"/>
      <c r="AN2357" s="180"/>
      <c r="AO2357" s="180"/>
    </row>
    <row r="2358" spans="1:41">
      <c r="A2358" s="180"/>
      <c r="B2358" s="180"/>
      <c r="C2358" s="180"/>
      <c r="D2358" s="180"/>
      <c r="E2358" s="180"/>
      <c r="F2358" s="180"/>
      <c r="G2358" s="180"/>
      <c r="H2358" s="180"/>
      <c r="I2358" s="180"/>
      <c r="J2358" s="180"/>
      <c r="K2358" s="180"/>
      <c r="L2358" s="180"/>
      <c r="M2358" s="180"/>
      <c r="AD2358" s="180"/>
      <c r="AE2358" s="180"/>
      <c r="AF2358" s="180"/>
      <c r="AG2358" s="180"/>
      <c r="AH2358" s="180"/>
      <c r="AI2358" s="180"/>
      <c r="AJ2358" s="180"/>
      <c r="AK2358" s="180"/>
      <c r="AL2358" s="180"/>
      <c r="AM2358" s="180"/>
      <c r="AN2358" s="180"/>
      <c r="AO2358" s="180"/>
    </row>
    <row r="2359" spans="1:41">
      <c r="A2359" s="180" t="s">
        <v>378</v>
      </c>
      <c r="B2359" s="180"/>
      <c r="C2359" s="180"/>
      <c r="D2359" s="180"/>
      <c r="E2359" s="180"/>
      <c r="F2359" s="180"/>
      <c r="G2359" s="180"/>
      <c r="H2359" s="180"/>
      <c r="I2359" s="180"/>
      <c r="J2359" s="180"/>
      <c r="K2359" s="180"/>
      <c r="L2359" s="180"/>
      <c r="M2359" s="180"/>
      <c r="AD2359" s="180"/>
      <c r="AE2359" s="180"/>
      <c r="AF2359" s="180"/>
      <c r="AG2359" s="180"/>
      <c r="AH2359" s="180"/>
      <c r="AI2359" s="180"/>
      <c r="AJ2359" s="180"/>
      <c r="AK2359" s="180"/>
      <c r="AL2359" s="180"/>
      <c r="AM2359" s="180"/>
      <c r="AN2359" s="180"/>
      <c r="AO2359" s="180"/>
    </row>
    <row r="2360" spans="1:41">
      <c r="A2360" s="180" t="s">
        <v>383</v>
      </c>
      <c r="B2360" s="180"/>
      <c r="C2360" s="180"/>
      <c r="D2360" s="180"/>
      <c r="E2360" s="180"/>
      <c r="F2360" s="180"/>
      <c r="G2360" s="180"/>
      <c r="H2360" s="180"/>
      <c r="I2360" s="180"/>
      <c r="J2360" s="180"/>
      <c r="K2360" s="180"/>
      <c r="L2360" s="180"/>
      <c r="M2360" s="180"/>
      <c r="AD2360" s="180"/>
      <c r="AE2360" s="180"/>
      <c r="AF2360" s="180"/>
      <c r="AG2360" s="180"/>
      <c r="AH2360" s="180"/>
      <c r="AI2360" s="180"/>
      <c r="AJ2360" s="180"/>
      <c r="AK2360" s="180"/>
      <c r="AL2360" s="180"/>
      <c r="AM2360" s="180"/>
      <c r="AN2360" s="180"/>
      <c r="AO2360" s="180"/>
    </row>
    <row r="2361" spans="1:41">
      <c r="A2361" s="180"/>
      <c r="B2361" s="180"/>
      <c r="C2361" s="180"/>
      <c r="D2361" s="180"/>
      <c r="E2361" s="180"/>
      <c r="F2361" s="180"/>
      <c r="G2361" s="180"/>
      <c r="H2361" s="180"/>
      <c r="I2361" s="180"/>
      <c r="J2361" s="180"/>
      <c r="K2361" s="180"/>
      <c r="L2361" s="180"/>
      <c r="M2361" s="180"/>
      <c r="AD2361" s="180"/>
      <c r="AE2361" s="180"/>
      <c r="AF2361" s="180"/>
      <c r="AG2361" s="180"/>
      <c r="AH2361" s="180"/>
      <c r="AI2361" s="180"/>
      <c r="AJ2361" s="180"/>
      <c r="AK2361" s="180"/>
      <c r="AL2361" s="180"/>
      <c r="AM2361" s="180"/>
      <c r="AN2361" s="180"/>
      <c r="AO2361" s="180"/>
    </row>
    <row r="2362" spans="1:41">
      <c r="A2362" s="180"/>
      <c r="B2362" s="180"/>
      <c r="C2362" s="180"/>
      <c r="D2362" s="180"/>
      <c r="E2362" s="180"/>
      <c r="F2362" s="180"/>
      <c r="G2362" s="180"/>
      <c r="H2362" s="180"/>
      <c r="I2362" s="180"/>
      <c r="J2362" s="180"/>
      <c r="K2362" s="180"/>
      <c r="L2362" s="180"/>
      <c r="M2362" s="180"/>
      <c r="AD2362" s="180"/>
      <c r="AE2362" s="180"/>
      <c r="AF2362" s="180"/>
      <c r="AG2362" s="180"/>
      <c r="AH2362" s="180"/>
      <c r="AI2362" s="180"/>
      <c r="AJ2362" s="180"/>
      <c r="AK2362" s="180"/>
      <c r="AL2362" s="180"/>
      <c r="AM2362" s="180"/>
      <c r="AN2362" s="180"/>
      <c r="AO2362" s="180"/>
    </row>
    <row r="2363" spans="1:41">
      <c r="A2363" s="180"/>
      <c r="B2363" s="180" t="s">
        <v>33</v>
      </c>
      <c r="C2363" s="180"/>
      <c r="D2363" s="180" t="s">
        <v>34</v>
      </c>
      <c r="E2363" s="180"/>
      <c r="F2363" s="180" t="s">
        <v>35</v>
      </c>
      <c r="G2363" s="180"/>
      <c r="H2363" s="180" t="s">
        <v>36</v>
      </c>
      <c r="I2363" s="180"/>
      <c r="J2363" s="180" t="s">
        <v>37</v>
      </c>
      <c r="K2363" s="180"/>
      <c r="L2363" s="180" t="s">
        <v>38</v>
      </c>
      <c r="M2363" s="180"/>
      <c r="AD2363" s="180"/>
      <c r="AE2363" s="180"/>
      <c r="AF2363" s="180"/>
      <c r="AG2363" s="180"/>
      <c r="AH2363" s="180"/>
      <c r="AI2363" s="180"/>
      <c r="AJ2363" s="180"/>
      <c r="AK2363" s="180"/>
      <c r="AL2363" s="180"/>
      <c r="AM2363" s="180"/>
      <c r="AN2363" s="180"/>
      <c r="AO2363" s="180"/>
    </row>
    <row r="2364" spans="1:41">
      <c r="A2364" s="180"/>
      <c r="B2364" s="180"/>
      <c r="C2364" s="180"/>
      <c r="D2364" s="180"/>
      <c r="E2364" s="180"/>
      <c r="F2364" s="180"/>
      <c r="G2364" s="180"/>
      <c r="H2364" s="180"/>
      <c r="I2364" s="180"/>
      <c r="J2364" s="180"/>
      <c r="K2364" s="180"/>
      <c r="L2364" s="180"/>
      <c r="M2364" s="180"/>
      <c r="AD2364" s="180"/>
      <c r="AE2364" s="180"/>
      <c r="AF2364" s="180"/>
      <c r="AG2364" s="180"/>
      <c r="AH2364" s="180"/>
      <c r="AI2364" s="180"/>
      <c r="AJ2364" s="180"/>
      <c r="AK2364" s="180"/>
      <c r="AL2364" s="180"/>
      <c r="AM2364" s="180"/>
      <c r="AN2364" s="180"/>
      <c r="AO2364" s="180"/>
    </row>
    <row r="2365" spans="1:41">
      <c r="A2365" s="180"/>
      <c r="B2365" s="180">
        <v>2016</v>
      </c>
      <c r="C2365" s="180">
        <v>2018</v>
      </c>
      <c r="D2365" s="180">
        <v>2016</v>
      </c>
      <c r="E2365" s="180">
        <v>2018</v>
      </c>
      <c r="F2365" s="180">
        <v>2016</v>
      </c>
      <c r="G2365" s="180">
        <v>2018</v>
      </c>
      <c r="H2365" s="180">
        <v>2016</v>
      </c>
      <c r="I2365" s="180">
        <v>2018</v>
      </c>
      <c r="J2365" s="180">
        <v>2016</v>
      </c>
      <c r="K2365" s="180">
        <v>2018</v>
      </c>
      <c r="L2365" s="180">
        <v>2016</v>
      </c>
      <c r="M2365" s="180">
        <v>2018</v>
      </c>
      <c r="AD2365" s="180"/>
      <c r="AE2365" s="180"/>
      <c r="AF2365" s="180"/>
      <c r="AG2365" s="180"/>
      <c r="AH2365" s="180"/>
      <c r="AI2365" s="180"/>
      <c r="AJ2365" s="180"/>
      <c r="AK2365" s="180"/>
      <c r="AL2365" s="180"/>
      <c r="AM2365" s="180"/>
      <c r="AN2365" s="180"/>
      <c r="AO2365" s="180"/>
    </row>
    <row r="2366" spans="1:41">
      <c r="A2366" s="180"/>
      <c r="B2366" s="180"/>
      <c r="C2366" s="180"/>
      <c r="D2366" s="180"/>
      <c r="E2366" s="180"/>
      <c r="F2366" s="180"/>
      <c r="G2366" s="180"/>
      <c r="H2366" s="180"/>
      <c r="I2366" s="180"/>
      <c r="J2366" s="180"/>
      <c r="K2366" s="180"/>
      <c r="L2366" s="180"/>
      <c r="M2366" s="180"/>
      <c r="AD2366" s="180"/>
      <c r="AE2366" s="180"/>
      <c r="AF2366" s="180"/>
      <c r="AG2366" s="180"/>
      <c r="AH2366" s="180"/>
      <c r="AI2366" s="180"/>
      <c r="AJ2366" s="180"/>
      <c r="AK2366" s="180"/>
      <c r="AL2366" s="180"/>
      <c r="AM2366" s="180"/>
      <c r="AN2366" s="180"/>
      <c r="AO2366" s="180"/>
    </row>
    <row r="2367" spans="1:41">
      <c r="A2367" s="180" t="s">
        <v>227</v>
      </c>
      <c r="B2367" s="180">
        <v>0</v>
      </c>
      <c r="C2367" s="180">
        <v>0</v>
      </c>
      <c r="D2367" s="180">
        <v>4</v>
      </c>
      <c r="E2367" s="180">
        <v>6</v>
      </c>
      <c r="F2367" s="180">
        <v>0</v>
      </c>
      <c r="G2367" s="180">
        <v>0</v>
      </c>
      <c r="H2367" s="180">
        <v>0</v>
      </c>
      <c r="I2367" s="180">
        <v>0</v>
      </c>
      <c r="J2367" s="180">
        <v>0</v>
      </c>
      <c r="K2367" s="180">
        <v>0</v>
      </c>
      <c r="L2367" s="180">
        <v>4</v>
      </c>
      <c r="M2367" s="180">
        <v>6</v>
      </c>
      <c r="AD2367" s="180"/>
      <c r="AE2367" s="180"/>
      <c r="AF2367" s="180"/>
      <c r="AG2367" s="180"/>
      <c r="AH2367" s="180"/>
      <c r="AI2367" s="180"/>
      <c r="AJ2367" s="180"/>
      <c r="AK2367" s="180"/>
      <c r="AL2367" s="180"/>
      <c r="AM2367" s="180"/>
      <c r="AN2367" s="180"/>
      <c r="AO2367" s="180"/>
    </row>
    <row r="2368" spans="1:41">
      <c r="A2368" s="180" t="s">
        <v>66</v>
      </c>
      <c r="B2368" s="180">
        <v>0</v>
      </c>
      <c r="C2368" s="180">
        <v>0</v>
      </c>
      <c r="D2368" s="180">
        <v>0</v>
      </c>
      <c r="E2368" s="180">
        <v>0</v>
      </c>
      <c r="F2368" s="180">
        <v>0</v>
      </c>
      <c r="G2368" s="180">
        <v>0</v>
      </c>
      <c r="H2368" s="180">
        <v>0</v>
      </c>
      <c r="I2368" s="180">
        <v>0</v>
      </c>
      <c r="J2368" s="180">
        <v>0</v>
      </c>
      <c r="K2368" s="180">
        <v>0</v>
      </c>
      <c r="L2368" s="180">
        <v>0</v>
      </c>
      <c r="M2368" s="180">
        <v>0</v>
      </c>
      <c r="AD2368" s="180"/>
      <c r="AE2368" s="180"/>
      <c r="AF2368" s="180"/>
      <c r="AG2368" s="180"/>
      <c r="AH2368" s="180"/>
      <c r="AI2368" s="180"/>
      <c r="AJ2368" s="180"/>
      <c r="AK2368" s="180"/>
      <c r="AL2368" s="180"/>
      <c r="AM2368" s="180"/>
      <c r="AN2368" s="180"/>
      <c r="AO2368" s="180"/>
    </row>
    <row r="2369" spans="1:41">
      <c r="A2369" s="180" t="s">
        <v>67</v>
      </c>
      <c r="B2369" s="180">
        <v>0</v>
      </c>
      <c r="C2369" s="180">
        <v>0</v>
      </c>
      <c r="D2369" s="180">
        <v>0</v>
      </c>
      <c r="E2369" s="180">
        <v>0</v>
      </c>
      <c r="F2369" s="180">
        <v>0</v>
      </c>
      <c r="G2369" s="180">
        <v>0</v>
      </c>
      <c r="H2369" s="180">
        <v>0</v>
      </c>
      <c r="I2369" s="180">
        <v>0</v>
      </c>
      <c r="J2369" s="180">
        <v>0</v>
      </c>
      <c r="K2369" s="180">
        <v>0</v>
      </c>
      <c r="L2369" s="180">
        <v>0</v>
      </c>
      <c r="M2369" s="180">
        <v>0</v>
      </c>
      <c r="AD2369" s="180"/>
      <c r="AE2369" s="180"/>
      <c r="AF2369" s="180"/>
      <c r="AG2369" s="180"/>
      <c r="AH2369" s="180"/>
      <c r="AI2369" s="180"/>
      <c r="AJ2369" s="180"/>
      <c r="AK2369" s="180"/>
      <c r="AL2369" s="180"/>
      <c r="AM2369" s="180"/>
      <c r="AN2369" s="180"/>
      <c r="AO2369" s="180"/>
    </row>
    <row r="2370" spans="1:41">
      <c r="A2370" s="180" t="s">
        <v>6</v>
      </c>
      <c r="B2370" s="180">
        <v>0</v>
      </c>
      <c r="C2370" s="180">
        <v>0</v>
      </c>
      <c r="D2370" s="180">
        <v>25</v>
      </c>
      <c r="E2370" s="180">
        <v>33.299999999999997</v>
      </c>
      <c r="F2370" s="180">
        <v>0</v>
      </c>
      <c r="G2370" s="180">
        <v>0</v>
      </c>
      <c r="H2370" s="180">
        <v>0</v>
      </c>
      <c r="I2370" s="180">
        <v>0</v>
      </c>
      <c r="J2370" s="180">
        <v>0</v>
      </c>
      <c r="K2370" s="180">
        <v>0</v>
      </c>
      <c r="L2370" s="180">
        <v>25</v>
      </c>
      <c r="M2370" s="180">
        <v>33.299999999999997</v>
      </c>
      <c r="AD2370" s="180"/>
      <c r="AE2370" s="180"/>
      <c r="AF2370" s="180"/>
      <c r="AG2370" s="180"/>
      <c r="AH2370" s="180"/>
      <c r="AI2370" s="180"/>
      <c r="AJ2370" s="180"/>
      <c r="AK2370" s="180"/>
      <c r="AL2370" s="180"/>
      <c r="AM2370" s="180"/>
      <c r="AN2370" s="180"/>
      <c r="AO2370" s="180"/>
    </row>
    <row r="2371" spans="1:41">
      <c r="A2371" s="180" t="s">
        <v>68</v>
      </c>
      <c r="B2371" s="180">
        <v>0</v>
      </c>
      <c r="C2371" s="180">
        <v>0</v>
      </c>
      <c r="D2371" s="180">
        <v>50</v>
      </c>
      <c r="E2371" s="180">
        <v>66.7</v>
      </c>
      <c r="F2371" s="180">
        <v>0</v>
      </c>
      <c r="G2371" s="180">
        <v>0</v>
      </c>
      <c r="H2371" s="180">
        <v>0</v>
      </c>
      <c r="I2371" s="180">
        <v>0</v>
      </c>
      <c r="J2371" s="180">
        <v>0</v>
      </c>
      <c r="K2371" s="180">
        <v>0</v>
      </c>
      <c r="L2371" s="180">
        <v>50</v>
      </c>
      <c r="M2371" s="180">
        <v>66.7</v>
      </c>
      <c r="AD2371" s="180"/>
      <c r="AE2371" s="180"/>
      <c r="AF2371" s="180"/>
      <c r="AG2371" s="180"/>
      <c r="AH2371" s="180"/>
      <c r="AI2371" s="180"/>
      <c r="AJ2371" s="180"/>
      <c r="AK2371" s="180"/>
      <c r="AL2371" s="180"/>
      <c r="AM2371" s="180"/>
      <c r="AN2371" s="180"/>
      <c r="AO2371" s="180"/>
    </row>
    <row r="2372" spans="1:41">
      <c r="A2372" s="180" t="s">
        <v>69</v>
      </c>
      <c r="B2372" s="180">
        <v>0</v>
      </c>
      <c r="C2372" s="180">
        <v>0</v>
      </c>
      <c r="D2372" s="180">
        <v>25</v>
      </c>
      <c r="E2372" s="180">
        <v>0</v>
      </c>
      <c r="F2372" s="180">
        <v>0</v>
      </c>
      <c r="G2372" s="180">
        <v>0</v>
      </c>
      <c r="H2372" s="180">
        <v>0</v>
      </c>
      <c r="I2372" s="180">
        <v>0</v>
      </c>
      <c r="J2372" s="180">
        <v>0</v>
      </c>
      <c r="K2372" s="180">
        <v>0</v>
      </c>
      <c r="L2372" s="180">
        <v>25</v>
      </c>
      <c r="M2372" s="180">
        <v>0</v>
      </c>
      <c r="AD2372" s="180"/>
      <c r="AE2372" s="180"/>
      <c r="AF2372" s="180"/>
      <c r="AG2372" s="180"/>
      <c r="AH2372" s="180"/>
      <c r="AI2372" s="180"/>
      <c r="AJ2372" s="180"/>
      <c r="AK2372" s="180"/>
      <c r="AL2372" s="180"/>
      <c r="AM2372" s="180"/>
      <c r="AN2372" s="180"/>
      <c r="AO2372" s="180"/>
    </row>
    <row r="2373" spans="1:41">
      <c r="A2373" s="180" t="s">
        <v>45</v>
      </c>
      <c r="B2373" s="180">
        <v>0</v>
      </c>
      <c r="C2373" s="180">
        <v>0</v>
      </c>
      <c r="D2373" s="180">
        <v>0</v>
      </c>
      <c r="E2373" s="180">
        <v>0</v>
      </c>
      <c r="F2373" s="180">
        <v>0</v>
      </c>
      <c r="G2373" s="180">
        <v>0</v>
      </c>
      <c r="H2373" s="180">
        <v>0</v>
      </c>
      <c r="I2373" s="180">
        <v>0</v>
      </c>
      <c r="J2373" s="180">
        <v>0</v>
      </c>
      <c r="K2373" s="180">
        <v>0</v>
      </c>
      <c r="L2373" s="180">
        <v>0</v>
      </c>
      <c r="M2373" s="180">
        <v>0</v>
      </c>
      <c r="AD2373" s="180"/>
      <c r="AE2373" s="180"/>
      <c r="AF2373" s="180"/>
      <c r="AG2373" s="180"/>
      <c r="AH2373" s="180"/>
      <c r="AI2373" s="180"/>
      <c r="AJ2373" s="180"/>
      <c r="AK2373" s="180"/>
      <c r="AL2373" s="180"/>
      <c r="AM2373" s="180"/>
      <c r="AN2373" s="180"/>
      <c r="AO2373" s="180"/>
    </row>
    <row r="2374" spans="1:41">
      <c r="A2374" s="180" t="s">
        <v>0</v>
      </c>
      <c r="B2374" s="180">
        <v>0</v>
      </c>
      <c r="C2374" s="180">
        <v>0</v>
      </c>
      <c r="D2374" s="180">
        <v>100</v>
      </c>
      <c r="E2374" s="180">
        <v>100</v>
      </c>
      <c r="F2374" s="180">
        <v>0</v>
      </c>
      <c r="G2374" s="180">
        <v>0</v>
      </c>
      <c r="H2374" s="180">
        <v>0</v>
      </c>
      <c r="I2374" s="180">
        <v>0</v>
      </c>
      <c r="J2374" s="180">
        <v>0</v>
      </c>
      <c r="K2374" s="180">
        <v>0</v>
      </c>
      <c r="L2374" s="180">
        <v>100</v>
      </c>
      <c r="M2374" s="180">
        <v>100</v>
      </c>
      <c r="AD2374" s="180"/>
      <c r="AE2374" s="180"/>
      <c r="AF2374" s="180"/>
      <c r="AG2374" s="180"/>
      <c r="AH2374" s="180"/>
      <c r="AI2374" s="180"/>
      <c r="AJ2374" s="180"/>
      <c r="AK2374" s="180"/>
      <c r="AL2374" s="180"/>
      <c r="AM2374" s="180"/>
      <c r="AN2374" s="180"/>
      <c r="AO2374" s="180"/>
    </row>
    <row r="2375" spans="1:41">
      <c r="A2375" s="180" t="s">
        <v>3</v>
      </c>
      <c r="B2375" s="180">
        <v>0</v>
      </c>
      <c r="C2375" s="180">
        <v>0</v>
      </c>
      <c r="D2375" s="180">
        <v>4</v>
      </c>
      <c r="E2375" s="180">
        <v>6</v>
      </c>
      <c r="F2375" s="180">
        <v>0</v>
      </c>
      <c r="G2375" s="180">
        <v>0</v>
      </c>
      <c r="H2375" s="180">
        <v>0</v>
      </c>
      <c r="I2375" s="180">
        <v>0</v>
      </c>
      <c r="J2375" s="180">
        <v>0</v>
      </c>
      <c r="K2375" s="180">
        <v>0</v>
      </c>
      <c r="L2375" s="180">
        <v>4</v>
      </c>
      <c r="M2375" s="180">
        <v>6</v>
      </c>
      <c r="AD2375" s="180"/>
      <c r="AE2375" s="180"/>
      <c r="AF2375" s="180"/>
      <c r="AG2375" s="180"/>
      <c r="AH2375" s="180"/>
      <c r="AI2375" s="180"/>
      <c r="AJ2375" s="180"/>
      <c r="AK2375" s="180"/>
      <c r="AL2375" s="180"/>
      <c r="AM2375" s="180"/>
      <c r="AN2375" s="180"/>
      <c r="AO2375" s="180"/>
    </row>
    <row r="2376" spans="1:41">
      <c r="A2376" s="180" t="s">
        <v>46</v>
      </c>
      <c r="B2376" s="180">
        <v>0</v>
      </c>
      <c r="C2376" s="180">
        <v>0</v>
      </c>
      <c r="D2376" s="180">
        <v>75</v>
      </c>
      <c r="E2376" s="180">
        <v>66.7</v>
      </c>
      <c r="F2376" s="180">
        <v>0</v>
      </c>
      <c r="G2376" s="180">
        <v>0</v>
      </c>
      <c r="H2376" s="180">
        <v>0</v>
      </c>
      <c r="I2376" s="180">
        <v>0</v>
      </c>
      <c r="J2376" s="180">
        <v>0</v>
      </c>
      <c r="K2376" s="180">
        <v>0</v>
      </c>
      <c r="L2376" s="180">
        <v>75</v>
      </c>
      <c r="M2376" s="180">
        <v>66.7</v>
      </c>
      <c r="AD2376" s="180"/>
      <c r="AE2376" s="180"/>
      <c r="AF2376" s="180"/>
      <c r="AG2376" s="180"/>
      <c r="AH2376" s="180"/>
      <c r="AI2376" s="180"/>
      <c r="AJ2376" s="180"/>
      <c r="AK2376" s="180"/>
      <c r="AL2376" s="180"/>
      <c r="AM2376" s="180"/>
      <c r="AN2376" s="180"/>
      <c r="AO2376" s="180"/>
    </row>
    <row r="2377" spans="1:41">
      <c r="A2377" s="180" t="s">
        <v>47</v>
      </c>
      <c r="B2377" s="180">
        <v>0</v>
      </c>
      <c r="C2377" s="180">
        <v>0</v>
      </c>
      <c r="D2377" s="180">
        <v>0</v>
      </c>
      <c r="E2377" s="180">
        <v>0</v>
      </c>
      <c r="F2377" s="180">
        <v>0</v>
      </c>
      <c r="G2377" s="180">
        <v>0</v>
      </c>
      <c r="H2377" s="180">
        <v>0</v>
      </c>
      <c r="I2377" s="180">
        <v>0</v>
      </c>
      <c r="J2377" s="180">
        <v>0</v>
      </c>
      <c r="K2377" s="180">
        <v>0</v>
      </c>
      <c r="L2377" s="180">
        <v>0</v>
      </c>
      <c r="M2377" s="180">
        <v>0</v>
      </c>
      <c r="AD2377" s="180"/>
      <c r="AE2377" s="180"/>
      <c r="AF2377" s="180"/>
      <c r="AG2377" s="180"/>
      <c r="AH2377" s="180"/>
      <c r="AI2377" s="180"/>
      <c r="AJ2377" s="180"/>
      <c r="AK2377" s="180"/>
      <c r="AL2377" s="180"/>
      <c r="AM2377" s="180"/>
      <c r="AN2377" s="180"/>
      <c r="AO2377" s="180"/>
    </row>
    <row r="2378" spans="1:41">
      <c r="A2378" s="180" t="s">
        <v>48</v>
      </c>
      <c r="B2378" s="180">
        <v>0</v>
      </c>
      <c r="C2378" s="180">
        <v>0</v>
      </c>
      <c r="D2378" s="180">
        <v>4</v>
      </c>
      <c r="E2378" s="180">
        <v>3.7</v>
      </c>
      <c r="F2378" s="180">
        <v>0</v>
      </c>
      <c r="G2378" s="180">
        <v>0</v>
      </c>
      <c r="H2378" s="180">
        <v>0</v>
      </c>
      <c r="I2378" s="180">
        <v>0</v>
      </c>
      <c r="J2378" s="180">
        <v>0</v>
      </c>
      <c r="K2378" s="180">
        <v>0</v>
      </c>
      <c r="L2378" s="180">
        <v>4</v>
      </c>
      <c r="M2378" s="180">
        <v>3.7</v>
      </c>
      <c r="AD2378" s="180"/>
      <c r="AE2378" s="180"/>
      <c r="AF2378" s="180"/>
      <c r="AG2378" s="180"/>
      <c r="AH2378" s="180"/>
      <c r="AI2378" s="180"/>
      <c r="AJ2378" s="180"/>
      <c r="AK2378" s="180"/>
      <c r="AL2378" s="180"/>
      <c r="AM2378" s="180"/>
      <c r="AN2378" s="180"/>
      <c r="AO2378" s="180"/>
    </row>
    <row r="2379" spans="1:41">
      <c r="A2379" s="180" t="s">
        <v>553</v>
      </c>
      <c r="B2379" s="180">
        <v>0</v>
      </c>
      <c r="C2379" s="180">
        <v>0</v>
      </c>
      <c r="D2379" s="180">
        <v>75</v>
      </c>
      <c r="E2379" s="180">
        <v>66.7</v>
      </c>
      <c r="F2379" s="180">
        <v>0</v>
      </c>
      <c r="G2379" s="180">
        <v>0</v>
      </c>
      <c r="H2379" s="180">
        <v>0</v>
      </c>
      <c r="I2379" s="180">
        <v>0</v>
      </c>
      <c r="J2379" s="180">
        <v>0</v>
      </c>
      <c r="K2379" s="180">
        <v>0</v>
      </c>
      <c r="L2379" s="180">
        <v>75</v>
      </c>
      <c r="M2379" s="180">
        <v>66.7</v>
      </c>
      <c r="AD2379" s="180"/>
      <c r="AE2379" s="180"/>
      <c r="AF2379" s="180"/>
      <c r="AG2379" s="180"/>
      <c r="AH2379" s="180"/>
      <c r="AI2379" s="180"/>
      <c r="AJ2379" s="180"/>
      <c r="AK2379" s="180"/>
      <c r="AL2379" s="180"/>
      <c r="AM2379" s="180"/>
      <c r="AN2379" s="180"/>
      <c r="AO2379" s="180"/>
    </row>
    <row r="2380" spans="1:41">
      <c r="A2380" s="180"/>
      <c r="B2380" s="180"/>
      <c r="C2380" s="180"/>
      <c r="D2380" s="180"/>
      <c r="E2380" s="180"/>
      <c r="F2380" s="180"/>
      <c r="G2380" s="180"/>
      <c r="H2380" s="180"/>
      <c r="I2380" s="180"/>
      <c r="J2380" s="180"/>
      <c r="K2380" s="180"/>
      <c r="L2380" s="180"/>
      <c r="M2380" s="180"/>
      <c r="AD2380" s="180"/>
      <c r="AE2380" s="180"/>
      <c r="AF2380" s="180"/>
      <c r="AG2380" s="180"/>
      <c r="AH2380" s="180"/>
      <c r="AI2380" s="180"/>
      <c r="AJ2380" s="180"/>
      <c r="AK2380" s="180"/>
      <c r="AL2380" s="180"/>
      <c r="AM2380" s="180"/>
      <c r="AN2380" s="180"/>
      <c r="AO2380" s="180"/>
    </row>
    <row r="2381" spans="1:41">
      <c r="A2381" s="180"/>
      <c r="B2381" s="180"/>
      <c r="C2381" s="180"/>
      <c r="D2381" s="180"/>
      <c r="E2381" s="180"/>
      <c r="F2381" s="180"/>
      <c r="G2381" s="180"/>
      <c r="H2381" s="180"/>
      <c r="I2381" s="180"/>
      <c r="J2381" s="180"/>
      <c r="K2381" s="180"/>
      <c r="L2381" s="180"/>
      <c r="M2381" s="180"/>
      <c r="AD2381" s="180"/>
      <c r="AE2381" s="180"/>
      <c r="AF2381" s="180"/>
      <c r="AG2381" s="180"/>
      <c r="AH2381" s="180"/>
      <c r="AI2381" s="180"/>
      <c r="AJ2381" s="180"/>
      <c r="AK2381" s="180"/>
      <c r="AL2381" s="180"/>
      <c r="AM2381" s="180"/>
      <c r="AN2381" s="180"/>
      <c r="AO2381" s="180"/>
    </row>
    <row r="2382" spans="1:41">
      <c r="A2382" s="180" t="s">
        <v>384</v>
      </c>
      <c r="B2382" s="180"/>
      <c r="C2382" s="180"/>
      <c r="D2382" s="180"/>
      <c r="E2382" s="180"/>
      <c r="F2382" s="180"/>
      <c r="G2382" s="180"/>
      <c r="H2382" s="180"/>
      <c r="I2382" s="180"/>
      <c r="J2382" s="180"/>
      <c r="K2382" s="180"/>
      <c r="L2382" s="180"/>
      <c r="M2382" s="180"/>
      <c r="AD2382" s="180"/>
      <c r="AE2382" s="180"/>
      <c r="AF2382" s="180"/>
      <c r="AG2382" s="180"/>
      <c r="AH2382" s="180"/>
      <c r="AI2382" s="180"/>
      <c r="AJ2382" s="180"/>
      <c r="AK2382" s="180"/>
      <c r="AL2382" s="180"/>
      <c r="AM2382" s="180"/>
      <c r="AN2382" s="180"/>
      <c r="AO2382" s="180"/>
    </row>
    <row r="2383" spans="1:41">
      <c r="A2383" s="180" t="s">
        <v>385</v>
      </c>
      <c r="B2383" s="180"/>
      <c r="C2383" s="180"/>
      <c r="D2383" s="180"/>
      <c r="E2383" s="180"/>
      <c r="F2383" s="180"/>
      <c r="G2383" s="180"/>
      <c r="H2383" s="180"/>
      <c r="I2383" s="180"/>
      <c r="J2383" s="180"/>
      <c r="K2383" s="180"/>
      <c r="L2383" s="180"/>
      <c r="M2383" s="180"/>
      <c r="AD2383" s="180"/>
      <c r="AE2383" s="180"/>
      <c r="AF2383" s="180"/>
      <c r="AG2383" s="180"/>
      <c r="AH2383" s="180"/>
      <c r="AI2383" s="180"/>
      <c r="AJ2383" s="180"/>
      <c r="AK2383" s="180"/>
      <c r="AL2383" s="180"/>
      <c r="AM2383" s="180"/>
      <c r="AN2383" s="180"/>
      <c r="AO2383" s="180"/>
    </row>
    <row r="2384" spans="1:41">
      <c r="A2384" s="180"/>
      <c r="B2384" s="180"/>
      <c r="C2384" s="180"/>
      <c r="D2384" s="180"/>
      <c r="E2384" s="180"/>
      <c r="F2384" s="180"/>
      <c r="G2384" s="180"/>
      <c r="H2384" s="180"/>
      <c r="I2384" s="180"/>
      <c r="J2384" s="180"/>
      <c r="K2384" s="180"/>
      <c r="L2384" s="180"/>
      <c r="M2384" s="180"/>
      <c r="AD2384" s="180"/>
      <c r="AE2384" s="180"/>
      <c r="AF2384" s="180"/>
      <c r="AG2384" s="180"/>
      <c r="AH2384" s="180"/>
      <c r="AI2384" s="180"/>
      <c r="AJ2384" s="180"/>
      <c r="AK2384" s="180"/>
      <c r="AL2384" s="180"/>
      <c r="AM2384" s="180"/>
      <c r="AN2384" s="180"/>
      <c r="AO2384" s="180"/>
    </row>
    <row r="2385" spans="1:41">
      <c r="A2385" s="180"/>
      <c r="B2385" s="180"/>
      <c r="C2385" s="180"/>
      <c r="D2385" s="180"/>
      <c r="E2385" s="180"/>
      <c r="F2385" s="180"/>
      <c r="G2385" s="180"/>
      <c r="H2385" s="180"/>
      <c r="I2385" s="180"/>
      <c r="J2385" s="180"/>
      <c r="K2385" s="180"/>
      <c r="L2385" s="180"/>
      <c r="M2385" s="180"/>
      <c r="AD2385" s="180"/>
      <c r="AE2385" s="180"/>
      <c r="AF2385" s="180"/>
      <c r="AG2385" s="180"/>
      <c r="AH2385" s="180"/>
      <c r="AI2385" s="180"/>
      <c r="AJ2385" s="180"/>
      <c r="AK2385" s="180"/>
      <c r="AL2385" s="180"/>
      <c r="AM2385" s="180"/>
      <c r="AN2385" s="180"/>
      <c r="AO2385" s="180"/>
    </row>
    <row r="2386" spans="1:41">
      <c r="A2386" s="180"/>
      <c r="B2386" s="180" t="s">
        <v>33</v>
      </c>
      <c r="C2386" s="180"/>
      <c r="D2386" s="180" t="s">
        <v>34</v>
      </c>
      <c r="E2386" s="180"/>
      <c r="F2386" s="180" t="s">
        <v>35</v>
      </c>
      <c r="G2386" s="180"/>
      <c r="H2386" s="180" t="s">
        <v>36</v>
      </c>
      <c r="I2386" s="180"/>
      <c r="J2386" s="180" t="s">
        <v>37</v>
      </c>
      <c r="K2386" s="180"/>
      <c r="L2386" s="180" t="s">
        <v>38</v>
      </c>
      <c r="M2386" s="180"/>
      <c r="AD2386" s="180"/>
      <c r="AE2386" s="180"/>
      <c r="AF2386" s="180"/>
      <c r="AG2386" s="180"/>
      <c r="AH2386" s="180"/>
      <c r="AI2386" s="180"/>
      <c r="AJ2386" s="180"/>
      <c r="AK2386" s="180"/>
      <c r="AL2386" s="180"/>
      <c r="AM2386" s="180"/>
      <c r="AN2386" s="180"/>
      <c r="AO2386" s="180"/>
    </row>
    <row r="2387" spans="1:41">
      <c r="A2387" s="180"/>
      <c r="B2387" s="180"/>
      <c r="C2387" s="180"/>
      <c r="D2387" s="180"/>
      <c r="E2387" s="180"/>
      <c r="F2387" s="180"/>
      <c r="G2387" s="180"/>
      <c r="H2387" s="180"/>
      <c r="I2387" s="180"/>
      <c r="J2387" s="180"/>
      <c r="K2387" s="180"/>
      <c r="L2387" s="180"/>
      <c r="M2387" s="180"/>
      <c r="AD2387" s="180"/>
      <c r="AE2387" s="180"/>
      <c r="AF2387" s="180"/>
      <c r="AG2387" s="180"/>
      <c r="AH2387" s="180"/>
      <c r="AI2387" s="180"/>
      <c r="AJ2387" s="180"/>
      <c r="AK2387" s="180"/>
      <c r="AL2387" s="180"/>
      <c r="AM2387" s="180"/>
      <c r="AN2387" s="180"/>
      <c r="AO2387" s="180"/>
    </row>
    <row r="2388" spans="1:41">
      <c r="A2388" s="180"/>
      <c r="B2388" s="180">
        <v>2016</v>
      </c>
      <c r="C2388" s="180">
        <v>2018</v>
      </c>
      <c r="D2388" s="180">
        <v>2016</v>
      </c>
      <c r="E2388" s="180">
        <v>2018</v>
      </c>
      <c r="F2388" s="180">
        <v>2016</v>
      </c>
      <c r="G2388" s="180">
        <v>2018</v>
      </c>
      <c r="H2388" s="180">
        <v>2016</v>
      </c>
      <c r="I2388" s="180">
        <v>2018</v>
      </c>
      <c r="J2388" s="180">
        <v>2016</v>
      </c>
      <c r="K2388" s="180">
        <v>2018</v>
      </c>
      <c r="L2388" s="180">
        <v>2016</v>
      </c>
      <c r="M2388" s="180">
        <v>2018</v>
      </c>
      <c r="AD2388" s="180"/>
      <c r="AE2388" s="180"/>
      <c r="AF2388" s="180"/>
      <c r="AG2388" s="180"/>
      <c r="AH2388" s="180"/>
      <c r="AI2388" s="180"/>
      <c r="AJ2388" s="180"/>
      <c r="AK2388" s="180"/>
      <c r="AL2388" s="180"/>
      <c r="AM2388" s="180"/>
      <c r="AN2388" s="180"/>
      <c r="AO2388" s="180"/>
    </row>
    <row r="2389" spans="1:41">
      <c r="A2389" s="180"/>
      <c r="B2389" s="180"/>
      <c r="C2389" s="180"/>
      <c r="D2389" s="180"/>
      <c r="E2389" s="180"/>
      <c r="F2389" s="180"/>
      <c r="G2389" s="180"/>
      <c r="H2389" s="180"/>
      <c r="I2389" s="180"/>
      <c r="J2389" s="180"/>
      <c r="K2389" s="180"/>
      <c r="L2389" s="180"/>
      <c r="M2389" s="180"/>
      <c r="AD2389" s="180"/>
      <c r="AE2389" s="180"/>
      <c r="AF2389" s="180"/>
      <c r="AG2389" s="180"/>
      <c r="AH2389" s="180"/>
      <c r="AI2389" s="180"/>
      <c r="AJ2389" s="180"/>
      <c r="AK2389" s="180"/>
      <c r="AL2389" s="180"/>
      <c r="AM2389" s="180"/>
      <c r="AN2389" s="180"/>
      <c r="AO2389" s="180"/>
    </row>
    <row r="2390" spans="1:41">
      <c r="A2390" s="180" t="s">
        <v>227</v>
      </c>
      <c r="B2390" s="180">
        <v>0</v>
      </c>
      <c r="C2390" s="180">
        <v>0</v>
      </c>
      <c r="D2390" s="180">
        <v>4</v>
      </c>
      <c r="E2390" s="180">
        <v>6</v>
      </c>
      <c r="F2390" s="180">
        <v>0</v>
      </c>
      <c r="G2390" s="180">
        <v>0</v>
      </c>
      <c r="H2390" s="180">
        <v>0</v>
      </c>
      <c r="I2390" s="180">
        <v>0</v>
      </c>
      <c r="J2390" s="180">
        <v>0</v>
      </c>
      <c r="K2390" s="180">
        <v>0</v>
      </c>
      <c r="L2390" s="180">
        <v>4</v>
      </c>
      <c r="M2390" s="180">
        <v>6</v>
      </c>
      <c r="AD2390" s="180"/>
      <c r="AE2390" s="180"/>
      <c r="AF2390" s="180"/>
      <c r="AG2390" s="180"/>
      <c r="AH2390" s="180"/>
      <c r="AI2390" s="180"/>
      <c r="AJ2390" s="180"/>
      <c r="AK2390" s="180"/>
      <c r="AL2390" s="180"/>
      <c r="AM2390" s="180"/>
      <c r="AN2390" s="180"/>
      <c r="AO2390" s="180"/>
    </row>
    <row r="2391" spans="1:41">
      <c r="A2391" s="180" t="s">
        <v>66</v>
      </c>
      <c r="B2391" s="180">
        <v>0</v>
      </c>
      <c r="C2391" s="180">
        <v>0</v>
      </c>
      <c r="D2391" s="180">
        <v>0</v>
      </c>
      <c r="E2391" s="180">
        <v>0</v>
      </c>
      <c r="F2391" s="180">
        <v>0</v>
      </c>
      <c r="G2391" s="180">
        <v>0</v>
      </c>
      <c r="H2391" s="180">
        <v>0</v>
      </c>
      <c r="I2391" s="180">
        <v>0</v>
      </c>
      <c r="J2391" s="180">
        <v>0</v>
      </c>
      <c r="K2391" s="180">
        <v>0</v>
      </c>
      <c r="L2391" s="180">
        <v>0</v>
      </c>
      <c r="M2391" s="180">
        <v>0</v>
      </c>
      <c r="AD2391" s="180"/>
      <c r="AE2391" s="180"/>
      <c r="AF2391" s="180"/>
      <c r="AG2391" s="180"/>
      <c r="AH2391" s="180"/>
      <c r="AI2391" s="180"/>
      <c r="AJ2391" s="180"/>
      <c r="AK2391" s="180"/>
      <c r="AL2391" s="180"/>
      <c r="AM2391" s="180"/>
      <c r="AN2391" s="180"/>
      <c r="AO2391" s="180"/>
    </row>
    <row r="2392" spans="1:41">
      <c r="A2392" s="180" t="s">
        <v>67</v>
      </c>
      <c r="B2392" s="180">
        <v>0</v>
      </c>
      <c r="C2392" s="180">
        <v>0</v>
      </c>
      <c r="D2392" s="180">
        <v>0</v>
      </c>
      <c r="E2392" s="180">
        <v>0</v>
      </c>
      <c r="F2392" s="180">
        <v>0</v>
      </c>
      <c r="G2392" s="180">
        <v>0</v>
      </c>
      <c r="H2392" s="180">
        <v>0</v>
      </c>
      <c r="I2392" s="180">
        <v>0</v>
      </c>
      <c r="J2392" s="180">
        <v>0</v>
      </c>
      <c r="K2392" s="180">
        <v>0</v>
      </c>
      <c r="L2392" s="180">
        <v>0</v>
      </c>
      <c r="M2392" s="180">
        <v>0</v>
      </c>
      <c r="AD2392" s="180"/>
      <c r="AE2392" s="180"/>
      <c r="AF2392" s="180"/>
      <c r="AG2392" s="180"/>
      <c r="AH2392" s="180"/>
      <c r="AI2392" s="180"/>
      <c r="AJ2392" s="180"/>
      <c r="AK2392" s="180"/>
      <c r="AL2392" s="180"/>
      <c r="AM2392" s="180"/>
      <c r="AN2392" s="180"/>
      <c r="AO2392" s="180"/>
    </row>
    <row r="2393" spans="1:41">
      <c r="A2393" s="180" t="s">
        <v>6</v>
      </c>
      <c r="B2393" s="180">
        <v>0</v>
      </c>
      <c r="C2393" s="180">
        <v>0</v>
      </c>
      <c r="D2393" s="180">
        <v>50</v>
      </c>
      <c r="E2393" s="180">
        <v>16.7</v>
      </c>
      <c r="F2393" s="180">
        <v>0</v>
      </c>
      <c r="G2393" s="180">
        <v>0</v>
      </c>
      <c r="H2393" s="180">
        <v>0</v>
      </c>
      <c r="I2393" s="180">
        <v>0</v>
      </c>
      <c r="J2393" s="180">
        <v>0</v>
      </c>
      <c r="K2393" s="180">
        <v>0</v>
      </c>
      <c r="L2393" s="180">
        <v>50</v>
      </c>
      <c r="M2393" s="180">
        <v>16.7</v>
      </c>
      <c r="AD2393" s="180"/>
      <c r="AE2393" s="180"/>
      <c r="AF2393" s="180"/>
      <c r="AG2393" s="180"/>
      <c r="AH2393" s="180"/>
      <c r="AI2393" s="180"/>
      <c r="AJ2393" s="180"/>
      <c r="AK2393" s="180"/>
      <c r="AL2393" s="180"/>
      <c r="AM2393" s="180"/>
      <c r="AN2393" s="180"/>
      <c r="AO2393" s="180"/>
    </row>
    <row r="2394" spans="1:41">
      <c r="A2394" s="180" t="s">
        <v>68</v>
      </c>
      <c r="B2394" s="180">
        <v>0</v>
      </c>
      <c r="C2394" s="180">
        <v>0</v>
      </c>
      <c r="D2394" s="180">
        <v>50</v>
      </c>
      <c r="E2394" s="180">
        <v>16.7</v>
      </c>
      <c r="F2394" s="180">
        <v>0</v>
      </c>
      <c r="G2394" s="180">
        <v>0</v>
      </c>
      <c r="H2394" s="180">
        <v>0</v>
      </c>
      <c r="I2394" s="180">
        <v>0</v>
      </c>
      <c r="J2394" s="180">
        <v>0</v>
      </c>
      <c r="K2394" s="180">
        <v>0</v>
      </c>
      <c r="L2394" s="180">
        <v>50</v>
      </c>
      <c r="M2394" s="180">
        <v>16.7</v>
      </c>
      <c r="AD2394" s="180"/>
      <c r="AE2394" s="180"/>
      <c r="AF2394" s="180"/>
      <c r="AG2394" s="180"/>
      <c r="AH2394" s="180"/>
      <c r="AI2394" s="180"/>
      <c r="AJ2394" s="180"/>
      <c r="AK2394" s="180"/>
      <c r="AL2394" s="180"/>
      <c r="AM2394" s="180"/>
      <c r="AN2394" s="180"/>
      <c r="AO2394" s="180"/>
    </row>
    <row r="2395" spans="1:41">
      <c r="A2395" s="180" t="s">
        <v>69</v>
      </c>
      <c r="B2395" s="180">
        <v>0</v>
      </c>
      <c r="C2395" s="180">
        <v>0</v>
      </c>
      <c r="D2395" s="180">
        <v>0</v>
      </c>
      <c r="E2395" s="180">
        <v>50</v>
      </c>
      <c r="F2395" s="180">
        <v>0</v>
      </c>
      <c r="G2395" s="180">
        <v>0</v>
      </c>
      <c r="H2395" s="180">
        <v>0</v>
      </c>
      <c r="I2395" s="180">
        <v>0</v>
      </c>
      <c r="J2395" s="180">
        <v>0</v>
      </c>
      <c r="K2395" s="180">
        <v>0</v>
      </c>
      <c r="L2395" s="180">
        <v>0</v>
      </c>
      <c r="M2395" s="180">
        <v>50</v>
      </c>
      <c r="AD2395" s="180"/>
      <c r="AE2395" s="180"/>
      <c r="AF2395" s="180"/>
      <c r="AG2395" s="180"/>
      <c r="AH2395" s="180"/>
      <c r="AI2395" s="180"/>
      <c r="AJ2395" s="180"/>
      <c r="AK2395" s="180"/>
      <c r="AL2395" s="180"/>
      <c r="AM2395" s="180"/>
      <c r="AN2395" s="180"/>
      <c r="AO2395" s="180"/>
    </row>
    <row r="2396" spans="1:41">
      <c r="A2396" s="180" t="s">
        <v>45</v>
      </c>
      <c r="B2396" s="180">
        <v>0</v>
      </c>
      <c r="C2396" s="180">
        <v>0</v>
      </c>
      <c r="D2396" s="180">
        <v>0</v>
      </c>
      <c r="E2396" s="180">
        <v>16.7</v>
      </c>
      <c r="F2396" s="180">
        <v>0</v>
      </c>
      <c r="G2396" s="180">
        <v>0</v>
      </c>
      <c r="H2396" s="180">
        <v>0</v>
      </c>
      <c r="I2396" s="180">
        <v>0</v>
      </c>
      <c r="J2396" s="180">
        <v>0</v>
      </c>
      <c r="K2396" s="180">
        <v>0</v>
      </c>
      <c r="L2396" s="180">
        <v>0</v>
      </c>
      <c r="M2396" s="180">
        <v>16.7</v>
      </c>
      <c r="AD2396" s="180"/>
      <c r="AE2396" s="180"/>
      <c r="AF2396" s="180"/>
      <c r="AG2396" s="180"/>
      <c r="AH2396" s="180"/>
      <c r="AI2396" s="180"/>
      <c r="AJ2396" s="180"/>
      <c r="AK2396" s="180"/>
      <c r="AL2396" s="180"/>
      <c r="AM2396" s="180"/>
      <c r="AN2396" s="180"/>
      <c r="AO2396" s="180"/>
    </row>
    <row r="2397" spans="1:41">
      <c r="A2397" s="180" t="s">
        <v>0</v>
      </c>
      <c r="B2397" s="180">
        <v>0</v>
      </c>
      <c r="C2397" s="180">
        <v>0</v>
      </c>
      <c r="D2397" s="180">
        <v>100</v>
      </c>
      <c r="E2397" s="180">
        <v>100</v>
      </c>
      <c r="F2397" s="180">
        <v>0</v>
      </c>
      <c r="G2397" s="180">
        <v>0</v>
      </c>
      <c r="H2397" s="180">
        <v>0</v>
      </c>
      <c r="I2397" s="180">
        <v>0</v>
      </c>
      <c r="J2397" s="180">
        <v>0</v>
      </c>
      <c r="K2397" s="180">
        <v>0</v>
      </c>
      <c r="L2397" s="180">
        <v>100</v>
      </c>
      <c r="M2397" s="180">
        <v>100</v>
      </c>
      <c r="AD2397" s="180"/>
      <c r="AE2397" s="180"/>
      <c r="AF2397" s="180"/>
      <c r="AG2397" s="180"/>
      <c r="AH2397" s="180"/>
      <c r="AI2397" s="180"/>
      <c r="AJ2397" s="180"/>
      <c r="AK2397" s="180"/>
      <c r="AL2397" s="180"/>
      <c r="AM2397" s="180"/>
      <c r="AN2397" s="180"/>
      <c r="AO2397" s="180"/>
    </row>
    <row r="2398" spans="1:41">
      <c r="A2398" s="180" t="s">
        <v>3</v>
      </c>
      <c r="B2398" s="180">
        <v>0</v>
      </c>
      <c r="C2398" s="180">
        <v>0</v>
      </c>
      <c r="D2398" s="180">
        <v>4</v>
      </c>
      <c r="E2398" s="180">
        <v>6</v>
      </c>
      <c r="F2398" s="180">
        <v>0</v>
      </c>
      <c r="G2398" s="180">
        <v>0</v>
      </c>
      <c r="H2398" s="180">
        <v>0</v>
      </c>
      <c r="I2398" s="180">
        <v>0</v>
      </c>
      <c r="J2398" s="180">
        <v>0</v>
      </c>
      <c r="K2398" s="180">
        <v>0</v>
      </c>
      <c r="L2398" s="180">
        <v>4</v>
      </c>
      <c r="M2398" s="180">
        <v>6</v>
      </c>
      <c r="AD2398" s="180"/>
      <c r="AE2398" s="180"/>
      <c r="AF2398" s="180"/>
      <c r="AG2398" s="180"/>
      <c r="AH2398" s="180"/>
      <c r="AI2398" s="180"/>
      <c r="AJ2398" s="180"/>
      <c r="AK2398" s="180"/>
      <c r="AL2398" s="180"/>
      <c r="AM2398" s="180"/>
      <c r="AN2398" s="180"/>
      <c r="AO2398" s="180"/>
    </row>
    <row r="2399" spans="1:41">
      <c r="A2399" s="180" t="s">
        <v>46</v>
      </c>
      <c r="B2399" s="180">
        <v>0</v>
      </c>
      <c r="C2399" s="180">
        <v>0</v>
      </c>
      <c r="D2399" s="180">
        <v>50</v>
      </c>
      <c r="E2399" s="180">
        <v>66.7</v>
      </c>
      <c r="F2399" s="180">
        <v>0</v>
      </c>
      <c r="G2399" s="180">
        <v>0</v>
      </c>
      <c r="H2399" s="180">
        <v>0</v>
      </c>
      <c r="I2399" s="180">
        <v>0</v>
      </c>
      <c r="J2399" s="180">
        <v>0</v>
      </c>
      <c r="K2399" s="180">
        <v>0</v>
      </c>
      <c r="L2399" s="180">
        <v>50</v>
      </c>
      <c r="M2399" s="180">
        <v>66.7</v>
      </c>
      <c r="AD2399" s="180"/>
      <c r="AE2399" s="180"/>
      <c r="AF2399" s="180"/>
      <c r="AG2399" s="180"/>
      <c r="AH2399" s="180"/>
      <c r="AI2399" s="180"/>
      <c r="AJ2399" s="180"/>
      <c r="AK2399" s="180"/>
      <c r="AL2399" s="180"/>
      <c r="AM2399" s="180"/>
      <c r="AN2399" s="180"/>
      <c r="AO2399" s="180"/>
    </row>
    <row r="2400" spans="1:41">
      <c r="A2400" s="180" t="s">
        <v>47</v>
      </c>
      <c r="B2400" s="180">
        <v>0</v>
      </c>
      <c r="C2400" s="180">
        <v>0</v>
      </c>
      <c r="D2400" s="180">
        <v>0</v>
      </c>
      <c r="E2400" s="180">
        <v>0</v>
      </c>
      <c r="F2400" s="180">
        <v>0</v>
      </c>
      <c r="G2400" s="180">
        <v>0</v>
      </c>
      <c r="H2400" s="180">
        <v>0</v>
      </c>
      <c r="I2400" s="180">
        <v>0</v>
      </c>
      <c r="J2400" s="180">
        <v>0</v>
      </c>
      <c r="K2400" s="180">
        <v>0</v>
      </c>
      <c r="L2400" s="180">
        <v>0</v>
      </c>
      <c r="M2400" s="180">
        <v>0</v>
      </c>
      <c r="AD2400" s="180"/>
      <c r="AE2400" s="180"/>
      <c r="AF2400" s="180"/>
      <c r="AG2400" s="180"/>
      <c r="AH2400" s="180"/>
      <c r="AI2400" s="180"/>
      <c r="AJ2400" s="180"/>
      <c r="AK2400" s="180"/>
      <c r="AL2400" s="180"/>
      <c r="AM2400" s="180"/>
      <c r="AN2400" s="180"/>
      <c r="AO2400" s="180"/>
    </row>
    <row r="2401" spans="1:41">
      <c r="A2401" s="180" t="s">
        <v>48</v>
      </c>
      <c r="B2401" s="180">
        <v>0</v>
      </c>
      <c r="C2401" s="180">
        <v>0</v>
      </c>
      <c r="D2401" s="180">
        <v>3.5</v>
      </c>
      <c r="E2401" s="180">
        <v>4.4000000000000004</v>
      </c>
      <c r="F2401" s="180">
        <v>0</v>
      </c>
      <c r="G2401" s="180">
        <v>0</v>
      </c>
      <c r="H2401" s="180">
        <v>0</v>
      </c>
      <c r="I2401" s="180">
        <v>0</v>
      </c>
      <c r="J2401" s="180">
        <v>0</v>
      </c>
      <c r="K2401" s="180">
        <v>0</v>
      </c>
      <c r="L2401" s="180">
        <v>3.5</v>
      </c>
      <c r="M2401" s="180">
        <v>4.4000000000000004</v>
      </c>
      <c r="AD2401" s="180"/>
      <c r="AE2401" s="180"/>
      <c r="AF2401" s="180"/>
      <c r="AG2401" s="180"/>
      <c r="AH2401" s="180"/>
      <c r="AI2401" s="180"/>
      <c r="AJ2401" s="180"/>
      <c r="AK2401" s="180"/>
      <c r="AL2401" s="180"/>
      <c r="AM2401" s="180"/>
      <c r="AN2401" s="180"/>
      <c r="AO2401" s="180"/>
    </row>
    <row r="2402" spans="1:41">
      <c r="A2402" s="180" t="s">
        <v>553</v>
      </c>
      <c r="B2402" s="180">
        <v>0</v>
      </c>
      <c r="C2402" s="180">
        <v>0</v>
      </c>
      <c r="D2402" s="180">
        <v>62.5</v>
      </c>
      <c r="E2402" s="180">
        <v>85</v>
      </c>
      <c r="F2402" s="180">
        <v>0</v>
      </c>
      <c r="G2402" s="180">
        <v>0</v>
      </c>
      <c r="H2402" s="180">
        <v>0</v>
      </c>
      <c r="I2402" s="180">
        <v>0</v>
      </c>
      <c r="J2402" s="180">
        <v>0</v>
      </c>
      <c r="K2402" s="180">
        <v>0</v>
      </c>
      <c r="L2402" s="180">
        <v>62.5</v>
      </c>
      <c r="M2402" s="180">
        <v>85</v>
      </c>
      <c r="AD2402" s="180"/>
      <c r="AE2402" s="180"/>
      <c r="AF2402" s="180"/>
      <c r="AG2402" s="180"/>
      <c r="AH2402" s="180"/>
      <c r="AI2402" s="180"/>
      <c r="AJ2402" s="180"/>
      <c r="AK2402" s="180"/>
      <c r="AL2402" s="180"/>
      <c r="AM2402" s="180"/>
      <c r="AN2402" s="180"/>
      <c r="AO2402" s="180"/>
    </row>
    <row r="2403" spans="1:41">
      <c r="A2403" s="180"/>
      <c r="B2403" s="180"/>
      <c r="C2403" s="180"/>
      <c r="D2403" s="180"/>
      <c r="E2403" s="180"/>
      <c r="F2403" s="180"/>
      <c r="G2403" s="180"/>
      <c r="H2403" s="180"/>
      <c r="I2403" s="180"/>
      <c r="J2403" s="180"/>
      <c r="K2403" s="180"/>
      <c r="L2403" s="180"/>
      <c r="M2403" s="180"/>
      <c r="AD2403" s="180"/>
      <c r="AE2403" s="180"/>
      <c r="AF2403" s="180"/>
      <c r="AG2403" s="180"/>
      <c r="AH2403" s="180"/>
      <c r="AI2403" s="180"/>
      <c r="AJ2403" s="180"/>
      <c r="AK2403" s="180"/>
      <c r="AL2403" s="180"/>
      <c r="AM2403" s="180"/>
      <c r="AN2403" s="180"/>
      <c r="AO2403" s="180"/>
    </row>
    <row r="2404" spans="1:41">
      <c r="A2404" s="180"/>
      <c r="B2404" s="180"/>
      <c r="C2404" s="180"/>
      <c r="D2404" s="180"/>
      <c r="E2404" s="180"/>
      <c r="F2404" s="180"/>
      <c r="G2404" s="180"/>
      <c r="H2404" s="180"/>
      <c r="I2404" s="180"/>
      <c r="J2404" s="180"/>
      <c r="K2404" s="180"/>
      <c r="L2404" s="180"/>
      <c r="M2404" s="180"/>
      <c r="AD2404" s="180"/>
      <c r="AE2404" s="180"/>
      <c r="AF2404" s="180"/>
      <c r="AG2404" s="180"/>
      <c r="AH2404" s="180"/>
      <c r="AI2404" s="180"/>
      <c r="AJ2404" s="180"/>
      <c r="AK2404" s="180"/>
      <c r="AL2404" s="180"/>
      <c r="AM2404" s="180"/>
      <c r="AN2404" s="180"/>
      <c r="AO2404" s="180"/>
    </row>
    <row r="2405" spans="1:41">
      <c r="A2405" s="180" t="s">
        <v>384</v>
      </c>
      <c r="B2405" s="180"/>
      <c r="C2405" s="180"/>
      <c r="D2405" s="180"/>
      <c r="E2405" s="180"/>
      <c r="F2405" s="180"/>
      <c r="G2405" s="180"/>
      <c r="H2405" s="180"/>
      <c r="I2405" s="180"/>
      <c r="J2405" s="180"/>
      <c r="K2405" s="180"/>
      <c r="L2405" s="180"/>
      <c r="M2405" s="180"/>
      <c r="AD2405" s="180"/>
      <c r="AE2405" s="180"/>
      <c r="AF2405" s="180"/>
      <c r="AG2405" s="180"/>
      <c r="AH2405" s="180"/>
      <c r="AI2405" s="180"/>
      <c r="AJ2405" s="180"/>
      <c r="AK2405" s="180"/>
      <c r="AL2405" s="180"/>
      <c r="AM2405" s="180"/>
      <c r="AN2405" s="180"/>
      <c r="AO2405" s="180"/>
    </row>
    <row r="2406" spans="1:41">
      <c r="A2406" s="180" t="s">
        <v>386</v>
      </c>
      <c r="B2406" s="180"/>
      <c r="C2406" s="180"/>
      <c r="D2406" s="180"/>
      <c r="E2406" s="180"/>
      <c r="F2406" s="180"/>
      <c r="G2406" s="180"/>
      <c r="H2406" s="180"/>
      <c r="I2406" s="180"/>
      <c r="J2406" s="180"/>
      <c r="K2406" s="180"/>
      <c r="L2406" s="180"/>
      <c r="M2406" s="180"/>
      <c r="AD2406" s="180"/>
      <c r="AE2406" s="180"/>
      <c r="AF2406" s="180"/>
      <c r="AG2406" s="180"/>
      <c r="AH2406" s="180"/>
      <c r="AI2406" s="180"/>
      <c r="AJ2406" s="180"/>
      <c r="AK2406" s="180"/>
      <c r="AL2406" s="180"/>
      <c r="AM2406" s="180"/>
      <c r="AN2406" s="180"/>
      <c r="AO2406" s="180"/>
    </row>
    <row r="2407" spans="1:41">
      <c r="A2407" s="180"/>
      <c r="B2407" s="180"/>
      <c r="C2407" s="180"/>
      <c r="D2407" s="180"/>
      <c r="E2407" s="180"/>
      <c r="F2407" s="180"/>
      <c r="G2407" s="180"/>
      <c r="H2407" s="180"/>
      <c r="I2407" s="180"/>
      <c r="J2407" s="180"/>
      <c r="K2407" s="180"/>
      <c r="L2407" s="180"/>
      <c r="M2407" s="180"/>
      <c r="AD2407" s="180"/>
      <c r="AE2407" s="180"/>
      <c r="AF2407" s="180"/>
      <c r="AG2407" s="180"/>
      <c r="AH2407" s="180"/>
      <c r="AI2407" s="180"/>
      <c r="AJ2407" s="180"/>
      <c r="AK2407" s="180"/>
      <c r="AL2407" s="180"/>
      <c r="AM2407" s="180"/>
      <c r="AN2407" s="180"/>
      <c r="AO2407" s="180"/>
    </row>
    <row r="2408" spans="1:41">
      <c r="A2408" s="180"/>
      <c r="B2408" s="180"/>
      <c r="C2408" s="180"/>
      <c r="D2408" s="180"/>
      <c r="E2408" s="180"/>
      <c r="F2408" s="180"/>
      <c r="G2408" s="180"/>
      <c r="H2408" s="180"/>
      <c r="I2408" s="180"/>
      <c r="J2408" s="180"/>
      <c r="K2408" s="180"/>
      <c r="L2408" s="180"/>
      <c r="M2408" s="180"/>
      <c r="AD2408" s="180"/>
      <c r="AE2408" s="180"/>
      <c r="AF2408" s="180"/>
      <c r="AG2408" s="180"/>
      <c r="AH2408" s="180"/>
      <c r="AI2408" s="180"/>
      <c r="AJ2408" s="180"/>
      <c r="AK2408" s="180"/>
      <c r="AL2408" s="180"/>
      <c r="AM2408" s="180"/>
      <c r="AN2408" s="180"/>
      <c r="AO2408" s="180"/>
    </row>
    <row r="2409" spans="1:41">
      <c r="A2409" s="180"/>
      <c r="B2409" s="180" t="s">
        <v>33</v>
      </c>
      <c r="C2409" s="180"/>
      <c r="D2409" s="180" t="s">
        <v>34</v>
      </c>
      <c r="E2409" s="180"/>
      <c r="F2409" s="180" t="s">
        <v>35</v>
      </c>
      <c r="G2409" s="180"/>
      <c r="H2409" s="180" t="s">
        <v>36</v>
      </c>
      <c r="I2409" s="180"/>
      <c r="J2409" s="180" t="s">
        <v>37</v>
      </c>
      <c r="K2409" s="180"/>
      <c r="L2409" s="180" t="s">
        <v>38</v>
      </c>
      <c r="M2409" s="180"/>
      <c r="AD2409" s="180"/>
      <c r="AE2409" s="180"/>
      <c r="AF2409" s="180"/>
      <c r="AG2409" s="180"/>
      <c r="AH2409" s="180"/>
      <c r="AI2409" s="180"/>
      <c r="AJ2409" s="180"/>
      <c r="AK2409" s="180"/>
      <c r="AL2409" s="180"/>
      <c r="AM2409" s="180"/>
      <c r="AN2409" s="180"/>
      <c r="AO2409" s="180"/>
    </row>
    <row r="2410" spans="1:41">
      <c r="A2410" s="180"/>
      <c r="B2410" s="180"/>
      <c r="C2410" s="180"/>
      <c r="D2410" s="180"/>
      <c r="E2410" s="180"/>
      <c r="F2410" s="180"/>
      <c r="G2410" s="180"/>
      <c r="H2410" s="180"/>
      <c r="I2410" s="180"/>
      <c r="J2410" s="180"/>
      <c r="K2410" s="180"/>
      <c r="L2410" s="180"/>
      <c r="M2410" s="180"/>
      <c r="AD2410" s="180"/>
      <c r="AE2410" s="180"/>
      <c r="AF2410" s="180"/>
      <c r="AG2410" s="180"/>
      <c r="AH2410" s="180"/>
      <c r="AI2410" s="180"/>
      <c r="AJ2410" s="180"/>
      <c r="AK2410" s="180"/>
      <c r="AL2410" s="180"/>
      <c r="AM2410" s="180"/>
      <c r="AN2410" s="180"/>
      <c r="AO2410" s="180"/>
    </row>
    <row r="2411" spans="1:41">
      <c r="A2411" s="180"/>
      <c r="B2411" s="180">
        <v>2016</v>
      </c>
      <c r="C2411" s="180">
        <v>2018</v>
      </c>
      <c r="D2411" s="180">
        <v>2016</v>
      </c>
      <c r="E2411" s="180">
        <v>2018</v>
      </c>
      <c r="F2411" s="180">
        <v>2016</v>
      </c>
      <c r="G2411" s="180">
        <v>2018</v>
      </c>
      <c r="H2411" s="180">
        <v>2016</v>
      </c>
      <c r="I2411" s="180">
        <v>2018</v>
      </c>
      <c r="J2411" s="180">
        <v>2016</v>
      </c>
      <c r="K2411" s="180">
        <v>2018</v>
      </c>
      <c r="L2411" s="180">
        <v>2016</v>
      </c>
      <c r="M2411" s="180">
        <v>2018</v>
      </c>
      <c r="AD2411" s="180"/>
      <c r="AE2411" s="180"/>
      <c r="AF2411" s="180"/>
      <c r="AG2411" s="180"/>
      <c r="AH2411" s="180"/>
      <c r="AI2411" s="180"/>
      <c r="AJ2411" s="180"/>
      <c r="AK2411" s="180"/>
      <c r="AL2411" s="180"/>
      <c r="AM2411" s="180"/>
      <c r="AN2411" s="180"/>
      <c r="AO2411" s="180"/>
    </row>
    <row r="2412" spans="1:41">
      <c r="A2412" s="180"/>
      <c r="B2412" s="180"/>
      <c r="C2412" s="180"/>
      <c r="D2412" s="180"/>
      <c r="E2412" s="180"/>
      <c r="F2412" s="180"/>
      <c r="G2412" s="180"/>
      <c r="H2412" s="180"/>
      <c r="I2412" s="180"/>
      <c r="J2412" s="180"/>
      <c r="K2412" s="180"/>
      <c r="L2412" s="180"/>
      <c r="M2412" s="180"/>
      <c r="AD2412" s="180"/>
      <c r="AE2412" s="180"/>
      <c r="AF2412" s="180"/>
      <c r="AG2412" s="180"/>
      <c r="AH2412" s="180"/>
      <c r="AI2412" s="180"/>
      <c r="AJ2412" s="180"/>
      <c r="AK2412" s="180"/>
      <c r="AL2412" s="180"/>
      <c r="AM2412" s="180"/>
      <c r="AN2412" s="180"/>
      <c r="AO2412" s="180"/>
    </row>
    <row r="2413" spans="1:41">
      <c r="A2413" s="180" t="s">
        <v>227</v>
      </c>
      <c r="B2413" s="180">
        <v>0</v>
      </c>
      <c r="C2413" s="180">
        <v>0</v>
      </c>
      <c r="D2413" s="180">
        <v>4</v>
      </c>
      <c r="E2413" s="180">
        <v>6</v>
      </c>
      <c r="F2413" s="180">
        <v>0</v>
      </c>
      <c r="G2413" s="180">
        <v>0</v>
      </c>
      <c r="H2413" s="180">
        <v>0</v>
      </c>
      <c r="I2413" s="180">
        <v>0</v>
      </c>
      <c r="J2413" s="180">
        <v>0</v>
      </c>
      <c r="K2413" s="180">
        <v>0</v>
      </c>
      <c r="L2413" s="180">
        <v>4</v>
      </c>
      <c r="M2413" s="180">
        <v>6</v>
      </c>
      <c r="AD2413" s="180"/>
      <c r="AE2413" s="180"/>
      <c r="AF2413" s="180"/>
      <c r="AG2413" s="180"/>
      <c r="AH2413" s="180"/>
      <c r="AI2413" s="180"/>
      <c r="AJ2413" s="180"/>
      <c r="AK2413" s="180"/>
      <c r="AL2413" s="180"/>
      <c r="AM2413" s="180"/>
      <c r="AN2413" s="180"/>
      <c r="AO2413" s="180"/>
    </row>
    <row r="2414" spans="1:41">
      <c r="A2414" s="180" t="s">
        <v>66</v>
      </c>
      <c r="B2414" s="180">
        <v>0</v>
      </c>
      <c r="C2414" s="180">
        <v>0</v>
      </c>
      <c r="D2414" s="180">
        <v>0</v>
      </c>
      <c r="E2414" s="180">
        <v>0</v>
      </c>
      <c r="F2414" s="180">
        <v>0</v>
      </c>
      <c r="G2414" s="180">
        <v>0</v>
      </c>
      <c r="H2414" s="180">
        <v>0</v>
      </c>
      <c r="I2414" s="180">
        <v>0</v>
      </c>
      <c r="J2414" s="180">
        <v>0</v>
      </c>
      <c r="K2414" s="180">
        <v>0</v>
      </c>
      <c r="L2414" s="180">
        <v>0</v>
      </c>
      <c r="M2414" s="180">
        <v>0</v>
      </c>
      <c r="AD2414" s="180"/>
      <c r="AE2414" s="180"/>
      <c r="AF2414" s="180"/>
      <c r="AG2414" s="180"/>
      <c r="AH2414" s="180"/>
      <c r="AI2414" s="180"/>
      <c r="AJ2414" s="180"/>
      <c r="AK2414" s="180"/>
      <c r="AL2414" s="180"/>
      <c r="AM2414" s="180"/>
      <c r="AN2414" s="180"/>
      <c r="AO2414" s="180"/>
    </row>
    <row r="2415" spans="1:41">
      <c r="A2415" s="180" t="s">
        <v>67</v>
      </c>
      <c r="B2415" s="180">
        <v>0</v>
      </c>
      <c r="C2415" s="180">
        <v>0</v>
      </c>
      <c r="D2415" s="180">
        <v>0</v>
      </c>
      <c r="E2415" s="180">
        <v>0</v>
      </c>
      <c r="F2415" s="180">
        <v>0</v>
      </c>
      <c r="G2415" s="180">
        <v>0</v>
      </c>
      <c r="H2415" s="180">
        <v>0</v>
      </c>
      <c r="I2415" s="180">
        <v>0</v>
      </c>
      <c r="J2415" s="180">
        <v>0</v>
      </c>
      <c r="K2415" s="180">
        <v>0</v>
      </c>
      <c r="L2415" s="180">
        <v>0</v>
      </c>
      <c r="M2415" s="180">
        <v>0</v>
      </c>
      <c r="AD2415" s="180"/>
      <c r="AE2415" s="180"/>
      <c r="AF2415" s="180"/>
      <c r="AG2415" s="180"/>
      <c r="AH2415" s="180"/>
      <c r="AI2415" s="180"/>
      <c r="AJ2415" s="180"/>
      <c r="AK2415" s="180"/>
      <c r="AL2415" s="180"/>
      <c r="AM2415" s="180"/>
      <c r="AN2415" s="180"/>
      <c r="AO2415" s="180"/>
    </row>
    <row r="2416" spans="1:41">
      <c r="A2416" s="180" t="s">
        <v>6</v>
      </c>
      <c r="B2416" s="180">
        <v>0</v>
      </c>
      <c r="C2416" s="180">
        <v>0</v>
      </c>
      <c r="D2416" s="180">
        <v>0</v>
      </c>
      <c r="E2416" s="180">
        <v>0</v>
      </c>
      <c r="F2416" s="180">
        <v>0</v>
      </c>
      <c r="G2416" s="180">
        <v>0</v>
      </c>
      <c r="H2416" s="180">
        <v>0</v>
      </c>
      <c r="I2416" s="180">
        <v>0</v>
      </c>
      <c r="J2416" s="180">
        <v>0</v>
      </c>
      <c r="K2416" s="180">
        <v>0</v>
      </c>
      <c r="L2416" s="180">
        <v>0</v>
      </c>
      <c r="M2416" s="180">
        <v>0</v>
      </c>
      <c r="AD2416" s="180"/>
      <c r="AE2416" s="180"/>
      <c r="AF2416" s="180"/>
      <c r="AG2416" s="180"/>
      <c r="AH2416" s="180"/>
      <c r="AI2416" s="180"/>
      <c r="AJ2416" s="180"/>
      <c r="AK2416" s="180"/>
      <c r="AL2416" s="180"/>
      <c r="AM2416" s="180"/>
      <c r="AN2416" s="180"/>
      <c r="AO2416" s="180"/>
    </row>
    <row r="2417" spans="1:41">
      <c r="A2417" s="180" t="s">
        <v>68</v>
      </c>
      <c r="B2417" s="180">
        <v>0</v>
      </c>
      <c r="C2417" s="180">
        <v>0</v>
      </c>
      <c r="D2417" s="180">
        <v>25</v>
      </c>
      <c r="E2417" s="180">
        <v>50</v>
      </c>
      <c r="F2417" s="180">
        <v>0</v>
      </c>
      <c r="G2417" s="180">
        <v>0</v>
      </c>
      <c r="H2417" s="180">
        <v>0</v>
      </c>
      <c r="I2417" s="180">
        <v>0</v>
      </c>
      <c r="J2417" s="180">
        <v>0</v>
      </c>
      <c r="K2417" s="180">
        <v>0</v>
      </c>
      <c r="L2417" s="180">
        <v>25</v>
      </c>
      <c r="M2417" s="180">
        <v>50</v>
      </c>
      <c r="AD2417" s="180"/>
      <c r="AE2417" s="180"/>
      <c r="AF2417" s="180"/>
      <c r="AG2417" s="180"/>
      <c r="AH2417" s="180"/>
      <c r="AI2417" s="180"/>
      <c r="AJ2417" s="180"/>
      <c r="AK2417" s="180"/>
      <c r="AL2417" s="180"/>
      <c r="AM2417" s="180"/>
      <c r="AN2417" s="180"/>
      <c r="AO2417" s="180"/>
    </row>
    <row r="2418" spans="1:41">
      <c r="A2418" s="180" t="s">
        <v>69</v>
      </c>
      <c r="B2418" s="180">
        <v>0</v>
      </c>
      <c r="C2418" s="180">
        <v>0</v>
      </c>
      <c r="D2418" s="180">
        <v>25</v>
      </c>
      <c r="E2418" s="180">
        <v>0</v>
      </c>
      <c r="F2418" s="180">
        <v>0</v>
      </c>
      <c r="G2418" s="180">
        <v>0</v>
      </c>
      <c r="H2418" s="180">
        <v>0</v>
      </c>
      <c r="I2418" s="180">
        <v>0</v>
      </c>
      <c r="J2418" s="180">
        <v>0</v>
      </c>
      <c r="K2418" s="180">
        <v>0</v>
      </c>
      <c r="L2418" s="180">
        <v>25</v>
      </c>
      <c r="M2418" s="180">
        <v>0</v>
      </c>
      <c r="AD2418" s="180"/>
      <c r="AE2418" s="180"/>
      <c r="AF2418" s="180"/>
      <c r="AG2418" s="180"/>
      <c r="AH2418" s="180"/>
      <c r="AI2418" s="180"/>
      <c r="AJ2418" s="180"/>
      <c r="AK2418" s="180"/>
      <c r="AL2418" s="180"/>
      <c r="AM2418" s="180"/>
      <c r="AN2418" s="180"/>
      <c r="AO2418" s="180"/>
    </row>
    <row r="2419" spans="1:41">
      <c r="A2419" s="180" t="s">
        <v>45</v>
      </c>
      <c r="B2419" s="180">
        <v>0</v>
      </c>
      <c r="C2419" s="180">
        <v>0</v>
      </c>
      <c r="D2419" s="180">
        <v>50</v>
      </c>
      <c r="E2419" s="180">
        <v>50</v>
      </c>
      <c r="F2419" s="180">
        <v>0</v>
      </c>
      <c r="G2419" s="180">
        <v>0</v>
      </c>
      <c r="H2419" s="180">
        <v>0</v>
      </c>
      <c r="I2419" s="180">
        <v>0</v>
      </c>
      <c r="J2419" s="180">
        <v>0</v>
      </c>
      <c r="K2419" s="180">
        <v>0</v>
      </c>
      <c r="L2419" s="180">
        <v>50</v>
      </c>
      <c r="M2419" s="180">
        <v>50</v>
      </c>
      <c r="AD2419" s="180"/>
      <c r="AE2419" s="180"/>
      <c r="AF2419" s="180"/>
      <c r="AG2419" s="180"/>
      <c r="AH2419" s="180"/>
      <c r="AI2419" s="180"/>
      <c r="AJ2419" s="180"/>
      <c r="AK2419" s="180"/>
      <c r="AL2419" s="180"/>
      <c r="AM2419" s="180"/>
      <c r="AN2419" s="180"/>
      <c r="AO2419" s="180"/>
    </row>
    <row r="2420" spans="1:41">
      <c r="A2420" s="180" t="s">
        <v>0</v>
      </c>
      <c r="B2420" s="180">
        <v>0</v>
      </c>
      <c r="C2420" s="180">
        <v>0</v>
      </c>
      <c r="D2420" s="180">
        <v>100</v>
      </c>
      <c r="E2420" s="180">
        <v>100</v>
      </c>
      <c r="F2420" s="180">
        <v>0</v>
      </c>
      <c r="G2420" s="180">
        <v>0</v>
      </c>
      <c r="H2420" s="180">
        <v>0</v>
      </c>
      <c r="I2420" s="180">
        <v>0</v>
      </c>
      <c r="J2420" s="180">
        <v>0</v>
      </c>
      <c r="K2420" s="180">
        <v>0</v>
      </c>
      <c r="L2420" s="180">
        <v>100</v>
      </c>
      <c r="M2420" s="180">
        <v>100</v>
      </c>
      <c r="AD2420" s="180"/>
      <c r="AE2420" s="180"/>
      <c r="AF2420" s="180"/>
      <c r="AG2420" s="180"/>
      <c r="AH2420" s="180"/>
      <c r="AI2420" s="180"/>
      <c r="AJ2420" s="180"/>
      <c r="AK2420" s="180"/>
      <c r="AL2420" s="180"/>
      <c r="AM2420" s="180"/>
      <c r="AN2420" s="180"/>
      <c r="AO2420" s="180"/>
    </row>
    <row r="2421" spans="1:41">
      <c r="A2421" s="180" t="s">
        <v>3</v>
      </c>
      <c r="B2421" s="180">
        <v>0</v>
      </c>
      <c r="C2421" s="180">
        <v>0</v>
      </c>
      <c r="D2421" s="180">
        <v>4</v>
      </c>
      <c r="E2421" s="180">
        <v>6</v>
      </c>
      <c r="F2421" s="180">
        <v>0</v>
      </c>
      <c r="G2421" s="180">
        <v>0</v>
      </c>
      <c r="H2421" s="180">
        <v>0</v>
      </c>
      <c r="I2421" s="180">
        <v>0</v>
      </c>
      <c r="J2421" s="180">
        <v>0</v>
      </c>
      <c r="K2421" s="180">
        <v>0</v>
      </c>
      <c r="L2421" s="180">
        <v>4</v>
      </c>
      <c r="M2421" s="180">
        <v>6</v>
      </c>
      <c r="AD2421" s="180"/>
      <c r="AE2421" s="180"/>
      <c r="AF2421" s="180"/>
      <c r="AG2421" s="180"/>
      <c r="AH2421" s="180"/>
      <c r="AI2421" s="180"/>
      <c r="AJ2421" s="180"/>
      <c r="AK2421" s="180"/>
      <c r="AL2421" s="180"/>
      <c r="AM2421" s="180"/>
      <c r="AN2421" s="180"/>
      <c r="AO2421" s="180"/>
    </row>
    <row r="2422" spans="1:41">
      <c r="A2422" s="180" t="s">
        <v>46</v>
      </c>
      <c r="B2422" s="180">
        <v>0</v>
      </c>
      <c r="C2422" s="180">
        <v>0</v>
      </c>
      <c r="D2422" s="180">
        <v>50</v>
      </c>
      <c r="E2422" s="180">
        <v>50</v>
      </c>
      <c r="F2422" s="180">
        <v>0</v>
      </c>
      <c r="G2422" s="180">
        <v>0</v>
      </c>
      <c r="H2422" s="180">
        <v>0</v>
      </c>
      <c r="I2422" s="180">
        <v>0</v>
      </c>
      <c r="J2422" s="180">
        <v>0</v>
      </c>
      <c r="K2422" s="180">
        <v>0</v>
      </c>
      <c r="L2422" s="180">
        <v>50</v>
      </c>
      <c r="M2422" s="180">
        <v>50</v>
      </c>
      <c r="AD2422" s="180"/>
      <c r="AE2422" s="180"/>
      <c r="AF2422" s="180"/>
      <c r="AG2422" s="180"/>
      <c r="AH2422" s="180"/>
      <c r="AI2422" s="180"/>
      <c r="AJ2422" s="180"/>
      <c r="AK2422" s="180"/>
      <c r="AL2422" s="180"/>
      <c r="AM2422" s="180"/>
      <c r="AN2422" s="180"/>
      <c r="AO2422" s="180"/>
    </row>
    <row r="2423" spans="1:41">
      <c r="A2423" s="180" t="s">
        <v>47</v>
      </c>
      <c r="B2423" s="180">
        <v>0</v>
      </c>
      <c r="C2423" s="180">
        <v>0</v>
      </c>
      <c r="D2423" s="180">
        <v>0</v>
      </c>
      <c r="E2423" s="180">
        <v>0</v>
      </c>
      <c r="F2423" s="180">
        <v>0</v>
      </c>
      <c r="G2423" s="180">
        <v>0</v>
      </c>
      <c r="H2423" s="180">
        <v>0</v>
      </c>
      <c r="I2423" s="180">
        <v>0</v>
      </c>
      <c r="J2423" s="180">
        <v>0</v>
      </c>
      <c r="K2423" s="180">
        <v>0</v>
      </c>
      <c r="L2423" s="180">
        <v>0</v>
      </c>
      <c r="M2423" s="180">
        <v>0</v>
      </c>
      <c r="AD2423" s="180"/>
      <c r="AE2423" s="180"/>
      <c r="AF2423" s="180"/>
      <c r="AG2423" s="180"/>
      <c r="AH2423" s="180"/>
      <c r="AI2423" s="180"/>
      <c r="AJ2423" s="180"/>
      <c r="AK2423" s="180"/>
      <c r="AL2423" s="180"/>
      <c r="AM2423" s="180"/>
      <c r="AN2423" s="180"/>
      <c r="AO2423" s="180"/>
    </row>
    <row r="2424" spans="1:41">
      <c r="A2424" s="180" t="s">
        <v>48</v>
      </c>
      <c r="B2424" s="180">
        <v>0</v>
      </c>
      <c r="C2424" s="180">
        <v>0</v>
      </c>
      <c r="D2424" s="180">
        <v>4.5</v>
      </c>
      <c r="E2424" s="180">
        <v>4</v>
      </c>
      <c r="F2424" s="180">
        <v>0</v>
      </c>
      <c r="G2424" s="180">
        <v>0</v>
      </c>
      <c r="H2424" s="180">
        <v>0</v>
      </c>
      <c r="I2424" s="180">
        <v>0</v>
      </c>
      <c r="J2424" s="180">
        <v>0</v>
      </c>
      <c r="K2424" s="180">
        <v>0</v>
      </c>
      <c r="L2424" s="180">
        <v>4.5</v>
      </c>
      <c r="M2424" s="180">
        <v>4</v>
      </c>
      <c r="AD2424" s="180"/>
      <c r="AE2424" s="180"/>
      <c r="AF2424" s="180"/>
      <c r="AG2424" s="180"/>
      <c r="AH2424" s="180"/>
      <c r="AI2424" s="180"/>
      <c r="AJ2424" s="180"/>
      <c r="AK2424" s="180"/>
      <c r="AL2424" s="180"/>
      <c r="AM2424" s="180"/>
      <c r="AN2424" s="180"/>
      <c r="AO2424" s="180"/>
    </row>
    <row r="2425" spans="1:41">
      <c r="A2425" s="180" t="s">
        <v>553</v>
      </c>
      <c r="B2425" s="180">
        <v>0</v>
      </c>
      <c r="C2425" s="180">
        <v>0</v>
      </c>
      <c r="D2425" s="180">
        <v>87.5</v>
      </c>
      <c r="E2425" s="180">
        <v>75</v>
      </c>
      <c r="F2425" s="180">
        <v>0</v>
      </c>
      <c r="G2425" s="180">
        <v>0</v>
      </c>
      <c r="H2425" s="180">
        <v>0</v>
      </c>
      <c r="I2425" s="180">
        <v>0</v>
      </c>
      <c r="J2425" s="180">
        <v>0</v>
      </c>
      <c r="K2425" s="180">
        <v>0</v>
      </c>
      <c r="L2425" s="180">
        <v>87.5</v>
      </c>
      <c r="M2425" s="180">
        <v>75</v>
      </c>
      <c r="AD2425" s="180"/>
      <c r="AE2425" s="180"/>
      <c r="AF2425" s="180"/>
      <c r="AG2425" s="180"/>
      <c r="AH2425" s="180"/>
      <c r="AI2425" s="180"/>
      <c r="AJ2425" s="180"/>
      <c r="AK2425" s="180"/>
      <c r="AL2425" s="180"/>
      <c r="AM2425" s="180"/>
      <c r="AN2425" s="180"/>
      <c r="AO2425" s="180"/>
    </row>
    <row r="2426" spans="1:41">
      <c r="A2426" s="180"/>
      <c r="B2426" s="180"/>
      <c r="C2426" s="180"/>
      <c r="D2426" s="180"/>
      <c r="E2426" s="180"/>
      <c r="F2426" s="180"/>
      <c r="G2426" s="180"/>
      <c r="H2426" s="180"/>
      <c r="I2426" s="180"/>
      <c r="J2426" s="180"/>
      <c r="K2426" s="180"/>
      <c r="L2426" s="180"/>
      <c r="M2426" s="180"/>
      <c r="AD2426" s="180"/>
      <c r="AE2426" s="180"/>
      <c r="AF2426" s="180"/>
      <c r="AG2426" s="180"/>
      <c r="AH2426" s="180"/>
      <c r="AI2426" s="180"/>
      <c r="AJ2426" s="180"/>
      <c r="AK2426" s="180"/>
      <c r="AL2426" s="180"/>
      <c r="AM2426" s="180"/>
      <c r="AN2426" s="180"/>
      <c r="AO2426" s="180"/>
    </row>
    <row r="2427" spans="1:41">
      <c r="A2427" s="180"/>
      <c r="B2427" s="180"/>
      <c r="C2427" s="180"/>
      <c r="D2427" s="180"/>
      <c r="E2427" s="180"/>
      <c r="F2427" s="180"/>
      <c r="G2427" s="180"/>
      <c r="H2427" s="180"/>
      <c r="I2427" s="180"/>
      <c r="J2427" s="180"/>
      <c r="K2427" s="180"/>
      <c r="L2427" s="180"/>
      <c r="M2427" s="180"/>
      <c r="AD2427" s="180"/>
      <c r="AE2427" s="180"/>
      <c r="AF2427" s="180"/>
      <c r="AG2427" s="180"/>
      <c r="AH2427" s="180"/>
      <c r="AI2427" s="180"/>
      <c r="AJ2427" s="180"/>
      <c r="AK2427" s="180"/>
      <c r="AL2427" s="180"/>
      <c r="AM2427" s="180"/>
      <c r="AN2427" s="180"/>
      <c r="AO2427" s="180"/>
    </row>
    <row r="2428" spans="1:41">
      <c r="A2428" s="180" t="s">
        <v>384</v>
      </c>
      <c r="B2428" s="180"/>
      <c r="C2428" s="180"/>
      <c r="D2428" s="180"/>
      <c r="E2428" s="180"/>
      <c r="F2428" s="180"/>
      <c r="G2428" s="180"/>
      <c r="H2428" s="180"/>
      <c r="I2428" s="180"/>
      <c r="J2428" s="180"/>
      <c r="K2428" s="180"/>
      <c r="L2428" s="180"/>
      <c r="M2428" s="180"/>
      <c r="AD2428" s="180"/>
      <c r="AE2428" s="180"/>
      <c r="AF2428" s="180"/>
      <c r="AG2428" s="180"/>
      <c r="AH2428" s="180"/>
      <c r="AI2428" s="180"/>
      <c r="AJ2428" s="180"/>
      <c r="AK2428" s="180"/>
      <c r="AL2428" s="180"/>
      <c r="AM2428" s="180"/>
      <c r="AN2428" s="180"/>
      <c r="AO2428" s="180"/>
    </row>
    <row r="2429" spans="1:41">
      <c r="A2429" s="180" t="s">
        <v>387</v>
      </c>
      <c r="B2429" s="180"/>
      <c r="C2429" s="180"/>
      <c r="D2429" s="180"/>
      <c r="E2429" s="180"/>
      <c r="F2429" s="180"/>
      <c r="G2429" s="180"/>
      <c r="H2429" s="180"/>
      <c r="I2429" s="180"/>
      <c r="J2429" s="180"/>
      <c r="K2429" s="180"/>
      <c r="L2429" s="180"/>
      <c r="M2429" s="180"/>
      <c r="AD2429" s="180"/>
      <c r="AE2429" s="180"/>
      <c r="AF2429" s="180"/>
      <c r="AG2429" s="180"/>
      <c r="AH2429" s="180"/>
      <c r="AI2429" s="180"/>
      <c r="AJ2429" s="180"/>
      <c r="AK2429" s="180"/>
      <c r="AL2429" s="180"/>
      <c r="AM2429" s="180"/>
      <c r="AN2429" s="180"/>
      <c r="AO2429" s="180"/>
    </row>
    <row r="2430" spans="1:41">
      <c r="A2430" s="180"/>
      <c r="B2430" s="180"/>
      <c r="C2430" s="180"/>
      <c r="D2430" s="180"/>
      <c r="E2430" s="180"/>
      <c r="F2430" s="180"/>
      <c r="G2430" s="180"/>
      <c r="H2430" s="180"/>
      <c r="I2430" s="180"/>
      <c r="J2430" s="180"/>
      <c r="K2430" s="180"/>
      <c r="L2430" s="180"/>
      <c r="M2430" s="180"/>
      <c r="AD2430" s="180"/>
      <c r="AE2430" s="180"/>
      <c r="AF2430" s="180"/>
      <c r="AG2430" s="180"/>
      <c r="AH2430" s="180"/>
      <c r="AI2430" s="180"/>
      <c r="AJ2430" s="180"/>
      <c r="AK2430" s="180"/>
      <c r="AL2430" s="180"/>
      <c r="AM2430" s="180"/>
      <c r="AN2430" s="180"/>
      <c r="AO2430" s="180"/>
    </row>
    <row r="2431" spans="1:41">
      <c r="A2431" s="180"/>
      <c r="B2431" s="180"/>
      <c r="C2431" s="180"/>
      <c r="D2431" s="180"/>
      <c r="E2431" s="180"/>
      <c r="F2431" s="180"/>
      <c r="G2431" s="180"/>
      <c r="H2431" s="180"/>
      <c r="I2431" s="180"/>
      <c r="J2431" s="180"/>
      <c r="K2431" s="180"/>
      <c r="L2431" s="180"/>
      <c r="M2431" s="180"/>
      <c r="AD2431" s="180"/>
      <c r="AE2431" s="180"/>
      <c r="AF2431" s="180"/>
      <c r="AG2431" s="180"/>
      <c r="AH2431" s="180"/>
      <c r="AI2431" s="180"/>
      <c r="AJ2431" s="180"/>
      <c r="AK2431" s="180"/>
      <c r="AL2431" s="180"/>
      <c r="AM2431" s="180"/>
      <c r="AN2431" s="180"/>
      <c r="AO2431" s="180"/>
    </row>
    <row r="2432" spans="1:41">
      <c r="A2432" s="180"/>
      <c r="B2432" s="180" t="s">
        <v>33</v>
      </c>
      <c r="C2432" s="180"/>
      <c r="D2432" s="180" t="s">
        <v>34</v>
      </c>
      <c r="E2432" s="180"/>
      <c r="F2432" s="180" t="s">
        <v>35</v>
      </c>
      <c r="G2432" s="180"/>
      <c r="H2432" s="180" t="s">
        <v>36</v>
      </c>
      <c r="I2432" s="180"/>
      <c r="J2432" s="180" t="s">
        <v>37</v>
      </c>
      <c r="K2432" s="180"/>
      <c r="L2432" s="180" t="s">
        <v>38</v>
      </c>
      <c r="M2432" s="180"/>
      <c r="AD2432" s="180"/>
      <c r="AE2432" s="180"/>
      <c r="AF2432" s="180"/>
      <c r="AG2432" s="180"/>
      <c r="AH2432" s="180"/>
      <c r="AI2432" s="180"/>
      <c r="AJ2432" s="180"/>
      <c r="AK2432" s="180"/>
      <c r="AL2432" s="180"/>
      <c r="AM2432" s="180"/>
      <c r="AN2432" s="180"/>
      <c r="AO2432" s="180"/>
    </row>
    <row r="2433" spans="1:41">
      <c r="A2433" s="180"/>
      <c r="B2433" s="180"/>
      <c r="C2433" s="180"/>
      <c r="D2433" s="180"/>
      <c r="E2433" s="180"/>
      <c r="F2433" s="180"/>
      <c r="G2433" s="180"/>
      <c r="H2433" s="180"/>
      <c r="I2433" s="180"/>
      <c r="J2433" s="180"/>
      <c r="K2433" s="180"/>
      <c r="L2433" s="180"/>
      <c r="M2433" s="180"/>
      <c r="AD2433" s="180"/>
      <c r="AE2433" s="180"/>
      <c r="AF2433" s="180"/>
      <c r="AG2433" s="180"/>
      <c r="AH2433" s="180"/>
      <c r="AI2433" s="180"/>
      <c r="AJ2433" s="180"/>
      <c r="AK2433" s="180"/>
      <c r="AL2433" s="180"/>
      <c r="AM2433" s="180"/>
      <c r="AN2433" s="180"/>
      <c r="AO2433" s="180"/>
    </row>
    <row r="2434" spans="1:41">
      <c r="A2434" s="180"/>
      <c r="B2434" s="180">
        <v>2016</v>
      </c>
      <c r="C2434" s="180">
        <v>2018</v>
      </c>
      <c r="D2434" s="180">
        <v>2016</v>
      </c>
      <c r="E2434" s="180">
        <v>2018</v>
      </c>
      <c r="F2434" s="180">
        <v>2016</v>
      </c>
      <c r="G2434" s="180">
        <v>2018</v>
      </c>
      <c r="H2434" s="180">
        <v>2016</v>
      </c>
      <c r="I2434" s="180">
        <v>2018</v>
      </c>
      <c r="J2434" s="180">
        <v>2016</v>
      </c>
      <c r="K2434" s="180">
        <v>2018</v>
      </c>
      <c r="L2434" s="180">
        <v>2016</v>
      </c>
      <c r="M2434" s="180">
        <v>2018</v>
      </c>
      <c r="AD2434" s="180"/>
      <c r="AE2434" s="180"/>
      <c r="AF2434" s="180"/>
      <c r="AG2434" s="180"/>
      <c r="AH2434" s="180"/>
      <c r="AI2434" s="180"/>
      <c r="AJ2434" s="180"/>
      <c r="AK2434" s="180"/>
      <c r="AL2434" s="180"/>
      <c r="AM2434" s="180"/>
      <c r="AN2434" s="180"/>
      <c r="AO2434" s="180"/>
    </row>
    <row r="2435" spans="1:41">
      <c r="A2435" s="180"/>
      <c r="B2435" s="180"/>
      <c r="C2435" s="180"/>
      <c r="D2435" s="180"/>
      <c r="E2435" s="180"/>
      <c r="F2435" s="180"/>
      <c r="G2435" s="180"/>
      <c r="H2435" s="180"/>
      <c r="I2435" s="180"/>
      <c r="J2435" s="180"/>
      <c r="K2435" s="180"/>
      <c r="L2435" s="180"/>
      <c r="M2435" s="180"/>
      <c r="AD2435" s="180"/>
      <c r="AE2435" s="180"/>
      <c r="AF2435" s="180"/>
      <c r="AG2435" s="180"/>
      <c r="AH2435" s="180"/>
      <c r="AI2435" s="180"/>
      <c r="AJ2435" s="180"/>
      <c r="AK2435" s="180"/>
      <c r="AL2435" s="180"/>
      <c r="AM2435" s="180"/>
      <c r="AN2435" s="180"/>
      <c r="AO2435" s="180"/>
    </row>
    <row r="2436" spans="1:41">
      <c r="A2436" s="180" t="s">
        <v>227</v>
      </c>
      <c r="B2436" s="180">
        <v>0</v>
      </c>
      <c r="C2436" s="180">
        <v>0</v>
      </c>
      <c r="D2436" s="180">
        <v>4</v>
      </c>
      <c r="E2436" s="180">
        <v>6</v>
      </c>
      <c r="F2436" s="180">
        <v>0</v>
      </c>
      <c r="G2436" s="180">
        <v>0</v>
      </c>
      <c r="H2436" s="180">
        <v>0</v>
      </c>
      <c r="I2436" s="180">
        <v>0</v>
      </c>
      <c r="J2436" s="180">
        <v>0</v>
      </c>
      <c r="K2436" s="180">
        <v>0</v>
      </c>
      <c r="L2436" s="180">
        <v>4</v>
      </c>
      <c r="M2436" s="180">
        <v>6</v>
      </c>
      <c r="AD2436" s="180"/>
      <c r="AE2436" s="180"/>
      <c r="AF2436" s="180"/>
      <c r="AG2436" s="180"/>
      <c r="AH2436" s="180"/>
      <c r="AI2436" s="180"/>
      <c r="AJ2436" s="180"/>
      <c r="AK2436" s="180"/>
      <c r="AL2436" s="180"/>
      <c r="AM2436" s="180"/>
      <c r="AN2436" s="180"/>
      <c r="AO2436" s="180"/>
    </row>
    <row r="2437" spans="1:41">
      <c r="A2437" s="180" t="s">
        <v>66</v>
      </c>
      <c r="B2437" s="180">
        <v>0</v>
      </c>
      <c r="C2437" s="180">
        <v>0</v>
      </c>
      <c r="D2437" s="180">
        <v>0</v>
      </c>
      <c r="E2437" s="180">
        <v>0</v>
      </c>
      <c r="F2437" s="180">
        <v>0</v>
      </c>
      <c r="G2437" s="180">
        <v>0</v>
      </c>
      <c r="H2437" s="180">
        <v>0</v>
      </c>
      <c r="I2437" s="180">
        <v>0</v>
      </c>
      <c r="J2437" s="180">
        <v>0</v>
      </c>
      <c r="K2437" s="180">
        <v>0</v>
      </c>
      <c r="L2437" s="180">
        <v>0</v>
      </c>
      <c r="M2437" s="180">
        <v>0</v>
      </c>
      <c r="AD2437" s="180"/>
      <c r="AE2437" s="180"/>
      <c r="AF2437" s="180"/>
      <c r="AG2437" s="180"/>
      <c r="AH2437" s="180"/>
      <c r="AI2437" s="180"/>
      <c r="AJ2437" s="180"/>
      <c r="AK2437" s="180"/>
      <c r="AL2437" s="180"/>
      <c r="AM2437" s="180"/>
      <c r="AN2437" s="180"/>
      <c r="AO2437" s="180"/>
    </row>
    <row r="2438" spans="1:41">
      <c r="A2438" s="180" t="s">
        <v>67</v>
      </c>
      <c r="B2438" s="180">
        <v>0</v>
      </c>
      <c r="C2438" s="180">
        <v>0</v>
      </c>
      <c r="D2438" s="180">
        <v>0</v>
      </c>
      <c r="E2438" s="180">
        <v>0</v>
      </c>
      <c r="F2438" s="180">
        <v>0</v>
      </c>
      <c r="G2438" s="180">
        <v>0</v>
      </c>
      <c r="H2438" s="180">
        <v>0</v>
      </c>
      <c r="I2438" s="180">
        <v>0</v>
      </c>
      <c r="J2438" s="180">
        <v>0</v>
      </c>
      <c r="K2438" s="180">
        <v>0</v>
      </c>
      <c r="L2438" s="180">
        <v>0</v>
      </c>
      <c r="M2438" s="180">
        <v>0</v>
      </c>
      <c r="AD2438" s="180"/>
      <c r="AE2438" s="180"/>
      <c r="AF2438" s="180"/>
      <c r="AG2438" s="180"/>
      <c r="AH2438" s="180"/>
      <c r="AI2438" s="180"/>
      <c r="AJ2438" s="180"/>
      <c r="AK2438" s="180"/>
      <c r="AL2438" s="180"/>
      <c r="AM2438" s="180"/>
      <c r="AN2438" s="180"/>
      <c r="AO2438" s="180"/>
    </row>
    <row r="2439" spans="1:41">
      <c r="A2439" s="180" t="s">
        <v>6</v>
      </c>
      <c r="B2439" s="180">
        <v>0</v>
      </c>
      <c r="C2439" s="180">
        <v>0</v>
      </c>
      <c r="D2439" s="180">
        <v>25</v>
      </c>
      <c r="E2439" s="180">
        <v>0</v>
      </c>
      <c r="F2439" s="180">
        <v>0</v>
      </c>
      <c r="G2439" s="180">
        <v>0</v>
      </c>
      <c r="H2439" s="180">
        <v>0</v>
      </c>
      <c r="I2439" s="180">
        <v>0</v>
      </c>
      <c r="J2439" s="180">
        <v>0</v>
      </c>
      <c r="K2439" s="180">
        <v>0</v>
      </c>
      <c r="L2439" s="180">
        <v>25</v>
      </c>
      <c r="M2439" s="180">
        <v>0</v>
      </c>
      <c r="AD2439" s="180"/>
      <c r="AE2439" s="180"/>
      <c r="AF2439" s="180"/>
      <c r="AG2439" s="180"/>
      <c r="AH2439" s="180"/>
      <c r="AI2439" s="180"/>
      <c r="AJ2439" s="180"/>
      <c r="AK2439" s="180"/>
      <c r="AL2439" s="180"/>
      <c r="AM2439" s="180"/>
      <c r="AN2439" s="180"/>
      <c r="AO2439" s="180"/>
    </row>
    <row r="2440" spans="1:41">
      <c r="A2440" s="180" t="s">
        <v>68</v>
      </c>
      <c r="B2440" s="180">
        <v>0</v>
      </c>
      <c r="C2440" s="180">
        <v>0</v>
      </c>
      <c r="D2440" s="180">
        <v>50</v>
      </c>
      <c r="E2440" s="180">
        <v>33.299999999999997</v>
      </c>
      <c r="F2440" s="180">
        <v>0</v>
      </c>
      <c r="G2440" s="180">
        <v>0</v>
      </c>
      <c r="H2440" s="180">
        <v>0</v>
      </c>
      <c r="I2440" s="180">
        <v>0</v>
      </c>
      <c r="J2440" s="180">
        <v>0</v>
      </c>
      <c r="K2440" s="180">
        <v>0</v>
      </c>
      <c r="L2440" s="180">
        <v>50</v>
      </c>
      <c r="M2440" s="180">
        <v>33.299999999999997</v>
      </c>
      <c r="AD2440" s="180"/>
      <c r="AE2440" s="180"/>
      <c r="AF2440" s="180"/>
      <c r="AG2440" s="180"/>
      <c r="AH2440" s="180"/>
      <c r="AI2440" s="180"/>
      <c r="AJ2440" s="180"/>
      <c r="AK2440" s="180"/>
      <c r="AL2440" s="180"/>
      <c r="AM2440" s="180"/>
      <c r="AN2440" s="180"/>
      <c r="AO2440" s="180"/>
    </row>
    <row r="2441" spans="1:41">
      <c r="A2441" s="180" t="s">
        <v>69</v>
      </c>
      <c r="B2441" s="180">
        <v>0</v>
      </c>
      <c r="C2441" s="180">
        <v>0</v>
      </c>
      <c r="D2441" s="180">
        <v>25</v>
      </c>
      <c r="E2441" s="180">
        <v>16.7</v>
      </c>
      <c r="F2441" s="180">
        <v>0</v>
      </c>
      <c r="G2441" s="180">
        <v>0</v>
      </c>
      <c r="H2441" s="180">
        <v>0</v>
      </c>
      <c r="I2441" s="180">
        <v>0</v>
      </c>
      <c r="J2441" s="180">
        <v>0</v>
      </c>
      <c r="K2441" s="180">
        <v>0</v>
      </c>
      <c r="L2441" s="180">
        <v>25</v>
      </c>
      <c r="M2441" s="180">
        <v>16.7</v>
      </c>
      <c r="AD2441" s="180"/>
      <c r="AE2441" s="180"/>
      <c r="AF2441" s="180"/>
      <c r="AG2441" s="180"/>
      <c r="AH2441" s="180"/>
      <c r="AI2441" s="180"/>
      <c r="AJ2441" s="180"/>
      <c r="AK2441" s="180"/>
      <c r="AL2441" s="180"/>
      <c r="AM2441" s="180"/>
      <c r="AN2441" s="180"/>
      <c r="AO2441" s="180"/>
    </row>
    <row r="2442" spans="1:41">
      <c r="A2442" s="180" t="s">
        <v>45</v>
      </c>
      <c r="B2442" s="180">
        <v>0</v>
      </c>
      <c r="C2442" s="180">
        <v>0</v>
      </c>
      <c r="D2442" s="180">
        <v>0</v>
      </c>
      <c r="E2442" s="180">
        <v>50</v>
      </c>
      <c r="F2442" s="180">
        <v>0</v>
      </c>
      <c r="G2442" s="180">
        <v>0</v>
      </c>
      <c r="H2442" s="180">
        <v>0</v>
      </c>
      <c r="I2442" s="180">
        <v>0</v>
      </c>
      <c r="J2442" s="180">
        <v>0</v>
      </c>
      <c r="K2442" s="180">
        <v>0</v>
      </c>
      <c r="L2442" s="180">
        <v>0</v>
      </c>
      <c r="M2442" s="180">
        <v>50</v>
      </c>
      <c r="AD2442" s="180"/>
      <c r="AE2442" s="180"/>
      <c r="AF2442" s="180"/>
      <c r="AG2442" s="180"/>
      <c r="AH2442" s="180"/>
      <c r="AI2442" s="180"/>
      <c r="AJ2442" s="180"/>
      <c r="AK2442" s="180"/>
      <c r="AL2442" s="180"/>
      <c r="AM2442" s="180"/>
      <c r="AN2442" s="180"/>
      <c r="AO2442" s="180"/>
    </row>
    <row r="2443" spans="1:41">
      <c r="A2443" s="180" t="s">
        <v>0</v>
      </c>
      <c r="B2443" s="180">
        <v>0</v>
      </c>
      <c r="C2443" s="180">
        <v>0</v>
      </c>
      <c r="D2443" s="180">
        <v>100</v>
      </c>
      <c r="E2443" s="180">
        <v>100</v>
      </c>
      <c r="F2443" s="180">
        <v>0</v>
      </c>
      <c r="G2443" s="180">
        <v>0</v>
      </c>
      <c r="H2443" s="180">
        <v>0</v>
      </c>
      <c r="I2443" s="180">
        <v>0</v>
      </c>
      <c r="J2443" s="180">
        <v>0</v>
      </c>
      <c r="K2443" s="180">
        <v>0</v>
      </c>
      <c r="L2443" s="180">
        <v>100</v>
      </c>
      <c r="M2443" s="180">
        <v>100</v>
      </c>
      <c r="AD2443" s="180"/>
      <c r="AE2443" s="180"/>
      <c r="AF2443" s="180"/>
      <c r="AG2443" s="180"/>
      <c r="AH2443" s="180"/>
      <c r="AI2443" s="180"/>
      <c r="AJ2443" s="180"/>
      <c r="AK2443" s="180"/>
      <c r="AL2443" s="180"/>
      <c r="AM2443" s="180"/>
      <c r="AN2443" s="180"/>
      <c r="AO2443" s="180"/>
    </row>
    <row r="2444" spans="1:41">
      <c r="A2444" s="180" t="s">
        <v>3</v>
      </c>
      <c r="B2444" s="180">
        <v>0</v>
      </c>
      <c r="C2444" s="180">
        <v>0</v>
      </c>
      <c r="D2444" s="180">
        <v>4</v>
      </c>
      <c r="E2444" s="180">
        <v>6</v>
      </c>
      <c r="F2444" s="180">
        <v>0</v>
      </c>
      <c r="G2444" s="180">
        <v>0</v>
      </c>
      <c r="H2444" s="180">
        <v>0</v>
      </c>
      <c r="I2444" s="180">
        <v>0</v>
      </c>
      <c r="J2444" s="180">
        <v>0</v>
      </c>
      <c r="K2444" s="180">
        <v>0</v>
      </c>
      <c r="L2444" s="180">
        <v>4</v>
      </c>
      <c r="M2444" s="180">
        <v>6</v>
      </c>
      <c r="AD2444" s="180"/>
      <c r="AE2444" s="180"/>
      <c r="AF2444" s="180"/>
      <c r="AG2444" s="180"/>
      <c r="AH2444" s="180"/>
      <c r="AI2444" s="180"/>
      <c r="AJ2444" s="180"/>
      <c r="AK2444" s="180"/>
      <c r="AL2444" s="180"/>
      <c r="AM2444" s="180"/>
      <c r="AN2444" s="180"/>
      <c r="AO2444" s="180"/>
    </row>
    <row r="2445" spans="1:41">
      <c r="A2445" s="180" t="s">
        <v>46</v>
      </c>
      <c r="B2445" s="180">
        <v>0</v>
      </c>
      <c r="C2445" s="180">
        <v>0</v>
      </c>
      <c r="D2445" s="180">
        <v>75</v>
      </c>
      <c r="E2445" s="180">
        <v>50</v>
      </c>
      <c r="F2445" s="180">
        <v>0</v>
      </c>
      <c r="G2445" s="180">
        <v>0</v>
      </c>
      <c r="H2445" s="180">
        <v>0</v>
      </c>
      <c r="I2445" s="180">
        <v>0</v>
      </c>
      <c r="J2445" s="180">
        <v>0</v>
      </c>
      <c r="K2445" s="180">
        <v>0</v>
      </c>
      <c r="L2445" s="180">
        <v>75</v>
      </c>
      <c r="M2445" s="180">
        <v>50</v>
      </c>
      <c r="AD2445" s="180"/>
      <c r="AE2445" s="180"/>
      <c r="AF2445" s="180"/>
      <c r="AG2445" s="180"/>
      <c r="AH2445" s="180"/>
      <c r="AI2445" s="180"/>
      <c r="AJ2445" s="180"/>
      <c r="AK2445" s="180"/>
      <c r="AL2445" s="180"/>
      <c r="AM2445" s="180"/>
      <c r="AN2445" s="180"/>
      <c r="AO2445" s="180"/>
    </row>
    <row r="2446" spans="1:41">
      <c r="A2446" s="180" t="s">
        <v>47</v>
      </c>
      <c r="B2446" s="180">
        <v>0</v>
      </c>
      <c r="C2446" s="180">
        <v>0</v>
      </c>
      <c r="D2446" s="180">
        <v>0</v>
      </c>
      <c r="E2446" s="180">
        <v>0</v>
      </c>
      <c r="F2446" s="180">
        <v>0</v>
      </c>
      <c r="G2446" s="180">
        <v>0</v>
      </c>
      <c r="H2446" s="180">
        <v>0</v>
      </c>
      <c r="I2446" s="180">
        <v>0</v>
      </c>
      <c r="J2446" s="180">
        <v>0</v>
      </c>
      <c r="K2446" s="180">
        <v>0</v>
      </c>
      <c r="L2446" s="180">
        <v>0</v>
      </c>
      <c r="M2446" s="180">
        <v>0</v>
      </c>
      <c r="AD2446" s="180"/>
      <c r="AE2446" s="180"/>
      <c r="AF2446" s="180"/>
      <c r="AG2446" s="180"/>
      <c r="AH2446" s="180"/>
      <c r="AI2446" s="180"/>
      <c r="AJ2446" s="180"/>
      <c r="AK2446" s="180"/>
      <c r="AL2446" s="180"/>
      <c r="AM2446" s="180"/>
      <c r="AN2446" s="180"/>
      <c r="AO2446" s="180"/>
    </row>
    <row r="2447" spans="1:41">
      <c r="A2447" s="180" t="s">
        <v>48</v>
      </c>
      <c r="B2447" s="180">
        <v>0</v>
      </c>
      <c r="C2447" s="180">
        <v>0</v>
      </c>
      <c r="D2447" s="180">
        <v>4</v>
      </c>
      <c r="E2447" s="180">
        <v>4.3</v>
      </c>
      <c r="F2447" s="180">
        <v>0</v>
      </c>
      <c r="G2447" s="180">
        <v>0</v>
      </c>
      <c r="H2447" s="180">
        <v>0</v>
      </c>
      <c r="I2447" s="180">
        <v>0</v>
      </c>
      <c r="J2447" s="180">
        <v>0</v>
      </c>
      <c r="K2447" s="180">
        <v>0</v>
      </c>
      <c r="L2447" s="180">
        <v>4</v>
      </c>
      <c r="M2447" s="180">
        <v>4.3</v>
      </c>
      <c r="AD2447" s="180"/>
      <c r="AE2447" s="180"/>
      <c r="AF2447" s="180"/>
      <c r="AG2447" s="180"/>
      <c r="AH2447" s="180"/>
      <c r="AI2447" s="180"/>
      <c r="AJ2447" s="180"/>
      <c r="AK2447" s="180"/>
      <c r="AL2447" s="180"/>
      <c r="AM2447" s="180"/>
      <c r="AN2447" s="180"/>
      <c r="AO2447" s="180"/>
    </row>
    <row r="2448" spans="1:41">
      <c r="A2448" s="180" t="s">
        <v>553</v>
      </c>
      <c r="B2448" s="180">
        <v>0</v>
      </c>
      <c r="C2448" s="180">
        <v>0</v>
      </c>
      <c r="D2448" s="180">
        <v>75</v>
      </c>
      <c r="E2448" s="180">
        <v>83.3</v>
      </c>
      <c r="F2448" s="180">
        <v>0</v>
      </c>
      <c r="G2448" s="180">
        <v>0</v>
      </c>
      <c r="H2448" s="180">
        <v>0</v>
      </c>
      <c r="I2448" s="180">
        <v>0</v>
      </c>
      <c r="J2448" s="180">
        <v>0</v>
      </c>
      <c r="K2448" s="180">
        <v>0</v>
      </c>
      <c r="L2448" s="180">
        <v>75</v>
      </c>
      <c r="M2448" s="180">
        <v>83.3</v>
      </c>
      <c r="AD2448" s="180"/>
      <c r="AE2448" s="180"/>
      <c r="AF2448" s="180"/>
      <c r="AG2448" s="180"/>
      <c r="AH2448" s="180"/>
      <c r="AI2448" s="180"/>
      <c r="AJ2448" s="180"/>
      <c r="AK2448" s="180"/>
      <c r="AL2448" s="180"/>
      <c r="AM2448" s="180"/>
      <c r="AN2448" s="180"/>
      <c r="AO2448" s="180"/>
    </row>
    <row r="2449" spans="1:41">
      <c r="A2449" s="180"/>
      <c r="B2449" s="180"/>
      <c r="C2449" s="180"/>
      <c r="D2449" s="180"/>
      <c r="E2449" s="180"/>
      <c r="F2449" s="180"/>
      <c r="G2449" s="180"/>
      <c r="H2449" s="180"/>
      <c r="I2449" s="180"/>
      <c r="J2449" s="180"/>
      <c r="K2449" s="180"/>
      <c r="L2449" s="180"/>
      <c r="M2449" s="180"/>
      <c r="AD2449" s="180"/>
      <c r="AE2449" s="180"/>
      <c r="AF2449" s="180"/>
      <c r="AG2449" s="180"/>
      <c r="AH2449" s="180"/>
      <c r="AI2449" s="180"/>
      <c r="AJ2449" s="180"/>
      <c r="AK2449" s="180"/>
      <c r="AL2449" s="180"/>
      <c r="AM2449" s="180"/>
      <c r="AN2449" s="180"/>
      <c r="AO2449" s="180"/>
    </row>
    <row r="2450" spans="1:41">
      <c r="A2450" s="180"/>
      <c r="B2450" s="180"/>
      <c r="C2450" s="180"/>
      <c r="D2450" s="180"/>
      <c r="E2450" s="180"/>
      <c r="F2450" s="180"/>
      <c r="G2450" s="180"/>
      <c r="H2450" s="180"/>
      <c r="I2450" s="180"/>
      <c r="J2450" s="180"/>
      <c r="K2450" s="180"/>
      <c r="L2450" s="180"/>
      <c r="M2450" s="180"/>
      <c r="AD2450" s="180"/>
      <c r="AE2450" s="180"/>
      <c r="AF2450" s="180"/>
      <c r="AG2450" s="180"/>
      <c r="AH2450" s="180"/>
      <c r="AI2450" s="180"/>
      <c r="AJ2450" s="180"/>
      <c r="AK2450" s="180"/>
      <c r="AL2450" s="180"/>
      <c r="AM2450" s="180"/>
      <c r="AN2450" s="180"/>
      <c r="AO2450" s="180"/>
    </row>
    <row r="2451" spans="1:41">
      <c r="A2451" s="180" t="s">
        <v>384</v>
      </c>
      <c r="B2451" s="180"/>
      <c r="C2451" s="180"/>
      <c r="D2451" s="180"/>
      <c r="E2451" s="180"/>
      <c r="F2451" s="180"/>
      <c r="G2451" s="180"/>
      <c r="H2451" s="180"/>
      <c r="I2451" s="180"/>
      <c r="J2451" s="180"/>
      <c r="K2451" s="180"/>
      <c r="L2451" s="180"/>
      <c r="M2451" s="180"/>
      <c r="AD2451" s="180"/>
      <c r="AE2451" s="180"/>
      <c r="AF2451" s="180"/>
      <c r="AG2451" s="180"/>
      <c r="AH2451" s="180"/>
      <c r="AI2451" s="180"/>
      <c r="AJ2451" s="180"/>
      <c r="AK2451" s="180"/>
      <c r="AL2451" s="180"/>
      <c r="AM2451" s="180"/>
      <c r="AN2451" s="180"/>
      <c r="AO2451" s="180"/>
    </row>
    <row r="2452" spans="1:41">
      <c r="A2452" s="180" t="s">
        <v>388</v>
      </c>
      <c r="B2452" s="180"/>
      <c r="C2452" s="180"/>
      <c r="D2452" s="180"/>
      <c r="E2452" s="180"/>
      <c r="F2452" s="180"/>
      <c r="G2452" s="180"/>
      <c r="H2452" s="180"/>
      <c r="I2452" s="180"/>
      <c r="J2452" s="180"/>
      <c r="K2452" s="180"/>
      <c r="L2452" s="180"/>
      <c r="M2452" s="180"/>
      <c r="AD2452" s="180"/>
      <c r="AE2452" s="180"/>
      <c r="AF2452" s="180"/>
      <c r="AG2452" s="180"/>
      <c r="AH2452" s="180"/>
      <c r="AI2452" s="180"/>
      <c r="AJ2452" s="180"/>
      <c r="AK2452" s="180"/>
      <c r="AL2452" s="180"/>
      <c r="AM2452" s="180"/>
      <c r="AN2452" s="180"/>
      <c r="AO2452" s="180"/>
    </row>
    <row r="2453" spans="1:41">
      <c r="A2453" s="180"/>
      <c r="B2453" s="180"/>
      <c r="C2453" s="180"/>
      <c r="D2453" s="180"/>
      <c r="E2453" s="180"/>
      <c r="F2453" s="180"/>
      <c r="G2453" s="180"/>
      <c r="H2453" s="180"/>
      <c r="I2453" s="180"/>
      <c r="J2453" s="180"/>
      <c r="K2453" s="180"/>
      <c r="L2453" s="180"/>
      <c r="M2453" s="180"/>
      <c r="AD2453" s="180"/>
      <c r="AE2453" s="180"/>
      <c r="AF2453" s="180"/>
      <c r="AG2453" s="180"/>
      <c r="AH2453" s="180"/>
      <c r="AI2453" s="180"/>
      <c r="AJ2453" s="180"/>
      <c r="AK2453" s="180"/>
      <c r="AL2453" s="180"/>
      <c r="AM2453" s="180"/>
      <c r="AN2453" s="180"/>
      <c r="AO2453" s="180"/>
    </row>
    <row r="2454" spans="1:41">
      <c r="A2454" s="180"/>
      <c r="B2454" s="180"/>
      <c r="C2454" s="180"/>
      <c r="D2454" s="180"/>
      <c r="E2454" s="180"/>
      <c r="F2454" s="180"/>
      <c r="G2454" s="180"/>
      <c r="H2454" s="180"/>
      <c r="I2454" s="180"/>
      <c r="J2454" s="180"/>
      <c r="K2454" s="180"/>
      <c r="L2454" s="180"/>
      <c r="M2454" s="180"/>
      <c r="AD2454" s="180"/>
      <c r="AE2454" s="180"/>
      <c r="AF2454" s="180"/>
      <c r="AG2454" s="180"/>
      <c r="AH2454" s="180"/>
      <c r="AI2454" s="180"/>
      <c r="AJ2454" s="180"/>
      <c r="AK2454" s="180"/>
      <c r="AL2454" s="180"/>
      <c r="AM2454" s="180"/>
      <c r="AN2454" s="180"/>
      <c r="AO2454" s="180"/>
    </row>
    <row r="2455" spans="1:41">
      <c r="A2455" s="180"/>
      <c r="B2455" s="180" t="s">
        <v>33</v>
      </c>
      <c r="C2455" s="180"/>
      <c r="D2455" s="180" t="s">
        <v>34</v>
      </c>
      <c r="E2455" s="180"/>
      <c r="F2455" s="180" t="s">
        <v>35</v>
      </c>
      <c r="G2455" s="180"/>
      <c r="H2455" s="180" t="s">
        <v>36</v>
      </c>
      <c r="I2455" s="180"/>
      <c r="J2455" s="180" t="s">
        <v>37</v>
      </c>
      <c r="K2455" s="180"/>
      <c r="L2455" s="180" t="s">
        <v>38</v>
      </c>
      <c r="M2455" s="180"/>
      <c r="AD2455" s="180"/>
      <c r="AE2455" s="180"/>
      <c r="AF2455" s="180"/>
      <c r="AG2455" s="180"/>
      <c r="AH2455" s="180"/>
      <c r="AI2455" s="180"/>
      <c r="AJ2455" s="180"/>
      <c r="AK2455" s="180"/>
      <c r="AL2455" s="180"/>
      <c r="AM2455" s="180"/>
      <c r="AN2455" s="180"/>
      <c r="AO2455" s="180"/>
    </row>
    <row r="2456" spans="1:41">
      <c r="A2456" s="180"/>
      <c r="B2456" s="180"/>
      <c r="C2456" s="180"/>
      <c r="D2456" s="180"/>
      <c r="E2456" s="180"/>
      <c r="F2456" s="180"/>
      <c r="G2456" s="180"/>
      <c r="H2456" s="180"/>
      <c r="I2456" s="180"/>
      <c r="J2456" s="180"/>
      <c r="K2456" s="180"/>
      <c r="L2456" s="180"/>
      <c r="M2456" s="180"/>
      <c r="AD2456" s="180"/>
      <c r="AE2456" s="180"/>
      <c r="AF2456" s="180"/>
      <c r="AG2456" s="180"/>
      <c r="AH2456" s="180"/>
      <c r="AI2456" s="180"/>
      <c r="AJ2456" s="180"/>
      <c r="AK2456" s="180"/>
      <c r="AL2456" s="180"/>
      <c r="AM2456" s="180"/>
      <c r="AN2456" s="180"/>
      <c r="AO2456" s="180"/>
    </row>
    <row r="2457" spans="1:41">
      <c r="A2457" s="180"/>
      <c r="B2457" s="180">
        <v>2016</v>
      </c>
      <c r="C2457" s="180">
        <v>2018</v>
      </c>
      <c r="D2457" s="180">
        <v>2016</v>
      </c>
      <c r="E2457" s="180">
        <v>2018</v>
      </c>
      <c r="F2457" s="180">
        <v>2016</v>
      </c>
      <c r="G2457" s="180">
        <v>2018</v>
      </c>
      <c r="H2457" s="180">
        <v>2016</v>
      </c>
      <c r="I2457" s="180">
        <v>2018</v>
      </c>
      <c r="J2457" s="180">
        <v>2016</v>
      </c>
      <c r="K2457" s="180">
        <v>2018</v>
      </c>
      <c r="L2457" s="180">
        <v>2016</v>
      </c>
      <c r="M2457" s="180">
        <v>2018</v>
      </c>
      <c r="AD2457" s="180"/>
      <c r="AE2457" s="180"/>
      <c r="AF2457" s="180"/>
      <c r="AG2457" s="180"/>
      <c r="AH2457" s="180"/>
      <c r="AI2457" s="180"/>
      <c r="AJ2457" s="180"/>
      <c r="AK2457" s="180"/>
      <c r="AL2457" s="180"/>
      <c r="AM2457" s="180"/>
      <c r="AN2457" s="180"/>
      <c r="AO2457" s="180"/>
    </row>
    <row r="2458" spans="1:41">
      <c r="A2458" s="180"/>
      <c r="B2458" s="180"/>
      <c r="C2458" s="180"/>
      <c r="D2458" s="180"/>
      <c r="E2458" s="180"/>
      <c r="F2458" s="180"/>
      <c r="G2458" s="180"/>
      <c r="H2458" s="180"/>
      <c r="I2458" s="180"/>
      <c r="J2458" s="180"/>
      <c r="K2458" s="180"/>
      <c r="L2458" s="180"/>
      <c r="M2458" s="180"/>
      <c r="AD2458" s="180"/>
      <c r="AE2458" s="180"/>
      <c r="AF2458" s="180"/>
      <c r="AG2458" s="180"/>
      <c r="AH2458" s="180"/>
      <c r="AI2458" s="180"/>
      <c r="AJ2458" s="180"/>
      <c r="AK2458" s="180"/>
      <c r="AL2458" s="180"/>
      <c r="AM2458" s="180"/>
      <c r="AN2458" s="180"/>
      <c r="AO2458" s="180"/>
    </row>
    <row r="2459" spans="1:41">
      <c r="A2459" s="180" t="s">
        <v>227</v>
      </c>
      <c r="B2459" s="180">
        <v>0</v>
      </c>
      <c r="C2459" s="180">
        <v>0</v>
      </c>
      <c r="D2459" s="180">
        <v>4</v>
      </c>
      <c r="E2459" s="180">
        <v>6</v>
      </c>
      <c r="F2459" s="180">
        <v>0</v>
      </c>
      <c r="G2459" s="180">
        <v>0</v>
      </c>
      <c r="H2459" s="180">
        <v>0</v>
      </c>
      <c r="I2459" s="180">
        <v>0</v>
      </c>
      <c r="J2459" s="180">
        <v>0</v>
      </c>
      <c r="K2459" s="180">
        <v>0</v>
      </c>
      <c r="L2459" s="180">
        <v>4</v>
      </c>
      <c r="M2459" s="180">
        <v>6</v>
      </c>
      <c r="AD2459" s="180"/>
      <c r="AE2459" s="180"/>
      <c r="AF2459" s="180"/>
      <c r="AG2459" s="180"/>
      <c r="AH2459" s="180"/>
      <c r="AI2459" s="180"/>
      <c r="AJ2459" s="180"/>
      <c r="AK2459" s="180"/>
      <c r="AL2459" s="180"/>
      <c r="AM2459" s="180"/>
      <c r="AN2459" s="180"/>
      <c r="AO2459" s="180"/>
    </row>
    <row r="2460" spans="1:41">
      <c r="A2460" s="180" t="s">
        <v>66</v>
      </c>
      <c r="B2460" s="180">
        <v>0</v>
      </c>
      <c r="C2460" s="180">
        <v>0</v>
      </c>
      <c r="D2460" s="180">
        <v>0</v>
      </c>
      <c r="E2460" s="180">
        <v>0</v>
      </c>
      <c r="F2460" s="180">
        <v>0</v>
      </c>
      <c r="G2460" s="180">
        <v>0</v>
      </c>
      <c r="H2460" s="180">
        <v>0</v>
      </c>
      <c r="I2460" s="180">
        <v>0</v>
      </c>
      <c r="J2460" s="180">
        <v>0</v>
      </c>
      <c r="K2460" s="180">
        <v>0</v>
      </c>
      <c r="L2460" s="180">
        <v>0</v>
      </c>
      <c r="M2460" s="180">
        <v>0</v>
      </c>
      <c r="AD2460" s="180"/>
      <c r="AE2460" s="180"/>
      <c r="AF2460" s="180"/>
      <c r="AG2460" s="180"/>
      <c r="AH2460" s="180"/>
      <c r="AI2460" s="180"/>
      <c r="AJ2460" s="180"/>
      <c r="AK2460" s="180"/>
      <c r="AL2460" s="180"/>
      <c r="AM2460" s="180"/>
      <c r="AN2460" s="180"/>
      <c r="AO2460" s="180"/>
    </row>
    <row r="2461" spans="1:41">
      <c r="A2461" s="180" t="s">
        <v>67</v>
      </c>
      <c r="B2461" s="180">
        <v>0</v>
      </c>
      <c r="C2461" s="180">
        <v>0</v>
      </c>
      <c r="D2461" s="180">
        <v>0</v>
      </c>
      <c r="E2461" s="180">
        <v>0</v>
      </c>
      <c r="F2461" s="180">
        <v>0</v>
      </c>
      <c r="G2461" s="180">
        <v>0</v>
      </c>
      <c r="H2461" s="180">
        <v>0</v>
      </c>
      <c r="I2461" s="180">
        <v>0</v>
      </c>
      <c r="J2461" s="180">
        <v>0</v>
      </c>
      <c r="K2461" s="180">
        <v>0</v>
      </c>
      <c r="L2461" s="180">
        <v>0</v>
      </c>
      <c r="M2461" s="180">
        <v>0</v>
      </c>
      <c r="AD2461" s="180"/>
      <c r="AE2461" s="180"/>
      <c r="AF2461" s="180"/>
      <c r="AG2461" s="180"/>
      <c r="AH2461" s="180"/>
      <c r="AI2461" s="180"/>
      <c r="AJ2461" s="180"/>
      <c r="AK2461" s="180"/>
      <c r="AL2461" s="180"/>
      <c r="AM2461" s="180"/>
      <c r="AN2461" s="180"/>
      <c r="AO2461" s="180"/>
    </row>
    <row r="2462" spans="1:41">
      <c r="A2462" s="180" t="s">
        <v>6</v>
      </c>
      <c r="B2462" s="180">
        <v>0</v>
      </c>
      <c r="C2462" s="180">
        <v>0</v>
      </c>
      <c r="D2462" s="180">
        <v>25</v>
      </c>
      <c r="E2462" s="180">
        <v>16.7</v>
      </c>
      <c r="F2462" s="180">
        <v>0</v>
      </c>
      <c r="G2462" s="180">
        <v>0</v>
      </c>
      <c r="H2462" s="180">
        <v>0</v>
      </c>
      <c r="I2462" s="180">
        <v>0</v>
      </c>
      <c r="J2462" s="180">
        <v>0</v>
      </c>
      <c r="K2462" s="180">
        <v>0</v>
      </c>
      <c r="L2462" s="180">
        <v>25</v>
      </c>
      <c r="M2462" s="180">
        <v>16.7</v>
      </c>
      <c r="AD2462" s="180"/>
      <c r="AE2462" s="180"/>
      <c r="AF2462" s="180"/>
      <c r="AG2462" s="180"/>
      <c r="AH2462" s="180"/>
      <c r="AI2462" s="180"/>
      <c r="AJ2462" s="180"/>
      <c r="AK2462" s="180"/>
      <c r="AL2462" s="180"/>
      <c r="AM2462" s="180"/>
      <c r="AN2462" s="180"/>
      <c r="AO2462" s="180"/>
    </row>
    <row r="2463" spans="1:41">
      <c r="A2463" s="180" t="s">
        <v>68</v>
      </c>
      <c r="B2463" s="180">
        <v>0</v>
      </c>
      <c r="C2463" s="180">
        <v>0</v>
      </c>
      <c r="D2463" s="180">
        <v>50</v>
      </c>
      <c r="E2463" s="180">
        <v>50</v>
      </c>
      <c r="F2463" s="180">
        <v>0</v>
      </c>
      <c r="G2463" s="180">
        <v>0</v>
      </c>
      <c r="H2463" s="180">
        <v>0</v>
      </c>
      <c r="I2463" s="180">
        <v>0</v>
      </c>
      <c r="J2463" s="180">
        <v>0</v>
      </c>
      <c r="K2463" s="180">
        <v>0</v>
      </c>
      <c r="L2463" s="180">
        <v>50</v>
      </c>
      <c r="M2463" s="180">
        <v>50</v>
      </c>
      <c r="AD2463" s="180"/>
      <c r="AE2463" s="180"/>
      <c r="AF2463" s="180"/>
      <c r="AG2463" s="180"/>
      <c r="AH2463" s="180"/>
      <c r="AI2463" s="180"/>
      <c r="AJ2463" s="180"/>
      <c r="AK2463" s="180"/>
      <c r="AL2463" s="180"/>
      <c r="AM2463" s="180"/>
      <c r="AN2463" s="180"/>
      <c r="AO2463" s="180"/>
    </row>
    <row r="2464" spans="1:41">
      <c r="A2464" s="180" t="s">
        <v>69</v>
      </c>
      <c r="B2464" s="180">
        <v>0</v>
      </c>
      <c r="C2464" s="180">
        <v>0</v>
      </c>
      <c r="D2464" s="180">
        <v>25</v>
      </c>
      <c r="E2464" s="180">
        <v>16.7</v>
      </c>
      <c r="F2464" s="180">
        <v>0</v>
      </c>
      <c r="G2464" s="180">
        <v>0</v>
      </c>
      <c r="H2464" s="180">
        <v>0</v>
      </c>
      <c r="I2464" s="180">
        <v>0</v>
      </c>
      <c r="J2464" s="180">
        <v>0</v>
      </c>
      <c r="K2464" s="180">
        <v>0</v>
      </c>
      <c r="L2464" s="180">
        <v>25</v>
      </c>
      <c r="M2464" s="180">
        <v>16.7</v>
      </c>
      <c r="AD2464" s="180"/>
      <c r="AE2464" s="180"/>
      <c r="AF2464" s="180"/>
      <c r="AG2464" s="180"/>
      <c r="AH2464" s="180"/>
      <c r="AI2464" s="180"/>
      <c r="AJ2464" s="180"/>
      <c r="AK2464" s="180"/>
      <c r="AL2464" s="180"/>
      <c r="AM2464" s="180"/>
      <c r="AN2464" s="180"/>
      <c r="AO2464" s="180"/>
    </row>
    <row r="2465" spans="1:41">
      <c r="A2465" s="180" t="s">
        <v>45</v>
      </c>
      <c r="B2465" s="180">
        <v>0</v>
      </c>
      <c r="C2465" s="180">
        <v>0</v>
      </c>
      <c r="D2465" s="180">
        <v>0</v>
      </c>
      <c r="E2465" s="180">
        <v>16.7</v>
      </c>
      <c r="F2465" s="180">
        <v>0</v>
      </c>
      <c r="G2465" s="180">
        <v>0</v>
      </c>
      <c r="H2465" s="180">
        <v>0</v>
      </c>
      <c r="I2465" s="180">
        <v>0</v>
      </c>
      <c r="J2465" s="180">
        <v>0</v>
      </c>
      <c r="K2465" s="180">
        <v>0</v>
      </c>
      <c r="L2465" s="180">
        <v>0</v>
      </c>
      <c r="M2465" s="180">
        <v>16.7</v>
      </c>
      <c r="AD2465" s="180"/>
      <c r="AE2465" s="180"/>
      <c r="AF2465" s="180"/>
      <c r="AG2465" s="180"/>
      <c r="AH2465" s="180"/>
      <c r="AI2465" s="180"/>
      <c r="AJ2465" s="180"/>
      <c r="AK2465" s="180"/>
      <c r="AL2465" s="180"/>
      <c r="AM2465" s="180"/>
      <c r="AN2465" s="180"/>
      <c r="AO2465" s="180"/>
    </row>
    <row r="2466" spans="1:41">
      <c r="A2466" s="180" t="s">
        <v>0</v>
      </c>
      <c r="B2466" s="180">
        <v>0</v>
      </c>
      <c r="C2466" s="180">
        <v>0</v>
      </c>
      <c r="D2466" s="180">
        <v>100</v>
      </c>
      <c r="E2466" s="180">
        <v>100</v>
      </c>
      <c r="F2466" s="180">
        <v>0</v>
      </c>
      <c r="G2466" s="180">
        <v>0</v>
      </c>
      <c r="H2466" s="180">
        <v>0</v>
      </c>
      <c r="I2466" s="180">
        <v>0</v>
      </c>
      <c r="J2466" s="180">
        <v>0</v>
      </c>
      <c r="K2466" s="180">
        <v>0</v>
      </c>
      <c r="L2466" s="180">
        <v>100</v>
      </c>
      <c r="M2466" s="180">
        <v>100</v>
      </c>
      <c r="AD2466" s="180"/>
      <c r="AE2466" s="180"/>
      <c r="AF2466" s="180"/>
      <c r="AG2466" s="180"/>
      <c r="AH2466" s="180"/>
      <c r="AI2466" s="180"/>
      <c r="AJ2466" s="180"/>
      <c r="AK2466" s="180"/>
      <c r="AL2466" s="180"/>
      <c r="AM2466" s="180"/>
      <c r="AN2466" s="180"/>
      <c r="AO2466" s="180"/>
    </row>
    <row r="2467" spans="1:41">
      <c r="A2467" s="180" t="s">
        <v>3</v>
      </c>
      <c r="B2467" s="180">
        <v>0</v>
      </c>
      <c r="C2467" s="180">
        <v>0</v>
      </c>
      <c r="D2467" s="180">
        <v>4</v>
      </c>
      <c r="E2467" s="180">
        <v>6</v>
      </c>
      <c r="F2467" s="180">
        <v>0</v>
      </c>
      <c r="G2467" s="180">
        <v>0</v>
      </c>
      <c r="H2467" s="180">
        <v>0</v>
      </c>
      <c r="I2467" s="180">
        <v>0</v>
      </c>
      <c r="J2467" s="180">
        <v>0</v>
      </c>
      <c r="K2467" s="180">
        <v>0</v>
      </c>
      <c r="L2467" s="180">
        <v>4</v>
      </c>
      <c r="M2467" s="180">
        <v>6</v>
      </c>
      <c r="AD2467" s="180"/>
      <c r="AE2467" s="180"/>
      <c r="AF2467" s="180"/>
      <c r="AG2467" s="180"/>
      <c r="AH2467" s="180"/>
      <c r="AI2467" s="180"/>
      <c r="AJ2467" s="180"/>
      <c r="AK2467" s="180"/>
      <c r="AL2467" s="180"/>
      <c r="AM2467" s="180"/>
      <c r="AN2467" s="180"/>
      <c r="AO2467" s="180"/>
    </row>
    <row r="2468" spans="1:41">
      <c r="A2468" s="180" t="s">
        <v>46</v>
      </c>
      <c r="B2468" s="180">
        <v>0</v>
      </c>
      <c r="C2468" s="180">
        <v>0</v>
      </c>
      <c r="D2468" s="180">
        <v>75</v>
      </c>
      <c r="E2468" s="180">
        <v>66.7</v>
      </c>
      <c r="F2468" s="180">
        <v>0</v>
      </c>
      <c r="G2468" s="180">
        <v>0</v>
      </c>
      <c r="H2468" s="180">
        <v>0</v>
      </c>
      <c r="I2468" s="180">
        <v>0</v>
      </c>
      <c r="J2468" s="180">
        <v>0</v>
      </c>
      <c r="K2468" s="180">
        <v>0</v>
      </c>
      <c r="L2468" s="180">
        <v>75</v>
      </c>
      <c r="M2468" s="180">
        <v>66.7</v>
      </c>
      <c r="AD2468" s="180"/>
      <c r="AE2468" s="180"/>
      <c r="AF2468" s="180"/>
      <c r="AG2468" s="180"/>
      <c r="AH2468" s="180"/>
      <c r="AI2468" s="180"/>
      <c r="AJ2468" s="180"/>
      <c r="AK2468" s="180"/>
      <c r="AL2468" s="180"/>
      <c r="AM2468" s="180"/>
      <c r="AN2468" s="180"/>
      <c r="AO2468" s="180"/>
    </row>
    <row r="2469" spans="1:41">
      <c r="A2469" s="180" t="s">
        <v>47</v>
      </c>
      <c r="B2469" s="180">
        <v>0</v>
      </c>
      <c r="C2469" s="180">
        <v>0</v>
      </c>
      <c r="D2469" s="180">
        <v>0</v>
      </c>
      <c r="E2469" s="180">
        <v>0</v>
      </c>
      <c r="F2469" s="180">
        <v>0</v>
      </c>
      <c r="G2469" s="180">
        <v>0</v>
      </c>
      <c r="H2469" s="180">
        <v>0</v>
      </c>
      <c r="I2469" s="180">
        <v>0</v>
      </c>
      <c r="J2469" s="180">
        <v>0</v>
      </c>
      <c r="K2469" s="180">
        <v>0</v>
      </c>
      <c r="L2469" s="180">
        <v>0</v>
      </c>
      <c r="M2469" s="180">
        <v>0</v>
      </c>
      <c r="AD2469" s="180"/>
      <c r="AE2469" s="180"/>
      <c r="AF2469" s="180"/>
      <c r="AG2469" s="180"/>
      <c r="AH2469" s="180"/>
      <c r="AI2469" s="180"/>
      <c r="AJ2469" s="180"/>
      <c r="AK2469" s="180"/>
      <c r="AL2469" s="180"/>
      <c r="AM2469" s="180"/>
      <c r="AN2469" s="180"/>
      <c r="AO2469" s="180"/>
    </row>
    <row r="2470" spans="1:41">
      <c r="A2470" s="180" t="s">
        <v>48</v>
      </c>
      <c r="B2470" s="180">
        <v>0</v>
      </c>
      <c r="C2470" s="180">
        <v>0</v>
      </c>
      <c r="D2470" s="180">
        <v>4</v>
      </c>
      <c r="E2470" s="180">
        <v>4</v>
      </c>
      <c r="F2470" s="180">
        <v>0</v>
      </c>
      <c r="G2470" s="180">
        <v>0</v>
      </c>
      <c r="H2470" s="180">
        <v>0</v>
      </c>
      <c r="I2470" s="180">
        <v>0</v>
      </c>
      <c r="J2470" s="180">
        <v>0</v>
      </c>
      <c r="K2470" s="180">
        <v>0</v>
      </c>
      <c r="L2470" s="180">
        <v>4</v>
      </c>
      <c r="M2470" s="180">
        <v>4</v>
      </c>
      <c r="AD2470" s="180"/>
      <c r="AE2470" s="180"/>
      <c r="AF2470" s="180"/>
      <c r="AG2470" s="180"/>
      <c r="AH2470" s="180"/>
      <c r="AI2470" s="180"/>
      <c r="AJ2470" s="180"/>
      <c r="AK2470" s="180"/>
      <c r="AL2470" s="180"/>
      <c r="AM2470" s="180"/>
      <c r="AN2470" s="180"/>
      <c r="AO2470" s="180"/>
    </row>
    <row r="2471" spans="1:41">
      <c r="A2471" s="180" t="s">
        <v>553</v>
      </c>
      <c r="B2471" s="180">
        <v>0</v>
      </c>
      <c r="C2471" s="180">
        <v>0</v>
      </c>
      <c r="D2471" s="180">
        <v>75</v>
      </c>
      <c r="E2471" s="180">
        <v>75</v>
      </c>
      <c r="F2471" s="180">
        <v>0</v>
      </c>
      <c r="G2471" s="180">
        <v>0</v>
      </c>
      <c r="H2471" s="180">
        <v>0</v>
      </c>
      <c r="I2471" s="180">
        <v>0</v>
      </c>
      <c r="J2471" s="180">
        <v>0</v>
      </c>
      <c r="K2471" s="180">
        <v>0</v>
      </c>
      <c r="L2471" s="180">
        <v>75</v>
      </c>
      <c r="M2471" s="180">
        <v>75</v>
      </c>
      <c r="AD2471" s="180"/>
      <c r="AE2471" s="180"/>
      <c r="AF2471" s="180"/>
      <c r="AG2471" s="180"/>
      <c r="AH2471" s="180"/>
      <c r="AI2471" s="180"/>
      <c r="AJ2471" s="180"/>
      <c r="AK2471" s="180"/>
      <c r="AL2471" s="180"/>
      <c r="AM2471" s="180"/>
      <c r="AN2471" s="180"/>
      <c r="AO2471" s="180"/>
    </row>
    <row r="2472" spans="1:41">
      <c r="A2472" s="180"/>
      <c r="B2472" s="180"/>
      <c r="C2472" s="180"/>
      <c r="D2472" s="180"/>
      <c r="E2472" s="180"/>
      <c r="F2472" s="180"/>
      <c r="G2472" s="180"/>
      <c r="H2472" s="180"/>
      <c r="I2472" s="180"/>
      <c r="J2472" s="180"/>
      <c r="K2472" s="180"/>
      <c r="L2472" s="180"/>
      <c r="M2472" s="180"/>
      <c r="AD2472" s="180"/>
      <c r="AE2472" s="180"/>
      <c r="AF2472" s="180"/>
      <c r="AG2472" s="180"/>
      <c r="AH2472" s="180"/>
      <c r="AI2472" s="180"/>
      <c r="AJ2472" s="180"/>
      <c r="AK2472" s="180"/>
      <c r="AL2472" s="180"/>
      <c r="AM2472" s="180"/>
      <c r="AN2472" s="180"/>
      <c r="AO2472" s="180"/>
    </row>
    <row r="2473" spans="1:41">
      <c r="A2473" s="180"/>
      <c r="B2473" s="180"/>
      <c r="C2473" s="180"/>
      <c r="D2473" s="180"/>
      <c r="E2473" s="180"/>
      <c r="F2473" s="180"/>
      <c r="G2473" s="180"/>
      <c r="H2473" s="180"/>
      <c r="I2473" s="180"/>
      <c r="J2473" s="180"/>
      <c r="K2473" s="180"/>
      <c r="L2473" s="180"/>
      <c r="M2473" s="180"/>
      <c r="AD2473" s="180"/>
      <c r="AE2473" s="180"/>
      <c r="AF2473" s="180"/>
      <c r="AG2473" s="180"/>
      <c r="AH2473" s="180"/>
      <c r="AI2473" s="180"/>
      <c r="AJ2473" s="180"/>
      <c r="AK2473" s="180"/>
      <c r="AL2473" s="180"/>
      <c r="AM2473" s="180"/>
      <c r="AN2473" s="180"/>
      <c r="AO2473" s="180"/>
    </row>
    <row r="2474" spans="1:41">
      <c r="A2474" s="180" t="s">
        <v>389</v>
      </c>
      <c r="B2474" s="180"/>
      <c r="C2474" s="180"/>
      <c r="D2474" s="180"/>
      <c r="E2474" s="180"/>
      <c r="F2474" s="180"/>
      <c r="G2474" s="180"/>
      <c r="H2474" s="180"/>
      <c r="I2474" s="180"/>
      <c r="J2474" s="180"/>
      <c r="K2474" s="180"/>
      <c r="L2474" s="180"/>
      <c r="M2474" s="180"/>
      <c r="AD2474" s="180"/>
      <c r="AE2474" s="180"/>
      <c r="AF2474" s="180"/>
      <c r="AG2474" s="180"/>
      <c r="AH2474" s="180"/>
      <c r="AI2474" s="180"/>
      <c r="AJ2474" s="180"/>
      <c r="AK2474" s="180"/>
      <c r="AL2474" s="180"/>
      <c r="AM2474" s="180"/>
      <c r="AN2474" s="180"/>
      <c r="AO2474" s="180"/>
    </row>
    <row r="2475" spans="1:41">
      <c r="A2475" s="180"/>
      <c r="B2475" s="180"/>
      <c r="C2475" s="180"/>
      <c r="D2475" s="180"/>
      <c r="E2475" s="180"/>
      <c r="F2475" s="180"/>
      <c r="G2475" s="180"/>
      <c r="H2475" s="180"/>
      <c r="I2475" s="180"/>
      <c r="J2475" s="180"/>
      <c r="K2475" s="180"/>
      <c r="L2475" s="180"/>
      <c r="M2475" s="180"/>
      <c r="AD2475" s="180"/>
      <c r="AE2475" s="180"/>
      <c r="AF2475" s="180"/>
      <c r="AG2475" s="180"/>
      <c r="AH2475" s="180"/>
      <c r="AI2475" s="180"/>
      <c r="AJ2475" s="180"/>
      <c r="AK2475" s="180"/>
      <c r="AL2475" s="180"/>
      <c r="AM2475" s="180"/>
      <c r="AN2475" s="180"/>
      <c r="AO2475" s="180"/>
    </row>
    <row r="2476" spans="1:41">
      <c r="A2476" s="180"/>
      <c r="B2476" s="180"/>
      <c r="C2476" s="180"/>
      <c r="D2476" s="180"/>
      <c r="E2476" s="180"/>
      <c r="F2476" s="180"/>
      <c r="G2476" s="180"/>
      <c r="H2476" s="180"/>
      <c r="I2476" s="180"/>
      <c r="J2476" s="180"/>
      <c r="K2476" s="180"/>
      <c r="L2476" s="180"/>
      <c r="M2476" s="180"/>
      <c r="AD2476" s="180"/>
      <c r="AE2476" s="180"/>
      <c r="AF2476" s="180"/>
      <c r="AG2476" s="180"/>
      <c r="AH2476" s="180"/>
      <c r="AI2476" s="180"/>
      <c r="AJ2476" s="180"/>
      <c r="AK2476" s="180"/>
      <c r="AL2476" s="180"/>
      <c r="AM2476" s="180"/>
      <c r="AN2476" s="180"/>
      <c r="AO2476" s="180"/>
    </row>
    <row r="2477" spans="1:41">
      <c r="A2477" s="180"/>
      <c r="B2477" s="180" t="s">
        <v>33</v>
      </c>
      <c r="C2477" s="180"/>
      <c r="D2477" s="180" t="s">
        <v>34</v>
      </c>
      <c r="E2477" s="180"/>
      <c r="F2477" s="180" t="s">
        <v>35</v>
      </c>
      <c r="G2477" s="180"/>
      <c r="H2477" s="180" t="s">
        <v>36</v>
      </c>
      <c r="I2477" s="180"/>
      <c r="J2477" s="180" t="s">
        <v>37</v>
      </c>
      <c r="K2477" s="180"/>
      <c r="L2477" s="180" t="s">
        <v>38</v>
      </c>
      <c r="M2477" s="180"/>
      <c r="AD2477" s="180"/>
      <c r="AE2477" s="180"/>
      <c r="AF2477" s="180"/>
      <c r="AG2477" s="180"/>
      <c r="AH2477" s="180"/>
      <c r="AI2477" s="180"/>
      <c r="AJ2477" s="180"/>
      <c r="AK2477" s="180"/>
      <c r="AL2477" s="180"/>
      <c r="AM2477" s="180"/>
      <c r="AN2477" s="180"/>
      <c r="AO2477" s="180"/>
    </row>
    <row r="2478" spans="1:41">
      <c r="A2478" s="180"/>
      <c r="B2478" s="180"/>
      <c r="C2478" s="180"/>
      <c r="D2478" s="180"/>
      <c r="E2478" s="180"/>
      <c r="F2478" s="180"/>
      <c r="G2478" s="180"/>
      <c r="H2478" s="180"/>
      <c r="I2478" s="180"/>
      <c r="J2478" s="180"/>
      <c r="K2478" s="180"/>
      <c r="L2478" s="180"/>
      <c r="M2478" s="180"/>
      <c r="AD2478" s="180"/>
      <c r="AE2478" s="180"/>
      <c r="AF2478" s="180"/>
      <c r="AG2478" s="180"/>
      <c r="AH2478" s="180"/>
      <c r="AI2478" s="180"/>
      <c r="AJ2478" s="180"/>
      <c r="AK2478" s="180"/>
      <c r="AL2478" s="180"/>
      <c r="AM2478" s="180"/>
      <c r="AN2478" s="180"/>
      <c r="AO2478" s="180"/>
    </row>
    <row r="2479" spans="1:41">
      <c r="A2479" s="180"/>
      <c r="B2479" s="180">
        <v>2016</v>
      </c>
      <c r="C2479" s="180">
        <v>2018</v>
      </c>
      <c r="D2479" s="180">
        <v>2016</v>
      </c>
      <c r="E2479" s="180">
        <v>2018</v>
      </c>
      <c r="F2479" s="180">
        <v>2016</v>
      </c>
      <c r="G2479" s="180">
        <v>2018</v>
      </c>
      <c r="H2479" s="180">
        <v>2016</v>
      </c>
      <c r="I2479" s="180">
        <v>2018</v>
      </c>
      <c r="J2479" s="180">
        <v>2016</v>
      </c>
      <c r="K2479" s="180">
        <v>2018</v>
      </c>
      <c r="L2479" s="180">
        <v>2016</v>
      </c>
      <c r="M2479" s="180">
        <v>2018</v>
      </c>
      <c r="AD2479" s="180"/>
      <c r="AE2479" s="180"/>
      <c r="AF2479" s="180"/>
      <c r="AG2479" s="180"/>
      <c r="AH2479" s="180"/>
      <c r="AI2479" s="180"/>
      <c r="AJ2479" s="180"/>
      <c r="AK2479" s="180"/>
      <c r="AL2479" s="180"/>
      <c r="AM2479" s="180"/>
      <c r="AN2479" s="180"/>
      <c r="AO2479" s="180"/>
    </row>
    <row r="2480" spans="1:41">
      <c r="A2480" s="180"/>
      <c r="B2480" s="180"/>
      <c r="C2480" s="180"/>
      <c r="D2480" s="180"/>
      <c r="E2480" s="180"/>
      <c r="F2480" s="180"/>
      <c r="G2480" s="180"/>
      <c r="H2480" s="180"/>
      <c r="I2480" s="180"/>
      <c r="J2480" s="180"/>
      <c r="K2480" s="180"/>
      <c r="L2480" s="180"/>
      <c r="M2480" s="180"/>
      <c r="AD2480" s="180"/>
      <c r="AE2480" s="180"/>
      <c r="AF2480" s="180"/>
      <c r="AG2480" s="180"/>
      <c r="AH2480" s="180"/>
      <c r="AI2480" s="180"/>
      <c r="AJ2480" s="180"/>
      <c r="AK2480" s="180"/>
      <c r="AL2480" s="180"/>
      <c r="AM2480" s="180"/>
      <c r="AN2480" s="180"/>
      <c r="AO2480" s="180"/>
    </row>
    <row r="2481" spans="1:41">
      <c r="A2481" s="180" t="s">
        <v>227</v>
      </c>
      <c r="B2481" s="180">
        <v>0</v>
      </c>
      <c r="C2481" s="180">
        <v>0</v>
      </c>
      <c r="D2481" s="180">
        <v>4</v>
      </c>
      <c r="E2481" s="180">
        <v>6</v>
      </c>
      <c r="F2481" s="180">
        <v>4</v>
      </c>
      <c r="G2481" s="180">
        <v>5</v>
      </c>
      <c r="H2481" s="180">
        <v>5</v>
      </c>
      <c r="I2481" s="180">
        <v>4</v>
      </c>
      <c r="J2481" s="180">
        <v>5</v>
      </c>
      <c r="K2481" s="180">
        <v>4</v>
      </c>
      <c r="L2481" s="180">
        <v>18</v>
      </c>
      <c r="M2481" s="180">
        <v>19</v>
      </c>
      <c r="AD2481" s="180"/>
      <c r="AE2481" s="180"/>
      <c r="AF2481" s="180"/>
      <c r="AG2481" s="180"/>
      <c r="AH2481" s="180"/>
      <c r="AI2481" s="180"/>
      <c r="AJ2481" s="180"/>
      <c r="AK2481" s="180"/>
      <c r="AL2481" s="180"/>
      <c r="AM2481" s="180"/>
      <c r="AN2481" s="180"/>
      <c r="AO2481" s="180"/>
    </row>
    <row r="2482" spans="1:41">
      <c r="A2482" s="180" t="s">
        <v>58</v>
      </c>
      <c r="B2482" s="180">
        <v>0</v>
      </c>
      <c r="C2482" s="180">
        <v>0</v>
      </c>
      <c r="D2482" s="180">
        <v>0</v>
      </c>
      <c r="E2482" s="180">
        <v>0</v>
      </c>
      <c r="F2482" s="180">
        <v>0</v>
      </c>
      <c r="G2482" s="180">
        <v>0</v>
      </c>
      <c r="H2482" s="180">
        <v>0</v>
      </c>
      <c r="I2482" s="180">
        <v>0</v>
      </c>
      <c r="J2482" s="180">
        <v>0</v>
      </c>
      <c r="K2482" s="180">
        <v>0</v>
      </c>
      <c r="L2482" s="180">
        <v>0</v>
      </c>
      <c r="M2482" s="180">
        <v>0</v>
      </c>
      <c r="AD2482" s="180"/>
      <c r="AE2482" s="180"/>
      <c r="AF2482" s="180"/>
      <c r="AG2482" s="180"/>
      <c r="AH2482" s="180"/>
      <c r="AI2482" s="180"/>
      <c r="AJ2482" s="180"/>
      <c r="AK2482" s="180"/>
      <c r="AL2482" s="180"/>
      <c r="AM2482" s="180"/>
      <c r="AN2482" s="180"/>
      <c r="AO2482" s="180"/>
    </row>
    <row r="2483" spans="1:41">
      <c r="A2483" s="180" t="s">
        <v>59</v>
      </c>
      <c r="B2483" s="180">
        <v>0</v>
      </c>
      <c r="C2483" s="180">
        <v>0</v>
      </c>
      <c r="D2483" s="180">
        <v>25</v>
      </c>
      <c r="E2483" s="180">
        <v>0</v>
      </c>
      <c r="F2483" s="180">
        <v>0</v>
      </c>
      <c r="G2483" s="180">
        <v>0</v>
      </c>
      <c r="H2483" s="180">
        <v>0</v>
      </c>
      <c r="I2483" s="180">
        <v>0</v>
      </c>
      <c r="J2483" s="180">
        <v>0</v>
      </c>
      <c r="K2483" s="180">
        <v>0</v>
      </c>
      <c r="L2483" s="180">
        <v>5.6</v>
      </c>
      <c r="M2483" s="180">
        <v>0</v>
      </c>
      <c r="AD2483" s="180"/>
      <c r="AE2483" s="180"/>
      <c r="AF2483" s="180"/>
      <c r="AG2483" s="180"/>
      <c r="AH2483" s="180"/>
      <c r="AI2483" s="180"/>
      <c r="AJ2483" s="180"/>
      <c r="AK2483" s="180"/>
      <c r="AL2483" s="180"/>
      <c r="AM2483" s="180"/>
      <c r="AN2483" s="180"/>
      <c r="AO2483" s="180"/>
    </row>
    <row r="2484" spans="1:41">
      <c r="A2484" s="180" t="s">
        <v>60</v>
      </c>
      <c r="B2484" s="180">
        <v>0</v>
      </c>
      <c r="C2484" s="180">
        <v>0</v>
      </c>
      <c r="D2484" s="180">
        <v>25</v>
      </c>
      <c r="E2484" s="180">
        <v>0</v>
      </c>
      <c r="F2484" s="180">
        <v>0</v>
      </c>
      <c r="G2484" s="180">
        <v>20</v>
      </c>
      <c r="H2484" s="180">
        <v>0</v>
      </c>
      <c r="I2484" s="180">
        <v>0</v>
      </c>
      <c r="J2484" s="180">
        <v>0</v>
      </c>
      <c r="K2484" s="180">
        <v>0</v>
      </c>
      <c r="L2484" s="180">
        <v>5.6</v>
      </c>
      <c r="M2484" s="180">
        <v>5.3</v>
      </c>
      <c r="AD2484" s="180"/>
      <c r="AE2484" s="180"/>
      <c r="AF2484" s="180"/>
      <c r="AG2484" s="180"/>
      <c r="AH2484" s="180"/>
      <c r="AI2484" s="180"/>
      <c r="AJ2484" s="180"/>
      <c r="AK2484" s="180"/>
      <c r="AL2484" s="180"/>
      <c r="AM2484" s="180"/>
      <c r="AN2484" s="180"/>
      <c r="AO2484" s="180"/>
    </row>
    <row r="2485" spans="1:41">
      <c r="A2485" s="180" t="s">
        <v>61</v>
      </c>
      <c r="B2485" s="180">
        <v>0</v>
      </c>
      <c r="C2485" s="180">
        <v>0</v>
      </c>
      <c r="D2485" s="180">
        <v>50</v>
      </c>
      <c r="E2485" s="180">
        <v>66.7</v>
      </c>
      <c r="F2485" s="180">
        <v>75</v>
      </c>
      <c r="G2485" s="180">
        <v>60</v>
      </c>
      <c r="H2485" s="180">
        <v>40</v>
      </c>
      <c r="I2485" s="180">
        <v>50</v>
      </c>
      <c r="J2485" s="180">
        <v>40</v>
      </c>
      <c r="K2485" s="180">
        <v>100</v>
      </c>
      <c r="L2485" s="180">
        <v>50</v>
      </c>
      <c r="M2485" s="180">
        <v>68.400000000000006</v>
      </c>
      <c r="AD2485" s="180"/>
      <c r="AE2485" s="180"/>
      <c r="AF2485" s="180"/>
      <c r="AG2485" s="180"/>
      <c r="AH2485" s="180"/>
      <c r="AI2485" s="180"/>
      <c r="AJ2485" s="180"/>
      <c r="AK2485" s="180"/>
      <c r="AL2485" s="180"/>
      <c r="AM2485" s="180"/>
      <c r="AN2485" s="180"/>
      <c r="AO2485" s="180"/>
    </row>
    <row r="2486" spans="1:41">
      <c r="A2486" s="180" t="s">
        <v>62</v>
      </c>
      <c r="B2486" s="180">
        <v>0</v>
      </c>
      <c r="C2486" s="180">
        <v>0</v>
      </c>
      <c r="D2486" s="180">
        <v>0</v>
      </c>
      <c r="E2486" s="180">
        <v>33.299999999999997</v>
      </c>
      <c r="F2486" s="180">
        <v>25</v>
      </c>
      <c r="G2486" s="180">
        <v>0</v>
      </c>
      <c r="H2486" s="180">
        <v>60</v>
      </c>
      <c r="I2486" s="180">
        <v>50</v>
      </c>
      <c r="J2486" s="180">
        <v>60</v>
      </c>
      <c r="K2486" s="180">
        <v>0</v>
      </c>
      <c r="L2486" s="180">
        <v>38.9</v>
      </c>
      <c r="M2486" s="180">
        <v>21.1</v>
      </c>
      <c r="AD2486" s="180"/>
      <c r="AE2486" s="180"/>
      <c r="AF2486" s="180"/>
      <c r="AG2486" s="180"/>
      <c r="AH2486" s="180"/>
      <c r="AI2486" s="180"/>
      <c r="AJ2486" s="180"/>
      <c r="AK2486" s="180"/>
      <c r="AL2486" s="180"/>
      <c r="AM2486" s="180"/>
      <c r="AN2486" s="180"/>
      <c r="AO2486" s="180"/>
    </row>
    <row r="2487" spans="1:41">
      <c r="A2487" s="180" t="s">
        <v>45</v>
      </c>
      <c r="B2487" s="180">
        <v>0</v>
      </c>
      <c r="C2487" s="180">
        <v>0</v>
      </c>
      <c r="D2487" s="180">
        <v>0</v>
      </c>
      <c r="E2487" s="180">
        <v>0</v>
      </c>
      <c r="F2487" s="180">
        <v>0</v>
      </c>
      <c r="G2487" s="180">
        <v>20</v>
      </c>
      <c r="H2487" s="180">
        <v>0</v>
      </c>
      <c r="I2487" s="180">
        <v>0</v>
      </c>
      <c r="J2487" s="180">
        <v>0</v>
      </c>
      <c r="K2487" s="180">
        <v>0</v>
      </c>
      <c r="L2487" s="180">
        <v>0</v>
      </c>
      <c r="M2487" s="180">
        <v>5.3</v>
      </c>
      <c r="AD2487" s="180"/>
      <c r="AE2487" s="180"/>
      <c r="AF2487" s="180"/>
      <c r="AG2487" s="180"/>
      <c r="AH2487" s="180"/>
      <c r="AI2487" s="180"/>
      <c r="AJ2487" s="180"/>
      <c r="AK2487" s="180"/>
      <c r="AL2487" s="180"/>
      <c r="AM2487" s="180"/>
      <c r="AN2487" s="180"/>
      <c r="AO2487" s="180"/>
    </row>
    <row r="2488" spans="1:41">
      <c r="A2488" s="180" t="s">
        <v>0</v>
      </c>
      <c r="B2488" s="180">
        <v>0</v>
      </c>
      <c r="C2488" s="180">
        <v>0</v>
      </c>
      <c r="D2488" s="180">
        <v>100</v>
      </c>
      <c r="E2488" s="180">
        <v>100</v>
      </c>
      <c r="F2488" s="180">
        <v>100</v>
      </c>
      <c r="G2488" s="180">
        <v>100</v>
      </c>
      <c r="H2488" s="180">
        <v>100</v>
      </c>
      <c r="I2488" s="180">
        <v>100</v>
      </c>
      <c r="J2488" s="180">
        <v>100</v>
      </c>
      <c r="K2488" s="180">
        <v>100</v>
      </c>
      <c r="L2488" s="180">
        <v>100</v>
      </c>
      <c r="M2488" s="180">
        <v>100</v>
      </c>
      <c r="AD2488" s="180"/>
      <c r="AE2488" s="180"/>
      <c r="AF2488" s="180"/>
      <c r="AG2488" s="180"/>
      <c r="AH2488" s="180"/>
      <c r="AI2488" s="180"/>
      <c r="AJ2488" s="180"/>
      <c r="AK2488" s="180"/>
      <c r="AL2488" s="180"/>
      <c r="AM2488" s="180"/>
      <c r="AN2488" s="180"/>
      <c r="AO2488" s="180"/>
    </row>
    <row r="2489" spans="1:41">
      <c r="A2489" s="180" t="s">
        <v>3</v>
      </c>
      <c r="B2489" s="180">
        <v>0</v>
      </c>
      <c r="C2489" s="180">
        <v>0</v>
      </c>
      <c r="D2489" s="180">
        <v>4</v>
      </c>
      <c r="E2489" s="180">
        <v>6</v>
      </c>
      <c r="F2489" s="180">
        <v>4</v>
      </c>
      <c r="G2489" s="180">
        <v>5</v>
      </c>
      <c r="H2489" s="180">
        <v>5</v>
      </c>
      <c r="I2489" s="180">
        <v>4</v>
      </c>
      <c r="J2489" s="180">
        <v>5</v>
      </c>
      <c r="K2489" s="180">
        <v>4</v>
      </c>
      <c r="L2489" s="180">
        <v>18</v>
      </c>
      <c r="M2489" s="180">
        <v>19</v>
      </c>
      <c r="AD2489" s="180"/>
      <c r="AE2489" s="180"/>
      <c r="AF2489" s="180"/>
      <c r="AG2489" s="180"/>
      <c r="AH2489" s="180"/>
      <c r="AI2489" s="180"/>
      <c r="AJ2489" s="180"/>
      <c r="AK2489" s="180"/>
      <c r="AL2489" s="180"/>
      <c r="AM2489" s="180"/>
      <c r="AN2489" s="180"/>
      <c r="AO2489" s="180"/>
    </row>
    <row r="2490" spans="1:41">
      <c r="A2490" s="180" t="s">
        <v>46</v>
      </c>
      <c r="B2490" s="180">
        <v>0</v>
      </c>
      <c r="C2490" s="180">
        <v>0</v>
      </c>
      <c r="D2490" s="180">
        <v>50</v>
      </c>
      <c r="E2490" s="180">
        <v>100</v>
      </c>
      <c r="F2490" s="180">
        <v>100</v>
      </c>
      <c r="G2490" s="180">
        <v>60</v>
      </c>
      <c r="H2490" s="180">
        <v>100</v>
      </c>
      <c r="I2490" s="180">
        <v>100</v>
      </c>
      <c r="J2490" s="180">
        <v>100</v>
      </c>
      <c r="K2490" s="180">
        <v>100</v>
      </c>
      <c r="L2490" s="180">
        <v>88.9</v>
      </c>
      <c r="M2490" s="180">
        <v>89.5</v>
      </c>
      <c r="AD2490" s="180"/>
      <c r="AE2490" s="180"/>
      <c r="AF2490" s="180"/>
      <c r="AG2490" s="180"/>
      <c r="AH2490" s="180"/>
      <c r="AI2490" s="180"/>
      <c r="AJ2490" s="180"/>
      <c r="AK2490" s="180"/>
      <c r="AL2490" s="180"/>
      <c r="AM2490" s="180"/>
      <c r="AN2490" s="180"/>
      <c r="AO2490" s="180"/>
    </row>
    <row r="2491" spans="1:41">
      <c r="A2491" s="180" t="s">
        <v>47</v>
      </c>
      <c r="B2491" s="180">
        <v>0</v>
      </c>
      <c r="C2491" s="180">
        <v>0</v>
      </c>
      <c r="D2491" s="180">
        <v>25</v>
      </c>
      <c r="E2491" s="180">
        <v>0</v>
      </c>
      <c r="F2491" s="180">
        <v>0</v>
      </c>
      <c r="G2491" s="180">
        <v>0</v>
      </c>
      <c r="H2491" s="180">
        <v>0</v>
      </c>
      <c r="I2491" s="180">
        <v>0</v>
      </c>
      <c r="J2491" s="180">
        <v>0</v>
      </c>
      <c r="K2491" s="180">
        <v>0</v>
      </c>
      <c r="L2491" s="180">
        <v>5.6</v>
      </c>
      <c r="M2491" s="180">
        <v>0</v>
      </c>
      <c r="AD2491" s="180"/>
      <c r="AE2491" s="180"/>
      <c r="AF2491" s="180"/>
      <c r="AG2491" s="180"/>
      <c r="AH2491" s="180"/>
      <c r="AI2491" s="180"/>
      <c r="AJ2491" s="180"/>
      <c r="AK2491" s="180"/>
      <c r="AL2491" s="180"/>
      <c r="AM2491" s="180"/>
      <c r="AN2491" s="180"/>
      <c r="AO2491" s="180"/>
    </row>
    <row r="2492" spans="1:41">
      <c r="A2492" s="180" t="s">
        <v>48</v>
      </c>
      <c r="B2492" s="180">
        <v>0</v>
      </c>
      <c r="C2492" s="180">
        <v>0</v>
      </c>
      <c r="D2492" s="180">
        <v>3.3</v>
      </c>
      <c r="E2492" s="180">
        <v>4.3</v>
      </c>
      <c r="F2492" s="180">
        <v>4.3</v>
      </c>
      <c r="G2492" s="180">
        <v>3.8</v>
      </c>
      <c r="H2492" s="180">
        <v>4.5999999999999996</v>
      </c>
      <c r="I2492" s="180">
        <v>4.5</v>
      </c>
      <c r="J2492" s="180">
        <v>4.5999999999999996</v>
      </c>
      <c r="K2492" s="180">
        <v>4</v>
      </c>
      <c r="L2492" s="180">
        <v>4.2</v>
      </c>
      <c r="M2492" s="180">
        <v>4.2</v>
      </c>
      <c r="AD2492" s="180"/>
      <c r="AE2492" s="180"/>
      <c r="AF2492" s="180"/>
      <c r="AG2492" s="180"/>
      <c r="AH2492" s="180"/>
      <c r="AI2492" s="180"/>
      <c r="AJ2492" s="180"/>
      <c r="AK2492" s="180"/>
      <c r="AL2492" s="180"/>
      <c r="AM2492" s="180"/>
      <c r="AN2492" s="180"/>
      <c r="AO2492" s="180"/>
    </row>
    <row r="2493" spans="1:41">
      <c r="A2493" s="180" t="s">
        <v>553</v>
      </c>
      <c r="B2493" s="180">
        <v>0</v>
      </c>
      <c r="C2493" s="180">
        <v>0</v>
      </c>
      <c r="D2493" s="180">
        <v>56.3</v>
      </c>
      <c r="E2493" s="180">
        <v>83.3</v>
      </c>
      <c r="F2493" s="180">
        <v>81.3</v>
      </c>
      <c r="G2493" s="180">
        <v>68.8</v>
      </c>
      <c r="H2493" s="180">
        <v>90</v>
      </c>
      <c r="I2493" s="180">
        <v>87.5</v>
      </c>
      <c r="J2493" s="180">
        <v>90</v>
      </c>
      <c r="K2493" s="180">
        <v>75</v>
      </c>
      <c r="L2493" s="180">
        <v>80.599999999999994</v>
      </c>
      <c r="M2493" s="180">
        <v>79.2</v>
      </c>
      <c r="AD2493" s="180"/>
      <c r="AE2493" s="180"/>
      <c r="AF2493" s="180"/>
      <c r="AG2493" s="180"/>
      <c r="AH2493" s="180"/>
      <c r="AI2493" s="180"/>
      <c r="AJ2493" s="180"/>
      <c r="AK2493" s="180"/>
      <c r="AL2493" s="180"/>
      <c r="AM2493" s="180"/>
      <c r="AN2493" s="180"/>
      <c r="AO2493" s="180"/>
    </row>
    <row r="2494" spans="1:41">
      <c r="A2494" s="180"/>
      <c r="B2494" s="180"/>
      <c r="C2494" s="180"/>
      <c r="D2494" s="180"/>
      <c r="E2494" s="180"/>
      <c r="F2494" s="180"/>
      <c r="G2494" s="180"/>
      <c r="H2494" s="180"/>
      <c r="I2494" s="180"/>
      <c r="J2494" s="180"/>
      <c r="K2494" s="180"/>
      <c r="L2494" s="180"/>
      <c r="M2494" s="180"/>
      <c r="AD2494" s="180"/>
      <c r="AE2494" s="180"/>
      <c r="AF2494" s="180"/>
      <c r="AG2494" s="180"/>
      <c r="AH2494" s="180"/>
      <c r="AI2494" s="180"/>
      <c r="AJ2494" s="180"/>
      <c r="AK2494" s="180"/>
      <c r="AL2494" s="180"/>
      <c r="AM2494" s="180"/>
      <c r="AN2494" s="180"/>
      <c r="AO2494" s="180"/>
    </row>
    <row r="2495" spans="1:41">
      <c r="A2495" s="180"/>
      <c r="B2495" s="180"/>
      <c r="C2495" s="180"/>
      <c r="D2495" s="180"/>
      <c r="E2495" s="180"/>
      <c r="F2495" s="180"/>
      <c r="G2495" s="180"/>
      <c r="H2495" s="180"/>
      <c r="I2495" s="180"/>
      <c r="J2495" s="180"/>
      <c r="K2495" s="180"/>
      <c r="L2495" s="180"/>
      <c r="M2495" s="180"/>
      <c r="AD2495" s="180"/>
      <c r="AE2495" s="180"/>
      <c r="AF2495" s="180"/>
      <c r="AG2495" s="180"/>
      <c r="AH2495" s="180"/>
      <c r="AI2495" s="180"/>
      <c r="AJ2495" s="180"/>
      <c r="AK2495" s="180"/>
      <c r="AL2495" s="180"/>
      <c r="AM2495" s="180"/>
      <c r="AN2495" s="180"/>
      <c r="AO2495" s="180"/>
    </row>
    <row r="2496" spans="1:41">
      <c r="A2496" s="180" t="s">
        <v>390</v>
      </c>
      <c r="B2496" s="180"/>
      <c r="C2496" s="180"/>
      <c r="D2496" s="180"/>
      <c r="E2496" s="180"/>
      <c r="F2496" s="180"/>
      <c r="G2496" s="180"/>
      <c r="H2496" s="180"/>
      <c r="I2496" s="180"/>
      <c r="J2496" s="180"/>
      <c r="K2496" s="180"/>
      <c r="L2496" s="180"/>
      <c r="M2496" s="180"/>
      <c r="AD2496" s="180"/>
      <c r="AE2496" s="180"/>
      <c r="AF2496" s="180"/>
      <c r="AG2496" s="180"/>
      <c r="AH2496" s="180"/>
      <c r="AI2496" s="180"/>
      <c r="AJ2496" s="180"/>
      <c r="AK2496" s="180"/>
      <c r="AL2496" s="180"/>
      <c r="AM2496" s="180"/>
      <c r="AN2496" s="180"/>
      <c r="AO2496" s="180"/>
    </row>
    <row r="2497" spans="1:41">
      <c r="A2497" s="180"/>
      <c r="B2497" s="180"/>
      <c r="C2497" s="180"/>
      <c r="D2497" s="180"/>
      <c r="E2497" s="180"/>
      <c r="F2497" s="180"/>
      <c r="G2497" s="180"/>
      <c r="H2497" s="180"/>
      <c r="I2497" s="180"/>
      <c r="J2497" s="180"/>
      <c r="K2497" s="180"/>
      <c r="L2497" s="180"/>
      <c r="M2497" s="180"/>
      <c r="AD2497" s="180"/>
      <c r="AE2497" s="180"/>
      <c r="AF2497" s="180"/>
      <c r="AG2497" s="180"/>
      <c r="AH2497" s="180"/>
      <c r="AI2497" s="180"/>
      <c r="AJ2497" s="180"/>
      <c r="AK2497" s="180"/>
      <c r="AL2497" s="180"/>
      <c r="AM2497" s="180"/>
      <c r="AN2497" s="180"/>
      <c r="AO2497" s="180"/>
    </row>
    <row r="2498" spans="1:41">
      <c r="A2498" s="180"/>
      <c r="B2498" s="180"/>
      <c r="C2498" s="180"/>
      <c r="D2498" s="180"/>
      <c r="E2498" s="180"/>
      <c r="F2498" s="180"/>
      <c r="G2498" s="180"/>
      <c r="H2498" s="180"/>
      <c r="I2498" s="180"/>
      <c r="J2498" s="180"/>
      <c r="K2498" s="180"/>
      <c r="L2498" s="180"/>
      <c r="M2498" s="180"/>
      <c r="AD2498" s="180"/>
      <c r="AE2498" s="180"/>
      <c r="AF2498" s="180"/>
      <c r="AG2498" s="180"/>
      <c r="AH2498" s="180"/>
      <c r="AI2498" s="180"/>
      <c r="AJ2498" s="180"/>
      <c r="AK2498" s="180"/>
      <c r="AL2498" s="180"/>
      <c r="AM2498" s="180"/>
      <c r="AN2498" s="180"/>
      <c r="AO2498" s="180"/>
    </row>
    <row r="2499" spans="1:41">
      <c r="A2499" s="180"/>
      <c r="B2499" s="180" t="s">
        <v>33</v>
      </c>
      <c r="C2499" s="180"/>
      <c r="D2499" s="180" t="s">
        <v>34</v>
      </c>
      <c r="E2499" s="180"/>
      <c r="F2499" s="180" t="s">
        <v>35</v>
      </c>
      <c r="G2499" s="180"/>
      <c r="H2499" s="180" t="s">
        <v>36</v>
      </c>
      <c r="I2499" s="180"/>
      <c r="J2499" s="180" t="s">
        <v>37</v>
      </c>
      <c r="K2499" s="180"/>
      <c r="L2499" s="180" t="s">
        <v>38</v>
      </c>
      <c r="M2499" s="180"/>
      <c r="AD2499" s="180"/>
      <c r="AE2499" s="180"/>
      <c r="AF2499" s="180"/>
      <c r="AG2499" s="180"/>
      <c r="AH2499" s="180"/>
      <c r="AI2499" s="180"/>
      <c r="AJ2499" s="180"/>
      <c r="AK2499" s="180"/>
      <c r="AL2499" s="180"/>
      <c r="AM2499" s="180"/>
      <c r="AN2499" s="180"/>
      <c r="AO2499" s="180"/>
    </row>
    <row r="2500" spans="1:41">
      <c r="A2500" s="180"/>
      <c r="B2500" s="180"/>
      <c r="C2500" s="180"/>
      <c r="D2500" s="180"/>
      <c r="E2500" s="180"/>
      <c r="F2500" s="180"/>
      <c r="G2500" s="180"/>
      <c r="H2500" s="180"/>
      <c r="I2500" s="180"/>
      <c r="J2500" s="180"/>
      <c r="K2500" s="180"/>
      <c r="L2500" s="180"/>
      <c r="M2500" s="180"/>
      <c r="AD2500" s="180"/>
      <c r="AE2500" s="180"/>
      <c r="AF2500" s="180"/>
      <c r="AG2500" s="180"/>
      <c r="AH2500" s="180"/>
      <c r="AI2500" s="180"/>
      <c r="AJ2500" s="180"/>
      <c r="AK2500" s="180"/>
      <c r="AL2500" s="180"/>
      <c r="AM2500" s="180"/>
      <c r="AN2500" s="180"/>
      <c r="AO2500" s="180"/>
    </row>
    <row r="2501" spans="1:41">
      <c r="A2501" s="180"/>
      <c r="B2501" s="180">
        <v>2016</v>
      </c>
      <c r="C2501" s="180">
        <v>2018</v>
      </c>
      <c r="D2501" s="180">
        <v>2016</v>
      </c>
      <c r="E2501" s="180">
        <v>2018</v>
      </c>
      <c r="F2501" s="180">
        <v>2016</v>
      </c>
      <c r="G2501" s="180">
        <v>2018</v>
      </c>
      <c r="H2501" s="180">
        <v>2016</v>
      </c>
      <c r="I2501" s="180">
        <v>2018</v>
      </c>
      <c r="J2501" s="180">
        <v>2016</v>
      </c>
      <c r="K2501" s="180">
        <v>2018</v>
      </c>
      <c r="L2501" s="180">
        <v>2016</v>
      </c>
      <c r="M2501" s="180">
        <v>2018</v>
      </c>
      <c r="AD2501" s="180"/>
      <c r="AE2501" s="180"/>
      <c r="AF2501" s="180"/>
      <c r="AG2501" s="180"/>
      <c r="AH2501" s="180"/>
      <c r="AI2501" s="180"/>
      <c r="AJ2501" s="180"/>
      <c r="AK2501" s="180"/>
      <c r="AL2501" s="180"/>
      <c r="AM2501" s="180"/>
      <c r="AN2501" s="180"/>
      <c r="AO2501" s="180"/>
    </row>
    <row r="2502" spans="1:41">
      <c r="A2502" s="180"/>
      <c r="B2502" s="180"/>
      <c r="C2502" s="180"/>
      <c r="D2502" s="180"/>
      <c r="E2502" s="180"/>
      <c r="F2502" s="180"/>
      <c r="G2502" s="180"/>
      <c r="H2502" s="180"/>
      <c r="I2502" s="180"/>
      <c r="J2502" s="180"/>
      <c r="K2502" s="180"/>
      <c r="L2502" s="180"/>
      <c r="M2502" s="180"/>
      <c r="AD2502" s="180"/>
      <c r="AE2502" s="180"/>
      <c r="AF2502" s="180"/>
      <c r="AG2502" s="180"/>
      <c r="AH2502" s="180"/>
      <c r="AI2502" s="180"/>
      <c r="AJ2502" s="180"/>
      <c r="AK2502" s="180"/>
      <c r="AL2502" s="180"/>
      <c r="AM2502" s="180"/>
      <c r="AN2502" s="180"/>
      <c r="AO2502" s="180"/>
    </row>
    <row r="2503" spans="1:41">
      <c r="A2503" s="180" t="s">
        <v>227</v>
      </c>
      <c r="B2503" s="180">
        <v>38</v>
      </c>
      <c r="C2503" s="180">
        <v>44</v>
      </c>
      <c r="D2503" s="180">
        <v>0</v>
      </c>
      <c r="E2503" s="180">
        <v>0</v>
      </c>
      <c r="F2503" s="180">
        <v>0</v>
      </c>
      <c r="G2503" s="180">
        <v>0</v>
      </c>
      <c r="H2503" s="180">
        <v>0</v>
      </c>
      <c r="I2503" s="180">
        <v>0</v>
      </c>
      <c r="J2503" s="180">
        <v>0</v>
      </c>
      <c r="K2503" s="180">
        <v>0</v>
      </c>
      <c r="L2503" s="180">
        <v>38</v>
      </c>
      <c r="M2503" s="180">
        <v>44</v>
      </c>
      <c r="AD2503" s="180"/>
      <c r="AE2503" s="180"/>
      <c r="AF2503" s="180"/>
      <c r="AG2503" s="180"/>
      <c r="AH2503" s="180"/>
      <c r="AI2503" s="180"/>
      <c r="AJ2503" s="180"/>
      <c r="AK2503" s="180"/>
      <c r="AL2503" s="180"/>
      <c r="AM2503" s="180"/>
      <c r="AN2503" s="180"/>
      <c r="AO2503" s="180"/>
    </row>
    <row r="2504" spans="1:41">
      <c r="A2504" s="180" t="s">
        <v>58</v>
      </c>
      <c r="B2504" s="180">
        <v>0</v>
      </c>
      <c r="C2504" s="180">
        <v>0</v>
      </c>
      <c r="D2504" s="180">
        <v>0</v>
      </c>
      <c r="E2504" s="180">
        <v>0</v>
      </c>
      <c r="F2504" s="180">
        <v>0</v>
      </c>
      <c r="G2504" s="180">
        <v>0</v>
      </c>
      <c r="H2504" s="180">
        <v>0</v>
      </c>
      <c r="I2504" s="180">
        <v>0</v>
      </c>
      <c r="J2504" s="180">
        <v>0</v>
      </c>
      <c r="K2504" s="180">
        <v>0</v>
      </c>
      <c r="L2504" s="180">
        <v>0</v>
      </c>
      <c r="M2504" s="180">
        <v>0</v>
      </c>
      <c r="AD2504" s="180"/>
      <c r="AE2504" s="180"/>
      <c r="AF2504" s="180"/>
      <c r="AG2504" s="180"/>
      <c r="AH2504" s="180"/>
      <c r="AI2504" s="180"/>
      <c r="AJ2504" s="180"/>
      <c r="AK2504" s="180"/>
      <c r="AL2504" s="180"/>
      <c r="AM2504" s="180"/>
      <c r="AN2504" s="180"/>
      <c r="AO2504" s="180"/>
    </row>
    <row r="2505" spans="1:41">
      <c r="A2505" s="180" t="s">
        <v>59</v>
      </c>
      <c r="B2505" s="180">
        <v>0</v>
      </c>
      <c r="C2505" s="180">
        <v>6.8</v>
      </c>
      <c r="D2505" s="180">
        <v>0</v>
      </c>
      <c r="E2505" s="180">
        <v>0</v>
      </c>
      <c r="F2505" s="180">
        <v>0</v>
      </c>
      <c r="G2505" s="180">
        <v>0</v>
      </c>
      <c r="H2505" s="180">
        <v>0</v>
      </c>
      <c r="I2505" s="180">
        <v>0</v>
      </c>
      <c r="J2505" s="180">
        <v>0</v>
      </c>
      <c r="K2505" s="180">
        <v>0</v>
      </c>
      <c r="L2505" s="180">
        <v>0</v>
      </c>
      <c r="M2505" s="180">
        <v>6.8</v>
      </c>
      <c r="AD2505" s="180"/>
      <c r="AE2505" s="180"/>
      <c r="AF2505" s="180"/>
      <c r="AG2505" s="180"/>
      <c r="AH2505" s="180"/>
      <c r="AI2505" s="180"/>
      <c r="AJ2505" s="180"/>
      <c r="AK2505" s="180"/>
      <c r="AL2505" s="180"/>
      <c r="AM2505" s="180"/>
      <c r="AN2505" s="180"/>
      <c r="AO2505" s="180"/>
    </row>
    <row r="2506" spans="1:41">
      <c r="A2506" s="180" t="s">
        <v>60</v>
      </c>
      <c r="B2506" s="180">
        <v>7.9</v>
      </c>
      <c r="C2506" s="180">
        <v>18.2</v>
      </c>
      <c r="D2506" s="180">
        <v>0</v>
      </c>
      <c r="E2506" s="180">
        <v>0</v>
      </c>
      <c r="F2506" s="180">
        <v>0</v>
      </c>
      <c r="G2506" s="180">
        <v>0</v>
      </c>
      <c r="H2506" s="180">
        <v>0</v>
      </c>
      <c r="I2506" s="180">
        <v>0</v>
      </c>
      <c r="J2506" s="180">
        <v>0</v>
      </c>
      <c r="K2506" s="180">
        <v>0</v>
      </c>
      <c r="L2506" s="180">
        <v>7.9</v>
      </c>
      <c r="M2506" s="180">
        <v>18.2</v>
      </c>
      <c r="AD2506" s="180"/>
      <c r="AE2506" s="180"/>
      <c r="AF2506" s="180"/>
      <c r="AG2506" s="180"/>
      <c r="AH2506" s="180"/>
      <c r="AI2506" s="180"/>
      <c r="AJ2506" s="180"/>
      <c r="AK2506" s="180"/>
      <c r="AL2506" s="180"/>
      <c r="AM2506" s="180"/>
      <c r="AN2506" s="180"/>
      <c r="AO2506" s="180"/>
    </row>
    <row r="2507" spans="1:41">
      <c r="A2507" s="180" t="s">
        <v>61</v>
      </c>
      <c r="B2507" s="180">
        <v>55.3</v>
      </c>
      <c r="C2507" s="180">
        <v>34.1</v>
      </c>
      <c r="D2507" s="180">
        <v>0</v>
      </c>
      <c r="E2507" s="180">
        <v>0</v>
      </c>
      <c r="F2507" s="180">
        <v>0</v>
      </c>
      <c r="G2507" s="180">
        <v>0</v>
      </c>
      <c r="H2507" s="180">
        <v>0</v>
      </c>
      <c r="I2507" s="180">
        <v>0</v>
      </c>
      <c r="J2507" s="180">
        <v>0</v>
      </c>
      <c r="K2507" s="180">
        <v>0</v>
      </c>
      <c r="L2507" s="180">
        <v>55.3</v>
      </c>
      <c r="M2507" s="180">
        <v>34.1</v>
      </c>
      <c r="AD2507" s="180"/>
      <c r="AE2507" s="180"/>
      <c r="AF2507" s="180"/>
      <c r="AG2507" s="180"/>
      <c r="AH2507" s="180"/>
      <c r="AI2507" s="180"/>
      <c r="AJ2507" s="180"/>
      <c r="AK2507" s="180"/>
      <c r="AL2507" s="180"/>
      <c r="AM2507" s="180"/>
      <c r="AN2507" s="180"/>
      <c r="AO2507" s="180"/>
    </row>
    <row r="2508" spans="1:41">
      <c r="A2508" s="180" t="s">
        <v>62</v>
      </c>
      <c r="B2508" s="180">
        <v>31.6</v>
      </c>
      <c r="C2508" s="180">
        <v>38.6</v>
      </c>
      <c r="D2508" s="180">
        <v>0</v>
      </c>
      <c r="E2508" s="180">
        <v>0</v>
      </c>
      <c r="F2508" s="180">
        <v>0</v>
      </c>
      <c r="G2508" s="180">
        <v>0</v>
      </c>
      <c r="H2508" s="180">
        <v>0</v>
      </c>
      <c r="I2508" s="180">
        <v>0</v>
      </c>
      <c r="J2508" s="180">
        <v>0</v>
      </c>
      <c r="K2508" s="180">
        <v>0</v>
      </c>
      <c r="L2508" s="180">
        <v>31.6</v>
      </c>
      <c r="M2508" s="180">
        <v>38.6</v>
      </c>
      <c r="AD2508" s="180"/>
      <c r="AE2508" s="180"/>
      <c r="AF2508" s="180"/>
      <c r="AG2508" s="180"/>
      <c r="AH2508" s="180"/>
      <c r="AI2508" s="180"/>
      <c r="AJ2508" s="180"/>
      <c r="AK2508" s="180"/>
      <c r="AL2508" s="180"/>
      <c r="AM2508" s="180"/>
      <c r="AN2508" s="180"/>
      <c r="AO2508" s="180"/>
    </row>
    <row r="2509" spans="1:41">
      <c r="A2509" s="180" t="s">
        <v>45</v>
      </c>
      <c r="B2509" s="180">
        <v>5.3</v>
      </c>
      <c r="C2509" s="180">
        <v>2.2999999999999998</v>
      </c>
      <c r="D2509" s="180">
        <v>0</v>
      </c>
      <c r="E2509" s="180">
        <v>0</v>
      </c>
      <c r="F2509" s="180">
        <v>0</v>
      </c>
      <c r="G2509" s="180">
        <v>0</v>
      </c>
      <c r="H2509" s="180">
        <v>0</v>
      </c>
      <c r="I2509" s="180">
        <v>0</v>
      </c>
      <c r="J2509" s="180">
        <v>0</v>
      </c>
      <c r="K2509" s="180">
        <v>0</v>
      </c>
      <c r="L2509" s="180">
        <v>5.3</v>
      </c>
      <c r="M2509" s="180">
        <v>2.2999999999999998</v>
      </c>
      <c r="AD2509" s="180"/>
      <c r="AE2509" s="180"/>
      <c r="AF2509" s="180"/>
      <c r="AG2509" s="180"/>
      <c r="AH2509" s="180"/>
      <c r="AI2509" s="180"/>
      <c r="AJ2509" s="180"/>
      <c r="AK2509" s="180"/>
      <c r="AL2509" s="180"/>
      <c r="AM2509" s="180"/>
      <c r="AN2509" s="180"/>
      <c r="AO2509" s="180"/>
    </row>
    <row r="2510" spans="1:41">
      <c r="A2510" s="180" t="s">
        <v>0</v>
      </c>
      <c r="B2510" s="180">
        <v>100</v>
      </c>
      <c r="C2510" s="180">
        <v>100</v>
      </c>
      <c r="D2510" s="180">
        <v>0</v>
      </c>
      <c r="E2510" s="180">
        <v>0</v>
      </c>
      <c r="F2510" s="180">
        <v>0</v>
      </c>
      <c r="G2510" s="180">
        <v>0</v>
      </c>
      <c r="H2510" s="180">
        <v>0</v>
      </c>
      <c r="I2510" s="180">
        <v>0</v>
      </c>
      <c r="J2510" s="180">
        <v>0</v>
      </c>
      <c r="K2510" s="180">
        <v>0</v>
      </c>
      <c r="L2510" s="180">
        <v>100</v>
      </c>
      <c r="M2510" s="180">
        <v>100</v>
      </c>
      <c r="AD2510" s="180"/>
      <c r="AE2510" s="180"/>
      <c r="AF2510" s="180"/>
      <c r="AG2510" s="180"/>
      <c r="AH2510" s="180"/>
      <c r="AI2510" s="180"/>
      <c r="AJ2510" s="180"/>
      <c r="AK2510" s="180"/>
      <c r="AL2510" s="180"/>
      <c r="AM2510" s="180"/>
      <c r="AN2510" s="180"/>
      <c r="AO2510" s="180"/>
    </row>
    <row r="2511" spans="1:41">
      <c r="A2511" s="180" t="s">
        <v>3</v>
      </c>
      <c r="B2511" s="180">
        <v>38</v>
      </c>
      <c r="C2511" s="180">
        <v>44</v>
      </c>
      <c r="D2511" s="180">
        <v>0</v>
      </c>
      <c r="E2511" s="180">
        <v>0</v>
      </c>
      <c r="F2511" s="180">
        <v>0</v>
      </c>
      <c r="G2511" s="180">
        <v>0</v>
      </c>
      <c r="H2511" s="180">
        <v>0</v>
      </c>
      <c r="I2511" s="180">
        <v>0</v>
      </c>
      <c r="J2511" s="180">
        <v>0</v>
      </c>
      <c r="K2511" s="180">
        <v>0</v>
      </c>
      <c r="L2511" s="180">
        <v>38</v>
      </c>
      <c r="M2511" s="180">
        <v>44</v>
      </c>
      <c r="AD2511" s="180"/>
      <c r="AE2511" s="180"/>
      <c r="AF2511" s="180"/>
      <c r="AG2511" s="180"/>
      <c r="AH2511" s="180"/>
      <c r="AI2511" s="180"/>
      <c r="AJ2511" s="180"/>
      <c r="AK2511" s="180"/>
      <c r="AL2511" s="180"/>
      <c r="AM2511" s="180"/>
      <c r="AN2511" s="180"/>
      <c r="AO2511" s="180"/>
    </row>
    <row r="2512" spans="1:41">
      <c r="A2512" s="180" t="s">
        <v>46</v>
      </c>
      <c r="B2512" s="180">
        <v>86.8</v>
      </c>
      <c r="C2512" s="180">
        <v>72.7</v>
      </c>
      <c r="D2512" s="180">
        <v>0</v>
      </c>
      <c r="E2512" s="180">
        <v>0</v>
      </c>
      <c r="F2512" s="180">
        <v>0</v>
      </c>
      <c r="G2512" s="180">
        <v>0</v>
      </c>
      <c r="H2512" s="180">
        <v>0</v>
      </c>
      <c r="I2512" s="180">
        <v>0</v>
      </c>
      <c r="J2512" s="180">
        <v>0</v>
      </c>
      <c r="K2512" s="180">
        <v>0</v>
      </c>
      <c r="L2512" s="180">
        <v>86.8</v>
      </c>
      <c r="M2512" s="180">
        <v>72.7</v>
      </c>
      <c r="AD2512" s="180"/>
      <c r="AE2512" s="180"/>
      <c r="AF2512" s="180"/>
      <c r="AG2512" s="180"/>
      <c r="AH2512" s="180"/>
      <c r="AI2512" s="180"/>
      <c r="AJ2512" s="180"/>
      <c r="AK2512" s="180"/>
      <c r="AL2512" s="180"/>
      <c r="AM2512" s="180"/>
      <c r="AN2512" s="180"/>
      <c r="AO2512" s="180"/>
    </row>
    <row r="2513" spans="1:41">
      <c r="A2513" s="180" t="s">
        <v>47</v>
      </c>
      <c r="B2513" s="180">
        <v>0</v>
      </c>
      <c r="C2513" s="180">
        <v>6.8</v>
      </c>
      <c r="D2513" s="180">
        <v>0</v>
      </c>
      <c r="E2513" s="180">
        <v>0</v>
      </c>
      <c r="F2513" s="180">
        <v>0</v>
      </c>
      <c r="G2513" s="180">
        <v>0</v>
      </c>
      <c r="H2513" s="180">
        <v>0</v>
      </c>
      <c r="I2513" s="180">
        <v>0</v>
      </c>
      <c r="J2513" s="180">
        <v>0</v>
      </c>
      <c r="K2513" s="180">
        <v>0</v>
      </c>
      <c r="L2513" s="180">
        <v>0</v>
      </c>
      <c r="M2513" s="180">
        <v>6.8</v>
      </c>
      <c r="AD2513" s="180"/>
      <c r="AE2513" s="180"/>
      <c r="AF2513" s="180"/>
      <c r="AG2513" s="180"/>
      <c r="AH2513" s="180"/>
      <c r="AI2513" s="180"/>
      <c r="AJ2513" s="180"/>
      <c r="AK2513" s="180"/>
      <c r="AL2513" s="180"/>
      <c r="AM2513" s="180"/>
      <c r="AN2513" s="180"/>
      <c r="AO2513" s="180"/>
    </row>
    <row r="2514" spans="1:41">
      <c r="A2514" s="180" t="s">
        <v>48</v>
      </c>
      <c r="B2514" s="180">
        <v>4.3</v>
      </c>
      <c r="C2514" s="180">
        <v>4.0999999999999996</v>
      </c>
      <c r="D2514" s="180">
        <v>0</v>
      </c>
      <c r="E2514" s="180">
        <v>0</v>
      </c>
      <c r="F2514" s="180">
        <v>0</v>
      </c>
      <c r="G2514" s="180">
        <v>0</v>
      </c>
      <c r="H2514" s="180">
        <v>0</v>
      </c>
      <c r="I2514" s="180">
        <v>0</v>
      </c>
      <c r="J2514" s="180">
        <v>0</v>
      </c>
      <c r="K2514" s="180">
        <v>0</v>
      </c>
      <c r="L2514" s="180">
        <v>4.3</v>
      </c>
      <c r="M2514" s="180">
        <v>4.0999999999999996</v>
      </c>
      <c r="AD2514" s="180"/>
      <c r="AE2514" s="180"/>
      <c r="AF2514" s="180"/>
      <c r="AG2514" s="180"/>
      <c r="AH2514" s="180"/>
      <c r="AI2514" s="180"/>
      <c r="AJ2514" s="180"/>
      <c r="AK2514" s="180"/>
      <c r="AL2514" s="180"/>
      <c r="AM2514" s="180"/>
      <c r="AN2514" s="180"/>
      <c r="AO2514" s="180"/>
    </row>
    <row r="2515" spans="1:41">
      <c r="A2515" s="180" t="s">
        <v>553</v>
      </c>
      <c r="B2515" s="180">
        <v>81.3</v>
      </c>
      <c r="C2515" s="180">
        <v>76.7</v>
      </c>
      <c r="D2515" s="180">
        <v>0</v>
      </c>
      <c r="E2515" s="180">
        <v>0</v>
      </c>
      <c r="F2515" s="180">
        <v>0</v>
      </c>
      <c r="G2515" s="180">
        <v>0</v>
      </c>
      <c r="H2515" s="180">
        <v>0</v>
      </c>
      <c r="I2515" s="180">
        <v>0</v>
      </c>
      <c r="J2515" s="180">
        <v>0</v>
      </c>
      <c r="K2515" s="180">
        <v>0</v>
      </c>
      <c r="L2515" s="180">
        <v>81.3</v>
      </c>
      <c r="M2515" s="180">
        <v>76.7</v>
      </c>
      <c r="AD2515" s="180"/>
      <c r="AE2515" s="180"/>
      <c r="AF2515" s="180"/>
      <c r="AG2515" s="180"/>
      <c r="AH2515" s="180"/>
      <c r="AI2515" s="180"/>
      <c r="AJ2515" s="180"/>
      <c r="AK2515" s="180"/>
      <c r="AL2515" s="180"/>
      <c r="AM2515" s="180"/>
      <c r="AN2515" s="180"/>
      <c r="AO2515" s="180"/>
    </row>
    <row r="2516" spans="1:41">
      <c r="A2516" s="180"/>
      <c r="B2516" s="180"/>
      <c r="C2516" s="180"/>
      <c r="D2516" s="180"/>
      <c r="E2516" s="180"/>
      <c r="F2516" s="180"/>
      <c r="G2516" s="180"/>
      <c r="H2516" s="180"/>
      <c r="I2516" s="180"/>
      <c r="J2516" s="180"/>
      <c r="K2516" s="180"/>
      <c r="L2516" s="180"/>
      <c r="M2516" s="180"/>
      <c r="AD2516" s="180"/>
      <c r="AE2516" s="180"/>
      <c r="AF2516" s="180"/>
      <c r="AG2516" s="180"/>
      <c r="AH2516" s="180"/>
      <c r="AI2516" s="180"/>
      <c r="AJ2516" s="180"/>
      <c r="AK2516" s="180"/>
      <c r="AL2516" s="180"/>
      <c r="AM2516" s="180"/>
      <c r="AN2516" s="180"/>
      <c r="AO2516" s="180"/>
    </row>
    <row r="2517" spans="1:41">
      <c r="A2517" s="180"/>
      <c r="B2517" s="180"/>
      <c r="C2517" s="180"/>
      <c r="D2517" s="180"/>
      <c r="E2517" s="180"/>
      <c r="F2517" s="180"/>
      <c r="G2517" s="180"/>
      <c r="H2517" s="180"/>
      <c r="I2517" s="180"/>
      <c r="J2517" s="180"/>
      <c r="K2517" s="180"/>
      <c r="L2517" s="180"/>
      <c r="M2517" s="180"/>
      <c r="AD2517" s="180"/>
      <c r="AE2517" s="180"/>
      <c r="AF2517" s="180"/>
      <c r="AG2517" s="180"/>
      <c r="AH2517" s="180"/>
      <c r="AI2517" s="180"/>
      <c r="AJ2517" s="180"/>
      <c r="AK2517" s="180"/>
      <c r="AL2517" s="180"/>
      <c r="AM2517" s="180"/>
      <c r="AN2517" s="180"/>
      <c r="AO2517" s="180"/>
    </row>
    <row r="2518" spans="1:41">
      <c r="A2518" s="180" t="s">
        <v>391</v>
      </c>
      <c r="B2518" s="180"/>
      <c r="C2518" s="180"/>
      <c r="D2518" s="180"/>
      <c r="E2518" s="180"/>
      <c r="F2518" s="180"/>
      <c r="G2518" s="180"/>
      <c r="H2518" s="180"/>
      <c r="I2518" s="180"/>
      <c r="J2518" s="180"/>
      <c r="K2518" s="180"/>
      <c r="L2518" s="180"/>
      <c r="M2518" s="180"/>
      <c r="AD2518" s="180"/>
      <c r="AE2518" s="180"/>
      <c r="AF2518" s="180"/>
      <c r="AG2518" s="180"/>
      <c r="AH2518" s="180"/>
      <c r="AI2518" s="180"/>
      <c r="AJ2518" s="180"/>
      <c r="AK2518" s="180"/>
      <c r="AL2518" s="180"/>
      <c r="AM2518" s="180"/>
      <c r="AN2518" s="180"/>
      <c r="AO2518" s="180"/>
    </row>
    <row r="2519" spans="1:41">
      <c r="A2519" s="180" t="s">
        <v>76</v>
      </c>
      <c r="B2519" s="180"/>
      <c r="C2519" s="180"/>
      <c r="D2519" s="180"/>
      <c r="E2519" s="180"/>
      <c r="F2519" s="180"/>
      <c r="G2519" s="180"/>
      <c r="H2519" s="180"/>
      <c r="I2519" s="180"/>
      <c r="J2519" s="180"/>
      <c r="K2519" s="180"/>
      <c r="L2519" s="180"/>
      <c r="M2519" s="180"/>
      <c r="AD2519" s="180"/>
      <c r="AE2519" s="180"/>
      <c r="AF2519" s="180"/>
      <c r="AG2519" s="180"/>
      <c r="AH2519" s="180"/>
      <c r="AI2519" s="180"/>
      <c r="AJ2519" s="180"/>
      <c r="AK2519" s="180"/>
      <c r="AL2519" s="180"/>
      <c r="AM2519" s="180"/>
      <c r="AN2519" s="180"/>
      <c r="AO2519" s="180"/>
    </row>
    <row r="2520" spans="1:41">
      <c r="A2520" s="180"/>
      <c r="B2520" s="180"/>
      <c r="C2520" s="180"/>
      <c r="D2520" s="180"/>
      <c r="E2520" s="180"/>
      <c r="F2520" s="180"/>
      <c r="G2520" s="180"/>
      <c r="H2520" s="180"/>
      <c r="I2520" s="180"/>
      <c r="J2520" s="180"/>
      <c r="K2520" s="180"/>
      <c r="L2520" s="180"/>
      <c r="M2520" s="180"/>
      <c r="AD2520" s="180"/>
      <c r="AE2520" s="180"/>
      <c r="AF2520" s="180"/>
      <c r="AG2520" s="180"/>
      <c r="AH2520" s="180"/>
      <c r="AI2520" s="180"/>
      <c r="AJ2520" s="180"/>
      <c r="AK2520" s="180"/>
      <c r="AL2520" s="180"/>
      <c r="AM2520" s="180"/>
      <c r="AN2520" s="180"/>
      <c r="AO2520" s="180"/>
    </row>
    <row r="2521" spans="1:41">
      <c r="A2521" s="180"/>
      <c r="B2521" s="180"/>
      <c r="C2521" s="180"/>
      <c r="D2521" s="180"/>
      <c r="E2521" s="180"/>
      <c r="F2521" s="180"/>
      <c r="G2521" s="180"/>
      <c r="H2521" s="180"/>
      <c r="I2521" s="180"/>
      <c r="J2521" s="180"/>
      <c r="K2521" s="180"/>
      <c r="L2521" s="180"/>
      <c r="M2521" s="180"/>
      <c r="AD2521" s="180"/>
      <c r="AE2521" s="180"/>
      <c r="AF2521" s="180"/>
      <c r="AG2521" s="180"/>
      <c r="AH2521" s="180"/>
      <c r="AI2521" s="180"/>
      <c r="AJ2521" s="180"/>
      <c r="AK2521" s="180"/>
      <c r="AL2521" s="180"/>
      <c r="AM2521" s="180"/>
      <c r="AN2521" s="180"/>
      <c r="AO2521" s="180"/>
    </row>
    <row r="2522" spans="1:41">
      <c r="A2522" s="180"/>
      <c r="B2522" s="180" t="s">
        <v>33</v>
      </c>
      <c r="C2522" s="180"/>
      <c r="D2522" s="180" t="s">
        <v>34</v>
      </c>
      <c r="E2522" s="180"/>
      <c r="F2522" s="180" t="s">
        <v>35</v>
      </c>
      <c r="G2522" s="180"/>
      <c r="H2522" s="180" t="s">
        <v>36</v>
      </c>
      <c r="I2522" s="180"/>
      <c r="J2522" s="180" t="s">
        <v>37</v>
      </c>
      <c r="K2522" s="180"/>
      <c r="L2522" s="180" t="s">
        <v>38</v>
      </c>
      <c r="M2522" s="180"/>
      <c r="AD2522" s="180"/>
      <c r="AE2522" s="180"/>
      <c r="AF2522" s="180"/>
      <c r="AG2522" s="180"/>
      <c r="AH2522" s="180"/>
      <c r="AI2522" s="180"/>
      <c r="AJ2522" s="180"/>
      <c r="AK2522" s="180"/>
      <c r="AL2522" s="180"/>
      <c r="AM2522" s="180"/>
      <c r="AN2522" s="180"/>
      <c r="AO2522" s="180"/>
    </row>
    <row r="2523" spans="1:41">
      <c r="A2523" s="180"/>
      <c r="B2523" s="180"/>
      <c r="C2523" s="180"/>
      <c r="D2523" s="180"/>
      <c r="E2523" s="180"/>
      <c r="F2523" s="180"/>
      <c r="G2523" s="180"/>
      <c r="H2523" s="180"/>
      <c r="I2523" s="180"/>
      <c r="J2523" s="180"/>
      <c r="K2523" s="180"/>
      <c r="L2523" s="180"/>
      <c r="M2523" s="180"/>
      <c r="AD2523" s="180"/>
      <c r="AE2523" s="180"/>
      <c r="AF2523" s="180"/>
      <c r="AG2523" s="180"/>
      <c r="AH2523" s="180"/>
      <c r="AI2523" s="180"/>
      <c r="AJ2523" s="180"/>
      <c r="AK2523" s="180"/>
      <c r="AL2523" s="180"/>
      <c r="AM2523" s="180"/>
      <c r="AN2523" s="180"/>
      <c r="AO2523" s="180"/>
    </row>
    <row r="2524" spans="1:41">
      <c r="A2524" s="180"/>
      <c r="B2524" s="180">
        <v>2016</v>
      </c>
      <c r="C2524" s="180">
        <v>2018</v>
      </c>
      <c r="D2524" s="180">
        <v>2016</v>
      </c>
      <c r="E2524" s="180">
        <v>2018</v>
      </c>
      <c r="F2524" s="180">
        <v>2016</v>
      </c>
      <c r="G2524" s="180">
        <v>2018</v>
      </c>
      <c r="H2524" s="180">
        <v>2016</v>
      </c>
      <c r="I2524" s="180">
        <v>2018</v>
      </c>
      <c r="J2524" s="180">
        <v>2016</v>
      </c>
      <c r="K2524" s="180">
        <v>2018</v>
      </c>
      <c r="L2524" s="180">
        <v>2016</v>
      </c>
      <c r="M2524" s="180">
        <v>2018</v>
      </c>
      <c r="AD2524" s="180"/>
      <c r="AE2524" s="180"/>
      <c r="AF2524" s="180"/>
      <c r="AG2524" s="180"/>
      <c r="AH2524" s="180"/>
      <c r="AI2524" s="180"/>
      <c r="AJ2524" s="180"/>
      <c r="AK2524" s="180"/>
      <c r="AL2524" s="180"/>
      <c r="AM2524" s="180"/>
      <c r="AN2524" s="180"/>
      <c r="AO2524" s="180"/>
    </row>
    <row r="2525" spans="1:41">
      <c r="A2525" s="180"/>
      <c r="B2525" s="180"/>
      <c r="C2525" s="180"/>
      <c r="D2525" s="180"/>
      <c r="E2525" s="180"/>
      <c r="F2525" s="180"/>
      <c r="G2525" s="180"/>
      <c r="H2525" s="180"/>
      <c r="I2525" s="180"/>
      <c r="J2525" s="180"/>
      <c r="K2525" s="180"/>
      <c r="L2525" s="180"/>
      <c r="M2525" s="180"/>
      <c r="AD2525" s="180"/>
      <c r="AE2525" s="180"/>
      <c r="AF2525" s="180"/>
      <c r="AG2525" s="180"/>
      <c r="AH2525" s="180"/>
      <c r="AI2525" s="180"/>
      <c r="AJ2525" s="180"/>
      <c r="AK2525" s="180"/>
      <c r="AL2525" s="180"/>
      <c r="AM2525" s="180"/>
      <c r="AN2525" s="180"/>
      <c r="AO2525" s="180"/>
    </row>
    <row r="2526" spans="1:41">
      <c r="A2526" s="180" t="s">
        <v>227</v>
      </c>
      <c r="B2526" s="180">
        <v>38</v>
      </c>
      <c r="C2526" s="180">
        <v>44</v>
      </c>
      <c r="D2526" s="180">
        <v>4</v>
      </c>
      <c r="E2526" s="180">
        <v>6</v>
      </c>
      <c r="F2526" s="180">
        <v>4</v>
      </c>
      <c r="G2526" s="180">
        <v>5</v>
      </c>
      <c r="H2526" s="180">
        <v>5</v>
      </c>
      <c r="I2526" s="180">
        <v>4</v>
      </c>
      <c r="J2526" s="180">
        <v>5</v>
      </c>
      <c r="K2526" s="180">
        <v>4</v>
      </c>
      <c r="L2526" s="180">
        <v>56</v>
      </c>
      <c r="M2526" s="180">
        <v>63</v>
      </c>
      <c r="AD2526" s="180"/>
      <c r="AE2526" s="180"/>
      <c r="AF2526" s="180"/>
      <c r="AG2526" s="180"/>
      <c r="AH2526" s="180"/>
      <c r="AI2526" s="180"/>
      <c r="AJ2526" s="180"/>
      <c r="AK2526" s="180"/>
      <c r="AL2526" s="180"/>
      <c r="AM2526" s="180"/>
      <c r="AN2526" s="180"/>
      <c r="AO2526" s="180"/>
    </row>
    <row r="2527" spans="1:41">
      <c r="A2527" s="180" t="s">
        <v>87</v>
      </c>
      <c r="B2527" s="180">
        <v>2.6</v>
      </c>
      <c r="C2527" s="180">
        <v>2.2999999999999998</v>
      </c>
      <c r="D2527" s="180">
        <v>0</v>
      </c>
      <c r="E2527" s="180">
        <v>16.7</v>
      </c>
      <c r="F2527" s="180">
        <v>0</v>
      </c>
      <c r="G2527" s="180">
        <v>0</v>
      </c>
      <c r="H2527" s="180">
        <v>0</v>
      </c>
      <c r="I2527" s="180">
        <v>0</v>
      </c>
      <c r="J2527" s="180">
        <v>0</v>
      </c>
      <c r="K2527" s="180">
        <v>0</v>
      </c>
      <c r="L2527" s="180">
        <v>1.8</v>
      </c>
      <c r="M2527" s="180">
        <v>3.2</v>
      </c>
      <c r="AD2527" s="180"/>
      <c r="AE2527" s="180"/>
      <c r="AF2527" s="180"/>
      <c r="AG2527" s="180"/>
      <c r="AH2527" s="180"/>
      <c r="AI2527" s="180"/>
      <c r="AJ2527" s="180"/>
      <c r="AK2527" s="180"/>
      <c r="AL2527" s="180"/>
      <c r="AM2527" s="180"/>
      <c r="AN2527" s="180"/>
      <c r="AO2527" s="180"/>
    </row>
    <row r="2528" spans="1:41">
      <c r="A2528" s="180" t="s">
        <v>88</v>
      </c>
      <c r="B2528" s="180">
        <v>0</v>
      </c>
      <c r="C2528" s="180">
        <v>4.5</v>
      </c>
      <c r="D2528" s="180">
        <v>25</v>
      </c>
      <c r="E2528" s="180">
        <v>16.7</v>
      </c>
      <c r="F2528" s="180">
        <v>0</v>
      </c>
      <c r="G2528" s="180">
        <v>0</v>
      </c>
      <c r="H2528" s="180">
        <v>0</v>
      </c>
      <c r="I2528" s="180">
        <v>0</v>
      </c>
      <c r="J2528" s="180">
        <v>0</v>
      </c>
      <c r="K2528" s="180">
        <v>0</v>
      </c>
      <c r="L2528" s="180">
        <v>1.8</v>
      </c>
      <c r="M2528" s="180">
        <v>4.8</v>
      </c>
      <c r="AD2528" s="180"/>
      <c r="AE2528" s="180"/>
      <c r="AF2528" s="180"/>
      <c r="AG2528" s="180"/>
      <c r="AH2528" s="180"/>
      <c r="AI2528" s="180"/>
      <c r="AJ2528" s="180"/>
      <c r="AK2528" s="180"/>
      <c r="AL2528" s="180"/>
      <c r="AM2528" s="180"/>
      <c r="AN2528" s="180"/>
      <c r="AO2528" s="180"/>
    </row>
    <row r="2529" spans="1:41">
      <c r="A2529" s="180" t="s">
        <v>89</v>
      </c>
      <c r="B2529" s="180">
        <v>10.5</v>
      </c>
      <c r="C2529" s="180">
        <v>15.9</v>
      </c>
      <c r="D2529" s="180">
        <v>25</v>
      </c>
      <c r="E2529" s="180">
        <v>0</v>
      </c>
      <c r="F2529" s="180">
        <v>0</v>
      </c>
      <c r="G2529" s="180">
        <v>20</v>
      </c>
      <c r="H2529" s="180">
        <v>0</v>
      </c>
      <c r="I2529" s="180">
        <v>0</v>
      </c>
      <c r="J2529" s="180">
        <v>0</v>
      </c>
      <c r="K2529" s="180">
        <v>0</v>
      </c>
      <c r="L2529" s="180">
        <v>8.9</v>
      </c>
      <c r="M2529" s="180">
        <v>12.7</v>
      </c>
      <c r="AD2529" s="180"/>
      <c r="AE2529" s="180"/>
      <c r="AF2529" s="180"/>
      <c r="AG2529" s="180"/>
      <c r="AH2529" s="180"/>
      <c r="AI2529" s="180"/>
      <c r="AJ2529" s="180"/>
      <c r="AK2529" s="180"/>
      <c r="AL2529" s="180"/>
      <c r="AM2529" s="180"/>
      <c r="AN2529" s="180"/>
      <c r="AO2529" s="180"/>
    </row>
    <row r="2530" spans="1:41">
      <c r="A2530" s="180" t="s">
        <v>90</v>
      </c>
      <c r="B2530" s="180">
        <v>42.1</v>
      </c>
      <c r="C2530" s="180">
        <v>25</v>
      </c>
      <c r="D2530" s="180">
        <v>50</v>
      </c>
      <c r="E2530" s="180">
        <v>33.299999999999997</v>
      </c>
      <c r="F2530" s="180">
        <v>25</v>
      </c>
      <c r="G2530" s="180">
        <v>20</v>
      </c>
      <c r="H2530" s="180">
        <v>20</v>
      </c>
      <c r="I2530" s="180">
        <v>50</v>
      </c>
      <c r="J2530" s="180">
        <v>40</v>
      </c>
      <c r="K2530" s="180">
        <v>100</v>
      </c>
      <c r="L2530" s="180">
        <v>39.299999999999997</v>
      </c>
      <c r="M2530" s="180">
        <v>31.7</v>
      </c>
      <c r="AD2530" s="180"/>
      <c r="AE2530" s="180"/>
      <c r="AF2530" s="180"/>
      <c r="AG2530" s="180"/>
      <c r="AH2530" s="180"/>
      <c r="AI2530" s="180"/>
      <c r="AJ2530" s="180"/>
      <c r="AK2530" s="180"/>
      <c r="AL2530" s="180"/>
      <c r="AM2530" s="180"/>
      <c r="AN2530" s="180"/>
      <c r="AO2530" s="180"/>
    </row>
    <row r="2531" spans="1:41">
      <c r="A2531" s="180" t="s">
        <v>91</v>
      </c>
      <c r="B2531" s="180">
        <v>36.799999999999997</v>
      </c>
      <c r="C2531" s="180">
        <v>38.6</v>
      </c>
      <c r="D2531" s="180">
        <v>0</v>
      </c>
      <c r="E2531" s="180">
        <v>16.7</v>
      </c>
      <c r="F2531" s="180">
        <v>25</v>
      </c>
      <c r="G2531" s="180">
        <v>20</v>
      </c>
      <c r="H2531" s="180">
        <v>40</v>
      </c>
      <c r="I2531" s="180">
        <v>0</v>
      </c>
      <c r="J2531" s="180">
        <v>40</v>
      </c>
      <c r="K2531" s="180">
        <v>0</v>
      </c>
      <c r="L2531" s="180">
        <v>33.9</v>
      </c>
      <c r="M2531" s="180">
        <v>30.2</v>
      </c>
      <c r="AD2531" s="180"/>
      <c r="AE2531" s="180"/>
      <c r="AF2531" s="180"/>
      <c r="AG2531" s="180"/>
      <c r="AH2531" s="180"/>
      <c r="AI2531" s="180"/>
      <c r="AJ2531" s="180"/>
      <c r="AK2531" s="180"/>
      <c r="AL2531" s="180"/>
      <c r="AM2531" s="180"/>
      <c r="AN2531" s="180"/>
      <c r="AO2531" s="180"/>
    </row>
    <row r="2532" spans="1:41">
      <c r="A2532" s="180" t="s">
        <v>92</v>
      </c>
      <c r="B2532" s="180">
        <v>7.9</v>
      </c>
      <c r="C2532" s="180">
        <v>13.6</v>
      </c>
      <c r="D2532" s="180">
        <v>0</v>
      </c>
      <c r="E2532" s="180">
        <v>16.7</v>
      </c>
      <c r="F2532" s="180">
        <v>50</v>
      </c>
      <c r="G2532" s="180">
        <v>40</v>
      </c>
      <c r="H2532" s="180">
        <v>40</v>
      </c>
      <c r="I2532" s="180">
        <v>50</v>
      </c>
      <c r="J2532" s="180">
        <v>20</v>
      </c>
      <c r="K2532" s="180">
        <v>0</v>
      </c>
      <c r="L2532" s="180">
        <v>14.3</v>
      </c>
      <c r="M2532" s="180">
        <v>17.5</v>
      </c>
      <c r="AD2532" s="180"/>
      <c r="AE2532" s="180"/>
      <c r="AF2532" s="180"/>
      <c r="AG2532" s="180"/>
      <c r="AH2532" s="180"/>
      <c r="AI2532" s="180"/>
      <c r="AJ2532" s="180"/>
      <c r="AK2532" s="180"/>
      <c r="AL2532" s="180"/>
      <c r="AM2532" s="180"/>
      <c r="AN2532" s="180"/>
      <c r="AO2532" s="180"/>
    </row>
    <row r="2533" spans="1:41">
      <c r="A2533" s="180" t="s">
        <v>0</v>
      </c>
      <c r="B2533" s="180">
        <v>100</v>
      </c>
      <c r="C2533" s="180">
        <v>100</v>
      </c>
      <c r="D2533" s="180">
        <v>100</v>
      </c>
      <c r="E2533" s="180">
        <v>100</v>
      </c>
      <c r="F2533" s="180">
        <v>100</v>
      </c>
      <c r="G2533" s="180">
        <v>100</v>
      </c>
      <c r="H2533" s="180">
        <v>100</v>
      </c>
      <c r="I2533" s="180">
        <v>100</v>
      </c>
      <c r="J2533" s="180">
        <v>100</v>
      </c>
      <c r="K2533" s="180">
        <v>100</v>
      </c>
      <c r="L2533" s="180">
        <v>100</v>
      </c>
      <c r="M2533" s="180">
        <v>100</v>
      </c>
      <c r="AD2533" s="180"/>
      <c r="AE2533" s="180"/>
      <c r="AF2533" s="180"/>
      <c r="AG2533" s="180"/>
      <c r="AH2533" s="180"/>
      <c r="AI2533" s="180"/>
      <c r="AJ2533" s="180"/>
      <c r="AK2533" s="180"/>
      <c r="AL2533" s="180"/>
      <c r="AM2533" s="180"/>
      <c r="AN2533" s="180"/>
      <c r="AO2533" s="180"/>
    </row>
    <row r="2534" spans="1:41">
      <c r="A2534" s="180" t="s">
        <v>3</v>
      </c>
      <c r="B2534" s="180">
        <v>38</v>
      </c>
      <c r="C2534" s="180">
        <v>44</v>
      </c>
      <c r="D2534" s="180">
        <v>4</v>
      </c>
      <c r="E2534" s="180">
        <v>6</v>
      </c>
      <c r="F2534" s="180">
        <v>4</v>
      </c>
      <c r="G2534" s="180">
        <v>5</v>
      </c>
      <c r="H2534" s="180">
        <v>5</v>
      </c>
      <c r="I2534" s="180">
        <v>4</v>
      </c>
      <c r="J2534" s="180">
        <v>5</v>
      </c>
      <c r="K2534" s="180">
        <v>4</v>
      </c>
      <c r="L2534" s="180">
        <v>56</v>
      </c>
      <c r="M2534" s="180">
        <v>63</v>
      </c>
      <c r="AD2534" s="180"/>
      <c r="AE2534" s="180"/>
      <c r="AF2534" s="180"/>
      <c r="AG2534" s="180"/>
      <c r="AH2534" s="180"/>
      <c r="AI2534" s="180"/>
      <c r="AJ2534" s="180"/>
      <c r="AK2534" s="180"/>
      <c r="AL2534" s="180"/>
      <c r="AM2534" s="180"/>
      <c r="AN2534" s="180"/>
      <c r="AO2534" s="180"/>
    </row>
    <row r="2535" spans="1:41">
      <c r="A2535" s="180" t="s">
        <v>46</v>
      </c>
      <c r="B2535" s="180">
        <v>78.900000000000006</v>
      </c>
      <c r="C2535" s="180">
        <v>63.6</v>
      </c>
      <c r="D2535" s="180">
        <v>50</v>
      </c>
      <c r="E2535" s="180">
        <v>50</v>
      </c>
      <c r="F2535" s="180">
        <v>50</v>
      </c>
      <c r="G2535" s="180">
        <v>40</v>
      </c>
      <c r="H2535" s="180">
        <v>60</v>
      </c>
      <c r="I2535" s="180">
        <v>50</v>
      </c>
      <c r="J2535" s="180">
        <v>80</v>
      </c>
      <c r="K2535" s="180">
        <v>100</v>
      </c>
      <c r="L2535" s="180">
        <v>73.2</v>
      </c>
      <c r="M2535" s="180">
        <v>61.9</v>
      </c>
      <c r="AD2535" s="180"/>
      <c r="AE2535" s="180"/>
      <c r="AF2535" s="180"/>
      <c r="AG2535" s="180"/>
      <c r="AH2535" s="180"/>
      <c r="AI2535" s="180"/>
      <c r="AJ2535" s="180"/>
      <c r="AK2535" s="180"/>
      <c r="AL2535" s="180"/>
      <c r="AM2535" s="180"/>
      <c r="AN2535" s="180"/>
      <c r="AO2535" s="180"/>
    </row>
    <row r="2536" spans="1:41">
      <c r="A2536" s="180" t="s">
        <v>47</v>
      </c>
      <c r="B2536" s="180">
        <v>2.6</v>
      </c>
      <c r="C2536" s="180">
        <v>6.8</v>
      </c>
      <c r="D2536" s="180">
        <v>25</v>
      </c>
      <c r="E2536" s="180">
        <v>33.299999999999997</v>
      </c>
      <c r="F2536" s="180">
        <v>0</v>
      </c>
      <c r="G2536" s="180">
        <v>0</v>
      </c>
      <c r="H2536" s="180">
        <v>0</v>
      </c>
      <c r="I2536" s="180">
        <v>0</v>
      </c>
      <c r="J2536" s="180">
        <v>0</v>
      </c>
      <c r="K2536" s="180">
        <v>0</v>
      </c>
      <c r="L2536" s="180">
        <v>3.6</v>
      </c>
      <c r="M2536" s="180">
        <v>7.9</v>
      </c>
      <c r="AD2536" s="180"/>
      <c r="AE2536" s="180"/>
      <c r="AF2536" s="180"/>
      <c r="AG2536" s="180"/>
      <c r="AH2536" s="180"/>
      <c r="AI2536" s="180"/>
      <c r="AJ2536" s="180"/>
      <c r="AK2536" s="180"/>
      <c r="AL2536" s="180"/>
      <c r="AM2536" s="180"/>
      <c r="AN2536" s="180"/>
      <c r="AO2536" s="180"/>
    </row>
    <row r="2537" spans="1:41">
      <c r="A2537" s="180" t="s">
        <v>48</v>
      </c>
      <c r="B2537" s="180">
        <v>4.2</v>
      </c>
      <c r="C2537" s="180">
        <v>4.0999999999999996</v>
      </c>
      <c r="D2537" s="180">
        <v>3.3</v>
      </c>
      <c r="E2537" s="180">
        <v>3.2</v>
      </c>
      <c r="F2537" s="180">
        <v>4.5</v>
      </c>
      <c r="G2537" s="180">
        <v>4</v>
      </c>
      <c r="H2537" s="180">
        <v>4.7</v>
      </c>
      <c r="I2537" s="180">
        <v>4</v>
      </c>
      <c r="J2537" s="180">
        <v>4.5</v>
      </c>
      <c r="K2537" s="180">
        <v>4</v>
      </c>
      <c r="L2537" s="180">
        <v>4.2</v>
      </c>
      <c r="M2537" s="180">
        <v>4</v>
      </c>
      <c r="AD2537" s="180"/>
      <c r="AE2537" s="180"/>
      <c r="AF2537" s="180"/>
      <c r="AG2537" s="180"/>
      <c r="AH2537" s="180"/>
      <c r="AI2537" s="180"/>
      <c r="AJ2537" s="180"/>
      <c r="AK2537" s="180"/>
      <c r="AL2537" s="180"/>
      <c r="AM2537" s="180"/>
      <c r="AN2537" s="180"/>
      <c r="AO2537" s="180"/>
    </row>
    <row r="2538" spans="1:41">
      <c r="A2538" s="180" t="s">
        <v>553</v>
      </c>
      <c r="B2538" s="180">
        <v>80</v>
      </c>
      <c r="C2538" s="180">
        <v>77</v>
      </c>
      <c r="D2538" s="180">
        <v>56.3</v>
      </c>
      <c r="E2538" s="180">
        <v>55</v>
      </c>
      <c r="F2538" s="180">
        <v>87.5</v>
      </c>
      <c r="G2538" s="180">
        <v>75</v>
      </c>
      <c r="H2538" s="180">
        <v>91.7</v>
      </c>
      <c r="I2538" s="180">
        <v>75</v>
      </c>
      <c r="J2538" s="180">
        <v>87.5</v>
      </c>
      <c r="K2538" s="180">
        <v>75</v>
      </c>
      <c r="L2538" s="180">
        <v>79.7</v>
      </c>
      <c r="M2538" s="180">
        <v>74.5</v>
      </c>
      <c r="AD2538" s="180"/>
      <c r="AE2538" s="180"/>
      <c r="AF2538" s="180"/>
      <c r="AG2538" s="180"/>
      <c r="AH2538" s="180"/>
      <c r="AI2538" s="180"/>
      <c r="AJ2538" s="180"/>
      <c r="AK2538" s="180"/>
      <c r="AL2538" s="180"/>
      <c r="AM2538" s="180"/>
      <c r="AN2538" s="180"/>
      <c r="AO2538" s="180"/>
    </row>
    <row r="2539" spans="1:41">
      <c r="A2539" s="180"/>
      <c r="B2539" s="180"/>
      <c r="C2539" s="180"/>
      <c r="D2539" s="180"/>
      <c r="E2539" s="180"/>
      <c r="F2539" s="180"/>
      <c r="G2539" s="180"/>
      <c r="H2539" s="180"/>
      <c r="I2539" s="180"/>
      <c r="J2539" s="180"/>
      <c r="K2539" s="180"/>
      <c r="L2539" s="180"/>
      <c r="M2539" s="180"/>
      <c r="AD2539" s="180"/>
      <c r="AE2539" s="180"/>
      <c r="AF2539" s="180"/>
      <c r="AG2539" s="180"/>
      <c r="AH2539" s="180"/>
      <c r="AI2539" s="180"/>
      <c r="AJ2539" s="180"/>
      <c r="AK2539" s="180"/>
      <c r="AL2539" s="180"/>
      <c r="AM2539" s="180"/>
      <c r="AN2539" s="180"/>
      <c r="AO2539" s="180"/>
    </row>
    <row r="2540" spans="1:41">
      <c r="A2540" s="180"/>
      <c r="B2540" s="180"/>
      <c r="C2540" s="180"/>
      <c r="D2540" s="180"/>
      <c r="E2540" s="180"/>
      <c r="F2540" s="180"/>
      <c r="G2540" s="180"/>
      <c r="H2540" s="180"/>
      <c r="I2540" s="180"/>
      <c r="J2540" s="180"/>
      <c r="K2540" s="180"/>
      <c r="L2540" s="180"/>
      <c r="M2540" s="180"/>
      <c r="AD2540" s="180"/>
      <c r="AE2540" s="180"/>
      <c r="AF2540" s="180"/>
      <c r="AG2540" s="180"/>
      <c r="AH2540" s="180"/>
      <c r="AI2540" s="180"/>
      <c r="AJ2540" s="180"/>
      <c r="AK2540" s="180"/>
      <c r="AL2540" s="180"/>
      <c r="AM2540" s="180"/>
      <c r="AN2540" s="180"/>
      <c r="AO2540" s="180"/>
    </row>
    <row r="2541" spans="1:41">
      <c r="A2541" s="180" t="s">
        <v>391</v>
      </c>
      <c r="B2541" s="180"/>
      <c r="C2541" s="180"/>
      <c r="D2541" s="180"/>
      <c r="E2541" s="180"/>
      <c r="F2541" s="180"/>
      <c r="G2541" s="180"/>
      <c r="H2541" s="180"/>
      <c r="I2541" s="180"/>
      <c r="J2541" s="180"/>
      <c r="K2541" s="180"/>
      <c r="L2541" s="180"/>
      <c r="M2541" s="180"/>
      <c r="AD2541" s="180"/>
      <c r="AE2541" s="180"/>
      <c r="AF2541" s="180"/>
      <c r="AG2541" s="180"/>
      <c r="AH2541" s="180"/>
      <c r="AI2541" s="180"/>
      <c r="AJ2541" s="180"/>
      <c r="AK2541" s="180"/>
      <c r="AL2541" s="180"/>
      <c r="AM2541" s="180"/>
      <c r="AN2541" s="180"/>
      <c r="AO2541" s="180"/>
    </row>
    <row r="2542" spans="1:41">
      <c r="A2542" s="180" t="s">
        <v>77</v>
      </c>
      <c r="B2542" s="180"/>
      <c r="C2542" s="180"/>
      <c r="D2542" s="180"/>
      <c r="E2542" s="180"/>
      <c r="F2542" s="180"/>
      <c r="G2542" s="180"/>
      <c r="H2542" s="180"/>
      <c r="I2542" s="180"/>
      <c r="J2542" s="180"/>
      <c r="K2542" s="180"/>
      <c r="L2542" s="180"/>
      <c r="M2542" s="180"/>
      <c r="AD2542" s="180"/>
      <c r="AE2542" s="180"/>
      <c r="AF2542" s="180"/>
      <c r="AG2542" s="180"/>
      <c r="AH2542" s="180"/>
      <c r="AI2542" s="180"/>
      <c r="AJ2542" s="180"/>
      <c r="AK2542" s="180"/>
      <c r="AL2542" s="180"/>
      <c r="AM2542" s="180"/>
      <c r="AN2542" s="180"/>
      <c r="AO2542" s="180"/>
    </row>
    <row r="2543" spans="1:41">
      <c r="A2543" s="180"/>
      <c r="B2543" s="180"/>
      <c r="C2543" s="180"/>
      <c r="D2543" s="180"/>
      <c r="E2543" s="180"/>
      <c r="F2543" s="180"/>
      <c r="G2543" s="180"/>
      <c r="H2543" s="180"/>
      <c r="I2543" s="180"/>
      <c r="J2543" s="180"/>
      <c r="K2543" s="180"/>
      <c r="L2543" s="180"/>
      <c r="M2543" s="180"/>
      <c r="AD2543" s="180"/>
      <c r="AE2543" s="180"/>
      <c r="AF2543" s="180"/>
      <c r="AG2543" s="180"/>
      <c r="AH2543" s="180"/>
      <c r="AI2543" s="180"/>
      <c r="AJ2543" s="180"/>
      <c r="AK2543" s="180"/>
      <c r="AL2543" s="180"/>
      <c r="AM2543" s="180"/>
      <c r="AN2543" s="180"/>
      <c r="AO2543" s="180"/>
    </row>
    <row r="2544" spans="1:41">
      <c r="A2544" s="180"/>
      <c r="B2544" s="180"/>
      <c r="C2544" s="180"/>
      <c r="D2544" s="180"/>
      <c r="E2544" s="180"/>
      <c r="F2544" s="180"/>
      <c r="G2544" s="180"/>
      <c r="H2544" s="180"/>
      <c r="I2544" s="180"/>
      <c r="J2544" s="180"/>
      <c r="K2544" s="180"/>
      <c r="L2544" s="180"/>
      <c r="M2544" s="180"/>
      <c r="AD2544" s="180"/>
      <c r="AE2544" s="180"/>
      <c r="AF2544" s="180"/>
      <c r="AG2544" s="180"/>
      <c r="AH2544" s="180"/>
      <c r="AI2544" s="180"/>
      <c r="AJ2544" s="180"/>
      <c r="AK2544" s="180"/>
      <c r="AL2544" s="180"/>
      <c r="AM2544" s="180"/>
      <c r="AN2544" s="180"/>
      <c r="AO2544" s="180"/>
    </row>
    <row r="2545" spans="1:41">
      <c r="A2545" s="180"/>
      <c r="B2545" s="180" t="s">
        <v>33</v>
      </c>
      <c r="C2545" s="180"/>
      <c r="D2545" s="180" t="s">
        <v>34</v>
      </c>
      <c r="E2545" s="180"/>
      <c r="F2545" s="180" t="s">
        <v>35</v>
      </c>
      <c r="G2545" s="180"/>
      <c r="H2545" s="180" t="s">
        <v>36</v>
      </c>
      <c r="I2545" s="180"/>
      <c r="J2545" s="180" t="s">
        <v>37</v>
      </c>
      <c r="K2545" s="180"/>
      <c r="L2545" s="180" t="s">
        <v>38</v>
      </c>
      <c r="M2545" s="180"/>
      <c r="AD2545" s="180"/>
      <c r="AE2545" s="180"/>
      <c r="AF2545" s="180"/>
      <c r="AG2545" s="180"/>
      <c r="AH2545" s="180"/>
      <c r="AI2545" s="180"/>
      <c r="AJ2545" s="180"/>
      <c r="AK2545" s="180"/>
      <c r="AL2545" s="180"/>
      <c r="AM2545" s="180"/>
      <c r="AN2545" s="180"/>
      <c r="AO2545" s="180"/>
    </row>
    <row r="2546" spans="1:41">
      <c r="A2546" s="180"/>
      <c r="B2546" s="180"/>
      <c r="C2546" s="180"/>
      <c r="D2546" s="180"/>
      <c r="E2546" s="180"/>
      <c r="F2546" s="180"/>
      <c r="G2546" s="180"/>
      <c r="H2546" s="180"/>
      <c r="I2546" s="180"/>
      <c r="J2546" s="180"/>
      <c r="K2546" s="180"/>
      <c r="L2546" s="180"/>
      <c r="M2546" s="180"/>
      <c r="AD2546" s="180"/>
      <c r="AE2546" s="180"/>
      <c r="AF2546" s="180"/>
      <c r="AG2546" s="180"/>
      <c r="AH2546" s="180"/>
      <c r="AI2546" s="180"/>
      <c r="AJ2546" s="180"/>
      <c r="AK2546" s="180"/>
      <c r="AL2546" s="180"/>
      <c r="AM2546" s="180"/>
      <c r="AN2546" s="180"/>
      <c r="AO2546" s="180"/>
    </row>
    <row r="2547" spans="1:41">
      <c r="A2547" s="180"/>
      <c r="B2547" s="180">
        <v>2016</v>
      </c>
      <c r="C2547" s="180">
        <v>2018</v>
      </c>
      <c r="D2547" s="180">
        <v>2016</v>
      </c>
      <c r="E2547" s="180">
        <v>2018</v>
      </c>
      <c r="F2547" s="180">
        <v>2016</v>
      </c>
      <c r="G2547" s="180">
        <v>2018</v>
      </c>
      <c r="H2547" s="180">
        <v>2016</v>
      </c>
      <c r="I2547" s="180">
        <v>2018</v>
      </c>
      <c r="J2547" s="180">
        <v>2016</v>
      </c>
      <c r="K2547" s="180">
        <v>2018</v>
      </c>
      <c r="L2547" s="180">
        <v>2016</v>
      </c>
      <c r="M2547" s="180">
        <v>2018</v>
      </c>
      <c r="AD2547" s="180"/>
      <c r="AE2547" s="180"/>
      <c r="AF2547" s="180"/>
      <c r="AG2547" s="180"/>
      <c r="AH2547" s="180"/>
      <c r="AI2547" s="180"/>
      <c r="AJ2547" s="180"/>
      <c r="AK2547" s="180"/>
      <c r="AL2547" s="180"/>
      <c r="AM2547" s="180"/>
      <c r="AN2547" s="180"/>
      <c r="AO2547" s="180"/>
    </row>
    <row r="2548" spans="1:41">
      <c r="A2548" s="180"/>
      <c r="B2548" s="180"/>
      <c r="C2548" s="180"/>
      <c r="D2548" s="180"/>
      <c r="E2548" s="180"/>
      <c r="F2548" s="180"/>
      <c r="G2548" s="180"/>
      <c r="H2548" s="180"/>
      <c r="I2548" s="180"/>
      <c r="J2548" s="180"/>
      <c r="K2548" s="180"/>
      <c r="L2548" s="180"/>
      <c r="M2548" s="180"/>
      <c r="AD2548" s="180"/>
      <c r="AE2548" s="180"/>
      <c r="AF2548" s="180"/>
      <c r="AG2548" s="180"/>
      <c r="AH2548" s="180"/>
      <c r="AI2548" s="180"/>
      <c r="AJ2548" s="180"/>
      <c r="AK2548" s="180"/>
      <c r="AL2548" s="180"/>
      <c r="AM2548" s="180"/>
      <c r="AN2548" s="180"/>
      <c r="AO2548" s="180"/>
    </row>
    <row r="2549" spans="1:41">
      <c r="A2549" s="180" t="s">
        <v>227</v>
      </c>
      <c r="B2549" s="180">
        <v>38</v>
      </c>
      <c r="C2549" s="180">
        <v>44</v>
      </c>
      <c r="D2549" s="180">
        <v>4</v>
      </c>
      <c r="E2549" s="180">
        <v>6</v>
      </c>
      <c r="F2549" s="180">
        <v>4</v>
      </c>
      <c r="G2549" s="180">
        <v>5</v>
      </c>
      <c r="H2549" s="180">
        <v>5</v>
      </c>
      <c r="I2549" s="180">
        <v>4</v>
      </c>
      <c r="J2549" s="180">
        <v>5</v>
      </c>
      <c r="K2549" s="180">
        <v>4</v>
      </c>
      <c r="L2549" s="180">
        <v>56</v>
      </c>
      <c r="M2549" s="180">
        <v>63</v>
      </c>
      <c r="AD2549" s="180"/>
      <c r="AE2549" s="180"/>
      <c r="AF2549" s="180"/>
      <c r="AG2549" s="180"/>
      <c r="AH2549" s="180"/>
      <c r="AI2549" s="180"/>
      <c r="AJ2549" s="180"/>
      <c r="AK2549" s="180"/>
      <c r="AL2549" s="180"/>
      <c r="AM2549" s="180"/>
      <c r="AN2549" s="180"/>
      <c r="AO2549" s="180"/>
    </row>
    <row r="2550" spans="1:41">
      <c r="A2550" s="180" t="s">
        <v>87</v>
      </c>
      <c r="B2550" s="180">
        <v>2.6</v>
      </c>
      <c r="C2550" s="180">
        <v>0</v>
      </c>
      <c r="D2550" s="180">
        <v>0</v>
      </c>
      <c r="E2550" s="180">
        <v>0</v>
      </c>
      <c r="F2550" s="180">
        <v>0</v>
      </c>
      <c r="G2550" s="180">
        <v>0</v>
      </c>
      <c r="H2550" s="180">
        <v>0</v>
      </c>
      <c r="I2550" s="180">
        <v>0</v>
      </c>
      <c r="J2550" s="180">
        <v>0</v>
      </c>
      <c r="K2550" s="180">
        <v>0</v>
      </c>
      <c r="L2550" s="180">
        <v>1.8</v>
      </c>
      <c r="M2550" s="180">
        <v>0</v>
      </c>
      <c r="AD2550" s="180"/>
      <c r="AE2550" s="180"/>
      <c r="AF2550" s="180"/>
      <c r="AG2550" s="180"/>
      <c r="AH2550" s="180"/>
      <c r="AI2550" s="180"/>
      <c r="AJ2550" s="180"/>
      <c r="AK2550" s="180"/>
      <c r="AL2550" s="180"/>
      <c r="AM2550" s="180"/>
      <c r="AN2550" s="180"/>
      <c r="AO2550" s="180"/>
    </row>
    <row r="2551" spans="1:41">
      <c r="A2551" s="180" t="s">
        <v>88</v>
      </c>
      <c r="B2551" s="180">
        <v>0</v>
      </c>
      <c r="C2551" s="180">
        <v>4.5</v>
      </c>
      <c r="D2551" s="180">
        <v>0</v>
      </c>
      <c r="E2551" s="180">
        <v>0</v>
      </c>
      <c r="F2551" s="180">
        <v>0</v>
      </c>
      <c r="G2551" s="180">
        <v>0</v>
      </c>
      <c r="H2551" s="180">
        <v>0</v>
      </c>
      <c r="I2551" s="180">
        <v>0</v>
      </c>
      <c r="J2551" s="180">
        <v>0</v>
      </c>
      <c r="K2551" s="180">
        <v>0</v>
      </c>
      <c r="L2551" s="180">
        <v>0</v>
      </c>
      <c r="M2551" s="180">
        <v>3.2</v>
      </c>
      <c r="AD2551" s="180"/>
      <c r="AE2551" s="180"/>
      <c r="AF2551" s="180"/>
      <c r="AG2551" s="180"/>
      <c r="AH2551" s="180"/>
      <c r="AI2551" s="180"/>
      <c r="AJ2551" s="180"/>
      <c r="AK2551" s="180"/>
      <c r="AL2551" s="180"/>
      <c r="AM2551" s="180"/>
      <c r="AN2551" s="180"/>
      <c r="AO2551" s="180"/>
    </row>
    <row r="2552" spans="1:41">
      <c r="A2552" s="180" t="s">
        <v>89</v>
      </c>
      <c r="B2552" s="180">
        <v>10.5</v>
      </c>
      <c r="C2552" s="180">
        <v>13.6</v>
      </c>
      <c r="D2552" s="180">
        <v>50</v>
      </c>
      <c r="E2552" s="180">
        <v>16.7</v>
      </c>
      <c r="F2552" s="180">
        <v>0</v>
      </c>
      <c r="G2552" s="180">
        <v>0</v>
      </c>
      <c r="H2552" s="180">
        <v>0</v>
      </c>
      <c r="I2552" s="180">
        <v>0</v>
      </c>
      <c r="J2552" s="180">
        <v>0</v>
      </c>
      <c r="K2552" s="180">
        <v>0</v>
      </c>
      <c r="L2552" s="180">
        <v>10.7</v>
      </c>
      <c r="M2552" s="180">
        <v>11.1</v>
      </c>
      <c r="AD2552" s="180"/>
      <c r="AE2552" s="180"/>
      <c r="AF2552" s="180"/>
      <c r="AG2552" s="180"/>
      <c r="AH2552" s="180"/>
      <c r="AI2552" s="180"/>
      <c r="AJ2552" s="180"/>
      <c r="AK2552" s="180"/>
      <c r="AL2552" s="180"/>
      <c r="AM2552" s="180"/>
      <c r="AN2552" s="180"/>
      <c r="AO2552" s="180"/>
    </row>
    <row r="2553" spans="1:41">
      <c r="A2553" s="180" t="s">
        <v>90</v>
      </c>
      <c r="B2553" s="180">
        <v>52.6</v>
      </c>
      <c r="C2553" s="180">
        <v>31.8</v>
      </c>
      <c r="D2553" s="180">
        <v>25</v>
      </c>
      <c r="E2553" s="180">
        <v>16.7</v>
      </c>
      <c r="F2553" s="180">
        <v>50</v>
      </c>
      <c r="G2553" s="180">
        <v>40</v>
      </c>
      <c r="H2553" s="180">
        <v>20</v>
      </c>
      <c r="I2553" s="180">
        <v>25</v>
      </c>
      <c r="J2553" s="180">
        <v>20</v>
      </c>
      <c r="K2553" s="180">
        <v>50</v>
      </c>
      <c r="L2553" s="180">
        <v>44.6</v>
      </c>
      <c r="M2553" s="180">
        <v>31.7</v>
      </c>
      <c r="AD2553" s="180"/>
      <c r="AE2553" s="180"/>
      <c r="AF2553" s="180"/>
      <c r="AG2553" s="180"/>
      <c r="AH2553" s="180"/>
      <c r="AI2553" s="180"/>
      <c r="AJ2553" s="180"/>
      <c r="AK2553" s="180"/>
      <c r="AL2553" s="180"/>
      <c r="AM2553" s="180"/>
      <c r="AN2553" s="180"/>
      <c r="AO2553" s="180"/>
    </row>
    <row r="2554" spans="1:41">
      <c r="A2554" s="180" t="s">
        <v>91</v>
      </c>
      <c r="B2554" s="180">
        <v>23.7</v>
      </c>
      <c r="C2554" s="180">
        <v>27.3</v>
      </c>
      <c r="D2554" s="180">
        <v>0</v>
      </c>
      <c r="E2554" s="180">
        <v>33.299999999999997</v>
      </c>
      <c r="F2554" s="180">
        <v>0</v>
      </c>
      <c r="G2554" s="180">
        <v>20</v>
      </c>
      <c r="H2554" s="180">
        <v>40</v>
      </c>
      <c r="I2554" s="180">
        <v>25</v>
      </c>
      <c r="J2554" s="180">
        <v>20</v>
      </c>
      <c r="K2554" s="180">
        <v>25</v>
      </c>
      <c r="L2554" s="180">
        <v>21.4</v>
      </c>
      <c r="M2554" s="180">
        <v>27</v>
      </c>
      <c r="AD2554" s="180"/>
      <c r="AE2554" s="180"/>
      <c r="AF2554" s="180"/>
      <c r="AG2554" s="180"/>
      <c r="AH2554" s="180"/>
      <c r="AI2554" s="180"/>
      <c r="AJ2554" s="180"/>
      <c r="AK2554" s="180"/>
      <c r="AL2554" s="180"/>
      <c r="AM2554" s="180"/>
      <c r="AN2554" s="180"/>
      <c r="AO2554" s="180"/>
    </row>
    <row r="2555" spans="1:41">
      <c r="A2555" s="180" t="s">
        <v>92</v>
      </c>
      <c r="B2555" s="180">
        <v>10.5</v>
      </c>
      <c r="C2555" s="180">
        <v>22.7</v>
      </c>
      <c r="D2555" s="180">
        <v>25</v>
      </c>
      <c r="E2555" s="180">
        <v>33.299999999999997</v>
      </c>
      <c r="F2555" s="180">
        <v>50</v>
      </c>
      <c r="G2555" s="180">
        <v>40</v>
      </c>
      <c r="H2555" s="180">
        <v>40</v>
      </c>
      <c r="I2555" s="180">
        <v>50</v>
      </c>
      <c r="J2555" s="180">
        <v>60</v>
      </c>
      <c r="K2555" s="180">
        <v>25</v>
      </c>
      <c r="L2555" s="180">
        <v>21.4</v>
      </c>
      <c r="M2555" s="180">
        <v>27</v>
      </c>
      <c r="AD2555" s="180"/>
      <c r="AE2555" s="180"/>
      <c r="AF2555" s="180"/>
      <c r="AG2555" s="180"/>
      <c r="AH2555" s="180"/>
      <c r="AI2555" s="180"/>
      <c r="AJ2555" s="180"/>
      <c r="AK2555" s="180"/>
      <c r="AL2555" s="180"/>
      <c r="AM2555" s="180"/>
      <c r="AN2555" s="180"/>
      <c r="AO2555" s="180"/>
    </row>
    <row r="2556" spans="1:41">
      <c r="A2556" s="180" t="s">
        <v>0</v>
      </c>
      <c r="B2556" s="180">
        <v>100</v>
      </c>
      <c r="C2556" s="180">
        <v>100</v>
      </c>
      <c r="D2556" s="180">
        <v>100</v>
      </c>
      <c r="E2556" s="180">
        <v>100</v>
      </c>
      <c r="F2556" s="180">
        <v>100</v>
      </c>
      <c r="G2556" s="180">
        <v>100</v>
      </c>
      <c r="H2556" s="180">
        <v>100</v>
      </c>
      <c r="I2556" s="180">
        <v>100</v>
      </c>
      <c r="J2556" s="180">
        <v>100</v>
      </c>
      <c r="K2556" s="180">
        <v>100</v>
      </c>
      <c r="L2556" s="180">
        <v>100</v>
      </c>
      <c r="M2556" s="180">
        <v>100</v>
      </c>
      <c r="AD2556" s="180"/>
      <c r="AE2556" s="180"/>
      <c r="AF2556" s="180"/>
      <c r="AG2556" s="180"/>
      <c r="AH2556" s="180"/>
      <c r="AI2556" s="180"/>
      <c r="AJ2556" s="180"/>
      <c r="AK2556" s="180"/>
      <c r="AL2556" s="180"/>
      <c r="AM2556" s="180"/>
      <c r="AN2556" s="180"/>
      <c r="AO2556" s="180"/>
    </row>
    <row r="2557" spans="1:41">
      <c r="A2557" s="180" t="s">
        <v>3</v>
      </c>
      <c r="B2557" s="180">
        <v>38</v>
      </c>
      <c r="C2557" s="180">
        <v>44</v>
      </c>
      <c r="D2557" s="180">
        <v>4</v>
      </c>
      <c r="E2557" s="180">
        <v>6</v>
      </c>
      <c r="F2557" s="180">
        <v>4</v>
      </c>
      <c r="G2557" s="180">
        <v>5</v>
      </c>
      <c r="H2557" s="180">
        <v>5</v>
      </c>
      <c r="I2557" s="180">
        <v>4</v>
      </c>
      <c r="J2557" s="180">
        <v>5</v>
      </c>
      <c r="K2557" s="180">
        <v>4</v>
      </c>
      <c r="L2557" s="180">
        <v>56</v>
      </c>
      <c r="M2557" s="180">
        <v>63</v>
      </c>
      <c r="AD2557" s="180"/>
      <c r="AE2557" s="180"/>
      <c r="AF2557" s="180"/>
      <c r="AG2557" s="180"/>
      <c r="AH2557" s="180"/>
      <c r="AI2557" s="180"/>
      <c r="AJ2557" s="180"/>
      <c r="AK2557" s="180"/>
      <c r="AL2557" s="180"/>
      <c r="AM2557" s="180"/>
      <c r="AN2557" s="180"/>
      <c r="AO2557" s="180"/>
    </row>
    <row r="2558" spans="1:41">
      <c r="A2558" s="180" t="s">
        <v>46</v>
      </c>
      <c r="B2558" s="180">
        <v>76.3</v>
      </c>
      <c r="C2558" s="180">
        <v>59.1</v>
      </c>
      <c r="D2558" s="180">
        <v>25</v>
      </c>
      <c r="E2558" s="180">
        <v>50</v>
      </c>
      <c r="F2558" s="180">
        <v>50</v>
      </c>
      <c r="G2558" s="180">
        <v>60</v>
      </c>
      <c r="H2558" s="180">
        <v>60</v>
      </c>
      <c r="I2558" s="180">
        <v>50</v>
      </c>
      <c r="J2558" s="180">
        <v>40</v>
      </c>
      <c r="K2558" s="180">
        <v>75</v>
      </c>
      <c r="L2558" s="180">
        <v>66.099999999999994</v>
      </c>
      <c r="M2558" s="180">
        <v>58.7</v>
      </c>
      <c r="AD2558" s="180"/>
      <c r="AE2558" s="180"/>
      <c r="AF2558" s="180"/>
      <c r="AG2558" s="180"/>
      <c r="AH2558" s="180"/>
      <c r="AI2558" s="180"/>
      <c r="AJ2558" s="180"/>
      <c r="AK2558" s="180"/>
      <c r="AL2558" s="180"/>
      <c r="AM2558" s="180"/>
      <c r="AN2558" s="180"/>
      <c r="AO2558" s="180"/>
    </row>
    <row r="2559" spans="1:41">
      <c r="A2559" s="180" t="s">
        <v>47</v>
      </c>
      <c r="B2559" s="180">
        <v>2.6</v>
      </c>
      <c r="C2559" s="180">
        <v>4.5</v>
      </c>
      <c r="D2559" s="180">
        <v>0</v>
      </c>
      <c r="E2559" s="180">
        <v>0</v>
      </c>
      <c r="F2559" s="180">
        <v>0</v>
      </c>
      <c r="G2559" s="180">
        <v>0</v>
      </c>
      <c r="H2559" s="180">
        <v>0</v>
      </c>
      <c r="I2559" s="180">
        <v>0</v>
      </c>
      <c r="J2559" s="180">
        <v>0</v>
      </c>
      <c r="K2559" s="180">
        <v>0</v>
      </c>
      <c r="L2559" s="180">
        <v>1.8</v>
      </c>
      <c r="M2559" s="180">
        <v>3.2</v>
      </c>
      <c r="AD2559" s="180"/>
      <c r="AE2559" s="180"/>
      <c r="AF2559" s="180"/>
      <c r="AG2559" s="180"/>
      <c r="AH2559" s="180"/>
      <c r="AI2559" s="180"/>
      <c r="AJ2559" s="180"/>
      <c r="AK2559" s="180"/>
      <c r="AL2559" s="180"/>
      <c r="AM2559" s="180"/>
      <c r="AN2559" s="180"/>
      <c r="AO2559" s="180"/>
    </row>
    <row r="2560" spans="1:41">
      <c r="A2560" s="180" t="s">
        <v>48</v>
      </c>
      <c r="B2560" s="180">
        <v>4.0999999999999996</v>
      </c>
      <c r="C2560" s="180">
        <v>4.0999999999999996</v>
      </c>
      <c r="D2560" s="180">
        <v>3.3</v>
      </c>
      <c r="E2560" s="180">
        <v>4.3</v>
      </c>
      <c r="F2560" s="180">
        <v>4</v>
      </c>
      <c r="G2560" s="180">
        <v>4.3</v>
      </c>
      <c r="H2560" s="180">
        <v>4.7</v>
      </c>
      <c r="I2560" s="180">
        <v>4.5</v>
      </c>
      <c r="J2560" s="180">
        <v>4.5</v>
      </c>
      <c r="K2560" s="180">
        <v>4.3</v>
      </c>
      <c r="L2560" s="180">
        <v>4.0999999999999996</v>
      </c>
      <c r="M2560" s="180">
        <v>4.0999999999999996</v>
      </c>
      <c r="AD2560" s="180"/>
      <c r="AE2560" s="180"/>
      <c r="AF2560" s="180"/>
      <c r="AG2560" s="180"/>
      <c r="AH2560" s="180"/>
      <c r="AI2560" s="180"/>
      <c r="AJ2560" s="180"/>
      <c r="AK2560" s="180"/>
      <c r="AL2560" s="180"/>
      <c r="AM2560" s="180"/>
      <c r="AN2560" s="180"/>
      <c r="AO2560" s="180"/>
    </row>
    <row r="2561" spans="1:41">
      <c r="A2561" s="180" t="s">
        <v>553</v>
      </c>
      <c r="B2561" s="180">
        <v>76.5</v>
      </c>
      <c r="C2561" s="180">
        <v>76.5</v>
      </c>
      <c r="D2561" s="180">
        <v>58.3</v>
      </c>
      <c r="E2561" s="180">
        <v>81.3</v>
      </c>
      <c r="F2561" s="180">
        <v>75</v>
      </c>
      <c r="G2561" s="180">
        <v>83.3</v>
      </c>
      <c r="H2561" s="180">
        <v>91.7</v>
      </c>
      <c r="I2561" s="180">
        <v>87.5</v>
      </c>
      <c r="J2561" s="180">
        <v>87.5</v>
      </c>
      <c r="K2561" s="180">
        <v>83.3</v>
      </c>
      <c r="L2561" s="180">
        <v>76.7</v>
      </c>
      <c r="M2561" s="180">
        <v>78.3</v>
      </c>
      <c r="AD2561" s="180"/>
      <c r="AE2561" s="180"/>
      <c r="AF2561" s="180"/>
      <c r="AG2561" s="180"/>
      <c r="AH2561" s="180"/>
      <c r="AI2561" s="180"/>
      <c r="AJ2561" s="180"/>
      <c r="AK2561" s="180"/>
      <c r="AL2561" s="180"/>
      <c r="AM2561" s="180"/>
      <c r="AN2561" s="180"/>
      <c r="AO2561" s="180"/>
    </row>
    <row r="2562" spans="1:41">
      <c r="A2562" s="180"/>
      <c r="B2562" s="180"/>
      <c r="C2562" s="180"/>
      <c r="D2562" s="180"/>
      <c r="E2562" s="180"/>
      <c r="F2562" s="180"/>
      <c r="G2562" s="180"/>
      <c r="H2562" s="180"/>
      <c r="I2562" s="180"/>
      <c r="J2562" s="180"/>
      <c r="K2562" s="180"/>
      <c r="L2562" s="180"/>
      <c r="M2562" s="180"/>
      <c r="AD2562" s="180"/>
      <c r="AE2562" s="180"/>
      <c r="AF2562" s="180"/>
      <c r="AG2562" s="180"/>
      <c r="AH2562" s="180"/>
      <c r="AI2562" s="180"/>
      <c r="AJ2562" s="180"/>
      <c r="AK2562" s="180"/>
      <c r="AL2562" s="180"/>
      <c r="AM2562" s="180"/>
      <c r="AN2562" s="180"/>
      <c r="AO2562" s="180"/>
    </row>
    <row r="2563" spans="1:41">
      <c r="A2563" s="180"/>
      <c r="B2563" s="180"/>
      <c r="C2563" s="180"/>
      <c r="D2563" s="180"/>
      <c r="E2563" s="180"/>
      <c r="F2563" s="180"/>
      <c r="G2563" s="180"/>
      <c r="H2563" s="180"/>
      <c r="I2563" s="180"/>
      <c r="J2563" s="180"/>
      <c r="K2563" s="180"/>
      <c r="L2563" s="180"/>
      <c r="M2563" s="180"/>
      <c r="AD2563" s="180"/>
      <c r="AE2563" s="180"/>
      <c r="AF2563" s="180"/>
      <c r="AG2563" s="180"/>
      <c r="AH2563" s="180"/>
      <c r="AI2563" s="180"/>
      <c r="AJ2563" s="180"/>
      <c r="AK2563" s="180"/>
      <c r="AL2563" s="180"/>
      <c r="AM2563" s="180"/>
      <c r="AN2563" s="180"/>
      <c r="AO2563" s="180"/>
    </row>
    <row r="2564" spans="1:41">
      <c r="A2564" s="180" t="s">
        <v>391</v>
      </c>
      <c r="B2564" s="180"/>
      <c r="C2564" s="180"/>
      <c r="D2564" s="180"/>
      <c r="E2564" s="180"/>
      <c r="F2564" s="180"/>
      <c r="G2564" s="180"/>
      <c r="H2564" s="180"/>
      <c r="I2564" s="180"/>
      <c r="J2564" s="180"/>
      <c r="K2564" s="180"/>
      <c r="L2564" s="180"/>
      <c r="M2564" s="180"/>
      <c r="AD2564" s="180"/>
      <c r="AE2564" s="180"/>
      <c r="AF2564" s="180"/>
      <c r="AG2564" s="180"/>
      <c r="AH2564" s="180"/>
      <c r="AI2564" s="180"/>
      <c r="AJ2564" s="180"/>
      <c r="AK2564" s="180"/>
      <c r="AL2564" s="180"/>
      <c r="AM2564" s="180"/>
      <c r="AN2564" s="180"/>
      <c r="AO2564" s="180"/>
    </row>
    <row r="2565" spans="1:41">
      <c r="A2565" s="180" t="s">
        <v>392</v>
      </c>
      <c r="B2565" s="180"/>
      <c r="C2565" s="180"/>
      <c r="D2565" s="180"/>
      <c r="E2565" s="180"/>
      <c r="F2565" s="180"/>
      <c r="G2565" s="180"/>
      <c r="H2565" s="180"/>
      <c r="I2565" s="180"/>
      <c r="J2565" s="180"/>
      <c r="K2565" s="180"/>
      <c r="L2565" s="180"/>
      <c r="M2565" s="180"/>
      <c r="AD2565" s="180"/>
      <c r="AE2565" s="180"/>
      <c r="AF2565" s="180"/>
      <c r="AG2565" s="180"/>
      <c r="AH2565" s="180"/>
      <c r="AI2565" s="180"/>
      <c r="AJ2565" s="180"/>
      <c r="AK2565" s="180"/>
      <c r="AL2565" s="180"/>
      <c r="AM2565" s="180"/>
      <c r="AN2565" s="180"/>
      <c r="AO2565" s="180"/>
    </row>
    <row r="2566" spans="1:41">
      <c r="A2566" s="180"/>
      <c r="B2566" s="180"/>
      <c r="C2566" s="180"/>
      <c r="D2566" s="180"/>
      <c r="E2566" s="180"/>
      <c r="F2566" s="180"/>
      <c r="G2566" s="180"/>
      <c r="H2566" s="180"/>
      <c r="I2566" s="180"/>
      <c r="J2566" s="180"/>
      <c r="K2566" s="180"/>
      <c r="L2566" s="180"/>
      <c r="M2566" s="180"/>
      <c r="AD2566" s="180"/>
      <c r="AE2566" s="180"/>
      <c r="AF2566" s="180"/>
      <c r="AG2566" s="180"/>
      <c r="AH2566" s="180"/>
      <c r="AI2566" s="180"/>
      <c r="AJ2566" s="180"/>
      <c r="AK2566" s="180"/>
      <c r="AL2566" s="180"/>
      <c r="AM2566" s="180"/>
      <c r="AN2566" s="180"/>
      <c r="AO2566" s="180"/>
    </row>
    <row r="2567" spans="1:41">
      <c r="A2567" s="180"/>
      <c r="B2567" s="180"/>
      <c r="C2567" s="180"/>
      <c r="D2567" s="180"/>
      <c r="E2567" s="180"/>
      <c r="F2567" s="180"/>
      <c r="G2567" s="180"/>
      <c r="H2567" s="180"/>
      <c r="I2567" s="180"/>
      <c r="J2567" s="180"/>
      <c r="K2567" s="180"/>
      <c r="L2567" s="180"/>
      <c r="M2567" s="180"/>
      <c r="AD2567" s="180"/>
      <c r="AE2567" s="180"/>
      <c r="AF2567" s="180"/>
      <c r="AG2567" s="180"/>
      <c r="AH2567" s="180"/>
      <c r="AI2567" s="180"/>
      <c r="AJ2567" s="180"/>
      <c r="AK2567" s="180"/>
      <c r="AL2567" s="180"/>
      <c r="AM2567" s="180"/>
      <c r="AN2567" s="180"/>
      <c r="AO2567" s="180"/>
    </row>
    <row r="2568" spans="1:41">
      <c r="A2568" s="180"/>
      <c r="B2568" s="180" t="s">
        <v>33</v>
      </c>
      <c r="C2568" s="180"/>
      <c r="D2568" s="180" t="s">
        <v>34</v>
      </c>
      <c r="E2568" s="180"/>
      <c r="F2568" s="180" t="s">
        <v>35</v>
      </c>
      <c r="G2568" s="180"/>
      <c r="H2568" s="180" t="s">
        <v>36</v>
      </c>
      <c r="I2568" s="180"/>
      <c r="J2568" s="180" t="s">
        <v>37</v>
      </c>
      <c r="K2568" s="180"/>
      <c r="L2568" s="180" t="s">
        <v>38</v>
      </c>
      <c r="M2568" s="180"/>
      <c r="AD2568" s="180"/>
      <c r="AE2568" s="180"/>
      <c r="AF2568" s="180"/>
      <c r="AG2568" s="180"/>
      <c r="AH2568" s="180"/>
      <c r="AI2568" s="180"/>
      <c r="AJ2568" s="180"/>
      <c r="AK2568" s="180"/>
      <c r="AL2568" s="180"/>
      <c r="AM2568" s="180"/>
      <c r="AN2568" s="180"/>
      <c r="AO2568" s="180"/>
    </row>
    <row r="2569" spans="1:41">
      <c r="A2569" s="180"/>
      <c r="B2569" s="180"/>
      <c r="C2569" s="180"/>
      <c r="D2569" s="180"/>
      <c r="E2569" s="180"/>
      <c r="F2569" s="180"/>
      <c r="G2569" s="180"/>
      <c r="H2569" s="180"/>
      <c r="I2569" s="180"/>
      <c r="J2569" s="180"/>
      <c r="K2569" s="180"/>
      <c r="L2569" s="180"/>
      <c r="M2569" s="180"/>
      <c r="AD2569" s="180"/>
      <c r="AE2569" s="180"/>
      <c r="AF2569" s="180"/>
      <c r="AG2569" s="180"/>
      <c r="AH2569" s="180"/>
      <c r="AI2569" s="180"/>
      <c r="AJ2569" s="180"/>
      <c r="AK2569" s="180"/>
      <c r="AL2569" s="180"/>
      <c r="AM2569" s="180"/>
      <c r="AN2569" s="180"/>
      <c r="AO2569" s="180"/>
    </row>
    <row r="2570" spans="1:41">
      <c r="A2570" s="180"/>
      <c r="B2570" s="180">
        <v>2016</v>
      </c>
      <c r="C2570" s="180">
        <v>2018</v>
      </c>
      <c r="D2570" s="180">
        <v>2016</v>
      </c>
      <c r="E2570" s="180">
        <v>2018</v>
      </c>
      <c r="F2570" s="180">
        <v>2016</v>
      </c>
      <c r="G2570" s="180">
        <v>2018</v>
      </c>
      <c r="H2570" s="180">
        <v>2016</v>
      </c>
      <c r="I2570" s="180">
        <v>2018</v>
      </c>
      <c r="J2570" s="180">
        <v>2016</v>
      </c>
      <c r="K2570" s="180">
        <v>2018</v>
      </c>
      <c r="L2570" s="180">
        <v>2016</v>
      </c>
      <c r="M2570" s="180">
        <v>2018</v>
      </c>
      <c r="AD2570" s="180"/>
      <c r="AE2570" s="180"/>
      <c r="AF2570" s="180"/>
      <c r="AG2570" s="180"/>
      <c r="AH2570" s="180"/>
      <c r="AI2570" s="180"/>
      <c r="AJ2570" s="180"/>
      <c r="AK2570" s="180"/>
      <c r="AL2570" s="180"/>
      <c r="AM2570" s="180"/>
      <c r="AN2570" s="180"/>
      <c r="AO2570" s="180"/>
    </row>
    <row r="2571" spans="1:41">
      <c r="A2571" s="180"/>
      <c r="B2571" s="180"/>
      <c r="C2571" s="180"/>
      <c r="D2571" s="180"/>
      <c r="E2571" s="180"/>
      <c r="F2571" s="180"/>
      <c r="G2571" s="180"/>
      <c r="H2571" s="180"/>
      <c r="I2571" s="180"/>
      <c r="J2571" s="180"/>
      <c r="K2571" s="180"/>
      <c r="L2571" s="180"/>
      <c r="M2571" s="180"/>
      <c r="AD2571" s="180"/>
      <c r="AE2571" s="180"/>
      <c r="AF2571" s="180"/>
      <c r="AG2571" s="180"/>
      <c r="AH2571" s="180"/>
      <c r="AI2571" s="180"/>
      <c r="AJ2571" s="180"/>
      <c r="AK2571" s="180"/>
      <c r="AL2571" s="180"/>
      <c r="AM2571" s="180"/>
      <c r="AN2571" s="180"/>
      <c r="AO2571" s="180"/>
    </row>
    <row r="2572" spans="1:41">
      <c r="A2572" s="180" t="s">
        <v>227</v>
      </c>
      <c r="B2572" s="180">
        <v>38</v>
      </c>
      <c r="C2572" s="180">
        <v>44</v>
      </c>
      <c r="D2572" s="180">
        <v>4</v>
      </c>
      <c r="E2572" s="180">
        <v>6</v>
      </c>
      <c r="F2572" s="180">
        <v>4</v>
      </c>
      <c r="G2572" s="180">
        <v>5</v>
      </c>
      <c r="H2572" s="180">
        <v>5</v>
      </c>
      <c r="I2572" s="180">
        <v>4</v>
      </c>
      <c r="J2572" s="180">
        <v>5</v>
      </c>
      <c r="K2572" s="180">
        <v>4</v>
      </c>
      <c r="L2572" s="180">
        <v>56</v>
      </c>
      <c r="M2572" s="180">
        <v>63</v>
      </c>
      <c r="AD2572" s="180"/>
      <c r="AE2572" s="180"/>
      <c r="AF2572" s="180"/>
      <c r="AG2572" s="180"/>
      <c r="AH2572" s="180"/>
      <c r="AI2572" s="180"/>
      <c r="AJ2572" s="180"/>
      <c r="AK2572" s="180"/>
      <c r="AL2572" s="180"/>
      <c r="AM2572" s="180"/>
      <c r="AN2572" s="180"/>
      <c r="AO2572" s="180"/>
    </row>
    <row r="2573" spans="1:41">
      <c r="A2573" s="180" t="s">
        <v>87</v>
      </c>
      <c r="B2573" s="180">
        <v>2.6</v>
      </c>
      <c r="C2573" s="180">
        <v>0</v>
      </c>
      <c r="D2573" s="180">
        <v>0</v>
      </c>
      <c r="E2573" s="180">
        <v>0</v>
      </c>
      <c r="F2573" s="180">
        <v>0</v>
      </c>
      <c r="G2573" s="180">
        <v>0</v>
      </c>
      <c r="H2573" s="180">
        <v>0</v>
      </c>
      <c r="I2573" s="180">
        <v>0</v>
      </c>
      <c r="J2573" s="180">
        <v>0</v>
      </c>
      <c r="K2573" s="180">
        <v>0</v>
      </c>
      <c r="L2573" s="180">
        <v>1.8</v>
      </c>
      <c r="M2573" s="180">
        <v>0</v>
      </c>
      <c r="AD2573" s="180"/>
      <c r="AE2573" s="180"/>
      <c r="AF2573" s="180"/>
      <c r="AG2573" s="180"/>
      <c r="AH2573" s="180"/>
      <c r="AI2573" s="180"/>
      <c r="AJ2573" s="180"/>
      <c r="AK2573" s="180"/>
      <c r="AL2573" s="180"/>
      <c r="AM2573" s="180"/>
      <c r="AN2573" s="180"/>
      <c r="AO2573" s="180"/>
    </row>
    <row r="2574" spans="1:41">
      <c r="A2574" s="180" t="s">
        <v>88</v>
      </c>
      <c r="B2574" s="180">
        <v>2.6</v>
      </c>
      <c r="C2574" s="180">
        <v>2.2999999999999998</v>
      </c>
      <c r="D2574" s="180">
        <v>0</v>
      </c>
      <c r="E2574" s="180">
        <v>16.7</v>
      </c>
      <c r="F2574" s="180">
        <v>0</v>
      </c>
      <c r="G2574" s="180">
        <v>0</v>
      </c>
      <c r="H2574" s="180">
        <v>0</v>
      </c>
      <c r="I2574" s="180">
        <v>0</v>
      </c>
      <c r="J2574" s="180">
        <v>0</v>
      </c>
      <c r="K2574" s="180">
        <v>0</v>
      </c>
      <c r="L2574" s="180">
        <v>1.8</v>
      </c>
      <c r="M2574" s="180">
        <v>3.2</v>
      </c>
      <c r="AD2574" s="180"/>
      <c r="AE2574" s="180"/>
      <c r="AF2574" s="180"/>
      <c r="AG2574" s="180"/>
      <c r="AH2574" s="180"/>
      <c r="AI2574" s="180"/>
      <c r="AJ2574" s="180"/>
      <c r="AK2574" s="180"/>
      <c r="AL2574" s="180"/>
      <c r="AM2574" s="180"/>
      <c r="AN2574" s="180"/>
      <c r="AO2574" s="180"/>
    </row>
    <row r="2575" spans="1:41">
      <c r="A2575" s="180" t="s">
        <v>89</v>
      </c>
      <c r="B2575" s="180">
        <v>7.9</v>
      </c>
      <c r="C2575" s="180">
        <v>15.9</v>
      </c>
      <c r="D2575" s="180">
        <v>25</v>
      </c>
      <c r="E2575" s="180">
        <v>0</v>
      </c>
      <c r="F2575" s="180">
        <v>0</v>
      </c>
      <c r="G2575" s="180">
        <v>0</v>
      </c>
      <c r="H2575" s="180">
        <v>0</v>
      </c>
      <c r="I2575" s="180">
        <v>0</v>
      </c>
      <c r="J2575" s="180">
        <v>0</v>
      </c>
      <c r="K2575" s="180">
        <v>0</v>
      </c>
      <c r="L2575" s="180">
        <v>7.1</v>
      </c>
      <c r="M2575" s="180">
        <v>11.1</v>
      </c>
      <c r="AD2575" s="180"/>
      <c r="AE2575" s="180"/>
      <c r="AF2575" s="180"/>
      <c r="AG2575" s="180"/>
      <c r="AH2575" s="180"/>
      <c r="AI2575" s="180"/>
      <c r="AJ2575" s="180"/>
      <c r="AK2575" s="180"/>
      <c r="AL2575" s="180"/>
      <c r="AM2575" s="180"/>
      <c r="AN2575" s="180"/>
      <c r="AO2575" s="180"/>
    </row>
    <row r="2576" spans="1:41">
      <c r="A2576" s="180" t="s">
        <v>90</v>
      </c>
      <c r="B2576" s="180">
        <v>39.5</v>
      </c>
      <c r="C2576" s="180">
        <v>22.7</v>
      </c>
      <c r="D2576" s="180">
        <v>50</v>
      </c>
      <c r="E2576" s="180">
        <v>50</v>
      </c>
      <c r="F2576" s="180">
        <v>25</v>
      </c>
      <c r="G2576" s="180">
        <v>60</v>
      </c>
      <c r="H2576" s="180">
        <v>40</v>
      </c>
      <c r="I2576" s="180">
        <v>25</v>
      </c>
      <c r="J2576" s="180">
        <v>40</v>
      </c>
      <c r="K2576" s="180">
        <v>50</v>
      </c>
      <c r="L2576" s="180">
        <v>39.299999999999997</v>
      </c>
      <c r="M2576" s="180">
        <v>30.2</v>
      </c>
      <c r="AD2576" s="180"/>
      <c r="AE2576" s="180"/>
      <c r="AF2576" s="180"/>
      <c r="AG2576" s="180"/>
      <c r="AH2576" s="180"/>
      <c r="AI2576" s="180"/>
      <c r="AJ2576" s="180"/>
      <c r="AK2576" s="180"/>
      <c r="AL2576" s="180"/>
      <c r="AM2576" s="180"/>
      <c r="AN2576" s="180"/>
      <c r="AO2576" s="180"/>
    </row>
    <row r="2577" spans="1:41">
      <c r="A2577" s="180" t="s">
        <v>91</v>
      </c>
      <c r="B2577" s="180">
        <v>39.5</v>
      </c>
      <c r="C2577" s="180">
        <v>43.2</v>
      </c>
      <c r="D2577" s="180">
        <v>0</v>
      </c>
      <c r="E2577" s="180">
        <v>16.7</v>
      </c>
      <c r="F2577" s="180">
        <v>25</v>
      </c>
      <c r="G2577" s="180">
        <v>20</v>
      </c>
      <c r="H2577" s="180">
        <v>60</v>
      </c>
      <c r="I2577" s="180">
        <v>75</v>
      </c>
      <c r="J2577" s="180">
        <v>60</v>
      </c>
      <c r="K2577" s="180">
        <v>50</v>
      </c>
      <c r="L2577" s="180">
        <v>39.299999999999997</v>
      </c>
      <c r="M2577" s="180">
        <v>41.3</v>
      </c>
      <c r="AD2577" s="180"/>
      <c r="AE2577" s="180"/>
      <c r="AF2577" s="180"/>
      <c r="AG2577" s="180"/>
      <c r="AH2577" s="180"/>
      <c r="AI2577" s="180"/>
      <c r="AJ2577" s="180"/>
      <c r="AK2577" s="180"/>
      <c r="AL2577" s="180"/>
      <c r="AM2577" s="180"/>
      <c r="AN2577" s="180"/>
      <c r="AO2577" s="180"/>
    </row>
    <row r="2578" spans="1:41">
      <c r="A2578" s="180" t="s">
        <v>92</v>
      </c>
      <c r="B2578" s="180">
        <v>7.9</v>
      </c>
      <c r="C2578" s="180">
        <v>15.9</v>
      </c>
      <c r="D2578" s="180">
        <v>25</v>
      </c>
      <c r="E2578" s="180">
        <v>16.7</v>
      </c>
      <c r="F2578" s="180">
        <v>50</v>
      </c>
      <c r="G2578" s="180">
        <v>20</v>
      </c>
      <c r="H2578" s="180">
        <v>0</v>
      </c>
      <c r="I2578" s="180">
        <v>0</v>
      </c>
      <c r="J2578" s="180">
        <v>0</v>
      </c>
      <c r="K2578" s="180">
        <v>0</v>
      </c>
      <c r="L2578" s="180">
        <v>10.7</v>
      </c>
      <c r="M2578" s="180">
        <v>14.3</v>
      </c>
      <c r="AD2578" s="180"/>
      <c r="AE2578" s="180"/>
      <c r="AF2578" s="180"/>
      <c r="AG2578" s="180"/>
      <c r="AH2578" s="180"/>
      <c r="AI2578" s="180"/>
      <c r="AJ2578" s="180"/>
      <c r="AK2578" s="180"/>
      <c r="AL2578" s="180"/>
      <c r="AM2578" s="180"/>
      <c r="AN2578" s="180"/>
      <c r="AO2578" s="180"/>
    </row>
    <row r="2579" spans="1:41">
      <c r="A2579" s="180" t="s">
        <v>0</v>
      </c>
      <c r="B2579" s="180">
        <v>100</v>
      </c>
      <c r="C2579" s="180">
        <v>100</v>
      </c>
      <c r="D2579" s="180">
        <v>100</v>
      </c>
      <c r="E2579" s="180">
        <v>100</v>
      </c>
      <c r="F2579" s="180">
        <v>100</v>
      </c>
      <c r="G2579" s="180">
        <v>100</v>
      </c>
      <c r="H2579" s="180">
        <v>100</v>
      </c>
      <c r="I2579" s="180">
        <v>100</v>
      </c>
      <c r="J2579" s="180">
        <v>100</v>
      </c>
      <c r="K2579" s="180">
        <v>100</v>
      </c>
      <c r="L2579" s="180">
        <v>100</v>
      </c>
      <c r="M2579" s="180">
        <v>100</v>
      </c>
      <c r="AD2579" s="180"/>
      <c r="AE2579" s="180"/>
      <c r="AF2579" s="180"/>
      <c r="AG2579" s="180"/>
      <c r="AH2579" s="180"/>
      <c r="AI2579" s="180"/>
      <c r="AJ2579" s="180"/>
      <c r="AK2579" s="180"/>
      <c r="AL2579" s="180"/>
      <c r="AM2579" s="180"/>
      <c r="AN2579" s="180"/>
      <c r="AO2579" s="180"/>
    </row>
    <row r="2580" spans="1:41">
      <c r="A2580" s="180" t="s">
        <v>3</v>
      </c>
      <c r="B2580" s="180">
        <v>38</v>
      </c>
      <c r="C2580" s="180">
        <v>44</v>
      </c>
      <c r="D2580" s="180">
        <v>4</v>
      </c>
      <c r="E2580" s="180">
        <v>6</v>
      </c>
      <c r="F2580" s="180">
        <v>4</v>
      </c>
      <c r="G2580" s="180">
        <v>5</v>
      </c>
      <c r="H2580" s="180">
        <v>5</v>
      </c>
      <c r="I2580" s="180">
        <v>4</v>
      </c>
      <c r="J2580" s="180">
        <v>5</v>
      </c>
      <c r="K2580" s="180">
        <v>4</v>
      </c>
      <c r="L2580" s="180">
        <v>56</v>
      </c>
      <c r="M2580" s="180">
        <v>63</v>
      </c>
      <c r="AD2580" s="180"/>
      <c r="AE2580" s="180"/>
      <c r="AF2580" s="180"/>
      <c r="AG2580" s="180"/>
      <c r="AH2580" s="180"/>
      <c r="AI2580" s="180"/>
      <c r="AJ2580" s="180"/>
      <c r="AK2580" s="180"/>
      <c r="AL2580" s="180"/>
      <c r="AM2580" s="180"/>
      <c r="AN2580" s="180"/>
      <c r="AO2580" s="180"/>
    </row>
    <row r="2581" spans="1:41">
      <c r="A2581" s="180" t="s">
        <v>46</v>
      </c>
      <c r="B2581" s="180">
        <v>78.900000000000006</v>
      </c>
      <c r="C2581" s="180">
        <v>65.900000000000006</v>
      </c>
      <c r="D2581" s="180">
        <v>50</v>
      </c>
      <c r="E2581" s="180">
        <v>66.7</v>
      </c>
      <c r="F2581" s="180">
        <v>50</v>
      </c>
      <c r="G2581" s="180">
        <v>80</v>
      </c>
      <c r="H2581" s="180">
        <v>100</v>
      </c>
      <c r="I2581" s="180">
        <v>100</v>
      </c>
      <c r="J2581" s="180">
        <v>100</v>
      </c>
      <c r="K2581" s="180">
        <v>100</v>
      </c>
      <c r="L2581" s="180">
        <v>78.599999999999994</v>
      </c>
      <c r="M2581" s="180">
        <v>71.400000000000006</v>
      </c>
      <c r="AD2581" s="180"/>
      <c r="AE2581" s="180"/>
      <c r="AF2581" s="180"/>
      <c r="AG2581" s="180"/>
      <c r="AH2581" s="180"/>
      <c r="AI2581" s="180"/>
      <c r="AJ2581" s="180"/>
      <c r="AK2581" s="180"/>
      <c r="AL2581" s="180"/>
      <c r="AM2581" s="180"/>
      <c r="AN2581" s="180"/>
      <c r="AO2581" s="180"/>
    </row>
    <row r="2582" spans="1:41">
      <c r="A2582" s="180" t="s">
        <v>47</v>
      </c>
      <c r="B2582" s="180">
        <v>5.3</v>
      </c>
      <c r="C2582" s="180">
        <v>2.2999999999999998</v>
      </c>
      <c r="D2582" s="180">
        <v>0</v>
      </c>
      <c r="E2582" s="180">
        <v>16.7</v>
      </c>
      <c r="F2582" s="180">
        <v>0</v>
      </c>
      <c r="G2582" s="180">
        <v>0</v>
      </c>
      <c r="H2582" s="180">
        <v>0</v>
      </c>
      <c r="I2582" s="180">
        <v>0</v>
      </c>
      <c r="J2582" s="180">
        <v>0</v>
      </c>
      <c r="K2582" s="180">
        <v>0</v>
      </c>
      <c r="L2582" s="180">
        <v>3.6</v>
      </c>
      <c r="M2582" s="180">
        <v>3.2</v>
      </c>
      <c r="AD2582" s="180"/>
      <c r="AE2582" s="180"/>
      <c r="AF2582" s="180"/>
      <c r="AG2582" s="180"/>
      <c r="AH2582" s="180"/>
      <c r="AI2582" s="180"/>
      <c r="AJ2582" s="180"/>
      <c r="AK2582" s="180"/>
      <c r="AL2582" s="180"/>
      <c r="AM2582" s="180"/>
      <c r="AN2582" s="180"/>
      <c r="AO2582" s="180"/>
    </row>
    <row r="2583" spans="1:41">
      <c r="A2583" s="180" t="s">
        <v>48</v>
      </c>
      <c r="B2583" s="180">
        <v>4.2</v>
      </c>
      <c r="C2583" s="180">
        <v>4.3</v>
      </c>
      <c r="D2583" s="180">
        <v>3.7</v>
      </c>
      <c r="E2583" s="180">
        <v>3.8</v>
      </c>
      <c r="F2583" s="180">
        <v>4.5</v>
      </c>
      <c r="G2583" s="180">
        <v>4.3</v>
      </c>
      <c r="H2583" s="180">
        <v>4.5999999999999996</v>
      </c>
      <c r="I2583" s="180">
        <v>4.8</v>
      </c>
      <c r="J2583" s="180">
        <v>4.5999999999999996</v>
      </c>
      <c r="K2583" s="180">
        <v>4.5</v>
      </c>
      <c r="L2583" s="180">
        <v>4.3</v>
      </c>
      <c r="M2583" s="180">
        <v>4.3</v>
      </c>
      <c r="AD2583" s="180"/>
      <c r="AE2583" s="180"/>
      <c r="AF2583" s="180"/>
      <c r="AG2583" s="180"/>
      <c r="AH2583" s="180"/>
      <c r="AI2583" s="180"/>
      <c r="AJ2583" s="180"/>
      <c r="AK2583" s="180"/>
      <c r="AL2583" s="180"/>
      <c r="AM2583" s="180"/>
      <c r="AN2583" s="180"/>
      <c r="AO2583" s="180"/>
    </row>
    <row r="2584" spans="1:41">
      <c r="A2584" s="180" t="s">
        <v>553</v>
      </c>
      <c r="B2584" s="180">
        <v>80</v>
      </c>
      <c r="C2584" s="180">
        <v>81.8</v>
      </c>
      <c r="D2584" s="180">
        <v>66.7</v>
      </c>
      <c r="E2584" s="180">
        <v>70</v>
      </c>
      <c r="F2584" s="180">
        <v>87.5</v>
      </c>
      <c r="G2584" s="180">
        <v>81.3</v>
      </c>
      <c r="H2584" s="180">
        <v>90</v>
      </c>
      <c r="I2584" s="180">
        <v>93.8</v>
      </c>
      <c r="J2584" s="180">
        <v>90</v>
      </c>
      <c r="K2584" s="180">
        <v>87.5</v>
      </c>
      <c r="L2584" s="180">
        <v>81.5</v>
      </c>
      <c r="M2584" s="180">
        <v>81.900000000000006</v>
      </c>
      <c r="AD2584" s="180"/>
      <c r="AE2584" s="180"/>
      <c r="AF2584" s="180"/>
      <c r="AG2584" s="180"/>
      <c r="AH2584" s="180"/>
      <c r="AI2584" s="180"/>
      <c r="AJ2584" s="180"/>
      <c r="AK2584" s="180"/>
      <c r="AL2584" s="180"/>
      <c r="AM2584" s="180"/>
      <c r="AN2584" s="180"/>
      <c r="AO2584" s="180"/>
    </row>
    <row r="2585" spans="1:41">
      <c r="A2585" s="180"/>
      <c r="B2585" s="180"/>
      <c r="C2585" s="180"/>
      <c r="D2585" s="180"/>
      <c r="E2585" s="180"/>
      <c r="F2585" s="180"/>
      <c r="G2585" s="180"/>
      <c r="H2585" s="180"/>
      <c r="I2585" s="180"/>
      <c r="J2585" s="180"/>
      <c r="K2585" s="180"/>
      <c r="L2585" s="180"/>
      <c r="M2585" s="180"/>
      <c r="AD2585" s="180"/>
      <c r="AE2585" s="180"/>
      <c r="AF2585" s="180"/>
      <c r="AG2585" s="180"/>
      <c r="AH2585" s="180"/>
      <c r="AI2585" s="180"/>
      <c r="AJ2585" s="180"/>
      <c r="AK2585" s="180"/>
      <c r="AL2585" s="180"/>
      <c r="AM2585" s="180"/>
      <c r="AN2585" s="180"/>
      <c r="AO2585" s="180"/>
    </row>
    <row r="2586" spans="1:41">
      <c r="A2586" s="180"/>
      <c r="B2586" s="180"/>
      <c r="C2586" s="180"/>
      <c r="D2586" s="180"/>
      <c r="E2586" s="180"/>
      <c r="F2586" s="180"/>
      <c r="G2586" s="180"/>
      <c r="H2586" s="180"/>
      <c r="I2586" s="180"/>
      <c r="J2586" s="180"/>
      <c r="K2586" s="180"/>
      <c r="L2586" s="180"/>
      <c r="M2586" s="180"/>
      <c r="AD2586" s="180"/>
      <c r="AE2586" s="180"/>
      <c r="AF2586" s="180"/>
      <c r="AG2586" s="180"/>
      <c r="AH2586" s="180"/>
      <c r="AI2586" s="180"/>
      <c r="AJ2586" s="180"/>
      <c r="AK2586" s="180"/>
      <c r="AL2586" s="180"/>
      <c r="AM2586" s="180"/>
      <c r="AN2586" s="180"/>
      <c r="AO2586" s="180"/>
    </row>
    <row r="2587" spans="1:41">
      <c r="A2587" s="180" t="s">
        <v>391</v>
      </c>
      <c r="B2587" s="180"/>
      <c r="C2587" s="180"/>
      <c r="D2587" s="180"/>
      <c r="E2587" s="180"/>
      <c r="F2587" s="180"/>
      <c r="G2587" s="180"/>
      <c r="H2587" s="180"/>
      <c r="I2587" s="180"/>
      <c r="J2587" s="180"/>
      <c r="K2587" s="180"/>
      <c r="L2587" s="180"/>
      <c r="M2587" s="180"/>
      <c r="AD2587" s="180"/>
      <c r="AE2587" s="180"/>
      <c r="AF2587" s="180"/>
      <c r="AG2587" s="180"/>
      <c r="AH2587" s="180"/>
      <c r="AI2587" s="180"/>
      <c r="AJ2587" s="180"/>
      <c r="AK2587" s="180"/>
      <c r="AL2587" s="180"/>
      <c r="AM2587" s="180"/>
      <c r="AN2587" s="180"/>
      <c r="AO2587" s="180"/>
    </row>
    <row r="2588" spans="1:41">
      <c r="A2588" s="180" t="s">
        <v>393</v>
      </c>
      <c r="B2588" s="180"/>
      <c r="C2588" s="180"/>
      <c r="D2588" s="180"/>
      <c r="E2588" s="180"/>
      <c r="F2588" s="180"/>
      <c r="G2588" s="180"/>
      <c r="H2588" s="180"/>
      <c r="I2588" s="180"/>
      <c r="J2588" s="180"/>
      <c r="K2588" s="180"/>
      <c r="L2588" s="180"/>
      <c r="M2588" s="180"/>
      <c r="AD2588" s="180"/>
      <c r="AE2588" s="180"/>
      <c r="AF2588" s="180"/>
      <c r="AG2588" s="180"/>
      <c r="AH2588" s="180"/>
      <c r="AI2588" s="180"/>
      <c r="AJ2588" s="180"/>
      <c r="AK2588" s="180"/>
      <c r="AL2588" s="180"/>
      <c r="AM2588" s="180"/>
      <c r="AN2588" s="180"/>
      <c r="AO2588" s="180"/>
    </row>
    <row r="2589" spans="1:41">
      <c r="A2589" s="180"/>
      <c r="B2589" s="180"/>
      <c r="C2589" s="180"/>
      <c r="D2589" s="180"/>
      <c r="E2589" s="180"/>
      <c r="F2589" s="180"/>
      <c r="G2589" s="180"/>
      <c r="H2589" s="180"/>
      <c r="I2589" s="180"/>
      <c r="J2589" s="180"/>
      <c r="K2589" s="180"/>
      <c r="L2589" s="180"/>
      <c r="M2589" s="180"/>
      <c r="AD2589" s="180"/>
      <c r="AE2589" s="180"/>
      <c r="AF2589" s="180"/>
      <c r="AG2589" s="180"/>
      <c r="AH2589" s="180"/>
      <c r="AI2589" s="180"/>
      <c r="AJ2589" s="180"/>
      <c r="AK2589" s="180"/>
      <c r="AL2589" s="180"/>
      <c r="AM2589" s="180"/>
      <c r="AN2589" s="180"/>
      <c r="AO2589" s="180"/>
    </row>
    <row r="2590" spans="1:41">
      <c r="A2590" s="180"/>
      <c r="B2590" s="180"/>
      <c r="C2590" s="180"/>
      <c r="D2590" s="180"/>
      <c r="E2590" s="180"/>
      <c r="F2590" s="180"/>
      <c r="G2590" s="180"/>
      <c r="H2590" s="180"/>
      <c r="I2590" s="180"/>
      <c r="J2590" s="180"/>
      <c r="K2590" s="180"/>
      <c r="L2590" s="180"/>
      <c r="M2590" s="180"/>
      <c r="AD2590" s="180"/>
      <c r="AE2590" s="180"/>
      <c r="AF2590" s="180"/>
      <c r="AG2590" s="180"/>
      <c r="AH2590" s="180"/>
      <c r="AI2590" s="180"/>
      <c r="AJ2590" s="180"/>
      <c r="AK2590" s="180"/>
      <c r="AL2590" s="180"/>
      <c r="AM2590" s="180"/>
      <c r="AN2590" s="180"/>
      <c r="AO2590" s="180"/>
    </row>
    <row r="2591" spans="1:41">
      <c r="A2591" s="180"/>
      <c r="B2591" s="180" t="s">
        <v>33</v>
      </c>
      <c r="C2591" s="180"/>
      <c r="D2591" s="180" t="s">
        <v>34</v>
      </c>
      <c r="E2591" s="180"/>
      <c r="F2591" s="180" t="s">
        <v>35</v>
      </c>
      <c r="G2591" s="180"/>
      <c r="H2591" s="180" t="s">
        <v>36</v>
      </c>
      <c r="I2591" s="180"/>
      <c r="J2591" s="180" t="s">
        <v>37</v>
      </c>
      <c r="K2591" s="180"/>
      <c r="L2591" s="180" t="s">
        <v>38</v>
      </c>
      <c r="M2591" s="180"/>
      <c r="AD2591" s="180"/>
      <c r="AE2591" s="180"/>
      <c r="AF2591" s="180"/>
      <c r="AG2591" s="180"/>
      <c r="AH2591" s="180"/>
      <c r="AI2591" s="180"/>
      <c r="AJ2591" s="180"/>
      <c r="AK2591" s="180"/>
      <c r="AL2591" s="180"/>
      <c r="AM2591" s="180"/>
      <c r="AN2591" s="180"/>
      <c r="AO2591" s="180"/>
    </row>
    <row r="2592" spans="1:41">
      <c r="A2592" s="180"/>
      <c r="B2592" s="180"/>
      <c r="C2592" s="180"/>
      <c r="D2592" s="180"/>
      <c r="E2592" s="180"/>
      <c r="F2592" s="180"/>
      <c r="G2592" s="180"/>
      <c r="H2592" s="180"/>
      <c r="I2592" s="180"/>
      <c r="J2592" s="180"/>
      <c r="K2592" s="180"/>
      <c r="L2592" s="180"/>
      <c r="M2592" s="180"/>
      <c r="AD2592" s="180"/>
      <c r="AE2592" s="180"/>
      <c r="AF2592" s="180"/>
      <c r="AG2592" s="180"/>
      <c r="AH2592" s="180"/>
      <c r="AI2592" s="180"/>
      <c r="AJ2592" s="180"/>
      <c r="AK2592" s="180"/>
      <c r="AL2592" s="180"/>
      <c r="AM2592" s="180"/>
      <c r="AN2592" s="180"/>
      <c r="AO2592" s="180"/>
    </row>
    <row r="2593" spans="1:41">
      <c r="A2593" s="180"/>
      <c r="B2593" s="180">
        <v>2016</v>
      </c>
      <c r="C2593" s="180">
        <v>2018</v>
      </c>
      <c r="D2593" s="180">
        <v>2016</v>
      </c>
      <c r="E2593" s="180">
        <v>2018</v>
      </c>
      <c r="F2593" s="180">
        <v>2016</v>
      </c>
      <c r="G2593" s="180">
        <v>2018</v>
      </c>
      <c r="H2593" s="180">
        <v>2016</v>
      </c>
      <c r="I2593" s="180">
        <v>2018</v>
      </c>
      <c r="J2593" s="180">
        <v>2016</v>
      </c>
      <c r="K2593" s="180">
        <v>2018</v>
      </c>
      <c r="L2593" s="180">
        <v>2016</v>
      </c>
      <c r="M2593" s="180">
        <v>2018</v>
      </c>
      <c r="AD2593" s="180"/>
      <c r="AE2593" s="180"/>
      <c r="AF2593" s="180"/>
      <c r="AG2593" s="180"/>
      <c r="AH2593" s="180"/>
      <c r="AI2593" s="180"/>
      <c r="AJ2593" s="180"/>
      <c r="AK2593" s="180"/>
      <c r="AL2593" s="180"/>
      <c r="AM2593" s="180"/>
      <c r="AN2593" s="180"/>
      <c r="AO2593" s="180"/>
    </row>
    <row r="2594" spans="1:41">
      <c r="A2594" s="180"/>
      <c r="B2594" s="180"/>
      <c r="C2594" s="180"/>
      <c r="D2594" s="180"/>
      <c r="E2594" s="180"/>
      <c r="F2594" s="180"/>
      <c r="G2594" s="180"/>
      <c r="H2594" s="180"/>
      <c r="I2594" s="180"/>
      <c r="J2594" s="180"/>
      <c r="K2594" s="180"/>
      <c r="L2594" s="180"/>
      <c r="M2594" s="180"/>
      <c r="AD2594" s="180"/>
      <c r="AE2594" s="180"/>
      <c r="AF2594" s="180"/>
      <c r="AG2594" s="180"/>
      <c r="AH2594" s="180"/>
      <c r="AI2594" s="180"/>
      <c r="AJ2594" s="180"/>
      <c r="AK2594" s="180"/>
      <c r="AL2594" s="180"/>
      <c r="AM2594" s="180"/>
      <c r="AN2594" s="180"/>
      <c r="AO2594" s="180"/>
    </row>
    <row r="2595" spans="1:41">
      <c r="A2595" s="180" t="s">
        <v>227</v>
      </c>
      <c r="B2595" s="180">
        <v>38</v>
      </c>
      <c r="C2595" s="180">
        <v>44</v>
      </c>
      <c r="D2595" s="180">
        <v>0</v>
      </c>
      <c r="E2595" s="180">
        <v>0</v>
      </c>
      <c r="F2595" s="180">
        <v>0</v>
      </c>
      <c r="G2595" s="180">
        <v>0</v>
      </c>
      <c r="H2595" s="180">
        <v>0</v>
      </c>
      <c r="I2595" s="180">
        <v>0</v>
      </c>
      <c r="J2595" s="180">
        <v>0</v>
      </c>
      <c r="K2595" s="180">
        <v>0</v>
      </c>
      <c r="L2595" s="180">
        <v>38</v>
      </c>
      <c r="M2595" s="180">
        <v>44</v>
      </c>
      <c r="AD2595" s="180"/>
      <c r="AE2595" s="180"/>
      <c r="AF2595" s="180"/>
      <c r="AG2595" s="180"/>
      <c r="AH2595" s="180"/>
      <c r="AI2595" s="180"/>
      <c r="AJ2595" s="180"/>
      <c r="AK2595" s="180"/>
      <c r="AL2595" s="180"/>
      <c r="AM2595" s="180"/>
      <c r="AN2595" s="180"/>
      <c r="AO2595" s="180"/>
    </row>
    <row r="2596" spans="1:41">
      <c r="A2596" s="180" t="s">
        <v>87</v>
      </c>
      <c r="B2596" s="180">
        <v>0</v>
      </c>
      <c r="C2596" s="180">
        <v>0</v>
      </c>
      <c r="D2596" s="180">
        <v>0</v>
      </c>
      <c r="E2596" s="180">
        <v>0</v>
      </c>
      <c r="F2596" s="180">
        <v>0</v>
      </c>
      <c r="G2596" s="180">
        <v>0</v>
      </c>
      <c r="H2596" s="180">
        <v>0</v>
      </c>
      <c r="I2596" s="180">
        <v>0</v>
      </c>
      <c r="J2596" s="180">
        <v>0</v>
      </c>
      <c r="K2596" s="180">
        <v>0</v>
      </c>
      <c r="L2596" s="180">
        <v>0</v>
      </c>
      <c r="M2596" s="180">
        <v>0</v>
      </c>
      <c r="AD2596" s="180"/>
      <c r="AE2596" s="180"/>
      <c r="AF2596" s="180"/>
      <c r="AG2596" s="180"/>
      <c r="AH2596" s="180"/>
      <c r="AI2596" s="180"/>
      <c r="AJ2596" s="180"/>
      <c r="AK2596" s="180"/>
      <c r="AL2596" s="180"/>
      <c r="AM2596" s="180"/>
      <c r="AN2596" s="180"/>
      <c r="AO2596" s="180"/>
    </row>
    <row r="2597" spans="1:41">
      <c r="A2597" s="180" t="s">
        <v>88</v>
      </c>
      <c r="B2597" s="180">
        <v>0</v>
      </c>
      <c r="C2597" s="180">
        <v>4.5</v>
      </c>
      <c r="D2597" s="180">
        <v>0</v>
      </c>
      <c r="E2597" s="180">
        <v>0</v>
      </c>
      <c r="F2597" s="180">
        <v>0</v>
      </c>
      <c r="G2597" s="180">
        <v>0</v>
      </c>
      <c r="H2597" s="180">
        <v>0</v>
      </c>
      <c r="I2597" s="180">
        <v>0</v>
      </c>
      <c r="J2597" s="180">
        <v>0</v>
      </c>
      <c r="K2597" s="180">
        <v>0</v>
      </c>
      <c r="L2597" s="180">
        <v>0</v>
      </c>
      <c r="M2597" s="180">
        <v>4.5</v>
      </c>
      <c r="AD2597" s="180"/>
      <c r="AE2597" s="180"/>
      <c r="AF2597" s="180"/>
      <c r="AG2597" s="180"/>
      <c r="AH2597" s="180"/>
      <c r="AI2597" s="180"/>
      <c r="AJ2597" s="180"/>
      <c r="AK2597" s="180"/>
      <c r="AL2597" s="180"/>
      <c r="AM2597" s="180"/>
      <c r="AN2597" s="180"/>
      <c r="AO2597" s="180"/>
    </row>
    <row r="2598" spans="1:41">
      <c r="A2598" s="180" t="s">
        <v>89</v>
      </c>
      <c r="B2598" s="180">
        <v>10.5</v>
      </c>
      <c r="C2598" s="180">
        <v>15.9</v>
      </c>
      <c r="D2598" s="180">
        <v>0</v>
      </c>
      <c r="E2598" s="180">
        <v>0</v>
      </c>
      <c r="F2598" s="180">
        <v>0</v>
      </c>
      <c r="G2598" s="180">
        <v>0</v>
      </c>
      <c r="H2598" s="180">
        <v>0</v>
      </c>
      <c r="I2598" s="180">
        <v>0</v>
      </c>
      <c r="J2598" s="180">
        <v>0</v>
      </c>
      <c r="K2598" s="180">
        <v>0</v>
      </c>
      <c r="L2598" s="180">
        <v>10.5</v>
      </c>
      <c r="M2598" s="180">
        <v>15.9</v>
      </c>
      <c r="AD2598" s="180"/>
      <c r="AE2598" s="180"/>
      <c r="AF2598" s="180"/>
      <c r="AG2598" s="180"/>
      <c r="AH2598" s="180"/>
      <c r="AI2598" s="180"/>
      <c r="AJ2598" s="180"/>
      <c r="AK2598" s="180"/>
      <c r="AL2598" s="180"/>
      <c r="AM2598" s="180"/>
      <c r="AN2598" s="180"/>
      <c r="AO2598" s="180"/>
    </row>
    <row r="2599" spans="1:41">
      <c r="A2599" s="180" t="s">
        <v>90</v>
      </c>
      <c r="B2599" s="180">
        <v>42.1</v>
      </c>
      <c r="C2599" s="180">
        <v>25</v>
      </c>
      <c r="D2599" s="180">
        <v>0</v>
      </c>
      <c r="E2599" s="180">
        <v>0</v>
      </c>
      <c r="F2599" s="180">
        <v>0</v>
      </c>
      <c r="G2599" s="180">
        <v>0</v>
      </c>
      <c r="H2599" s="180">
        <v>0</v>
      </c>
      <c r="I2599" s="180">
        <v>0</v>
      </c>
      <c r="J2599" s="180">
        <v>0</v>
      </c>
      <c r="K2599" s="180">
        <v>0</v>
      </c>
      <c r="L2599" s="180">
        <v>42.1</v>
      </c>
      <c r="M2599" s="180">
        <v>25</v>
      </c>
      <c r="AD2599" s="180"/>
      <c r="AE2599" s="180"/>
      <c r="AF2599" s="180"/>
      <c r="AG2599" s="180"/>
      <c r="AH2599" s="180"/>
      <c r="AI2599" s="180"/>
      <c r="AJ2599" s="180"/>
      <c r="AK2599" s="180"/>
      <c r="AL2599" s="180"/>
      <c r="AM2599" s="180"/>
      <c r="AN2599" s="180"/>
      <c r="AO2599" s="180"/>
    </row>
    <row r="2600" spans="1:41">
      <c r="A2600" s="180" t="s">
        <v>91</v>
      </c>
      <c r="B2600" s="180">
        <v>34.200000000000003</v>
      </c>
      <c r="C2600" s="180">
        <v>29.5</v>
      </c>
      <c r="D2600" s="180">
        <v>0</v>
      </c>
      <c r="E2600" s="180">
        <v>0</v>
      </c>
      <c r="F2600" s="180">
        <v>0</v>
      </c>
      <c r="G2600" s="180">
        <v>0</v>
      </c>
      <c r="H2600" s="180">
        <v>0</v>
      </c>
      <c r="I2600" s="180">
        <v>0</v>
      </c>
      <c r="J2600" s="180">
        <v>0</v>
      </c>
      <c r="K2600" s="180">
        <v>0</v>
      </c>
      <c r="L2600" s="180">
        <v>34.200000000000003</v>
      </c>
      <c r="M2600" s="180">
        <v>29.5</v>
      </c>
      <c r="AD2600" s="180"/>
      <c r="AE2600" s="180"/>
      <c r="AF2600" s="180"/>
      <c r="AG2600" s="180"/>
      <c r="AH2600" s="180"/>
      <c r="AI2600" s="180"/>
      <c r="AJ2600" s="180"/>
      <c r="AK2600" s="180"/>
      <c r="AL2600" s="180"/>
      <c r="AM2600" s="180"/>
      <c r="AN2600" s="180"/>
      <c r="AO2600" s="180"/>
    </row>
    <row r="2601" spans="1:41">
      <c r="A2601" s="180" t="s">
        <v>92</v>
      </c>
      <c r="B2601" s="180">
        <v>13.2</v>
      </c>
      <c r="C2601" s="180">
        <v>25</v>
      </c>
      <c r="D2601" s="180">
        <v>0</v>
      </c>
      <c r="E2601" s="180">
        <v>0</v>
      </c>
      <c r="F2601" s="180">
        <v>0</v>
      </c>
      <c r="G2601" s="180">
        <v>0</v>
      </c>
      <c r="H2601" s="180">
        <v>0</v>
      </c>
      <c r="I2601" s="180">
        <v>0</v>
      </c>
      <c r="J2601" s="180">
        <v>0</v>
      </c>
      <c r="K2601" s="180">
        <v>0</v>
      </c>
      <c r="L2601" s="180">
        <v>13.2</v>
      </c>
      <c r="M2601" s="180">
        <v>25</v>
      </c>
      <c r="AD2601" s="180"/>
      <c r="AE2601" s="180"/>
      <c r="AF2601" s="180"/>
      <c r="AG2601" s="180"/>
      <c r="AH2601" s="180"/>
      <c r="AI2601" s="180"/>
      <c r="AJ2601" s="180"/>
      <c r="AK2601" s="180"/>
      <c r="AL2601" s="180"/>
      <c r="AM2601" s="180"/>
      <c r="AN2601" s="180"/>
      <c r="AO2601" s="180"/>
    </row>
    <row r="2602" spans="1:41">
      <c r="A2602" s="180" t="s">
        <v>0</v>
      </c>
      <c r="B2602" s="180">
        <v>100</v>
      </c>
      <c r="C2602" s="180">
        <v>100</v>
      </c>
      <c r="D2602" s="180">
        <v>0</v>
      </c>
      <c r="E2602" s="180">
        <v>0</v>
      </c>
      <c r="F2602" s="180">
        <v>0</v>
      </c>
      <c r="G2602" s="180">
        <v>0</v>
      </c>
      <c r="H2602" s="180">
        <v>0</v>
      </c>
      <c r="I2602" s="180">
        <v>0</v>
      </c>
      <c r="J2602" s="180">
        <v>0</v>
      </c>
      <c r="K2602" s="180">
        <v>0</v>
      </c>
      <c r="L2602" s="180">
        <v>100</v>
      </c>
      <c r="M2602" s="180">
        <v>100</v>
      </c>
      <c r="AD2602" s="180"/>
      <c r="AE2602" s="180"/>
      <c r="AF2602" s="180"/>
      <c r="AG2602" s="180"/>
      <c r="AH2602" s="180"/>
      <c r="AI2602" s="180"/>
      <c r="AJ2602" s="180"/>
      <c r="AK2602" s="180"/>
      <c r="AL2602" s="180"/>
      <c r="AM2602" s="180"/>
      <c r="AN2602" s="180"/>
      <c r="AO2602" s="180"/>
    </row>
    <row r="2603" spans="1:41">
      <c r="A2603" s="180" t="s">
        <v>3</v>
      </c>
      <c r="B2603" s="180">
        <v>38</v>
      </c>
      <c r="C2603" s="180">
        <v>44</v>
      </c>
      <c r="D2603" s="180">
        <v>0</v>
      </c>
      <c r="E2603" s="180">
        <v>0</v>
      </c>
      <c r="F2603" s="180">
        <v>0</v>
      </c>
      <c r="G2603" s="180">
        <v>0</v>
      </c>
      <c r="H2603" s="180">
        <v>0</v>
      </c>
      <c r="I2603" s="180">
        <v>0</v>
      </c>
      <c r="J2603" s="180">
        <v>0</v>
      </c>
      <c r="K2603" s="180">
        <v>0</v>
      </c>
      <c r="L2603" s="180">
        <v>38</v>
      </c>
      <c r="M2603" s="180">
        <v>44</v>
      </c>
      <c r="AD2603" s="180"/>
      <c r="AE2603" s="180"/>
      <c r="AF2603" s="180"/>
      <c r="AG2603" s="180"/>
      <c r="AH2603" s="180"/>
      <c r="AI2603" s="180"/>
      <c r="AJ2603" s="180"/>
      <c r="AK2603" s="180"/>
      <c r="AL2603" s="180"/>
      <c r="AM2603" s="180"/>
      <c r="AN2603" s="180"/>
      <c r="AO2603" s="180"/>
    </row>
    <row r="2604" spans="1:41">
      <c r="A2604" s="180" t="s">
        <v>46</v>
      </c>
      <c r="B2604" s="180">
        <v>76.3</v>
      </c>
      <c r="C2604" s="180">
        <v>54.5</v>
      </c>
      <c r="D2604" s="180">
        <v>0</v>
      </c>
      <c r="E2604" s="180">
        <v>0</v>
      </c>
      <c r="F2604" s="180">
        <v>0</v>
      </c>
      <c r="G2604" s="180">
        <v>0</v>
      </c>
      <c r="H2604" s="180">
        <v>0</v>
      </c>
      <c r="I2604" s="180">
        <v>0</v>
      </c>
      <c r="J2604" s="180">
        <v>0</v>
      </c>
      <c r="K2604" s="180">
        <v>0</v>
      </c>
      <c r="L2604" s="180">
        <v>76.3</v>
      </c>
      <c r="M2604" s="180">
        <v>54.5</v>
      </c>
      <c r="AD2604" s="180"/>
      <c r="AE2604" s="180"/>
      <c r="AF2604" s="180"/>
      <c r="AG2604" s="180"/>
      <c r="AH2604" s="180"/>
      <c r="AI2604" s="180"/>
      <c r="AJ2604" s="180"/>
      <c r="AK2604" s="180"/>
      <c r="AL2604" s="180"/>
      <c r="AM2604" s="180"/>
      <c r="AN2604" s="180"/>
      <c r="AO2604" s="180"/>
    </row>
    <row r="2605" spans="1:41">
      <c r="A2605" s="180" t="s">
        <v>47</v>
      </c>
      <c r="B2605" s="180">
        <v>0</v>
      </c>
      <c r="C2605" s="180">
        <v>4.5</v>
      </c>
      <c r="D2605" s="180">
        <v>0</v>
      </c>
      <c r="E2605" s="180">
        <v>0</v>
      </c>
      <c r="F2605" s="180">
        <v>0</v>
      </c>
      <c r="G2605" s="180">
        <v>0</v>
      </c>
      <c r="H2605" s="180">
        <v>0</v>
      </c>
      <c r="I2605" s="180">
        <v>0</v>
      </c>
      <c r="J2605" s="180">
        <v>0</v>
      </c>
      <c r="K2605" s="180">
        <v>0</v>
      </c>
      <c r="L2605" s="180">
        <v>0</v>
      </c>
      <c r="M2605" s="180">
        <v>4.5</v>
      </c>
      <c r="AD2605" s="180"/>
      <c r="AE2605" s="180"/>
      <c r="AF2605" s="180"/>
      <c r="AG2605" s="180"/>
      <c r="AH2605" s="180"/>
      <c r="AI2605" s="180"/>
      <c r="AJ2605" s="180"/>
      <c r="AK2605" s="180"/>
      <c r="AL2605" s="180"/>
      <c r="AM2605" s="180"/>
      <c r="AN2605" s="180"/>
      <c r="AO2605" s="180"/>
    </row>
    <row r="2606" spans="1:41">
      <c r="A2606" s="180" t="s">
        <v>48</v>
      </c>
      <c r="B2606" s="180">
        <v>4.3</v>
      </c>
      <c r="C2606" s="180">
        <v>4.0999999999999996</v>
      </c>
      <c r="D2606" s="180">
        <v>0</v>
      </c>
      <c r="E2606" s="180">
        <v>0</v>
      </c>
      <c r="F2606" s="180">
        <v>0</v>
      </c>
      <c r="G2606" s="180">
        <v>0</v>
      </c>
      <c r="H2606" s="180">
        <v>0</v>
      </c>
      <c r="I2606" s="180">
        <v>0</v>
      </c>
      <c r="J2606" s="180">
        <v>0</v>
      </c>
      <c r="K2606" s="180">
        <v>0</v>
      </c>
      <c r="L2606" s="180">
        <v>4.3</v>
      </c>
      <c r="M2606" s="180">
        <v>4.0999999999999996</v>
      </c>
      <c r="AD2606" s="180"/>
      <c r="AE2606" s="180"/>
      <c r="AF2606" s="180"/>
      <c r="AG2606" s="180"/>
      <c r="AH2606" s="180"/>
      <c r="AI2606" s="180"/>
      <c r="AJ2606" s="180"/>
      <c r="AK2606" s="180"/>
      <c r="AL2606" s="180"/>
      <c r="AM2606" s="180"/>
      <c r="AN2606" s="180"/>
      <c r="AO2606" s="180"/>
    </row>
    <row r="2607" spans="1:41">
      <c r="A2607" s="180" t="s">
        <v>553</v>
      </c>
      <c r="B2607" s="180">
        <v>81.8</v>
      </c>
      <c r="C2607" s="180">
        <v>76.5</v>
      </c>
      <c r="D2607" s="180">
        <v>0</v>
      </c>
      <c r="E2607" s="180">
        <v>0</v>
      </c>
      <c r="F2607" s="180">
        <v>0</v>
      </c>
      <c r="G2607" s="180">
        <v>0</v>
      </c>
      <c r="H2607" s="180">
        <v>0</v>
      </c>
      <c r="I2607" s="180">
        <v>0</v>
      </c>
      <c r="J2607" s="180">
        <v>0</v>
      </c>
      <c r="K2607" s="180">
        <v>0</v>
      </c>
      <c r="L2607" s="180">
        <v>81.8</v>
      </c>
      <c r="M2607" s="180">
        <v>76.5</v>
      </c>
      <c r="AD2607" s="180"/>
      <c r="AE2607" s="180"/>
      <c r="AF2607" s="180"/>
      <c r="AG2607" s="180"/>
      <c r="AH2607" s="180"/>
      <c r="AI2607" s="180"/>
      <c r="AJ2607" s="180"/>
      <c r="AK2607" s="180"/>
      <c r="AL2607" s="180"/>
      <c r="AM2607" s="180"/>
      <c r="AN2607" s="180"/>
      <c r="AO2607" s="180"/>
    </row>
    <row r="2608" spans="1:41">
      <c r="A2608" s="180"/>
      <c r="B2608" s="180"/>
      <c r="C2608" s="180"/>
      <c r="D2608" s="180"/>
      <c r="E2608" s="180"/>
      <c r="F2608" s="180"/>
      <c r="G2608" s="180"/>
      <c r="H2608" s="180"/>
      <c r="I2608" s="180"/>
      <c r="J2608" s="180"/>
      <c r="K2608" s="180"/>
      <c r="L2608" s="180"/>
      <c r="M2608" s="180"/>
      <c r="AD2608" s="180"/>
      <c r="AE2608" s="180"/>
      <c r="AF2608" s="180"/>
      <c r="AG2608" s="180"/>
      <c r="AH2608" s="180"/>
      <c r="AI2608" s="180"/>
      <c r="AJ2608" s="180"/>
      <c r="AK2608" s="180"/>
      <c r="AL2608" s="180"/>
      <c r="AM2608" s="180"/>
      <c r="AN2608" s="180"/>
      <c r="AO2608" s="180"/>
    </row>
    <row r="2609" spans="1:41">
      <c r="A2609" s="180"/>
      <c r="B2609" s="180"/>
      <c r="C2609" s="180"/>
      <c r="D2609" s="180"/>
      <c r="E2609" s="180"/>
      <c r="F2609" s="180"/>
      <c r="G2609" s="180"/>
      <c r="H2609" s="180"/>
      <c r="I2609" s="180"/>
      <c r="J2609" s="180"/>
      <c r="K2609" s="180"/>
      <c r="L2609" s="180"/>
      <c r="M2609" s="180"/>
      <c r="AD2609" s="180"/>
      <c r="AE2609" s="180"/>
      <c r="AF2609" s="180"/>
      <c r="AG2609" s="180"/>
      <c r="AH2609" s="180"/>
      <c r="AI2609" s="180"/>
      <c r="AJ2609" s="180"/>
      <c r="AK2609" s="180"/>
      <c r="AL2609" s="180"/>
      <c r="AM2609" s="180"/>
      <c r="AN2609" s="180"/>
      <c r="AO2609" s="180"/>
    </row>
    <row r="2610" spans="1:41">
      <c r="A2610" s="180" t="s">
        <v>391</v>
      </c>
      <c r="B2610" s="180"/>
      <c r="C2610" s="180"/>
      <c r="D2610" s="180"/>
      <c r="E2610" s="180"/>
      <c r="F2610" s="180"/>
      <c r="G2610" s="180"/>
      <c r="H2610" s="180"/>
      <c r="I2610" s="180"/>
      <c r="J2610" s="180"/>
      <c r="K2610" s="180"/>
      <c r="L2610" s="180"/>
      <c r="M2610" s="180"/>
      <c r="AD2610" s="180"/>
      <c r="AE2610" s="180"/>
      <c r="AF2610" s="180"/>
      <c r="AG2610" s="180"/>
      <c r="AH2610" s="180"/>
      <c r="AI2610" s="180"/>
      <c r="AJ2610" s="180"/>
      <c r="AK2610" s="180"/>
      <c r="AL2610" s="180"/>
      <c r="AM2610" s="180"/>
      <c r="AN2610" s="180"/>
      <c r="AO2610" s="180"/>
    </row>
    <row r="2611" spans="1:41">
      <c r="A2611" s="180" t="s">
        <v>394</v>
      </c>
      <c r="B2611" s="180"/>
      <c r="C2611" s="180"/>
      <c r="D2611" s="180"/>
      <c r="E2611" s="180"/>
      <c r="F2611" s="180"/>
      <c r="G2611" s="180"/>
      <c r="H2611" s="180"/>
      <c r="I2611" s="180"/>
      <c r="J2611" s="180"/>
      <c r="K2611" s="180"/>
      <c r="L2611" s="180"/>
      <c r="M2611" s="180"/>
      <c r="AD2611" s="180"/>
      <c r="AE2611" s="180"/>
      <c r="AF2611" s="180"/>
      <c r="AG2611" s="180"/>
      <c r="AH2611" s="180"/>
      <c r="AI2611" s="180"/>
      <c r="AJ2611" s="180"/>
      <c r="AK2611" s="180"/>
      <c r="AL2611" s="180"/>
      <c r="AM2611" s="180"/>
      <c r="AN2611" s="180"/>
      <c r="AO2611" s="180"/>
    </row>
    <row r="2612" spans="1:41">
      <c r="A2612" s="180"/>
      <c r="B2612" s="180"/>
      <c r="C2612" s="180"/>
      <c r="D2612" s="180"/>
      <c r="E2612" s="180"/>
      <c r="F2612" s="180"/>
      <c r="G2612" s="180"/>
      <c r="H2612" s="180"/>
      <c r="I2612" s="180"/>
      <c r="J2612" s="180"/>
      <c r="K2612" s="180"/>
      <c r="L2612" s="180"/>
      <c r="M2612" s="180"/>
      <c r="AD2612" s="180"/>
      <c r="AE2612" s="180"/>
      <c r="AF2612" s="180"/>
      <c r="AG2612" s="180"/>
      <c r="AH2612" s="180"/>
      <c r="AI2612" s="180"/>
      <c r="AJ2612" s="180"/>
      <c r="AK2612" s="180"/>
      <c r="AL2612" s="180"/>
      <c r="AM2612" s="180"/>
      <c r="AN2612" s="180"/>
      <c r="AO2612" s="180"/>
    </row>
    <row r="2613" spans="1:41">
      <c r="A2613" s="180"/>
      <c r="B2613" s="180"/>
      <c r="C2613" s="180"/>
      <c r="D2613" s="180"/>
      <c r="E2613" s="180"/>
      <c r="F2613" s="180"/>
      <c r="G2613" s="180"/>
      <c r="H2613" s="180"/>
      <c r="I2613" s="180"/>
      <c r="J2613" s="180"/>
      <c r="K2613" s="180"/>
      <c r="L2613" s="180"/>
      <c r="M2613" s="180"/>
      <c r="AD2613" s="180"/>
      <c r="AE2613" s="180"/>
      <c r="AF2613" s="180"/>
      <c r="AG2613" s="180"/>
      <c r="AH2613" s="180"/>
      <c r="AI2613" s="180"/>
      <c r="AJ2613" s="180"/>
      <c r="AK2613" s="180"/>
      <c r="AL2613" s="180"/>
      <c r="AM2613" s="180"/>
      <c r="AN2613" s="180"/>
      <c r="AO2613" s="180"/>
    </row>
    <row r="2614" spans="1:41">
      <c r="A2614" s="180"/>
      <c r="B2614" s="180" t="s">
        <v>33</v>
      </c>
      <c r="C2614" s="180"/>
      <c r="D2614" s="180" t="s">
        <v>34</v>
      </c>
      <c r="E2614" s="180"/>
      <c r="F2614" s="180" t="s">
        <v>35</v>
      </c>
      <c r="G2614" s="180"/>
      <c r="H2614" s="180" t="s">
        <v>36</v>
      </c>
      <c r="I2614" s="180"/>
      <c r="J2614" s="180" t="s">
        <v>37</v>
      </c>
      <c r="K2614" s="180"/>
      <c r="L2614" s="180" t="s">
        <v>38</v>
      </c>
      <c r="M2614" s="180"/>
      <c r="AD2614" s="180"/>
      <c r="AE2614" s="180"/>
      <c r="AF2614" s="180"/>
      <c r="AG2614" s="180"/>
      <c r="AH2614" s="180"/>
      <c r="AI2614" s="180"/>
      <c r="AJ2614" s="180"/>
      <c r="AK2614" s="180"/>
      <c r="AL2614" s="180"/>
      <c r="AM2614" s="180"/>
      <c r="AN2614" s="180"/>
      <c r="AO2614" s="180"/>
    </row>
    <row r="2615" spans="1:41">
      <c r="A2615" s="180"/>
      <c r="B2615" s="180"/>
      <c r="C2615" s="180"/>
      <c r="D2615" s="180"/>
      <c r="E2615" s="180"/>
      <c r="F2615" s="180"/>
      <c r="G2615" s="180"/>
      <c r="H2615" s="180"/>
      <c r="I2615" s="180"/>
      <c r="J2615" s="180"/>
      <c r="K2615" s="180"/>
      <c r="L2615" s="180"/>
      <c r="M2615" s="180"/>
      <c r="AD2615" s="180"/>
      <c r="AE2615" s="180"/>
      <c r="AF2615" s="180"/>
      <c r="AG2615" s="180"/>
      <c r="AH2615" s="180"/>
      <c r="AI2615" s="180"/>
      <c r="AJ2615" s="180"/>
      <c r="AK2615" s="180"/>
      <c r="AL2615" s="180"/>
      <c r="AM2615" s="180"/>
      <c r="AN2615" s="180"/>
      <c r="AO2615" s="180"/>
    </row>
    <row r="2616" spans="1:41">
      <c r="A2616" s="180"/>
      <c r="B2616" s="180">
        <v>2016</v>
      </c>
      <c r="C2616" s="180">
        <v>2018</v>
      </c>
      <c r="D2616" s="180">
        <v>2016</v>
      </c>
      <c r="E2616" s="180">
        <v>2018</v>
      </c>
      <c r="F2616" s="180">
        <v>2016</v>
      </c>
      <c r="G2616" s="180">
        <v>2018</v>
      </c>
      <c r="H2616" s="180">
        <v>2016</v>
      </c>
      <c r="I2616" s="180">
        <v>2018</v>
      </c>
      <c r="J2616" s="180">
        <v>2016</v>
      </c>
      <c r="K2616" s="180">
        <v>2018</v>
      </c>
      <c r="L2616" s="180">
        <v>2016</v>
      </c>
      <c r="M2616" s="180">
        <v>2018</v>
      </c>
      <c r="AD2616" s="180"/>
      <c r="AE2616" s="180"/>
      <c r="AF2616" s="180"/>
      <c r="AG2616" s="180"/>
      <c r="AH2616" s="180"/>
      <c r="AI2616" s="180"/>
      <c r="AJ2616" s="180"/>
      <c r="AK2616" s="180"/>
      <c r="AL2616" s="180"/>
      <c r="AM2616" s="180"/>
      <c r="AN2616" s="180"/>
      <c r="AO2616" s="180"/>
    </row>
    <row r="2617" spans="1:41">
      <c r="A2617" s="180"/>
      <c r="B2617" s="180"/>
      <c r="C2617" s="180"/>
      <c r="D2617" s="180"/>
      <c r="E2617" s="180"/>
      <c r="F2617" s="180"/>
      <c r="G2617" s="180"/>
      <c r="H2617" s="180"/>
      <c r="I2617" s="180"/>
      <c r="J2617" s="180"/>
      <c r="K2617" s="180"/>
      <c r="L2617" s="180"/>
      <c r="M2617" s="180"/>
      <c r="AD2617" s="180"/>
      <c r="AE2617" s="180"/>
      <c r="AF2617" s="180"/>
      <c r="AG2617" s="180"/>
      <c r="AH2617" s="180"/>
      <c r="AI2617" s="180"/>
      <c r="AJ2617" s="180"/>
      <c r="AK2617" s="180"/>
      <c r="AL2617" s="180"/>
      <c r="AM2617" s="180"/>
      <c r="AN2617" s="180"/>
      <c r="AO2617" s="180"/>
    </row>
    <row r="2618" spans="1:41">
      <c r="A2618" s="180" t="s">
        <v>227</v>
      </c>
      <c r="B2618" s="180">
        <v>38</v>
      </c>
      <c r="C2618" s="180">
        <v>44</v>
      </c>
      <c r="D2618" s="180">
        <v>4</v>
      </c>
      <c r="E2618" s="180">
        <v>6</v>
      </c>
      <c r="F2618" s="180">
        <v>4</v>
      </c>
      <c r="G2618" s="180">
        <v>5</v>
      </c>
      <c r="H2618" s="180">
        <v>5</v>
      </c>
      <c r="I2618" s="180">
        <v>4</v>
      </c>
      <c r="J2618" s="180">
        <v>5</v>
      </c>
      <c r="K2618" s="180">
        <v>4</v>
      </c>
      <c r="L2618" s="180">
        <v>56</v>
      </c>
      <c r="M2618" s="180">
        <v>63</v>
      </c>
      <c r="AD2618" s="180"/>
      <c r="AE2618" s="180"/>
      <c r="AF2618" s="180"/>
      <c r="AG2618" s="180"/>
      <c r="AH2618" s="180"/>
      <c r="AI2618" s="180"/>
      <c r="AJ2618" s="180"/>
      <c r="AK2618" s="180"/>
      <c r="AL2618" s="180"/>
      <c r="AM2618" s="180"/>
      <c r="AN2618" s="180"/>
      <c r="AO2618" s="180"/>
    </row>
    <row r="2619" spans="1:41">
      <c r="A2619" s="180" t="s">
        <v>87</v>
      </c>
      <c r="B2619" s="180">
        <v>0</v>
      </c>
      <c r="C2619" s="180">
        <v>0</v>
      </c>
      <c r="D2619" s="180">
        <v>0</v>
      </c>
      <c r="E2619" s="180">
        <v>0</v>
      </c>
      <c r="F2619" s="180">
        <v>0</v>
      </c>
      <c r="G2619" s="180">
        <v>0</v>
      </c>
      <c r="H2619" s="180">
        <v>0</v>
      </c>
      <c r="I2619" s="180">
        <v>0</v>
      </c>
      <c r="J2619" s="180">
        <v>0</v>
      </c>
      <c r="K2619" s="180">
        <v>0</v>
      </c>
      <c r="L2619" s="180">
        <v>0</v>
      </c>
      <c r="M2619" s="180">
        <v>0</v>
      </c>
      <c r="AD2619" s="180"/>
      <c r="AE2619" s="180"/>
      <c r="AF2619" s="180"/>
      <c r="AG2619" s="180"/>
      <c r="AH2619" s="180"/>
      <c r="AI2619" s="180"/>
      <c r="AJ2619" s="180"/>
      <c r="AK2619" s="180"/>
      <c r="AL2619" s="180"/>
      <c r="AM2619" s="180"/>
      <c r="AN2619" s="180"/>
      <c r="AO2619" s="180"/>
    </row>
    <row r="2620" spans="1:41">
      <c r="A2620" s="180" t="s">
        <v>88</v>
      </c>
      <c r="B2620" s="180">
        <v>0</v>
      </c>
      <c r="C2620" s="180">
        <v>0</v>
      </c>
      <c r="D2620" s="180">
        <v>0</v>
      </c>
      <c r="E2620" s="180">
        <v>0</v>
      </c>
      <c r="F2620" s="180">
        <v>0</v>
      </c>
      <c r="G2620" s="180">
        <v>0</v>
      </c>
      <c r="H2620" s="180">
        <v>0</v>
      </c>
      <c r="I2620" s="180">
        <v>0</v>
      </c>
      <c r="J2620" s="180">
        <v>0</v>
      </c>
      <c r="K2620" s="180">
        <v>0</v>
      </c>
      <c r="L2620" s="180">
        <v>0</v>
      </c>
      <c r="M2620" s="180">
        <v>0</v>
      </c>
      <c r="AD2620" s="180"/>
      <c r="AE2620" s="180"/>
      <c r="AF2620" s="180"/>
      <c r="AG2620" s="180"/>
      <c r="AH2620" s="180"/>
      <c r="AI2620" s="180"/>
      <c r="AJ2620" s="180"/>
      <c r="AK2620" s="180"/>
      <c r="AL2620" s="180"/>
      <c r="AM2620" s="180"/>
      <c r="AN2620" s="180"/>
      <c r="AO2620" s="180"/>
    </row>
    <row r="2621" spans="1:41">
      <c r="A2621" s="180" t="s">
        <v>89</v>
      </c>
      <c r="B2621" s="180">
        <v>13.2</v>
      </c>
      <c r="C2621" s="180">
        <v>13.6</v>
      </c>
      <c r="D2621" s="180">
        <v>25</v>
      </c>
      <c r="E2621" s="180">
        <v>16.7</v>
      </c>
      <c r="F2621" s="180">
        <v>0</v>
      </c>
      <c r="G2621" s="180">
        <v>0</v>
      </c>
      <c r="H2621" s="180">
        <v>0</v>
      </c>
      <c r="I2621" s="180">
        <v>0</v>
      </c>
      <c r="J2621" s="180">
        <v>0</v>
      </c>
      <c r="K2621" s="180">
        <v>0</v>
      </c>
      <c r="L2621" s="180">
        <v>10.7</v>
      </c>
      <c r="M2621" s="180">
        <v>11.1</v>
      </c>
      <c r="AD2621" s="180"/>
      <c r="AE2621" s="180"/>
      <c r="AF2621" s="180"/>
      <c r="AG2621" s="180"/>
      <c r="AH2621" s="180"/>
      <c r="AI2621" s="180"/>
      <c r="AJ2621" s="180"/>
      <c r="AK2621" s="180"/>
      <c r="AL2621" s="180"/>
      <c r="AM2621" s="180"/>
      <c r="AN2621" s="180"/>
      <c r="AO2621" s="180"/>
    </row>
    <row r="2622" spans="1:41">
      <c r="A2622" s="180" t="s">
        <v>90</v>
      </c>
      <c r="B2622" s="180">
        <v>52.6</v>
      </c>
      <c r="C2622" s="180">
        <v>45.5</v>
      </c>
      <c r="D2622" s="180">
        <v>50</v>
      </c>
      <c r="E2622" s="180">
        <v>33.299999999999997</v>
      </c>
      <c r="F2622" s="180">
        <v>25</v>
      </c>
      <c r="G2622" s="180">
        <v>60</v>
      </c>
      <c r="H2622" s="180">
        <v>80</v>
      </c>
      <c r="I2622" s="180">
        <v>50</v>
      </c>
      <c r="J2622" s="180">
        <v>40</v>
      </c>
      <c r="K2622" s="180">
        <v>25</v>
      </c>
      <c r="L2622" s="180">
        <v>51.8</v>
      </c>
      <c r="M2622" s="180">
        <v>44.4</v>
      </c>
      <c r="AD2622" s="180"/>
      <c r="AE2622" s="180"/>
      <c r="AF2622" s="180"/>
      <c r="AG2622" s="180"/>
      <c r="AH2622" s="180"/>
      <c r="AI2622" s="180"/>
      <c r="AJ2622" s="180"/>
      <c r="AK2622" s="180"/>
      <c r="AL2622" s="180"/>
      <c r="AM2622" s="180"/>
      <c r="AN2622" s="180"/>
      <c r="AO2622" s="180"/>
    </row>
    <row r="2623" spans="1:41">
      <c r="A2623" s="180" t="s">
        <v>91</v>
      </c>
      <c r="B2623" s="180">
        <v>23.7</v>
      </c>
      <c r="C2623" s="180">
        <v>27.3</v>
      </c>
      <c r="D2623" s="180">
        <v>25</v>
      </c>
      <c r="E2623" s="180">
        <v>50</v>
      </c>
      <c r="F2623" s="180">
        <v>50</v>
      </c>
      <c r="G2623" s="180">
        <v>20</v>
      </c>
      <c r="H2623" s="180">
        <v>20</v>
      </c>
      <c r="I2623" s="180">
        <v>50</v>
      </c>
      <c r="J2623" s="180">
        <v>60</v>
      </c>
      <c r="K2623" s="180">
        <v>50</v>
      </c>
      <c r="L2623" s="180">
        <v>28.6</v>
      </c>
      <c r="M2623" s="180">
        <v>31.7</v>
      </c>
      <c r="AD2623" s="180"/>
      <c r="AE2623" s="180"/>
      <c r="AF2623" s="180"/>
      <c r="AG2623" s="180"/>
      <c r="AH2623" s="180"/>
      <c r="AI2623" s="180"/>
      <c r="AJ2623" s="180"/>
      <c r="AK2623" s="180"/>
      <c r="AL2623" s="180"/>
      <c r="AM2623" s="180"/>
      <c r="AN2623" s="180"/>
      <c r="AO2623" s="180"/>
    </row>
    <row r="2624" spans="1:41">
      <c r="A2624" s="180" t="s">
        <v>92</v>
      </c>
      <c r="B2624" s="180">
        <v>10.5</v>
      </c>
      <c r="C2624" s="180">
        <v>13.6</v>
      </c>
      <c r="D2624" s="180">
        <v>0</v>
      </c>
      <c r="E2624" s="180">
        <v>0</v>
      </c>
      <c r="F2624" s="180">
        <v>25</v>
      </c>
      <c r="G2624" s="180">
        <v>20</v>
      </c>
      <c r="H2624" s="180">
        <v>0</v>
      </c>
      <c r="I2624" s="180">
        <v>0</v>
      </c>
      <c r="J2624" s="180">
        <v>0</v>
      </c>
      <c r="K2624" s="180">
        <v>25</v>
      </c>
      <c r="L2624" s="180">
        <v>8.9</v>
      </c>
      <c r="M2624" s="180">
        <v>12.7</v>
      </c>
      <c r="AD2624" s="180"/>
      <c r="AE2624" s="180"/>
      <c r="AF2624" s="180"/>
      <c r="AG2624" s="180"/>
      <c r="AH2624" s="180"/>
      <c r="AI2624" s="180"/>
      <c r="AJ2624" s="180"/>
      <c r="AK2624" s="180"/>
      <c r="AL2624" s="180"/>
      <c r="AM2624" s="180"/>
      <c r="AN2624" s="180"/>
      <c r="AO2624" s="180"/>
    </row>
    <row r="2625" spans="1:41">
      <c r="A2625" s="180" t="s">
        <v>0</v>
      </c>
      <c r="B2625" s="180">
        <v>100</v>
      </c>
      <c r="C2625" s="180">
        <v>100</v>
      </c>
      <c r="D2625" s="180">
        <v>100</v>
      </c>
      <c r="E2625" s="180">
        <v>100</v>
      </c>
      <c r="F2625" s="180">
        <v>100</v>
      </c>
      <c r="G2625" s="180">
        <v>100</v>
      </c>
      <c r="H2625" s="180">
        <v>100</v>
      </c>
      <c r="I2625" s="180">
        <v>100</v>
      </c>
      <c r="J2625" s="180">
        <v>100</v>
      </c>
      <c r="K2625" s="180">
        <v>100</v>
      </c>
      <c r="L2625" s="180">
        <v>100</v>
      </c>
      <c r="M2625" s="180">
        <v>100</v>
      </c>
      <c r="AD2625" s="180"/>
      <c r="AE2625" s="180"/>
      <c r="AF2625" s="180"/>
      <c r="AG2625" s="180"/>
      <c r="AH2625" s="180"/>
      <c r="AI2625" s="180"/>
      <c r="AJ2625" s="180"/>
      <c r="AK2625" s="180"/>
      <c r="AL2625" s="180"/>
      <c r="AM2625" s="180"/>
      <c r="AN2625" s="180"/>
      <c r="AO2625" s="180"/>
    </row>
    <row r="2626" spans="1:41">
      <c r="A2626" s="180" t="s">
        <v>3</v>
      </c>
      <c r="B2626" s="180">
        <v>38</v>
      </c>
      <c r="C2626" s="180">
        <v>44</v>
      </c>
      <c r="D2626" s="180">
        <v>4</v>
      </c>
      <c r="E2626" s="180">
        <v>6</v>
      </c>
      <c r="F2626" s="180">
        <v>4</v>
      </c>
      <c r="G2626" s="180">
        <v>5</v>
      </c>
      <c r="H2626" s="180">
        <v>5</v>
      </c>
      <c r="I2626" s="180">
        <v>4</v>
      </c>
      <c r="J2626" s="180">
        <v>5</v>
      </c>
      <c r="K2626" s="180">
        <v>4</v>
      </c>
      <c r="L2626" s="180">
        <v>56</v>
      </c>
      <c r="M2626" s="180">
        <v>63</v>
      </c>
      <c r="AD2626" s="180"/>
      <c r="AE2626" s="180"/>
      <c r="AF2626" s="180"/>
      <c r="AG2626" s="180"/>
      <c r="AH2626" s="180"/>
      <c r="AI2626" s="180"/>
      <c r="AJ2626" s="180"/>
      <c r="AK2626" s="180"/>
      <c r="AL2626" s="180"/>
      <c r="AM2626" s="180"/>
      <c r="AN2626" s="180"/>
      <c r="AO2626" s="180"/>
    </row>
    <row r="2627" spans="1:41">
      <c r="A2627" s="180" t="s">
        <v>46</v>
      </c>
      <c r="B2627" s="180">
        <v>76.3</v>
      </c>
      <c r="C2627" s="180">
        <v>72.7</v>
      </c>
      <c r="D2627" s="180">
        <v>75</v>
      </c>
      <c r="E2627" s="180">
        <v>83.3</v>
      </c>
      <c r="F2627" s="180">
        <v>75</v>
      </c>
      <c r="G2627" s="180">
        <v>80</v>
      </c>
      <c r="H2627" s="180">
        <v>100</v>
      </c>
      <c r="I2627" s="180">
        <v>100</v>
      </c>
      <c r="J2627" s="180">
        <v>100</v>
      </c>
      <c r="K2627" s="180">
        <v>75</v>
      </c>
      <c r="L2627" s="180">
        <v>80.400000000000006</v>
      </c>
      <c r="M2627" s="180">
        <v>76.2</v>
      </c>
      <c r="AD2627" s="180"/>
      <c r="AE2627" s="180"/>
      <c r="AF2627" s="180"/>
      <c r="AG2627" s="180"/>
      <c r="AH2627" s="180"/>
      <c r="AI2627" s="180"/>
      <c r="AJ2627" s="180"/>
      <c r="AK2627" s="180"/>
      <c r="AL2627" s="180"/>
      <c r="AM2627" s="180"/>
      <c r="AN2627" s="180"/>
      <c r="AO2627" s="180"/>
    </row>
    <row r="2628" spans="1:41">
      <c r="A2628" s="180" t="s">
        <v>47</v>
      </c>
      <c r="B2628" s="180">
        <v>0</v>
      </c>
      <c r="C2628" s="180">
        <v>0</v>
      </c>
      <c r="D2628" s="180">
        <v>0</v>
      </c>
      <c r="E2628" s="180">
        <v>0</v>
      </c>
      <c r="F2628" s="180">
        <v>0</v>
      </c>
      <c r="G2628" s="180">
        <v>0</v>
      </c>
      <c r="H2628" s="180">
        <v>0</v>
      </c>
      <c r="I2628" s="180">
        <v>0</v>
      </c>
      <c r="J2628" s="180">
        <v>0</v>
      </c>
      <c r="K2628" s="180">
        <v>0</v>
      </c>
      <c r="L2628" s="180">
        <v>0</v>
      </c>
      <c r="M2628" s="180">
        <v>0</v>
      </c>
      <c r="AD2628" s="180"/>
      <c r="AE2628" s="180"/>
      <c r="AF2628" s="180"/>
      <c r="AG2628" s="180"/>
      <c r="AH2628" s="180"/>
      <c r="AI2628" s="180"/>
      <c r="AJ2628" s="180"/>
      <c r="AK2628" s="180"/>
      <c r="AL2628" s="180"/>
      <c r="AM2628" s="180"/>
      <c r="AN2628" s="180"/>
      <c r="AO2628" s="180"/>
    </row>
    <row r="2629" spans="1:41">
      <c r="A2629" s="180" t="s">
        <v>48</v>
      </c>
      <c r="B2629" s="180">
        <v>4.0999999999999996</v>
      </c>
      <c r="C2629" s="180">
        <v>4.2</v>
      </c>
      <c r="D2629" s="180">
        <v>4</v>
      </c>
      <c r="E2629" s="180">
        <v>4.3</v>
      </c>
      <c r="F2629" s="180">
        <v>4.7</v>
      </c>
      <c r="G2629" s="180">
        <v>4.3</v>
      </c>
      <c r="H2629" s="180">
        <v>4.2</v>
      </c>
      <c r="I2629" s="180">
        <v>4.5</v>
      </c>
      <c r="J2629" s="180">
        <v>4.5999999999999996</v>
      </c>
      <c r="K2629" s="180">
        <v>4.7</v>
      </c>
      <c r="L2629" s="180">
        <v>4.2</v>
      </c>
      <c r="M2629" s="180">
        <v>4.2</v>
      </c>
      <c r="AD2629" s="180"/>
      <c r="AE2629" s="180"/>
      <c r="AF2629" s="180"/>
      <c r="AG2629" s="180"/>
      <c r="AH2629" s="180"/>
      <c r="AI2629" s="180"/>
      <c r="AJ2629" s="180"/>
      <c r="AK2629" s="180"/>
      <c r="AL2629" s="180"/>
      <c r="AM2629" s="180"/>
      <c r="AN2629" s="180"/>
      <c r="AO2629" s="180"/>
    </row>
    <row r="2630" spans="1:41">
      <c r="A2630" s="180" t="s">
        <v>553</v>
      </c>
      <c r="B2630" s="180">
        <v>77.900000000000006</v>
      </c>
      <c r="C2630" s="180">
        <v>78.900000000000006</v>
      </c>
      <c r="D2630" s="180">
        <v>75</v>
      </c>
      <c r="E2630" s="180">
        <v>83.3</v>
      </c>
      <c r="F2630" s="180">
        <v>91.7</v>
      </c>
      <c r="G2630" s="180">
        <v>81.3</v>
      </c>
      <c r="H2630" s="180">
        <v>80</v>
      </c>
      <c r="I2630" s="180">
        <v>87.5</v>
      </c>
      <c r="J2630" s="180">
        <v>90</v>
      </c>
      <c r="K2630" s="180">
        <v>91.7</v>
      </c>
      <c r="L2630" s="180">
        <v>79.900000000000006</v>
      </c>
      <c r="M2630" s="180">
        <v>80.900000000000006</v>
      </c>
      <c r="AD2630" s="180"/>
      <c r="AE2630" s="180"/>
      <c r="AF2630" s="180"/>
      <c r="AG2630" s="180"/>
      <c r="AH2630" s="180"/>
      <c r="AI2630" s="180"/>
      <c r="AJ2630" s="180"/>
      <c r="AK2630" s="180"/>
      <c r="AL2630" s="180"/>
      <c r="AM2630" s="180"/>
      <c r="AN2630" s="180"/>
      <c r="AO2630" s="180"/>
    </row>
    <row r="2631" spans="1:41">
      <c r="A2631" s="180"/>
      <c r="B2631" s="180"/>
      <c r="C2631" s="180"/>
      <c r="D2631" s="180"/>
      <c r="E2631" s="180"/>
      <c r="F2631" s="180"/>
      <c r="G2631" s="180"/>
      <c r="H2631" s="180"/>
      <c r="I2631" s="180"/>
      <c r="J2631" s="180"/>
      <c r="K2631" s="180"/>
      <c r="L2631" s="180"/>
      <c r="M2631" s="180"/>
      <c r="AD2631" s="180"/>
      <c r="AE2631" s="180"/>
      <c r="AF2631" s="180"/>
      <c r="AG2631" s="180"/>
      <c r="AH2631" s="180"/>
      <c r="AI2631" s="180"/>
      <c r="AJ2631" s="180"/>
      <c r="AK2631" s="180"/>
      <c r="AL2631" s="180"/>
      <c r="AM2631" s="180"/>
      <c r="AN2631" s="180"/>
      <c r="AO2631" s="180"/>
    </row>
    <row r="2632" spans="1:41">
      <c r="A2632" s="180"/>
      <c r="B2632" s="180"/>
      <c r="C2632" s="180"/>
      <c r="D2632" s="180"/>
      <c r="E2632" s="180"/>
      <c r="F2632" s="180"/>
      <c r="G2632" s="180"/>
      <c r="H2632" s="180"/>
      <c r="I2632" s="180"/>
      <c r="J2632" s="180"/>
      <c r="K2632" s="180"/>
      <c r="L2632" s="180"/>
      <c r="M2632" s="180"/>
      <c r="AD2632" s="180"/>
      <c r="AE2632" s="180"/>
      <c r="AF2632" s="180"/>
      <c r="AG2632" s="180"/>
      <c r="AH2632" s="180"/>
      <c r="AI2632" s="180"/>
      <c r="AJ2632" s="180"/>
      <c r="AK2632" s="180"/>
      <c r="AL2632" s="180"/>
      <c r="AM2632" s="180"/>
      <c r="AN2632" s="180"/>
      <c r="AO2632" s="180"/>
    </row>
    <row r="2633" spans="1:41">
      <c r="A2633" s="180" t="s">
        <v>391</v>
      </c>
      <c r="B2633" s="180"/>
      <c r="C2633" s="180"/>
      <c r="D2633" s="180"/>
      <c r="E2633" s="180"/>
      <c r="F2633" s="180"/>
      <c r="G2633" s="180"/>
      <c r="H2633" s="180"/>
      <c r="I2633" s="180"/>
      <c r="J2633" s="180"/>
      <c r="K2633" s="180"/>
      <c r="L2633" s="180"/>
      <c r="M2633" s="180"/>
      <c r="AD2633" s="180"/>
      <c r="AE2633" s="180"/>
      <c r="AF2633" s="180"/>
      <c r="AG2633" s="180"/>
      <c r="AH2633" s="180"/>
      <c r="AI2633" s="180"/>
      <c r="AJ2633" s="180"/>
      <c r="AK2633" s="180"/>
      <c r="AL2633" s="180"/>
      <c r="AM2633" s="180"/>
      <c r="AN2633" s="180"/>
      <c r="AO2633" s="180"/>
    </row>
    <row r="2634" spans="1:41">
      <c r="A2634" s="180" t="s">
        <v>79</v>
      </c>
      <c r="B2634" s="180"/>
      <c r="C2634" s="180"/>
      <c r="D2634" s="180"/>
      <c r="E2634" s="180"/>
      <c r="F2634" s="180"/>
      <c r="G2634" s="180"/>
      <c r="H2634" s="180"/>
      <c r="I2634" s="180"/>
      <c r="J2634" s="180"/>
      <c r="K2634" s="180"/>
      <c r="L2634" s="180"/>
      <c r="M2634" s="180"/>
      <c r="AD2634" s="180"/>
      <c r="AE2634" s="180"/>
      <c r="AF2634" s="180"/>
      <c r="AG2634" s="180"/>
      <c r="AH2634" s="180"/>
      <c r="AI2634" s="180"/>
      <c r="AJ2634" s="180"/>
      <c r="AK2634" s="180"/>
      <c r="AL2634" s="180"/>
      <c r="AM2634" s="180"/>
      <c r="AN2634" s="180"/>
      <c r="AO2634" s="180"/>
    </row>
    <row r="2635" spans="1:41">
      <c r="A2635" s="180"/>
      <c r="B2635" s="180"/>
      <c r="C2635" s="180"/>
      <c r="D2635" s="180"/>
      <c r="E2635" s="180"/>
      <c r="F2635" s="180"/>
      <c r="G2635" s="180"/>
      <c r="H2635" s="180"/>
      <c r="I2635" s="180"/>
      <c r="J2635" s="180"/>
      <c r="K2635" s="180"/>
      <c r="L2635" s="180"/>
      <c r="M2635" s="180"/>
      <c r="AD2635" s="180"/>
      <c r="AE2635" s="180"/>
      <c r="AF2635" s="180"/>
      <c r="AG2635" s="180"/>
      <c r="AH2635" s="180"/>
      <c r="AI2635" s="180"/>
      <c r="AJ2635" s="180"/>
      <c r="AK2635" s="180"/>
      <c r="AL2635" s="180"/>
      <c r="AM2635" s="180"/>
      <c r="AN2635" s="180"/>
      <c r="AO2635" s="180"/>
    </row>
    <row r="2636" spans="1:41">
      <c r="A2636" s="180"/>
      <c r="B2636" s="180"/>
      <c r="C2636" s="180"/>
      <c r="D2636" s="180"/>
      <c r="E2636" s="180"/>
      <c r="F2636" s="180"/>
      <c r="G2636" s="180"/>
      <c r="H2636" s="180"/>
      <c r="I2636" s="180"/>
      <c r="J2636" s="180"/>
      <c r="K2636" s="180"/>
      <c r="L2636" s="180"/>
      <c r="M2636" s="180"/>
      <c r="AD2636" s="180"/>
      <c r="AE2636" s="180"/>
      <c r="AF2636" s="180"/>
      <c r="AG2636" s="180"/>
      <c r="AH2636" s="180"/>
      <c r="AI2636" s="180"/>
      <c r="AJ2636" s="180"/>
      <c r="AK2636" s="180"/>
      <c r="AL2636" s="180"/>
      <c r="AM2636" s="180"/>
      <c r="AN2636" s="180"/>
      <c r="AO2636" s="180"/>
    </row>
    <row r="2637" spans="1:41">
      <c r="A2637" s="180"/>
      <c r="B2637" s="180" t="s">
        <v>33</v>
      </c>
      <c r="C2637" s="180"/>
      <c r="D2637" s="180" t="s">
        <v>34</v>
      </c>
      <c r="E2637" s="180"/>
      <c r="F2637" s="180" t="s">
        <v>35</v>
      </c>
      <c r="G2637" s="180"/>
      <c r="H2637" s="180" t="s">
        <v>36</v>
      </c>
      <c r="I2637" s="180"/>
      <c r="J2637" s="180" t="s">
        <v>37</v>
      </c>
      <c r="K2637" s="180"/>
      <c r="L2637" s="180" t="s">
        <v>38</v>
      </c>
      <c r="M2637" s="180"/>
      <c r="AD2637" s="180"/>
      <c r="AE2637" s="180"/>
      <c r="AF2637" s="180"/>
      <c r="AG2637" s="180"/>
      <c r="AH2637" s="180"/>
      <c r="AI2637" s="180"/>
      <c r="AJ2637" s="180"/>
      <c r="AK2637" s="180"/>
      <c r="AL2637" s="180"/>
      <c r="AM2637" s="180"/>
      <c r="AN2637" s="180"/>
      <c r="AO2637" s="180"/>
    </row>
    <row r="2638" spans="1:41">
      <c r="A2638" s="180"/>
      <c r="B2638" s="180"/>
      <c r="C2638" s="180"/>
      <c r="D2638" s="180"/>
      <c r="E2638" s="180"/>
      <c r="F2638" s="180"/>
      <c r="G2638" s="180"/>
      <c r="H2638" s="180"/>
      <c r="I2638" s="180"/>
      <c r="J2638" s="180"/>
      <c r="K2638" s="180"/>
      <c r="L2638" s="180"/>
      <c r="M2638" s="180"/>
      <c r="AD2638" s="180"/>
      <c r="AE2638" s="180"/>
      <c r="AF2638" s="180"/>
      <c r="AG2638" s="180"/>
      <c r="AH2638" s="180"/>
      <c r="AI2638" s="180"/>
      <c r="AJ2638" s="180"/>
      <c r="AK2638" s="180"/>
      <c r="AL2638" s="180"/>
      <c r="AM2638" s="180"/>
      <c r="AN2638" s="180"/>
      <c r="AO2638" s="180"/>
    </row>
    <row r="2639" spans="1:41">
      <c r="A2639" s="180"/>
      <c r="B2639" s="180">
        <v>2016</v>
      </c>
      <c r="C2639" s="180">
        <v>2018</v>
      </c>
      <c r="D2639" s="180">
        <v>2016</v>
      </c>
      <c r="E2639" s="180">
        <v>2018</v>
      </c>
      <c r="F2639" s="180">
        <v>2016</v>
      </c>
      <c r="G2639" s="180">
        <v>2018</v>
      </c>
      <c r="H2639" s="180">
        <v>2016</v>
      </c>
      <c r="I2639" s="180">
        <v>2018</v>
      </c>
      <c r="J2639" s="180">
        <v>2016</v>
      </c>
      <c r="K2639" s="180">
        <v>2018</v>
      </c>
      <c r="L2639" s="180">
        <v>2016</v>
      </c>
      <c r="M2639" s="180">
        <v>2018</v>
      </c>
      <c r="AD2639" s="180"/>
      <c r="AE2639" s="180"/>
      <c r="AF2639" s="180"/>
      <c r="AG2639" s="180"/>
      <c r="AH2639" s="180"/>
      <c r="AI2639" s="180"/>
      <c r="AJ2639" s="180"/>
      <c r="AK2639" s="180"/>
      <c r="AL2639" s="180"/>
      <c r="AM2639" s="180"/>
      <c r="AN2639" s="180"/>
      <c r="AO2639" s="180"/>
    </row>
    <row r="2640" spans="1:41">
      <c r="A2640" s="180"/>
      <c r="B2640" s="180"/>
      <c r="C2640" s="180"/>
      <c r="D2640" s="180"/>
      <c r="E2640" s="180"/>
      <c r="F2640" s="180"/>
      <c r="G2640" s="180"/>
      <c r="H2640" s="180"/>
      <c r="I2640" s="180"/>
      <c r="J2640" s="180"/>
      <c r="K2640" s="180"/>
      <c r="L2640" s="180"/>
      <c r="M2640" s="180"/>
      <c r="AD2640" s="180"/>
      <c r="AE2640" s="180"/>
      <c r="AF2640" s="180"/>
      <c r="AG2640" s="180"/>
      <c r="AH2640" s="180"/>
      <c r="AI2640" s="180"/>
      <c r="AJ2640" s="180"/>
      <c r="AK2640" s="180"/>
      <c r="AL2640" s="180"/>
      <c r="AM2640" s="180"/>
      <c r="AN2640" s="180"/>
      <c r="AO2640" s="180"/>
    </row>
    <row r="2641" spans="1:41">
      <c r="A2641" s="180" t="s">
        <v>227</v>
      </c>
      <c r="B2641" s="180">
        <v>38</v>
      </c>
      <c r="C2641" s="180">
        <v>44</v>
      </c>
      <c r="D2641" s="180">
        <v>4</v>
      </c>
      <c r="E2641" s="180">
        <v>6</v>
      </c>
      <c r="F2641" s="180">
        <v>4</v>
      </c>
      <c r="G2641" s="180">
        <v>5</v>
      </c>
      <c r="H2641" s="180">
        <v>5</v>
      </c>
      <c r="I2641" s="180">
        <v>4</v>
      </c>
      <c r="J2641" s="180">
        <v>5</v>
      </c>
      <c r="K2641" s="180">
        <v>4</v>
      </c>
      <c r="L2641" s="180">
        <v>56</v>
      </c>
      <c r="M2641" s="180">
        <v>63</v>
      </c>
      <c r="AD2641" s="180"/>
      <c r="AE2641" s="180"/>
      <c r="AF2641" s="180"/>
      <c r="AG2641" s="180"/>
      <c r="AH2641" s="180"/>
      <c r="AI2641" s="180"/>
      <c r="AJ2641" s="180"/>
      <c r="AK2641" s="180"/>
      <c r="AL2641" s="180"/>
      <c r="AM2641" s="180"/>
      <c r="AN2641" s="180"/>
      <c r="AO2641" s="180"/>
    </row>
    <row r="2642" spans="1:41">
      <c r="A2642" s="180" t="s">
        <v>87</v>
      </c>
      <c r="B2642" s="180">
        <v>2.6</v>
      </c>
      <c r="C2642" s="180">
        <v>2.2999999999999998</v>
      </c>
      <c r="D2642" s="180">
        <v>0</v>
      </c>
      <c r="E2642" s="180">
        <v>0</v>
      </c>
      <c r="F2642" s="180">
        <v>0</v>
      </c>
      <c r="G2642" s="180">
        <v>0</v>
      </c>
      <c r="H2642" s="180">
        <v>0</v>
      </c>
      <c r="I2642" s="180">
        <v>0</v>
      </c>
      <c r="J2642" s="180">
        <v>0</v>
      </c>
      <c r="K2642" s="180">
        <v>0</v>
      </c>
      <c r="L2642" s="180">
        <v>1.8</v>
      </c>
      <c r="M2642" s="180">
        <v>1.6</v>
      </c>
      <c r="AD2642" s="180"/>
      <c r="AE2642" s="180"/>
      <c r="AF2642" s="180"/>
      <c r="AG2642" s="180"/>
      <c r="AH2642" s="180"/>
      <c r="AI2642" s="180"/>
      <c r="AJ2642" s="180"/>
      <c r="AK2642" s="180"/>
      <c r="AL2642" s="180"/>
      <c r="AM2642" s="180"/>
      <c r="AN2642" s="180"/>
      <c r="AO2642" s="180"/>
    </row>
    <row r="2643" spans="1:41">
      <c r="A2643" s="180" t="s">
        <v>88</v>
      </c>
      <c r="B2643" s="180">
        <v>2.6</v>
      </c>
      <c r="C2643" s="180">
        <v>9.1</v>
      </c>
      <c r="D2643" s="180">
        <v>0</v>
      </c>
      <c r="E2643" s="180">
        <v>0</v>
      </c>
      <c r="F2643" s="180">
        <v>0</v>
      </c>
      <c r="G2643" s="180">
        <v>0</v>
      </c>
      <c r="H2643" s="180">
        <v>0</v>
      </c>
      <c r="I2643" s="180">
        <v>0</v>
      </c>
      <c r="J2643" s="180">
        <v>0</v>
      </c>
      <c r="K2643" s="180">
        <v>0</v>
      </c>
      <c r="L2643" s="180">
        <v>1.8</v>
      </c>
      <c r="M2643" s="180">
        <v>6.3</v>
      </c>
      <c r="AD2643" s="180"/>
      <c r="AE2643" s="180"/>
      <c r="AF2643" s="180"/>
      <c r="AG2643" s="180"/>
      <c r="AH2643" s="180"/>
      <c r="AI2643" s="180"/>
      <c r="AJ2643" s="180"/>
      <c r="AK2643" s="180"/>
      <c r="AL2643" s="180"/>
      <c r="AM2643" s="180"/>
      <c r="AN2643" s="180"/>
      <c r="AO2643" s="180"/>
    </row>
    <row r="2644" spans="1:41">
      <c r="A2644" s="180" t="s">
        <v>89</v>
      </c>
      <c r="B2644" s="180">
        <v>18.399999999999999</v>
      </c>
      <c r="C2644" s="180">
        <v>11.4</v>
      </c>
      <c r="D2644" s="180">
        <v>0</v>
      </c>
      <c r="E2644" s="180">
        <v>16.7</v>
      </c>
      <c r="F2644" s="180">
        <v>0</v>
      </c>
      <c r="G2644" s="180">
        <v>0</v>
      </c>
      <c r="H2644" s="180">
        <v>0</v>
      </c>
      <c r="I2644" s="180">
        <v>0</v>
      </c>
      <c r="J2644" s="180">
        <v>0</v>
      </c>
      <c r="K2644" s="180">
        <v>0</v>
      </c>
      <c r="L2644" s="180">
        <v>12.5</v>
      </c>
      <c r="M2644" s="180">
        <v>9.5</v>
      </c>
      <c r="AD2644" s="180"/>
      <c r="AE2644" s="180"/>
      <c r="AF2644" s="180"/>
      <c r="AG2644" s="180"/>
      <c r="AH2644" s="180"/>
      <c r="AI2644" s="180"/>
      <c r="AJ2644" s="180"/>
      <c r="AK2644" s="180"/>
      <c r="AL2644" s="180"/>
      <c r="AM2644" s="180"/>
      <c r="AN2644" s="180"/>
      <c r="AO2644" s="180"/>
    </row>
    <row r="2645" spans="1:41">
      <c r="A2645" s="180" t="s">
        <v>90</v>
      </c>
      <c r="B2645" s="180">
        <v>31.6</v>
      </c>
      <c r="C2645" s="180">
        <v>38.6</v>
      </c>
      <c r="D2645" s="180">
        <v>50</v>
      </c>
      <c r="E2645" s="180">
        <v>50</v>
      </c>
      <c r="F2645" s="180">
        <v>50</v>
      </c>
      <c r="G2645" s="180">
        <v>20</v>
      </c>
      <c r="H2645" s="180">
        <v>40</v>
      </c>
      <c r="I2645" s="180">
        <v>25</v>
      </c>
      <c r="J2645" s="180">
        <v>40</v>
      </c>
      <c r="K2645" s="180">
        <v>50</v>
      </c>
      <c r="L2645" s="180">
        <v>35.700000000000003</v>
      </c>
      <c r="M2645" s="180">
        <v>38.1</v>
      </c>
      <c r="AD2645" s="180"/>
      <c r="AE2645" s="180"/>
      <c r="AF2645" s="180"/>
      <c r="AG2645" s="180"/>
      <c r="AH2645" s="180"/>
      <c r="AI2645" s="180"/>
      <c r="AJ2645" s="180"/>
      <c r="AK2645" s="180"/>
      <c r="AL2645" s="180"/>
      <c r="AM2645" s="180"/>
      <c r="AN2645" s="180"/>
      <c r="AO2645" s="180"/>
    </row>
    <row r="2646" spans="1:41">
      <c r="A2646" s="180" t="s">
        <v>91</v>
      </c>
      <c r="B2646" s="180">
        <v>36.799999999999997</v>
      </c>
      <c r="C2646" s="180">
        <v>25</v>
      </c>
      <c r="D2646" s="180">
        <v>0</v>
      </c>
      <c r="E2646" s="180">
        <v>16.7</v>
      </c>
      <c r="F2646" s="180">
        <v>0</v>
      </c>
      <c r="G2646" s="180">
        <v>40</v>
      </c>
      <c r="H2646" s="180">
        <v>60</v>
      </c>
      <c r="I2646" s="180">
        <v>50</v>
      </c>
      <c r="J2646" s="180">
        <v>40</v>
      </c>
      <c r="K2646" s="180">
        <v>0</v>
      </c>
      <c r="L2646" s="180">
        <v>33.9</v>
      </c>
      <c r="M2646" s="180">
        <v>25.4</v>
      </c>
      <c r="AD2646" s="180"/>
      <c r="AE2646" s="180"/>
      <c r="AF2646" s="180"/>
      <c r="AG2646" s="180"/>
      <c r="AH2646" s="180"/>
      <c r="AI2646" s="180"/>
      <c r="AJ2646" s="180"/>
      <c r="AK2646" s="180"/>
      <c r="AL2646" s="180"/>
      <c r="AM2646" s="180"/>
      <c r="AN2646" s="180"/>
      <c r="AO2646" s="180"/>
    </row>
    <row r="2647" spans="1:41">
      <c r="A2647" s="180" t="s">
        <v>92</v>
      </c>
      <c r="B2647" s="180">
        <v>7.9</v>
      </c>
      <c r="C2647" s="180">
        <v>13.6</v>
      </c>
      <c r="D2647" s="180">
        <v>50</v>
      </c>
      <c r="E2647" s="180">
        <v>16.7</v>
      </c>
      <c r="F2647" s="180">
        <v>50</v>
      </c>
      <c r="G2647" s="180">
        <v>40</v>
      </c>
      <c r="H2647" s="180">
        <v>0</v>
      </c>
      <c r="I2647" s="180">
        <v>25</v>
      </c>
      <c r="J2647" s="180">
        <v>20</v>
      </c>
      <c r="K2647" s="180">
        <v>50</v>
      </c>
      <c r="L2647" s="180">
        <v>14.3</v>
      </c>
      <c r="M2647" s="180">
        <v>19</v>
      </c>
      <c r="AD2647" s="180"/>
      <c r="AE2647" s="180"/>
      <c r="AF2647" s="180"/>
      <c r="AG2647" s="180"/>
      <c r="AH2647" s="180"/>
      <c r="AI2647" s="180"/>
      <c r="AJ2647" s="180"/>
      <c r="AK2647" s="180"/>
      <c r="AL2647" s="180"/>
      <c r="AM2647" s="180"/>
      <c r="AN2647" s="180"/>
      <c r="AO2647" s="180"/>
    </row>
    <row r="2648" spans="1:41">
      <c r="A2648" s="180" t="s">
        <v>0</v>
      </c>
      <c r="B2648" s="180">
        <v>100</v>
      </c>
      <c r="C2648" s="180">
        <v>100</v>
      </c>
      <c r="D2648" s="180">
        <v>100</v>
      </c>
      <c r="E2648" s="180">
        <v>100</v>
      </c>
      <c r="F2648" s="180">
        <v>100</v>
      </c>
      <c r="G2648" s="180">
        <v>100</v>
      </c>
      <c r="H2648" s="180">
        <v>100</v>
      </c>
      <c r="I2648" s="180">
        <v>100</v>
      </c>
      <c r="J2648" s="180">
        <v>100</v>
      </c>
      <c r="K2648" s="180">
        <v>100</v>
      </c>
      <c r="L2648" s="180">
        <v>100</v>
      </c>
      <c r="M2648" s="180">
        <v>100</v>
      </c>
      <c r="AD2648" s="180"/>
      <c r="AE2648" s="180"/>
      <c r="AF2648" s="180"/>
      <c r="AG2648" s="180"/>
      <c r="AH2648" s="180"/>
      <c r="AI2648" s="180"/>
      <c r="AJ2648" s="180"/>
      <c r="AK2648" s="180"/>
      <c r="AL2648" s="180"/>
      <c r="AM2648" s="180"/>
      <c r="AN2648" s="180"/>
      <c r="AO2648" s="180"/>
    </row>
    <row r="2649" spans="1:41">
      <c r="A2649" s="180" t="s">
        <v>3</v>
      </c>
      <c r="B2649" s="180">
        <v>38</v>
      </c>
      <c r="C2649" s="180">
        <v>44</v>
      </c>
      <c r="D2649" s="180">
        <v>4</v>
      </c>
      <c r="E2649" s="180">
        <v>6</v>
      </c>
      <c r="F2649" s="180">
        <v>4</v>
      </c>
      <c r="G2649" s="180">
        <v>5</v>
      </c>
      <c r="H2649" s="180">
        <v>5</v>
      </c>
      <c r="I2649" s="180">
        <v>4</v>
      </c>
      <c r="J2649" s="180">
        <v>5</v>
      </c>
      <c r="K2649" s="180">
        <v>4</v>
      </c>
      <c r="L2649" s="180">
        <v>56</v>
      </c>
      <c r="M2649" s="180">
        <v>63</v>
      </c>
      <c r="AD2649" s="180"/>
      <c r="AE2649" s="180"/>
      <c r="AF2649" s="180"/>
      <c r="AG2649" s="180"/>
      <c r="AH2649" s="180"/>
      <c r="AI2649" s="180"/>
      <c r="AJ2649" s="180"/>
      <c r="AK2649" s="180"/>
      <c r="AL2649" s="180"/>
      <c r="AM2649" s="180"/>
      <c r="AN2649" s="180"/>
      <c r="AO2649" s="180"/>
    </row>
    <row r="2650" spans="1:41">
      <c r="A2650" s="180" t="s">
        <v>46</v>
      </c>
      <c r="B2650" s="180">
        <v>68.400000000000006</v>
      </c>
      <c r="C2650" s="180">
        <v>63.6</v>
      </c>
      <c r="D2650" s="180">
        <v>50</v>
      </c>
      <c r="E2650" s="180">
        <v>66.7</v>
      </c>
      <c r="F2650" s="180">
        <v>50</v>
      </c>
      <c r="G2650" s="180">
        <v>60</v>
      </c>
      <c r="H2650" s="180">
        <v>100</v>
      </c>
      <c r="I2650" s="180">
        <v>75</v>
      </c>
      <c r="J2650" s="180">
        <v>80</v>
      </c>
      <c r="K2650" s="180">
        <v>50</v>
      </c>
      <c r="L2650" s="180">
        <v>69.599999999999994</v>
      </c>
      <c r="M2650" s="180">
        <v>63.5</v>
      </c>
      <c r="AD2650" s="180"/>
      <c r="AE2650" s="180"/>
      <c r="AF2650" s="180"/>
      <c r="AG2650" s="180"/>
      <c r="AH2650" s="180"/>
      <c r="AI2650" s="180"/>
      <c r="AJ2650" s="180"/>
      <c r="AK2650" s="180"/>
      <c r="AL2650" s="180"/>
      <c r="AM2650" s="180"/>
      <c r="AN2650" s="180"/>
      <c r="AO2650" s="180"/>
    </row>
    <row r="2651" spans="1:41">
      <c r="A2651" s="180" t="s">
        <v>47</v>
      </c>
      <c r="B2651" s="180">
        <v>5.3</v>
      </c>
      <c r="C2651" s="180">
        <v>11.4</v>
      </c>
      <c r="D2651" s="180">
        <v>0</v>
      </c>
      <c r="E2651" s="180">
        <v>0</v>
      </c>
      <c r="F2651" s="180">
        <v>0</v>
      </c>
      <c r="G2651" s="180">
        <v>0</v>
      </c>
      <c r="H2651" s="180">
        <v>0</v>
      </c>
      <c r="I2651" s="180">
        <v>0</v>
      </c>
      <c r="J2651" s="180">
        <v>0</v>
      </c>
      <c r="K2651" s="180">
        <v>0</v>
      </c>
      <c r="L2651" s="180">
        <v>3.6</v>
      </c>
      <c r="M2651" s="180">
        <v>7.9</v>
      </c>
      <c r="AD2651" s="180"/>
      <c r="AE2651" s="180"/>
      <c r="AF2651" s="180"/>
      <c r="AG2651" s="180"/>
      <c r="AH2651" s="180"/>
      <c r="AI2651" s="180"/>
      <c r="AJ2651" s="180"/>
      <c r="AK2651" s="180"/>
      <c r="AL2651" s="180"/>
      <c r="AM2651" s="180"/>
      <c r="AN2651" s="180"/>
      <c r="AO2651" s="180"/>
    </row>
    <row r="2652" spans="1:41">
      <c r="A2652" s="180" t="s">
        <v>48</v>
      </c>
      <c r="B2652" s="180">
        <v>4.0999999999999996</v>
      </c>
      <c r="C2652" s="180">
        <v>3.9</v>
      </c>
      <c r="D2652" s="180">
        <v>4</v>
      </c>
      <c r="E2652" s="180">
        <v>4</v>
      </c>
      <c r="F2652" s="180">
        <v>4</v>
      </c>
      <c r="G2652" s="180">
        <v>4.7</v>
      </c>
      <c r="H2652" s="180">
        <v>4.5999999999999996</v>
      </c>
      <c r="I2652" s="180">
        <v>4.7</v>
      </c>
      <c r="J2652" s="180">
        <v>4.5</v>
      </c>
      <c r="K2652" s="180">
        <v>4</v>
      </c>
      <c r="L2652" s="180">
        <v>4.0999999999999996</v>
      </c>
      <c r="M2652" s="180">
        <v>4</v>
      </c>
      <c r="AD2652" s="180"/>
      <c r="AE2652" s="180"/>
      <c r="AF2652" s="180"/>
      <c r="AG2652" s="180"/>
      <c r="AH2652" s="180"/>
      <c r="AI2652" s="180"/>
      <c r="AJ2652" s="180"/>
      <c r="AK2652" s="180"/>
      <c r="AL2652" s="180"/>
      <c r="AM2652" s="180"/>
      <c r="AN2652" s="180"/>
      <c r="AO2652" s="180"/>
    </row>
    <row r="2653" spans="1:41">
      <c r="A2653" s="180" t="s">
        <v>553</v>
      </c>
      <c r="B2653" s="180">
        <v>76.400000000000006</v>
      </c>
      <c r="C2653" s="180">
        <v>71.7</v>
      </c>
      <c r="D2653" s="180">
        <v>75</v>
      </c>
      <c r="E2653" s="180">
        <v>75</v>
      </c>
      <c r="F2653" s="180">
        <v>75</v>
      </c>
      <c r="G2653" s="180">
        <v>91.7</v>
      </c>
      <c r="H2653" s="180">
        <v>90</v>
      </c>
      <c r="I2653" s="180">
        <v>91.7</v>
      </c>
      <c r="J2653" s="180">
        <v>87.5</v>
      </c>
      <c r="K2653" s="180">
        <v>75</v>
      </c>
      <c r="L2653" s="180">
        <v>78.599999999999994</v>
      </c>
      <c r="M2653" s="180">
        <v>74.5</v>
      </c>
      <c r="AD2653" s="180"/>
      <c r="AE2653" s="180"/>
      <c r="AF2653" s="180"/>
      <c r="AG2653" s="180"/>
      <c r="AH2653" s="180"/>
      <c r="AI2653" s="180"/>
      <c r="AJ2653" s="180"/>
      <c r="AK2653" s="180"/>
      <c r="AL2653" s="180"/>
      <c r="AM2653" s="180"/>
      <c r="AN2653" s="180"/>
      <c r="AO2653" s="180"/>
    </row>
    <row r="2654" spans="1:41">
      <c r="A2654" s="180"/>
      <c r="B2654" s="180"/>
      <c r="C2654" s="180"/>
      <c r="D2654" s="180"/>
      <c r="E2654" s="180"/>
      <c r="F2654" s="180"/>
      <c r="G2654" s="180"/>
      <c r="H2654" s="180"/>
      <c r="I2654" s="180"/>
      <c r="J2654" s="180"/>
      <c r="K2654" s="180"/>
      <c r="L2654" s="180"/>
      <c r="M2654" s="180"/>
      <c r="AD2654" s="180"/>
      <c r="AE2654" s="180"/>
      <c r="AF2654" s="180"/>
      <c r="AG2654" s="180"/>
      <c r="AH2654" s="180"/>
      <c r="AI2654" s="180"/>
      <c r="AJ2654" s="180"/>
      <c r="AK2654" s="180"/>
      <c r="AL2654" s="180"/>
      <c r="AM2654" s="180"/>
      <c r="AN2654" s="180"/>
      <c r="AO2654" s="180"/>
    </row>
    <row r="2655" spans="1:41">
      <c r="A2655" s="180"/>
      <c r="B2655" s="180"/>
      <c r="C2655" s="180"/>
      <c r="D2655" s="180"/>
      <c r="E2655" s="180"/>
      <c r="F2655" s="180"/>
      <c r="G2655" s="180"/>
      <c r="H2655" s="180"/>
      <c r="I2655" s="180"/>
      <c r="J2655" s="180"/>
      <c r="K2655" s="180"/>
      <c r="L2655" s="180"/>
      <c r="M2655" s="180"/>
      <c r="AD2655" s="180"/>
      <c r="AE2655" s="180"/>
      <c r="AF2655" s="180"/>
      <c r="AG2655" s="180"/>
      <c r="AH2655" s="180"/>
      <c r="AI2655" s="180"/>
      <c r="AJ2655" s="180"/>
      <c r="AK2655" s="180"/>
      <c r="AL2655" s="180"/>
      <c r="AM2655" s="180"/>
      <c r="AN2655" s="180"/>
      <c r="AO2655" s="180"/>
    </row>
    <row r="2656" spans="1:41">
      <c r="A2656" s="180" t="s">
        <v>391</v>
      </c>
      <c r="B2656" s="180"/>
      <c r="C2656" s="180"/>
      <c r="D2656" s="180"/>
      <c r="E2656" s="180"/>
      <c r="F2656" s="180"/>
      <c r="G2656" s="180"/>
      <c r="H2656" s="180"/>
      <c r="I2656" s="180"/>
      <c r="J2656" s="180"/>
      <c r="K2656" s="180"/>
      <c r="L2656" s="180"/>
      <c r="M2656" s="180"/>
      <c r="AD2656" s="180"/>
      <c r="AE2656" s="180"/>
      <c r="AF2656" s="180"/>
      <c r="AG2656" s="180"/>
      <c r="AH2656" s="180"/>
      <c r="AI2656" s="180"/>
      <c r="AJ2656" s="180"/>
      <c r="AK2656" s="180"/>
      <c r="AL2656" s="180"/>
      <c r="AM2656" s="180"/>
      <c r="AN2656" s="180"/>
      <c r="AO2656" s="180"/>
    </row>
    <row r="2657" spans="1:41">
      <c r="A2657" s="180" t="s">
        <v>80</v>
      </c>
      <c r="B2657" s="180"/>
      <c r="C2657" s="180"/>
      <c r="D2657" s="180"/>
      <c r="E2657" s="180"/>
      <c r="F2657" s="180"/>
      <c r="G2657" s="180"/>
      <c r="H2657" s="180"/>
      <c r="I2657" s="180"/>
      <c r="J2657" s="180"/>
      <c r="K2657" s="180"/>
      <c r="L2657" s="180"/>
      <c r="M2657" s="180"/>
      <c r="AD2657" s="180"/>
      <c r="AE2657" s="180"/>
      <c r="AF2657" s="180"/>
      <c r="AG2657" s="180"/>
      <c r="AH2657" s="180"/>
      <c r="AI2657" s="180"/>
      <c r="AJ2657" s="180"/>
      <c r="AK2657" s="180"/>
      <c r="AL2657" s="180"/>
      <c r="AM2657" s="180"/>
      <c r="AN2657" s="180"/>
      <c r="AO2657" s="180"/>
    </row>
    <row r="2658" spans="1:41">
      <c r="A2658" s="180"/>
      <c r="B2658" s="180"/>
      <c r="C2658" s="180"/>
      <c r="D2658" s="180"/>
      <c r="E2658" s="180"/>
      <c r="F2658" s="180"/>
      <c r="G2658" s="180"/>
      <c r="H2658" s="180"/>
      <c r="I2658" s="180"/>
      <c r="J2658" s="180"/>
      <c r="K2658" s="180"/>
      <c r="L2658" s="180"/>
      <c r="M2658" s="180"/>
      <c r="AD2658" s="180"/>
      <c r="AE2658" s="180"/>
      <c r="AF2658" s="180"/>
      <c r="AG2658" s="180"/>
      <c r="AH2658" s="180"/>
      <c r="AI2658" s="180"/>
      <c r="AJ2658" s="180"/>
      <c r="AK2658" s="180"/>
      <c r="AL2658" s="180"/>
      <c r="AM2658" s="180"/>
      <c r="AN2658" s="180"/>
      <c r="AO2658" s="180"/>
    </row>
    <row r="2659" spans="1:41">
      <c r="A2659" s="180"/>
      <c r="B2659" s="180"/>
      <c r="C2659" s="180"/>
      <c r="D2659" s="180"/>
      <c r="E2659" s="180"/>
      <c r="F2659" s="180"/>
      <c r="G2659" s="180"/>
      <c r="H2659" s="180"/>
      <c r="I2659" s="180"/>
      <c r="J2659" s="180"/>
      <c r="K2659" s="180"/>
      <c r="L2659" s="180"/>
      <c r="M2659" s="180"/>
      <c r="AD2659" s="180"/>
      <c r="AE2659" s="180"/>
      <c r="AF2659" s="180"/>
      <c r="AG2659" s="180"/>
      <c r="AH2659" s="180"/>
      <c r="AI2659" s="180"/>
      <c r="AJ2659" s="180"/>
      <c r="AK2659" s="180"/>
      <c r="AL2659" s="180"/>
      <c r="AM2659" s="180"/>
      <c r="AN2659" s="180"/>
      <c r="AO2659" s="180"/>
    </row>
    <row r="2660" spans="1:41">
      <c r="A2660" s="180"/>
      <c r="B2660" s="180" t="s">
        <v>33</v>
      </c>
      <c r="C2660" s="180"/>
      <c r="D2660" s="180" t="s">
        <v>34</v>
      </c>
      <c r="E2660" s="180"/>
      <c r="F2660" s="180" t="s">
        <v>35</v>
      </c>
      <c r="G2660" s="180"/>
      <c r="H2660" s="180" t="s">
        <v>36</v>
      </c>
      <c r="I2660" s="180"/>
      <c r="J2660" s="180" t="s">
        <v>37</v>
      </c>
      <c r="K2660" s="180"/>
      <c r="L2660" s="180" t="s">
        <v>38</v>
      </c>
      <c r="M2660" s="180"/>
      <c r="AD2660" s="180"/>
      <c r="AE2660" s="180"/>
      <c r="AF2660" s="180"/>
      <c r="AG2660" s="180"/>
      <c r="AH2660" s="180"/>
      <c r="AI2660" s="180"/>
      <c r="AJ2660" s="180"/>
      <c r="AK2660" s="180"/>
      <c r="AL2660" s="180"/>
      <c r="AM2660" s="180"/>
      <c r="AN2660" s="180"/>
      <c r="AO2660" s="180"/>
    </row>
    <row r="2661" spans="1:41">
      <c r="A2661" s="180"/>
      <c r="B2661" s="180"/>
      <c r="C2661" s="180"/>
      <c r="D2661" s="180"/>
      <c r="E2661" s="180"/>
      <c r="F2661" s="180"/>
      <c r="G2661" s="180"/>
      <c r="H2661" s="180"/>
      <c r="I2661" s="180"/>
      <c r="J2661" s="180"/>
      <c r="K2661" s="180"/>
      <c r="L2661" s="180"/>
      <c r="M2661" s="180"/>
      <c r="AD2661" s="180"/>
      <c r="AE2661" s="180"/>
      <c r="AF2661" s="180"/>
      <c r="AG2661" s="180"/>
      <c r="AH2661" s="180"/>
      <c r="AI2661" s="180"/>
      <c r="AJ2661" s="180"/>
      <c r="AK2661" s="180"/>
      <c r="AL2661" s="180"/>
      <c r="AM2661" s="180"/>
      <c r="AN2661" s="180"/>
      <c r="AO2661" s="180"/>
    </row>
    <row r="2662" spans="1:41">
      <c r="A2662" s="180"/>
      <c r="B2662" s="180">
        <v>2016</v>
      </c>
      <c r="C2662" s="180">
        <v>2018</v>
      </c>
      <c r="D2662" s="180">
        <v>2016</v>
      </c>
      <c r="E2662" s="180">
        <v>2018</v>
      </c>
      <c r="F2662" s="180">
        <v>2016</v>
      </c>
      <c r="G2662" s="180">
        <v>2018</v>
      </c>
      <c r="H2662" s="180">
        <v>2016</v>
      </c>
      <c r="I2662" s="180">
        <v>2018</v>
      </c>
      <c r="J2662" s="180">
        <v>2016</v>
      </c>
      <c r="K2662" s="180">
        <v>2018</v>
      </c>
      <c r="L2662" s="180">
        <v>2016</v>
      </c>
      <c r="M2662" s="180">
        <v>2018</v>
      </c>
      <c r="AD2662" s="180"/>
      <c r="AE2662" s="180"/>
      <c r="AF2662" s="180"/>
      <c r="AG2662" s="180"/>
      <c r="AH2662" s="180"/>
      <c r="AI2662" s="180"/>
      <c r="AJ2662" s="180"/>
      <c r="AK2662" s="180"/>
      <c r="AL2662" s="180"/>
      <c r="AM2662" s="180"/>
      <c r="AN2662" s="180"/>
      <c r="AO2662" s="180"/>
    </row>
    <row r="2663" spans="1:41">
      <c r="A2663" s="180"/>
      <c r="B2663" s="180"/>
      <c r="C2663" s="180"/>
      <c r="D2663" s="180"/>
      <c r="E2663" s="180"/>
      <c r="F2663" s="180"/>
      <c r="G2663" s="180"/>
      <c r="H2663" s="180"/>
      <c r="I2663" s="180"/>
      <c r="J2663" s="180"/>
      <c r="K2663" s="180"/>
      <c r="L2663" s="180"/>
      <c r="M2663" s="180"/>
      <c r="AD2663" s="180"/>
      <c r="AE2663" s="180"/>
      <c r="AF2663" s="180"/>
      <c r="AG2663" s="180"/>
      <c r="AH2663" s="180"/>
      <c r="AI2663" s="180"/>
      <c r="AJ2663" s="180"/>
      <c r="AK2663" s="180"/>
      <c r="AL2663" s="180"/>
      <c r="AM2663" s="180"/>
      <c r="AN2663" s="180"/>
      <c r="AO2663" s="180"/>
    </row>
    <row r="2664" spans="1:41">
      <c r="A2664" s="180" t="s">
        <v>227</v>
      </c>
      <c r="B2664" s="180">
        <v>38</v>
      </c>
      <c r="C2664" s="180">
        <v>44</v>
      </c>
      <c r="D2664" s="180">
        <v>4</v>
      </c>
      <c r="E2664" s="180">
        <v>6</v>
      </c>
      <c r="F2664" s="180">
        <v>4</v>
      </c>
      <c r="G2664" s="180">
        <v>5</v>
      </c>
      <c r="H2664" s="180">
        <v>5</v>
      </c>
      <c r="I2664" s="180">
        <v>4</v>
      </c>
      <c r="J2664" s="180">
        <v>5</v>
      </c>
      <c r="K2664" s="180">
        <v>4</v>
      </c>
      <c r="L2664" s="180">
        <v>56</v>
      </c>
      <c r="M2664" s="180">
        <v>63</v>
      </c>
      <c r="AD2664" s="180"/>
      <c r="AE2664" s="180"/>
      <c r="AF2664" s="180"/>
      <c r="AG2664" s="180"/>
      <c r="AH2664" s="180"/>
      <c r="AI2664" s="180"/>
      <c r="AJ2664" s="180"/>
      <c r="AK2664" s="180"/>
      <c r="AL2664" s="180"/>
      <c r="AM2664" s="180"/>
      <c r="AN2664" s="180"/>
      <c r="AO2664" s="180"/>
    </row>
    <row r="2665" spans="1:41">
      <c r="A2665" s="180" t="s">
        <v>87</v>
      </c>
      <c r="B2665" s="180">
        <v>2.6</v>
      </c>
      <c r="C2665" s="180">
        <v>0</v>
      </c>
      <c r="D2665" s="180">
        <v>0</v>
      </c>
      <c r="E2665" s="180">
        <v>16.7</v>
      </c>
      <c r="F2665" s="180">
        <v>0</v>
      </c>
      <c r="G2665" s="180">
        <v>0</v>
      </c>
      <c r="H2665" s="180">
        <v>0</v>
      </c>
      <c r="I2665" s="180">
        <v>0</v>
      </c>
      <c r="J2665" s="180">
        <v>0</v>
      </c>
      <c r="K2665" s="180">
        <v>0</v>
      </c>
      <c r="L2665" s="180">
        <v>1.8</v>
      </c>
      <c r="M2665" s="180">
        <v>1.6</v>
      </c>
      <c r="AD2665" s="180"/>
      <c r="AE2665" s="180"/>
      <c r="AF2665" s="180"/>
      <c r="AG2665" s="180"/>
      <c r="AH2665" s="180"/>
      <c r="AI2665" s="180"/>
      <c r="AJ2665" s="180"/>
      <c r="AK2665" s="180"/>
      <c r="AL2665" s="180"/>
      <c r="AM2665" s="180"/>
      <c r="AN2665" s="180"/>
      <c r="AO2665" s="180"/>
    </row>
    <row r="2666" spans="1:41">
      <c r="A2666" s="180" t="s">
        <v>88</v>
      </c>
      <c r="B2666" s="180">
        <v>5.3</v>
      </c>
      <c r="C2666" s="180">
        <v>2.2999999999999998</v>
      </c>
      <c r="D2666" s="180">
        <v>0</v>
      </c>
      <c r="E2666" s="180">
        <v>0</v>
      </c>
      <c r="F2666" s="180">
        <v>0</v>
      </c>
      <c r="G2666" s="180">
        <v>0</v>
      </c>
      <c r="H2666" s="180">
        <v>0</v>
      </c>
      <c r="I2666" s="180">
        <v>0</v>
      </c>
      <c r="J2666" s="180">
        <v>0</v>
      </c>
      <c r="K2666" s="180">
        <v>0</v>
      </c>
      <c r="L2666" s="180">
        <v>3.6</v>
      </c>
      <c r="M2666" s="180">
        <v>1.6</v>
      </c>
      <c r="AD2666" s="180"/>
      <c r="AE2666" s="180"/>
      <c r="AF2666" s="180"/>
      <c r="AG2666" s="180"/>
      <c r="AH2666" s="180"/>
      <c r="AI2666" s="180"/>
      <c r="AJ2666" s="180"/>
      <c r="AK2666" s="180"/>
      <c r="AL2666" s="180"/>
      <c r="AM2666" s="180"/>
      <c r="AN2666" s="180"/>
      <c r="AO2666" s="180"/>
    </row>
    <row r="2667" spans="1:41">
      <c r="A2667" s="180" t="s">
        <v>89</v>
      </c>
      <c r="B2667" s="180">
        <v>18.399999999999999</v>
      </c>
      <c r="C2667" s="180">
        <v>6.8</v>
      </c>
      <c r="D2667" s="180">
        <v>0</v>
      </c>
      <c r="E2667" s="180">
        <v>0</v>
      </c>
      <c r="F2667" s="180">
        <v>0</v>
      </c>
      <c r="G2667" s="180">
        <v>0</v>
      </c>
      <c r="H2667" s="180">
        <v>0</v>
      </c>
      <c r="I2667" s="180">
        <v>0</v>
      </c>
      <c r="J2667" s="180">
        <v>0</v>
      </c>
      <c r="K2667" s="180">
        <v>0</v>
      </c>
      <c r="L2667" s="180">
        <v>12.5</v>
      </c>
      <c r="M2667" s="180">
        <v>4.8</v>
      </c>
      <c r="AD2667" s="180"/>
      <c r="AE2667" s="180"/>
      <c r="AF2667" s="180"/>
      <c r="AG2667" s="180"/>
      <c r="AH2667" s="180"/>
      <c r="AI2667" s="180"/>
      <c r="AJ2667" s="180"/>
      <c r="AK2667" s="180"/>
      <c r="AL2667" s="180"/>
      <c r="AM2667" s="180"/>
      <c r="AN2667" s="180"/>
      <c r="AO2667" s="180"/>
    </row>
    <row r="2668" spans="1:41">
      <c r="A2668" s="180" t="s">
        <v>90</v>
      </c>
      <c r="B2668" s="180">
        <v>39.5</v>
      </c>
      <c r="C2668" s="180">
        <v>50</v>
      </c>
      <c r="D2668" s="180">
        <v>50</v>
      </c>
      <c r="E2668" s="180">
        <v>83.3</v>
      </c>
      <c r="F2668" s="180">
        <v>25</v>
      </c>
      <c r="G2668" s="180">
        <v>40</v>
      </c>
      <c r="H2668" s="180">
        <v>40</v>
      </c>
      <c r="I2668" s="180">
        <v>0</v>
      </c>
      <c r="J2668" s="180">
        <v>0</v>
      </c>
      <c r="K2668" s="180">
        <v>25</v>
      </c>
      <c r="L2668" s="180">
        <v>35.700000000000003</v>
      </c>
      <c r="M2668" s="180">
        <v>47.6</v>
      </c>
      <c r="AD2668" s="180"/>
      <c r="AE2668" s="180"/>
      <c r="AF2668" s="180"/>
      <c r="AG2668" s="180"/>
      <c r="AH2668" s="180"/>
      <c r="AI2668" s="180"/>
      <c r="AJ2668" s="180"/>
      <c r="AK2668" s="180"/>
      <c r="AL2668" s="180"/>
      <c r="AM2668" s="180"/>
      <c r="AN2668" s="180"/>
      <c r="AO2668" s="180"/>
    </row>
    <row r="2669" spans="1:41">
      <c r="A2669" s="180" t="s">
        <v>91</v>
      </c>
      <c r="B2669" s="180">
        <v>23.7</v>
      </c>
      <c r="C2669" s="180">
        <v>27.3</v>
      </c>
      <c r="D2669" s="180">
        <v>25</v>
      </c>
      <c r="E2669" s="180">
        <v>0</v>
      </c>
      <c r="F2669" s="180">
        <v>25</v>
      </c>
      <c r="G2669" s="180">
        <v>60</v>
      </c>
      <c r="H2669" s="180">
        <v>40</v>
      </c>
      <c r="I2669" s="180">
        <v>100</v>
      </c>
      <c r="J2669" s="180">
        <v>100</v>
      </c>
      <c r="K2669" s="180">
        <v>50</v>
      </c>
      <c r="L2669" s="180">
        <v>32.1</v>
      </c>
      <c r="M2669" s="180">
        <v>33.299999999999997</v>
      </c>
      <c r="AD2669" s="180"/>
      <c r="AE2669" s="180"/>
      <c r="AF2669" s="180"/>
      <c r="AG2669" s="180"/>
      <c r="AH2669" s="180"/>
      <c r="AI2669" s="180"/>
      <c r="AJ2669" s="180"/>
      <c r="AK2669" s="180"/>
      <c r="AL2669" s="180"/>
      <c r="AM2669" s="180"/>
      <c r="AN2669" s="180"/>
      <c r="AO2669" s="180"/>
    </row>
    <row r="2670" spans="1:41">
      <c r="A2670" s="180" t="s">
        <v>92</v>
      </c>
      <c r="B2670" s="180">
        <v>10.5</v>
      </c>
      <c r="C2670" s="180">
        <v>13.6</v>
      </c>
      <c r="D2670" s="180">
        <v>25</v>
      </c>
      <c r="E2670" s="180">
        <v>0</v>
      </c>
      <c r="F2670" s="180">
        <v>50</v>
      </c>
      <c r="G2670" s="180">
        <v>0</v>
      </c>
      <c r="H2670" s="180">
        <v>20</v>
      </c>
      <c r="I2670" s="180">
        <v>0</v>
      </c>
      <c r="J2670" s="180">
        <v>0</v>
      </c>
      <c r="K2670" s="180">
        <v>25</v>
      </c>
      <c r="L2670" s="180">
        <v>14.3</v>
      </c>
      <c r="M2670" s="180">
        <v>11.1</v>
      </c>
      <c r="AD2670" s="180"/>
      <c r="AE2670" s="180"/>
      <c r="AF2670" s="180"/>
      <c r="AG2670" s="180"/>
      <c r="AH2670" s="180"/>
      <c r="AI2670" s="180"/>
      <c r="AJ2670" s="180"/>
      <c r="AK2670" s="180"/>
      <c r="AL2670" s="180"/>
      <c r="AM2670" s="180"/>
      <c r="AN2670" s="180"/>
      <c r="AO2670" s="180"/>
    </row>
    <row r="2671" spans="1:41">
      <c r="A2671" s="180" t="s">
        <v>0</v>
      </c>
      <c r="B2671" s="180">
        <v>100</v>
      </c>
      <c r="C2671" s="180">
        <v>100</v>
      </c>
      <c r="D2671" s="180">
        <v>100</v>
      </c>
      <c r="E2671" s="180">
        <v>100</v>
      </c>
      <c r="F2671" s="180">
        <v>100</v>
      </c>
      <c r="G2671" s="180">
        <v>100</v>
      </c>
      <c r="H2671" s="180">
        <v>100</v>
      </c>
      <c r="I2671" s="180">
        <v>100</v>
      </c>
      <c r="J2671" s="180">
        <v>100</v>
      </c>
      <c r="K2671" s="180">
        <v>100</v>
      </c>
      <c r="L2671" s="180">
        <v>100</v>
      </c>
      <c r="M2671" s="180">
        <v>100</v>
      </c>
      <c r="AD2671" s="180"/>
      <c r="AE2671" s="180"/>
      <c r="AF2671" s="180"/>
      <c r="AG2671" s="180"/>
      <c r="AH2671" s="180"/>
      <c r="AI2671" s="180"/>
      <c r="AJ2671" s="180"/>
      <c r="AK2671" s="180"/>
      <c r="AL2671" s="180"/>
      <c r="AM2671" s="180"/>
      <c r="AN2671" s="180"/>
      <c r="AO2671" s="180"/>
    </row>
    <row r="2672" spans="1:41">
      <c r="A2672" s="180" t="s">
        <v>3</v>
      </c>
      <c r="B2672" s="180">
        <v>38</v>
      </c>
      <c r="C2672" s="180">
        <v>44</v>
      </c>
      <c r="D2672" s="180">
        <v>4</v>
      </c>
      <c r="E2672" s="180">
        <v>6</v>
      </c>
      <c r="F2672" s="180">
        <v>4</v>
      </c>
      <c r="G2672" s="180">
        <v>5</v>
      </c>
      <c r="H2672" s="180">
        <v>5</v>
      </c>
      <c r="I2672" s="180">
        <v>4</v>
      </c>
      <c r="J2672" s="180">
        <v>5</v>
      </c>
      <c r="K2672" s="180">
        <v>4</v>
      </c>
      <c r="L2672" s="180">
        <v>56</v>
      </c>
      <c r="M2672" s="180">
        <v>63</v>
      </c>
      <c r="AD2672" s="180"/>
      <c r="AE2672" s="180"/>
      <c r="AF2672" s="180"/>
      <c r="AG2672" s="180"/>
      <c r="AH2672" s="180"/>
      <c r="AI2672" s="180"/>
      <c r="AJ2672" s="180"/>
      <c r="AK2672" s="180"/>
      <c r="AL2672" s="180"/>
      <c r="AM2672" s="180"/>
      <c r="AN2672" s="180"/>
      <c r="AO2672" s="180"/>
    </row>
    <row r="2673" spans="1:41">
      <c r="A2673" s="180" t="s">
        <v>46</v>
      </c>
      <c r="B2673" s="180">
        <v>63.2</v>
      </c>
      <c r="C2673" s="180">
        <v>77.3</v>
      </c>
      <c r="D2673" s="180">
        <v>75</v>
      </c>
      <c r="E2673" s="180">
        <v>83.3</v>
      </c>
      <c r="F2673" s="180">
        <v>50</v>
      </c>
      <c r="G2673" s="180">
        <v>100</v>
      </c>
      <c r="H2673" s="180">
        <v>80</v>
      </c>
      <c r="I2673" s="180">
        <v>100</v>
      </c>
      <c r="J2673" s="180">
        <v>100</v>
      </c>
      <c r="K2673" s="180">
        <v>75</v>
      </c>
      <c r="L2673" s="180">
        <v>67.900000000000006</v>
      </c>
      <c r="M2673" s="180">
        <v>81</v>
      </c>
      <c r="AD2673" s="180"/>
      <c r="AE2673" s="180"/>
      <c r="AF2673" s="180"/>
      <c r="AG2673" s="180"/>
      <c r="AH2673" s="180"/>
      <c r="AI2673" s="180"/>
      <c r="AJ2673" s="180"/>
      <c r="AK2673" s="180"/>
      <c r="AL2673" s="180"/>
      <c r="AM2673" s="180"/>
      <c r="AN2673" s="180"/>
      <c r="AO2673" s="180"/>
    </row>
    <row r="2674" spans="1:41">
      <c r="A2674" s="180" t="s">
        <v>47</v>
      </c>
      <c r="B2674" s="180">
        <v>7.9</v>
      </c>
      <c r="C2674" s="180">
        <v>2.2999999999999998</v>
      </c>
      <c r="D2674" s="180">
        <v>0</v>
      </c>
      <c r="E2674" s="180">
        <v>16.7</v>
      </c>
      <c r="F2674" s="180">
        <v>0</v>
      </c>
      <c r="G2674" s="180">
        <v>0</v>
      </c>
      <c r="H2674" s="180">
        <v>0</v>
      </c>
      <c r="I2674" s="180">
        <v>0</v>
      </c>
      <c r="J2674" s="180">
        <v>0</v>
      </c>
      <c r="K2674" s="180">
        <v>0</v>
      </c>
      <c r="L2674" s="180">
        <v>5.4</v>
      </c>
      <c r="M2674" s="180">
        <v>3.2</v>
      </c>
      <c r="AD2674" s="180"/>
      <c r="AE2674" s="180"/>
      <c r="AF2674" s="180"/>
      <c r="AG2674" s="180"/>
      <c r="AH2674" s="180"/>
      <c r="AI2674" s="180"/>
      <c r="AJ2674" s="180"/>
      <c r="AK2674" s="180"/>
      <c r="AL2674" s="180"/>
      <c r="AM2674" s="180"/>
      <c r="AN2674" s="180"/>
      <c r="AO2674" s="180"/>
    </row>
    <row r="2675" spans="1:41">
      <c r="A2675" s="180" t="s">
        <v>48</v>
      </c>
      <c r="B2675" s="180">
        <v>3.9</v>
      </c>
      <c r="C2675" s="180">
        <v>4.2</v>
      </c>
      <c r="D2675" s="180">
        <v>4.3</v>
      </c>
      <c r="E2675" s="180">
        <v>3.5</v>
      </c>
      <c r="F2675" s="180">
        <v>4.5</v>
      </c>
      <c r="G2675" s="180">
        <v>4.5999999999999996</v>
      </c>
      <c r="H2675" s="180">
        <v>4.5</v>
      </c>
      <c r="I2675" s="180">
        <v>5</v>
      </c>
      <c r="J2675" s="180">
        <v>5</v>
      </c>
      <c r="K2675" s="180">
        <v>4.7</v>
      </c>
      <c r="L2675" s="180">
        <v>4.0999999999999996</v>
      </c>
      <c r="M2675" s="180">
        <v>4.2</v>
      </c>
      <c r="AD2675" s="180"/>
      <c r="AE2675" s="180"/>
      <c r="AF2675" s="180"/>
      <c r="AG2675" s="180"/>
      <c r="AH2675" s="180"/>
      <c r="AI2675" s="180"/>
      <c r="AJ2675" s="180"/>
      <c r="AK2675" s="180"/>
      <c r="AL2675" s="180"/>
      <c r="AM2675" s="180"/>
      <c r="AN2675" s="180"/>
      <c r="AO2675" s="180"/>
    </row>
    <row r="2676" spans="1:41">
      <c r="A2676" s="180" t="s">
        <v>553</v>
      </c>
      <c r="B2676" s="180">
        <v>71.3</v>
      </c>
      <c r="C2676" s="180">
        <v>79.599999999999994</v>
      </c>
      <c r="D2676" s="180">
        <v>83.3</v>
      </c>
      <c r="E2676" s="180">
        <v>62.5</v>
      </c>
      <c r="F2676" s="180">
        <v>87.5</v>
      </c>
      <c r="G2676" s="180">
        <v>90</v>
      </c>
      <c r="H2676" s="180">
        <v>87.5</v>
      </c>
      <c r="I2676" s="180">
        <v>100</v>
      </c>
      <c r="J2676" s="180">
        <v>100</v>
      </c>
      <c r="K2676" s="180">
        <v>91.7</v>
      </c>
      <c r="L2676" s="180">
        <v>77.099999999999994</v>
      </c>
      <c r="M2676" s="180">
        <v>80.8</v>
      </c>
      <c r="AD2676" s="180"/>
      <c r="AE2676" s="180"/>
      <c r="AF2676" s="180"/>
      <c r="AG2676" s="180"/>
      <c r="AH2676" s="180"/>
      <c r="AI2676" s="180"/>
      <c r="AJ2676" s="180"/>
      <c r="AK2676" s="180"/>
      <c r="AL2676" s="180"/>
      <c r="AM2676" s="180"/>
      <c r="AN2676" s="180"/>
      <c r="AO2676" s="180"/>
    </row>
    <row r="2677" spans="1:41">
      <c r="A2677" s="180"/>
      <c r="B2677" s="180"/>
      <c r="C2677" s="180"/>
      <c r="D2677" s="180"/>
      <c r="E2677" s="180"/>
      <c r="F2677" s="180"/>
      <c r="G2677" s="180"/>
      <c r="H2677" s="180"/>
      <c r="I2677" s="180"/>
      <c r="J2677" s="180"/>
      <c r="K2677" s="180"/>
      <c r="L2677" s="180"/>
      <c r="M2677" s="180"/>
      <c r="AD2677" s="180"/>
      <c r="AE2677" s="180"/>
      <c r="AF2677" s="180"/>
      <c r="AG2677" s="180"/>
      <c r="AH2677" s="180"/>
      <c r="AI2677" s="180"/>
      <c r="AJ2677" s="180"/>
      <c r="AK2677" s="180"/>
      <c r="AL2677" s="180"/>
      <c r="AM2677" s="180"/>
      <c r="AN2677" s="180"/>
      <c r="AO2677" s="180"/>
    </row>
    <row r="2678" spans="1:41">
      <c r="A2678" s="180"/>
      <c r="B2678" s="180"/>
      <c r="C2678" s="180"/>
      <c r="D2678" s="180"/>
      <c r="E2678" s="180"/>
      <c r="F2678" s="180"/>
      <c r="G2678" s="180"/>
      <c r="H2678" s="180"/>
      <c r="I2678" s="180"/>
      <c r="J2678" s="180"/>
      <c r="K2678" s="180"/>
      <c r="L2678" s="180"/>
      <c r="M2678" s="180"/>
      <c r="AD2678" s="180"/>
      <c r="AE2678" s="180"/>
      <c r="AF2678" s="180"/>
      <c r="AG2678" s="180"/>
      <c r="AH2678" s="180"/>
      <c r="AI2678" s="180"/>
      <c r="AJ2678" s="180"/>
      <c r="AK2678" s="180"/>
      <c r="AL2678" s="180"/>
      <c r="AM2678" s="180"/>
      <c r="AN2678" s="180"/>
      <c r="AO2678" s="180"/>
    </row>
    <row r="2679" spans="1:41">
      <c r="A2679" s="180" t="s">
        <v>391</v>
      </c>
      <c r="B2679" s="180"/>
      <c r="C2679" s="180"/>
      <c r="D2679" s="180"/>
      <c r="E2679" s="180"/>
      <c r="F2679" s="180"/>
      <c r="G2679" s="180"/>
      <c r="H2679" s="180"/>
      <c r="I2679" s="180"/>
      <c r="J2679" s="180"/>
      <c r="K2679" s="180"/>
      <c r="L2679" s="180"/>
      <c r="M2679" s="180"/>
      <c r="AD2679" s="180"/>
      <c r="AE2679" s="180"/>
      <c r="AF2679" s="180"/>
      <c r="AG2679" s="180"/>
      <c r="AH2679" s="180"/>
      <c r="AI2679" s="180"/>
      <c r="AJ2679" s="180"/>
      <c r="AK2679" s="180"/>
      <c r="AL2679" s="180"/>
      <c r="AM2679" s="180"/>
      <c r="AN2679" s="180"/>
      <c r="AO2679" s="180"/>
    </row>
    <row r="2680" spans="1:41">
      <c r="A2680" s="180" t="s">
        <v>395</v>
      </c>
      <c r="B2680" s="180"/>
      <c r="C2680" s="180"/>
      <c r="D2680" s="180"/>
      <c r="E2680" s="180"/>
      <c r="F2680" s="180"/>
      <c r="G2680" s="180"/>
      <c r="H2680" s="180"/>
      <c r="I2680" s="180"/>
      <c r="J2680" s="180"/>
      <c r="K2680" s="180"/>
      <c r="L2680" s="180"/>
      <c r="M2680" s="180"/>
      <c r="AD2680" s="180"/>
      <c r="AE2680" s="180"/>
      <c r="AF2680" s="180"/>
      <c r="AG2680" s="180"/>
      <c r="AH2680" s="180"/>
      <c r="AI2680" s="180"/>
      <c r="AJ2680" s="180"/>
      <c r="AK2680" s="180"/>
      <c r="AL2680" s="180"/>
      <c r="AM2680" s="180"/>
      <c r="AN2680" s="180"/>
      <c r="AO2680" s="180"/>
    </row>
    <row r="2681" spans="1:41">
      <c r="A2681" s="180"/>
      <c r="B2681" s="180"/>
      <c r="C2681" s="180"/>
      <c r="D2681" s="180"/>
      <c r="E2681" s="180"/>
      <c r="F2681" s="180"/>
      <c r="G2681" s="180"/>
      <c r="H2681" s="180"/>
      <c r="I2681" s="180"/>
      <c r="J2681" s="180"/>
      <c r="K2681" s="180"/>
      <c r="L2681" s="180"/>
      <c r="M2681" s="180"/>
      <c r="AD2681" s="180"/>
      <c r="AE2681" s="180"/>
      <c r="AF2681" s="180"/>
      <c r="AG2681" s="180"/>
      <c r="AH2681" s="180"/>
      <c r="AI2681" s="180"/>
      <c r="AJ2681" s="180"/>
      <c r="AK2681" s="180"/>
      <c r="AL2681" s="180"/>
      <c r="AM2681" s="180"/>
      <c r="AN2681" s="180"/>
      <c r="AO2681" s="180"/>
    </row>
    <row r="2682" spans="1:41">
      <c r="A2682" s="180"/>
      <c r="B2682" s="180"/>
      <c r="C2682" s="180"/>
      <c r="D2682" s="180"/>
      <c r="E2682" s="180"/>
      <c r="F2682" s="180"/>
      <c r="G2682" s="180"/>
      <c r="H2682" s="180"/>
      <c r="I2682" s="180"/>
      <c r="J2682" s="180"/>
      <c r="K2682" s="180"/>
      <c r="L2682" s="180"/>
      <c r="M2682" s="180"/>
      <c r="AD2682" s="180"/>
      <c r="AE2682" s="180"/>
      <c r="AF2682" s="180"/>
      <c r="AG2682" s="180"/>
      <c r="AH2682" s="180"/>
      <c r="AI2682" s="180"/>
      <c r="AJ2682" s="180"/>
      <c r="AK2682" s="180"/>
      <c r="AL2682" s="180"/>
      <c r="AM2682" s="180"/>
      <c r="AN2682" s="180"/>
      <c r="AO2682" s="180"/>
    </row>
    <row r="2683" spans="1:41">
      <c r="A2683" s="180"/>
      <c r="B2683" s="180" t="s">
        <v>33</v>
      </c>
      <c r="C2683" s="180"/>
      <c r="D2683" s="180" t="s">
        <v>34</v>
      </c>
      <c r="E2683" s="180"/>
      <c r="F2683" s="180" t="s">
        <v>35</v>
      </c>
      <c r="G2683" s="180"/>
      <c r="H2683" s="180" t="s">
        <v>36</v>
      </c>
      <c r="I2683" s="180"/>
      <c r="J2683" s="180" t="s">
        <v>37</v>
      </c>
      <c r="K2683" s="180"/>
      <c r="L2683" s="180" t="s">
        <v>38</v>
      </c>
      <c r="M2683" s="180"/>
      <c r="AD2683" s="180"/>
      <c r="AE2683" s="180"/>
      <c r="AF2683" s="180"/>
      <c r="AG2683" s="180"/>
      <c r="AH2683" s="180"/>
      <c r="AI2683" s="180"/>
      <c r="AJ2683" s="180"/>
      <c r="AK2683" s="180"/>
      <c r="AL2683" s="180"/>
      <c r="AM2683" s="180"/>
      <c r="AN2683" s="180"/>
      <c r="AO2683" s="180"/>
    </row>
    <row r="2684" spans="1:41">
      <c r="A2684" s="180"/>
      <c r="B2684" s="180"/>
      <c r="C2684" s="180"/>
      <c r="D2684" s="180"/>
      <c r="E2684" s="180"/>
      <c r="F2684" s="180"/>
      <c r="G2684" s="180"/>
      <c r="H2684" s="180"/>
      <c r="I2684" s="180"/>
      <c r="J2684" s="180"/>
      <c r="K2684" s="180"/>
      <c r="L2684" s="180"/>
      <c r="M2684" s="180"/>
      <c r="AD2684" s="180"/>
      <c r="AE2684" s="180"/>
      <c r="AF2684" s="180"/>
      <c r="AG2684" s="180"/>
      <c r="AH2684" s="180"/>
      <c r="AI2684" s="180"/>
      <c r="AJ2684" s="180"/>
      <c r="AK2684" s="180"/>
      <c r="AL2684" s="180"/>
      <c r="AM2684" s="180"/>
      <c r="AN2684" s="180"/>
      <c r="AO2684" s="180"/>
    </row>
    <row r="2685" spans="1:41">
      <c r="A2685" s="180"/>
      <c r="B2685" s="180">
        <v>2016</v>
      </c>
      <c r="C2685" s="180">
        <v>2018</v>
      </c>
      <c r="D2685" s="180">
        <v>2016</v>
      </c>
      <c r="E2685" s="180">
        <v>2018</v>
      </c>
      <c r="F2685" s="180">
        <v>2016</v>
      </c>
      <c r="G2685" s="180">
        <v>2018</v>
      </c>
      <c r="H2685" s="180">
        <v>2016</v>
      </c>
      <c r="I2685" s="180">
        <v>2018</v>
      </c>
      <c r="J2685" s="180">
        <v>2016</v>
      </c>
      <c r="K2685" s="180">
        <v>2018</v>
      </c>
      <c r="L2685" s="180">
        <v>2016</v>
      </c>
      <c r="M2685" s="180">
        <v>2018</v>
      </c>
      <c r="AD2685" s="180"/>
      <c r="AE2685" s="180"/>
      <c r="AF2685" s="180"/>
      <c r="AG2685" s="180"/>
      <c r="AH2685" s="180"/>
      <c r="AI2685" s="180"/>
      <c r="AJ2685" s="180"/>
      <c r="AK2685" s="180"/>
      <c r="AL2685" s="180"/>
      <c r="AM2685" s="180"/>
      <c r="AN2685" s="180"/>
      <c r="AO2685" s="180"/>
    </row>
    <row r="2686" spans="1:41">
      <c r="A2686" s="180"/>
      <c r="B2686" s="180"/>
      <c r="C2686" s="180"/>
      <c r="D2686" s="180"/>
      <c r="E2686" s="180"/>
      <c r="F2686" s="180"/>
      <c r="G2686" s="180"/>
      <c r="H2686" s="180"/>
      <c r="I2686" s="180"/>
      <c r="J2686" s="180"/>
      <c r="K2686" s="180"/>
      <c r="L2686" s="180"/>
      <c r="M2686" s="180"/>
      <c r="AD2686" s="180"/>
      <c r="AE2686" s="180"/>
      <c r="AF2686" s="180"/>
      <c r="AG2686" s="180"/>
      <c r="AH2686" s="180"/>
      <c r="AI2686" s="180"/>
      <c r="AJ2686" s="180"/>
      <c r="AK2686" s="180"/>
      <c r="AL2686" s="180"/>
      <c r="AM2686" s="180"/>
      <c r="AN2686" s="180"/>
      <c r="AO2686" s="180"/>
    </row>
    <row r="2687" spans="1:41">
      <c r="A2687" s="180" t="s">
        <v>227</v>
      </c>
      <c r="B2687" s="180">
        <v>38</v>
      </c>
      <c r="C2687" s="180">
        <v>44</v>
      </c>
      <c r="D2687" s="180">
        <v>4</v>
      </c>
      <c r="E2687" s="180">
        <v>6</v>
      </c>
      <c r="F2687" s="180">
        <v>4</v>
      </c>
      <c r="G2687" s="180">
        <v>5</v>
      </c>
      <c r="H2687" s="180">
        <v>5</v>
      </c>
      <c r="I2687" s="180">
        <v>4</v>
      </c>
      <c r="J2687" s="180">
        <v>5</v>
      </c>
      <c r="K2687" s="180">
        <v>4</v>
      </c>
      <c r="L2687" s="180">
        <v>56</v>
      </c>
      <c r="M2687" s="180">
        <v>63</v>
      </c>
      <c r="AD2687" s="180"/>
      <c r="AE2687" s="180"/>
      <c r="AF2687" s="180"/>
      <c r="AG2687" s="180"/>
      <c r="AH2687" s="180"/>
      <c r="AI2687" s="180"/>
      <c r="AJ2687" s="180"/>
      <c r="AK2687" s="180"/>
      <c r="AL2687" s="180"/>
      <c r="AM2687" s="180"/>
      <c r="AN2687" s="180"/>
      <c r="AO2687" s="180"/>
    </row>
    <row r="2688" spans="1:41">
      <c r="A2688" s="180" t="s">
        <v>87</v>
      </c>
      <c r="B2688" s="180">
        <v>0</v>
      </c>
      <c r="C2688" s="180">
        <v>0</v>
      </c>
      <c r="D2688" s="180">
        <v>0</v>
      </c>
      <c r="E2688" s="180">
        <v>0</v>
      </c>
      <c r="F2688" s="180">
        <v>0</v>
      </c>
      <c r="G2688" s="180">
        <v>0</v>
      </c>
      <c r="H2688" s="180">
        <v>0</v>
      </c>
      <c r="I2688" s="180">
        <v>0</v>
      </c>
      <c r="J2688" s="180">
        <v>0</v>
      </c>
      <c r="K2688" s="180">
        <v>0</v>
      </c>
      <c r="L2688" s="180">
        <v>0</v>
      </c>
      <c r="M2688" s="180">
        <v>0</v>
      </c>
      <c r="AD2688" s="180"/>
      <c r="AE2688" s="180"/>
      <c r="AF2688" s="180"/>
      <c r="AG2688" s="180"/>
      <c r="AH2688" s="180"/>
      <c r="AI2688" s="180"/>
      <c r="AJ2688" s="180"/>
      <c r="AK2688" s="180"/>
      <c r="AL2688" s="180"/>
      <c r="AM2688" s="180"/>
      <c r="AN2688" s="180"/>
      <c r="AO2688" s="180"/>
    </row>
    <row r="2689" spans="1:41">
      <c r="A2689" s="180" t="s">
        <v>88</v>
      </c>
      <c r="B2689" s="180">
        <v>2.6</v>
      </c>
      <c r="C2689" s="180">
        <v>13.6</v>
      </c>
      <c r="D2689" s="180">
        <v>0</v>
      </c>
      <c r="E2689" s="180">
        <v>0</v>
      </c>
      <c r="F2689" s="180">
        <v>25</v>
      </c>
      <c r="G2689" s="180">
        <v>40</v>
      </c>
      <c r="H2689" s="180">
        <v>0</v>
      </c>
      <c r="I2689" s="180">
        <v>0</v>
      </c>
      <c r="J2689" s="180">
        <v>0</v>
      </c>
      <c r="K2689" s="180">
        <v>0</v>
      </c>
      <c r="L2689" s="180">
        <v>3.6</v>
      </c>
      <c r="M2689" s="180">
        <v>12.7</v>
      </c>
      <c r="AD2689" s="180"/>
      <c r="AE2689" s="180"/>
      <c r="AF2689" s="180"/>
      <c r="AG2689" s="180"/>
      <c r="AH2689" s="180"/>
      <c r="AI2689" s="180"/>
      <c r="AJ2689" s="180"/>
      <c r="AK2689" s="180"/>
      <c r="AL2689" s="180"/>
      <c r="AM2689" s="180"/>
      <c r="AN2689" s="180"/>
      <c r="AO2689" s="180"/>
    </row>
    <row r="2690" spans="1:41">
      <c r="A2690" s="180" t="s">
        <v>89</v>
      </c>
      <c r="B2690" s="180">
        <v>23.7</v>
      </c>
      <c r="C2690" s="180">
        <v>13.6</v>
      </c>
      <c r="D2690" s="180">
        <v>25</v>
      </c>
      <c r="E2690" s="180">
        <v>16.7</v>
      </c>
      <c r="F2690" s="180">
        <v>25</v>
      </c>
      <c r="G2690" s="180">
        <v>0</v>
      </c>
      <c r="H2690" s="180">
        <v>0</v>
      </c>
      <c r="I2690" s="180">
        <v>0</v>
      </c>
      <c r="J2690" s="180">
        <v>20</v>
      </c>
      <c r="K2690" s="180">
        <v>0</v>
      </c>
      <c r="L2690" s="180">
        <v>21.4</v>
      </c>
      <c r="M2690" s="180">
        <v>11.1</v>
      </c>
      <c r="AD2690" s="180"/>
      <c r="AE2690" s="180"/>
      <c r="AF2690" s="180"/>
      <c r="AG2690" s="180"/>
      <c r="AH2690" s="180"/>
      <c r="AI2690" s="180"/>
      <c r="AJ2690" s="180"/>
      <c r="AK2690" s="180"/>
      <c r="AL2690" s="180"/>
      <c r="AM2690" s="180"/>
      <c r="AN2690" s="180"/>
      <c r="AO2690" s="180"/>
    </row>
    <row r="2691" spans="1:41">
      <c r="A2691" s="180" t="s">
        <v>90</v>
      </c>
      <c r="B2691" s="180">
        <v>39.5</v>
      </c>
      <c r="C2691" s="180">
        <v>40.9</v>
      </c>
      <c r="D2691" s="180">
        <v>25</v>
      </c>
      <c r="E2691" s="180">
        <v>50</v>
      </c>
      <c r="F2691" s="180">
        <v>25</v>
      </c>
      <c r="G2691" s="180">
        <v>40</v>
      </c>
      <c r="H2691" s="180">
        <v>20</v>
      </c>
      <c r="I2691" s="180">
        <v>75</v>
      </c>
      <c r="J2691" s="180">
        <v>20</v>
      </c>
      <c r="K2691" s="180">
        <v>50</v>
      </c>
      <c r="L2691" s="180">
        <v>33.9</v>
      </c>
      <c r="M2691" s="180">
        <v>44.4</v>
      </c>
      <c r="AD2691" s="180"/>
      <c r="AE2691" s="180"/>
      <c r="AF2691" s="180"/>
      <c r="AG2691" s="180"/>
      <c r="AH2691" s="180"/>
      <c r="AI2691" s="180"/>
      <c r="AJ2691" s="180"/>
      <c r="AK2691" s="180"/>
      <c r="AL2691" s="180"/>
      <c r="AM2691" s="180"/>
      <c r="AN2691" s="180"/>
      <c r="AO2691" s="180"/>
    </row>
    <row r="2692" spans="1:41">
      <c r="A2692" s="180" t="s">
        <v>91</v>
      </c>
      <c r="B2692" s="180">
        <v>34.200000000000003</v>
      </c>
      <c r="C2692" s="180">
        <v>31.8</v>
      </c>
      <c r="D2692" s="180">
        <v>50</v>
      </c>
      <c r="E2692" s="180">
        <v>33.299999999999997</v>
      </c>
      <c r="F2692" s="180">
        <v>25</v>
      </c>
      <c r="G2692" s="180">
        <v>20</v>
      </c>
      <c r="H2692" s="180">
        <v>80</v>
      </c>
      <c r="I2692" s="180">
        <v>25</v>
      </c>
      <c r="J2692" s="180">
        <v>60</v>
      </c>
      <c r="K2692" s="180">
        <v>50</v>
      </c>
      <c r="L2692" s="180">
        <v>41.1</v>
      </c>
      <c r="M2692" s="180">
        <v>31.7</v>
      </c>
      <c r="AD2692" s="180"/>
      <c r="AE2692" s="180"/>
      <c r="AF2692" s="180"/>
      <c r="AG2692" s="180"/>
      <c r="AH2692" s="180"/>
      <c r="AI2692" s="180"/>
      <c r="AJ2692" s="180"/>
      <c r="AK2692" s="180"/>
      <c r="AL2692" s="180"/>
      <c r="AM2692" s="180"/>
      <c r="AN2692" s="180"/>
      <c r="AO2692" s="180"/>
    </row>
    <row r="2693" spans="1:41">
      <c r="A2693" s="180" t="s">
        <v>92</v>
      </c>
      <c r="B2693" s="180">
        <v>0</v>
      </c>
      <c r="C2693" s="180">
        <v>0</v>
      </c>
      <c r="D2693" s="180">
        <v>0</v>
      </c>
      <c r="E2693" s="180">
        <v>0</v>
      </c>
      <c r="F2693" s="180">
        <v>0</v>
      </c>
      <c r="G2693" s="180">
        <v>0</v>
      </c>
      <c r="H2693" s="180">
        <v>0</v>
      </c>
      <c r="I2693" s="180">
        <v>0</v>
      </c>
      <c r="J2693" s="180">
        <v>0</v>
      </c>
      <c r="K2693" s="180">
        <v>0</v>
      </c>
      <c r="L2693" s="180">
        <v>0</v>
      </c>
      <c r="M2693" s="180">
        <v>0</v>
      </c>
      <c r="AD2693" s="180"/>
      <c r="AE2693" s="180"/>
      <c r="AF2693" s="180"/>
      <c r="AG2693" s="180"/>
      <c r="AH2693" s="180"/>
      <c r="AI2693" s="180"/>
      <c r="AJ2693" s="180"/>
      <c r="AK2693" s="180"/>
      <c r="AL2693" s="180"/>
      <c r="AM2693" s="180"/>
      <c r="AN2693" s="180"/>
      <c r="AO2693" s="180"/>
    </row>
    <row r="2694" spans="1:41">
      <c r="A2694" s="180" t="s">
        <v>0</v>
      </c>
      <c r="B2694" s="180">
        <v>100</v>
      </c>
      <c r="C2694" s="180">
        <v>100</v>
      </c>
      <c r="D2694" s="180">
        <v>100</v>
      </c>
      <c r="E2694" s="180">
        <v>100</v>
      </c>
      <c r="F2694" s="180">
        <v>100</v>
      </c>
      <c r="G2694" s="180">
        <v>100</v>
      </c>
      <c r="H2694" s="180">
        <v>100</v>
      </c>
      <c r="I2694" s="180">
        <v>100</v>
      </c>
      <c r="J2694" s="180">
        <v>100</v>
      </c>
      <c r="K2694" s="180">
        <v>100</v>
      </c>
      <c r="L2694" s="180">
        <v>100</v>
      </c>
      <c r="M2694" s="180">
        <v>100</v>
      </c>
      <c r="AD2694" s="180"/>
      <c r="AE2694" s="180"/>
      <c r="AF2694" s="180"/>
      <c r="AG2694" s="180"/>
      <c r="AH2694" s="180"/>
      <c r="AI2694" s="180"/>
      <c r="AJ2694" s="180"/>
      <c r="AK2694" s="180"/>
      <c r="AL2694" s="180"/>
      <c r="AM2694" s="180"/>
      <c r="AN2694" s="180"/>
      <c r="AO2694" s="180"/>
    </row>
    <row r="2695" spans="1:41">
      <c r="A2695" s="180" t="s">
        <v>3</v>
      </c>
      <c r="B2695" s="180">
        <v>38</v>
      </c>
      <c r="C2695" s="180">
        <v>44</v>
      </c>
      <c r="D2695" s="180">
        <v>4</v>
      </c>
      <c r="E2695" s="180">
        <v>6</v>
      </c>
      <c r="F2695" s="180">
        <v>4</v>
      </c>
      <c r="G2695" s="180">
        <v>5</v>
      </c>
      <c r="H2695" s="180">
        <v>5</v>
      </c>
      <c r="I2695" s="180">
        <v>4</v>
      </c>
      <c r="J2695" s="180">
        <v>5</v>
      </c>
      <c r="K2695" s="180">
        <v>4</v>
      </c>
      <c r="L2695" s="180">
        <v>56</v>
      </c>
      <c r="M2695" s="180">
        <v>63</v>
      </c>
      <c r="AD2695" s="180"/>
      <c r="AE2695" s="180"/>
      <c r="AF2695" s="180"/>
      <c r="AG2695" s="180"/>
      <c r="AH2695" s="180"/>
      <c r="AI2695" s="180"/>
      <c r="AJ2695" s="180"/>
      <c r="AK2695" s="180"/>
      <c r="AL2695" s="180"/>
      <c r="AM2695" s="180"/>
      <c r="AN2695" s="180"/>
      <c r="AO2695" s="180"/>
    </row>
    <row r="2696" spans="1:41">
      <c r="A2696" s="180" t="s">
        <v>46</v>
      </c>
      <c r="B2696" s="180">
        <v>73.7</v>
      </c>
      <c r="C2696" s="180">
        <v>72.7</v>
      </c>
      <c r="D2696" s="180">
        <v>75</v>
      </c>
      <c r="E2696" s="180">
        <v>83.3</v>
      </c>
      <c r="F2696" s="180">
        <v>50</v>
      </c>
      <c r="G2696" s="180">
        <v>60</v>
      </c>
      <c r="H2696" s="180">
        <v>100</v>
      </c>
      <c r="I2696" s="180">
        <v>100</v>
      </c>
      <c r="J2696" s="180">
        <v>80</v>
      </c>
      <c r="K2696" s="180">
        <v>100</v>
      </c>
      <c r="L2696" s="180">
        <v>75</v>
      </c>
      <c r="M2696" s="180">
        <v>76.2</v>
      </c>
      <c r="AD2696" s="180"/>
      <c r="AE2696" s="180"/>
      <c r="AF2696" s="180"/>
      <c r="AG2696" s="180"/>
      <c r="AH2696" s="180"/>
      <c r="AI2696" s="180"/>
      <c r="AJ2696" s="180"/>
      <c r="AK2696" s="180"/>
      <c r="AL2696" s="180"/>
      <c r="AM2696" s="180"/>
      <c r="AN2696" s="180"/>
      <c r="AO2696" s="180"/>
    </row>
    <row r="2697" spans="1:41">
      <c r="A2697" s="180" t="s">
        <v>47</v>
      </c>
      <c r="B2697" s="180">
        <v>2.6</v>
      </c>
      <c r="C2697" s="180">
        <v>13.6</v>
      </c>
      <c r="D2697" s="180">
        <v>0</v>
      </c>
      <c r="E2697" s="180">
        <v>0</v>
      </c>
      <c r="F2697" s="180">
        <v>25</v>
      </c>
      <c r="G2697" s="180">
        <v>40</v>
      </c>
      <c r="H2697" s="180">
        <v>0</v>
      </c>
      <c r="I2697" s="180">
        <v>0</v>
      </c>
      <c r="J2697" s="180">
        <v>0</v>
      </c>
      <c r="K2697" s="180">
        <v>0</v>
      </c>
      <c r="L2697" s="180">
        <v>3.6</v>
      </c>
      <c r="M2697" s="180">
        <v>12.7</v>
      </c>
      <c r="AD2697" s="180"/>
      <c r="AE2697" s="180"/>
      <c r="AF2697" s="180"/>
      <c r="AG2697" s="180"/>
      <c r="AH2697" s="180"/>
      <c r="AI2697" s="180"/>
      <c r="AJ2697" s="180"/>
      <c r="AK2697" s="180"/>
      <c r="AL2697" s="180"/>
      <c r="AM2697" s="180"/>
      <c r="AN2697" s="180"/>
      <c r="AO2697" s="180"/>
    </row>
    <row r="2698" spans="1:41">
      <c r="A2698" s="180" t="s">
        <v>48</v>
      </c>
      <c r="B2698" s="180">
        <v>4.0999999999999996</v>
      </c>
      <c r="C2698" s="180">
        <v>3.9</v>
      </c>
      <c r="D2698" s="180">
        <v>4.3</v>
      </c>
      <c r="E2698" s="180">
        <v>4.2</v>
      </c>
      <c r="F2698" s="180">
        <v>3.5</v>
      </c>
      <c r="G2698" s="180">
        <v>3.4</v>
      </c>
      <c r="H2698" s="180">
        <v>4.8</v>
      </c>
      <c r="I2698" s="180">
        <v>4.3</v>
      </c>
      <c r="J2698" s="180">
        <v>4.4000000000000004</v>
      </c>
      <c r="K2698" s="180">
        <v>4.5</v>
      </c>
      <c r="L2698" s="180">
        <v>4.0999999999999996</v>
      </c>
      <c r="M2698" s="180">
        <v>4</v>
      </c>
      <c r="AD2698" s="180"/>
      <c r="AE2698" s="180"/>
      <c r="AF2698" s="180"/>
      <c r="AG2698" s="180"/>
      <c r="AH2698" s="180"/>
      <c r="AI2698" s="180"/>
      <c r="AJ2698" s="180"/>
      <c r="AK2698" s="180"/>
      <c r="AL2698" s="180"/>
      <c r="AM2698" s="180"/>
      <c r="AN2698" s="180"/>
      <c r="AO2698" s="180"/>
    </row>
    <row r="2699" spans="1:41">
      <c r="A2699" s="180" t="s">
        <v>553</v>
      </c>
      <c r="B2699" s="180">
        <v>76.3</v>
      </c>
      <c r="C2699" s="180">
        <v>72.7</v>
      </c>
      <c r="D2699" s="180">
        <v>81.3</v>
      </c>
      <c r="E2699" s="180">
        <v>79.2</v>
      </c>
      <c r="F2699" s="180">
        <v>62.5</v>
      </c>
      <c r="G2699" s="180">
        <v>60</v>
      </c>
      <c r="H2699" s="180">
        <v>95</v>
      </c>
      <c r="I2699" s="180">
        <v>81.3</v>
      </c>
      <c r="J2699" s="180">
        <v>85</v>
      </c>
      <c r="K2699" s="180">
        <v>87.5</v>
      </c>
      <c r="L2699" s="180">
        <v>78.099999999999994</v>
      </c>
      <c r="M2699" s="180">
        <v>73.8</v>
      </c>
      <c r="AD2699" s="180"/>
      <c r="AE2699" s="180"/>
      <c r="AF2699" s="180"/>
      <c r="AG2699" s="180"/>
      <c r="AH2699" s="180"/>
      <c r="AI2699" s="180"/>
      <c r="AJ2699" s="180"/>
      <c r="AK2699" s="180"/>
      <c r="AL2699" s="180"/>
      <c r="AM2699" s="180"/>
      <c r="AN2699" s="180"/>
      <c r="AO2699" s="180"/>
    </row>
    <row r="2700" spans="1:41">
      <c r="A2700" s="180"/>
      <c r="B2700" s="180"/>
      <c r="C2700" s="180"/>
      <c r="D2700" s="180"/>
      <c r="E2700" s="180"/>
      <c r="F2700" s="180"/>
      <c r="G2700" s="180"/>
      <c r="H2700" s="180"/>
      <c r="I2700" s="180"/>
      <c r="J2700" s="180"/>
      <c r="K2700" s="180"/>
      <c r="L2700" s="180"/>
      <c r="M2700" s="180"/>
      <c r="AD2700" s="180"/>
      <c r="AE2700" s="180"/>
      <c r="AF2700" s="180"/>
      <c r="AG2700" s="180"/>
      <c r="AH2700" s="180"/>
      <c r="AI2700" s="180"/>
      <c r="AJ2700" s="180"/>
      <c r="AK2700" s="180"/>
      <c r="AL2700" s="180"/>
      <c r="AM2700" s="180"/>
      <c r="AN2700" s="180"/>
      <c r="AO2700" s="180"/>
    </row>
    <row r="2701" spans="1:41">
      <c r="A2701" s="180"/>
      <c r="B2701" s="180"/>
      <c r="C2701" s="180"/>
      <c r="D2701" s="180"/>
      <c r="E2701" s="180"/>
      <c r="F2701" s="180"/>
      <c r="G2701" s="180"/>
      <c r="H2701" s="180"/>
      <c r="I2701" s="180"/>
      <c r="J2701" s="180"/>
      <c r="K2701" s="180"/>
      <c r="L2701" s="180"/>
      <c r="M2701" s="180"/>
      <c r="AD2701" s="180"/>
      <c r="AE2701" s="180"/>
      <c r="AF2701" s="180"/>
      <c r="AG2701" s="180"/>
      <c r="AH2701" s="180"/>
      <c r="AI2701" s="180"/>
      <c r="AJ2701" s="180"/>
      <c r="AK2701" s="180"/>
      <c r="AL2701" s="180"/>
      <c r="AM2701" s="180"/>
      <c r="AN2701" s="180"/>
      <c r="AO2701" s="180"/>
    </row>
    <row r="2702" spans="1:41">
      <c r="A2702" s="180" t="s">
        <v>396</v>
      </c>
      <c r="B2702" s="180"/>
      <c r="C2702" s="180"/>
      <c r="D2702" s="180"/>
      <c r="E2702" s="180"/>
      <c r="F2702" s="180"/>
      <c r="G2702" s="180"/>
      <c r="H2702" s="180"/>
      <c r="I2702" s="180"/>
      <c r="J2702" s="180"/>
      <c r="K2702" s="180"/>
      <c r="L2702" s="180"/>
      <c r="M2702" s="180"/>
      <c r="AD2702" s="180"/>
      <c r="AE2702" s="180"/>
      <c r="AF2702" s="180"/>
      <c r="AG2702" s="180"/>
      <c r="AH2702" s="180"/>
      <c r="AI2702" s="180"/>
      <c r="AJ2702" s="180"/>
      <c r="AK2702" s="180"/>
      <c r="AL2702" s="180"/>
      <c r="AM2702" s="180"/>
      <c r="AN2702" s="180"/>
      <c r="AO2702" s="180"/>
    </row>
    <row r="2703" spans="1:41">
      <c r="A2703" s="180"/>
      <c r="B2703" s="180"/>
      <c r="C2703" s="180"/>
      <c r="D2703" s="180"/>
      <c r="E2703" s="180"/>
      <c r="F2703" s="180"/>
      <c r="G2703" s="180"/>
      <c r="H2703" s="180"/>
      <c r="I2703" s="180"/>
      <c r="J2703" s="180"/>
      <c r="K2703" s="180"/>
      <c r="L2703" s="180"/>
      <c r="M2703" s="180"/>
      <c r="AD2703" s="180"/>
      <c r="AE2703" s="180"/>
      <c r="AF2703" s="180"/>
      <c r="AG2703" s="180"/>
      <c r="AH2703" s="180"/>
      <c r="AI2703" s="180"/>
      <c r="AJ2703" s="180"/>
      <c r="AK2703" s="180"/>
      <c r="AL2703" s="180"/>
      <c r="AM2703" s="180"/>
      <c r="AN2703" s="180"/>
      <c r="AO2703" s="180"/>
    </row>
    <row r="2704" spans="1:41">
      <c r="A2704" s="180"/>
      <c r="B2704" s="180"/>
      <c r="C2704" s="180"/>
      <c r="D2704" s="180"/>
      <c r="E2704" s="180"/>
      <c r="F2704" s="180"/>
      <c r="G2704" s="180"/>
      <c r="H2704" s="180"/>
      <c r="I2704" s="180"/>
      <c r="J2704" s="180"/>
      <c r="K2704" s="180"/>
      <c r="L2704" s="180"/>
      <c r="M2704" s="180"/>
      <c r="AD2704" s="180"/>
      <c r="AE2704" s="180"/>
      <c r="AF2704" s="180"/>
      <c r="AG2704" s="180"/>
      <c r="AH2704" s="180"/>
      <c r="AI2704" s="180"/>
      <c r="AJ2704" s="180"/>
      <c r="AK2704" s="180"/>
      <c r="AL2704" s="180"/>
      <c r="AM2704" s="180"/>
      <c r="AN2704" s="180"/>
      <c r="AO2704" s="180"/>
    </row>
    <row r="2705" spans="1:41">
      <c r="A2705" s="180"/>
      <c r="B2705" s="180" t="s">
        <v>33</v>
      </c>
      <c r="C2705" s="180"/>
      <c r="D2705" s="180" t="s">
        <v>34</v>
      </c>
      <c r="E2705" s="180"/>
      <c r="F2705" s="180" t="s">
        <v>35</v>
      </c>
      <c r="G2705" s="180"/>
      <c r="H2705" s="180" t="s">
        <v>36</v>
      </c>
      <c r="I2705" s="180"/>
      <c r="J2705" s="180" t="s">
        <v>37</v>
      </c>
      <c r="K2705" s="180"/>
      <c r="L2705" s="180" t="s">
        <v>38</v>
      </c>
      <c r="M2705" s="180"/>
      <c r="AD2705" s="180"/>
      <c r="AE2705" s="180"/>
      <c r="AF2705" s="180"/>
      <c r="AG2705" s="180"/>
      <c r="AH2705" s="180"/>
      <c r="AI2705" s="180"/>
      <c r="AJ2705" s="180"/>
      <c r="AK2705" s="180"/>
      <c r="AL2705" s="180"/>
      <c r="AM2705" s="180"/>
      <c r="AN2705" s="180"/>
      <c r="AO2705" s="180"/>
    </row>
    <row r="2706" spans="1:41">
      <c r="A2706" s="180"/>
      <c r="B2706" s="180"/>
      <c r="C2706" s="180"/>
      <c r="D2706" s="180"/>
      <c r="E2706" s="180"/>
      <c r="F2706" s="180"/>
      <c r="G2706" s="180"/>
      <c r="H2706" s="180"/>
      <c r="I2706" s="180"/>
      <c r="J2706" s="180"/>
      <c r="K2706" s="180"/>
      <c r="L2706" s="180"/>
      <c r="M2706" s="180"/>
      <c r="AD2706" s="180"/>
      <c r="AE2706" s="180"/>
      <c r="AF2706" s="180"/>
      <c r="AG2706" s="180"/>
      <c r="AH2706" s="180"/>
      <c r="AI2706" s="180"/>
      <c r="AJ2706" s="180"/>
      <c r="AK2706" s="180"/>
      <c r="AL2706" s="180"/>
      <c r="AM2706" s="180"/>
      <c r="AN2706" s="180"/>
      <c r="AO2706" s="180"/>
    </row>
    <row r="2707" spans="1:41">
      <c r="A2707" s="180"/>
      <c r="B2707" s="180">
        <v>2016</v>
      </c>
      <c r="C2707" s="180">
        <v>2018</v>
      </c>
      <c r="D2707" s="180">
        <v>2016</v>
      </c>
      <c r="E2707" s="180">
        <v>2018</v>
      </c>
      <c r="F2707" s="180">
        <v>2016</v>
      </c>
      <c r="G2707" s="180">
        <v>2018</v>
      </c>
      <c r="H2707" s="180">
        <v>2016</v>
      </c>
      <c r="I2707" s="180">
        <v>2018</v>
      </c>
      <c r="J2707" s="180">
        <v>2016</v>
      </c>
      <c r="K2707" s="180">
        <v>2018</v>
      </c>
      <c r="L2707" s="180">
        <v>2016</v>
      </c>
      <c r="M2707" s="180">
        <v>2018</v>
      </c>
      <c r="AD2707" s="180"/>
      <c r="AE2707" s="180"/>
      <c r="AF2707" s="180"/>
      <c r="AG2707" s="180"/>
      <c r="AH2707" s="180"/>
      <c r="AI2707" s="180"/>
      <c r="AJ2707" s="180"/>
      <c r="AK2707" s="180"/>
      <c r="AL2707" s="180"/>
      <c r="AM2707" s="180"/>
      <c r="AN2707" s="180"/>
      <c r="AO2707" s="180"/>
    </row>
    <row r="2708" spans="1:41">
      <c r="A2708" s="180"/>
      <c r="B2708" s="180"/>
      <c r="C2708" s="180"/>
      <c r="D2708" s="180"/>
      <c r="E2708" s="180"/>
      <c r="F2708" s="180"/>
      <c r="G2708" s="180"/>
      <c r="H2708" s="180"/>
      <c r="I2708" s="180"/>
      <c r="J2708" s="180"/>
      <c r="K2708" s="180"/>
      <c r="L2708" s="180"/>
      <c r="M2708" s="180"/>
      <c r="AD2708" s="180"/>
      <c r="AE2708" s="180"/>
      <c r="AF2708" s="180"/>
      <c r="AG2708" s="180"/>
      <c r="AH2708" s="180"/>
      <c r="AI2708" s="180"/>
      <c r="AJ2708" s="180"/>
      <c r="AK2708" s="180"/>
      <c r="AL2708" s="180"/>
      <c r="AM2708" s="180"/>
      <c r="AN2708" s="180"/>
      <c r="AO2708" s="180"/>
    </row>
    <row r="2709" spans="1:41">
      <c r="A2709" s="180" t="s">
        <v>227</v>
      </c>
      <c r="B2709" s="180">
        <v>38</v>
      </c>
      <c r="C2709" s="180">
        <v>44</v>
      </c>
      <c r="D2709" s="180">
        <v>4</v>
      </c>
      <c r="E2709" s="180">
        <v>6</v>
      </c>
      <c r="F2709" s="180">
        <v>4</v>
      </c>
      <c r="G2709" s="180">
        <v>5</v>
      </c>
      <c r="H2709" s="180">
        <v>5</v>
      </c>
      <c r="I2709" s="180">
        <v>4</v>
      </c>
      <c r="J2709" s="180">
        <v>5</v>
      </c>
      <c r="K2709" s="180">
        <v>4</v>
      </c>
      <c r="L2709" s="180">
        <v>56</v>
      </c>
      <c r="M2709" s="180">
        <v>63</v>
      </c>
      <c r="AD2709" s="180"/>
      <c r="AE2709" s="180"/>
      <c r="AF2709" s="180"/>
      <c r="AG2709" s="180"/>
      <c r="AH2709" s="180"/>
      <c r="AI2709" s="180"/>
      <c r="AJ2709" s="180"/>
      <c r="AK2709" s="180"/>
      <c r="AL2709" s="180"/>
      <c r="AM2709" s="180"/>
      <c r="AN2709" s="180"/>
      <c r="AO2709" s="180"/>
    </row>
    <row r="2710" spans="1:41">
      <c r="A2710" s="180" t="s">
        <v>58</v>
      </c>
      <c r="B2710" s="180">
        <v>0</v>
      </c>
      <c r="C2710" s="180">
        <v>0</v>
      </c>
      <c r="D2710" s="180">
        <v>0</v>
      </c>
      <c r="E2710" s="180">
        <v>0</v>
      </c>
      <c r="F2710" s="180">
        <v>0</v>
      </c>
      <c r="G2710" s="180">
        <v>0</v>
      </c>
      <c r="H2710" s="180">
        <v>0</v>
      </c>
      <c r="I2710" s="180">
        <v>0</v>
      </c>
      <c r="J2710" s="180">
        <v>0</v>
      </c>
      <c r="K2710" s="180">
        <v>0</v>
      </c>
      <c r="L2710" s="180">
        <v>0</v>
      </c>
      <c r="M2710" s="180">
        <v>0</v>
      </c>
      <c r="AD2710" s="180"/>
      <c r="AE2710" s="180"/>
      <c r="AF2710" s="180"/>
      <c r="AG2710" s="180"/>
      <c r="AH2710" s="180"/>
      <c r="AI2710" s="180"/>
      <c r="AJ2710" s="180"/>
      <c r="AK2710" s="180"/>
      <c r="AL2710" s="180"/>
      <c r="AM2710" s="180"/>
      <c r="AN2710" s="180"/>
      <c r="AO2710" s="180"/>
    </row>
    <row r="2711" spans="1:41">
      <c r="A2711" s="180" t="s">
        <v>59</v>
      </c>
      <c r="B2711" s="180">
        <v>0</v>
      </c>
      <c r="C2711" s="180">
        <v>4.5</v>
      </c>
      <c r="D2711" s="180">
        <v>25</v>
      </c>
      <c r="E2711" s="180">
        <v>0</v>
      </c>
      <c r="F2711" s="180">
        <v>0</v>
      </c>
      <c r="G2711" s="180">
        <v>0</v>
      </c>
      <c r="H2711" s="180">
        <v>0</v>
      </c>
      <c r="I2711" s="180">
        <v>0</v>
      </c>
      <c r="J2711" s="180">
        <v>0</v>
      </c>
      <c r="K2711" s="180">
        <v>0</v>
      </c>
      <c r="L2711" s="180">
        <v>1.8</v>
      </c>
      <c r="M2711" s="180">
        <v>3.2</v>
      </c>
      <c r="AD2711" s="180"/>
      <c r="AE2711" s="180"/>
      <c r="AF2711" s="180"/>
      <c r="AG2711" s="180"/>
      <c r="AH2711" s="180"/>
      <c r="AI2711" s="180"/>
      <c r="AJ2711" s="180"/>
      <c r="AK2711" s="180"/>
      <c r="AL2711" s="180"/>
      <c r="AM2711" s="180"/>
      <c r="AN2711" s="180"/>
      <c r="AO2711" s="180"/>
    </row>
    <row r="2712" spans="1:41">
      <c r="A2712" s="180" t="s">
        <v>60</v>
      </c>
      <c r="B2712" s="180">
        <v>31.6</v>
      </c>
      <c r="C2712" s="180">
        <v>22.7</v>
      </c>
      <c r="D2712" s="180">
        <v>25</v>
      </c>
      <c r="E2712" s="180">
        <v>33.299999999999997</v>
      </c>
      <c r="F2712" s="180">
        <v>25</v>
      </c>
      <c r="G2712" s="180">
        <v>0</v>
      </c>
      <c r="H2712" s="180">
        <v>20</v>
      </c>
      <c r="I2712" s="180">
        <v>0</v>
      </c>
      <c r="J2712" s="180">
        <v>0</v>
      </c>
      <c r="K2712" s="180">
        <v>0</v>
      </c>
      <c r="L2712" s="180">
        <v>26.8</v>
      </c>
      <c r="M2712" s="180">
        <v>19</v>
      </c>
      <c r="AD2712" s="180"/>
      <c r="AE2712" s="180"/>
      <c r="AF2712" s="180"/>
      <c r="AG2712" s="180"/>
      <c r="AH2712" s="180"/>
      <c r="AI2712" s="180"/>
      <c r="AJ2712" s="180"/>
      <c r="AK2712" s="180"/>
      <c r="AL2712" s="180"/>
      <c r="AM2712" s="180"/>
      <c r="AN2712" s="180"/>
      <c r="AO2712" s="180"/>
    </row>
    <row r="2713" spans="1:41">
      <c r="A2713" s="180" t="s">
        <v>61</v>
      </c>
      <c r="B2713" s="180">
        <v>44.7</v>
      </c>
      <c r="C2713" s="180">
        <v>50</v>
      </c>
      <c r="D2713" s="180">
        <v>50</v>
      </c>
      <c r="E2713" s="180">
        <v>33.299999999999997</v>
      </c>
      <c r="F2713" s="180">
        <v>50</v>
      </c>
      <c r="G2713" s="180">
        <v>80</v>
      </c>
      <c r="H2713" s="180">
        <v>40</v>
      </c>
      <c r="I2713" s="180">
        <v>50</v>
      </c>
      <c r="J2713" s="180">
        <v>40</v>
      </c>
      <c r="K2713" s="180">
        <v>75</v>
      </c>
      <c r="L2713" s="180">
        <v>44.6</v>
      </c>
      <c r="M2713" s="180">
        <v>52.4</v>
      </c>
      <c r="AD2713" s="180"/>
      <c r="AE2713" s="180"/>
      <c r="AF2713" s="180"/>
      <c r="AG2713" s="180"/>
      <c r="AH2713" s="180"/>
      <c r="AI2713" s="180"/>
      <c r="AJ2713" s="180"/>
      <c r="AK2713" s="180"/>
      <c r="AL2713" s="180"/>
      <c r="AM2713" s="180"/>
      <c r="AN2713" s="180"/>
      <c r="AO2713" s="180"/>
    </row>
    <row r="2714" spans="1:41">
      <c r="A2714" s="180" t="s">
        <v>62</v>
      </c>
      <c r="B2714" s="180">
        <v>18.399999999999999</v>
      </c>
      <c r="C2714" s="180">
        <v>20.5</v>
      </c>
      <c r="D2714" s="180">
        <v>0</v>
      </c>
      <c r="E2714" s="180">
        <v>33.299999999999997</v>
      </c>
      <c r="F2714" s="180">
        <v>25</v>
      </c>
      <c r="G2714" s="180">
        <v>0</v>
      </c>
      <c r="H2714" s="180">
        <v>40</v>
      </c>
      <c r="I2714" s="180">
        <v>50</v>
      </c>
      <c r="J2714" s="180">
        <v>60</v>
      </c>
      <c r="K2714" s="180">
        <v>25</v>
      </c>
      <c r="L2714" s="180">
        <v>23.2</v>
      </c>
      <c r="M2714" s="180">
        <v>22.2</v>
      </c>
      <c r="AD2714" s="180"/>
      <c r="AE2714" s="180"/>
      <c r="AF2714" s="180"/>
      <c r="AG2714" s="180"/>
      <c r="AH2714" s="180"/>
      <c r="AI2714" s="180"/>
      <c r="AJ2714" s="180"/>
      <c r="AK2714" s="180"/>
      <c r="AL2714" s="180"/>
      <c r="AM2714" s="180"/>
      <c r="AN2714" s="180"/>
      <c r="AO2714" s="180"/>
    </row>
    <row r="2715" spans="1:41">
      <c r="A2715" s="180" t="s">
        <v>45</v>
      </c>
      <c r="B2715" s="180">
        <v>5.3</v>
      </c>
      <c r="C2715" s="180">
        <v>2.2999999999999998</v>
      </c>
      <c r="D2715" s="180">
        <v>0</v>
      </c>
      <c r="E2715" s="180">
        <v>0</v>
      </c>
      <c r="F2715" s="180">
        <v>0</v>
      </c>
      <c r="G2715" s="180">
        <v>20</v>
      </c>
      <c r="H2715" s="180">
        <v>0</v>
      </c>
      <c r="I2715" s="180">
        <v>0</v>
      </c>
      <c r="J2715" s="180">
        <v>0</v>
      </c>
      <c r="K2715" s="180">
        <v>0</v>
      </c>
      <c r="L2715" s="180">
        <v>3.6</v>
      </c>
      <c r="M2715" s="180">
        <v>3.2</v>
      </c>
      <c r="AD2715" s="180"/>
      <c r="AE2715" s="180"/>
      <c r="AF2715" s="180"/>
      <c r="AG2715" s="180"/>
      <c r="AH2715" s="180"/>
      <c r="AI2715" s="180"/>
      <c r="AJ2715" s="180"/>
      <c r="AK2715" s="180"/>
      <c r="AL2715" s="180"/>
      <c r="AM2715" s="180"/>
      <c r="AN2715" s="180"/>
      <c r="AO2715" s="180"/>
    </row>
    <row r="2716" spans="1:41">
      <c r="A2716" s="180" t="s">
        <v>0</v>
      </c>
      <c r="B2716" s="180">
        <v>100</v>
      </c>
      <c r="C2716" s="180">
        <v>100</v>
      </c>
      <c r="D2716" s="180">
        <v>100</v>
      </c>
      <c r="E2716" s="180">
        <v>100</v>
      </c>
      <c r="F2716" s="180">
        <v>100</v>
      </c>
      <c r="G2716" s="180">
        <v>100</v>
      </c>
      <c r="H2716" s="180">
        <v>100</v>
      </c>
      <c r="I2716" s="180">
        <v>100</v>
      </c>
      <c r="J2716" s="180">
        <v>100</v>
      </c>
      <c r="K2716" s="180">
        <v>100</v>
      </c>
      <c r="L2716" s="180">
        <v>100</v>
      </c>
      <c r="M2716" s="180">
        <v>100</v>
      </c>
      <c r="AD2716" s="180"/>
      <c r="AE2716" s="180"/>
      <c r="AF2716" s="180"/>
      <c r="AG2716" s="180"/>
      <c r="AH2716" s="180"/>
      <c r="AI2716" s="180"/>
      <c r="AJ2716" s="180"/>
      <c r="AK2716" s="180"/>
      <c r="AL2716" s="180"/>
      <c r="AM2716" s="180"/>
      <c r="AN2716" s="180"/>
      <c r="AO2716" s="180"/>
    </row>
    <row r="2717" spans="1:41">
      <c r="A2717" s="180" t="s">
        <v>3</v>
      </c>
      <c r="B2717" s="180">
        <v>38</v>
      </c>
      <c r="C2717" s="180">
        <v>44</v>
      </c>
      <c r="D2717" s="180">
        <v>4</v>
      </c>
      <c r="E2717" s="180">
        <v>6</v>
      </c>
      <c r="F2717" s="180">
        <v>4</v>
      </c>
      <c r="G2717" s="180">
        <v>5</v>
      </c>
      <c r="H2717" s="180">
        <v>5</v>
      </c>
      <c r="I2717" s="180">
        <v>4</v>
      </c>
      <c r="J2717" s="180">
        <v>5</v>
      </c>
      <c r="K2717" s="180">
        <v>4</v>
      </c>
      <c r="L2717" s="180">
        <v>56</v>
      </c>
      <c r="M2717" s="180">
        <v>63</v>
      </c>
      <c r="AD2717" s="180"/>
      <c r="AE2717" s="180"/>
      <c r="AF2717" s="180"/>
      <c r="AG2717" s="180"/>
      <c r="AH2717" s="180"/>
      <c r="AI2717" s="180"/>
      <c r="AJ2717" s="180"/>
      <c r="AK2717" s="180"/>
      <c r="AL2717" s="180"/>
      <c r="AM2717" s="180"/>
      <c r="AN2717" s="180"/>
      <c r="AO2717" s="180"/>
    </row>
    <row r="2718" spans="1:41">
      <c r="A2718" s="180" t="s">
        <v>46</v>
      </c>
      <c r="B2718" s="180">
        <v>63.2</v>
      </c>
      <c r="C2718" s="180">
        <v>70.5</v>
      </c>
      <c r="D2718" s="180">
        <v>50</v>
      </c>
      <c r="E2718" s="180">
        <v>66.7</v>
      </c>
      <c r="F2718" s="180">
        <v>75</v>
      </c>
      <c r="G2718" s="180">
        <v>80</v>
      </c>
      <c r="H2718" s="180">
        <v>80</v>
      </c>
      <c r="I2718" s="180">
        <v>100</v>
      </c>
      <c r="J2718" s="180">
        <v>100</v>
      </c>
      <c r="K2718" s="180">
        <v>100</v>
      </c>
      <c r="L2718" s="180">
        <v>67.900000000000006</v>
      </c>
      <c r="M2718" s="180">
        <v>74.599999999999994</v>
      </c>
      <c r="AD2718" s="180"/>
      <c r="AE2718" s="180"/>
      <c r="AF2718" s="180"/>
      <c r="AG2718" s="180"/>
      <c r="AH2718" s="180"/>
      <c r="AI2718" s="180"/>
      <c r="AJ2718" s="180"/>
      <c r="AK2718" s="180"/>
      <c r="AL2718" s="180"/>
      <c r="AM2718" s="180"/>
      <c r="AN2718" s="180"/>
      <c r="AO2718" s="180"/>
    </row>
    <row r="2719" spans="1:41">
      <c r="A2719" s="180" t="s">
        <v>47</v>
      </c>
      <c r="B2719" s="180">
        <v>0</v>
      </c>
      <c r="C2719" s="180">
        <v>4.5</v>
      </c>
      <c r="D2719" s="180">
        <v>25</v>
      </c>
      <c r="E2719" s="180">
        <v>0</v>
      </c>
      <c r="F2719" s="180">
        <v>0</v>
      </c>
      <c r="G2719" s="180">
        <v>0</v>
      </c>
      <c r="H2719" s="180">
        <v>0</v>
      </c>
      <c r="I2719" s="180">
        <v>0</v>
      </c>
      <c r="J2719" s="180">
        <v>0</v>
      </c>
      <c r="K2719" s="180">
        <v>0</v>
      </c>
      <c r="L2719" s="180">
        <v>1.8</v>
      </c>
      <c r="M2719" s="180">
        <v>3.2</v>
      </c>
      <c r="AD2719" s="180"/>
      <c r="AE2719" s="180"/>
      <c r="AF2719" s="180"/>
      <c r="AG2719" s="180"/>
      <c r="AH2719" s="180"/>
      <c r="AI2719" s="180"/>
      <c r="AJ2719" s="180"/>
      <c r="AK2719" s="180"/>
      <c r="AL2719" s="180"/>
      <c r="AM2719" s="180"/>
      <c r="AN2719" s="180"/>
      <c r="AO2719" s="180"/>
    </row>
    <row r="2720" spans="1:41">
      <c r="A2720" s="180" t="s">
        <v>48</v>
      </c>
      <c r="B2720" s="180">
        <v>3.9</v>
      </c>
      <c r="C2720" s="180">
        <v>3.9</v>
      </c>
      <c r="D2720" s="180">
        <v>3.3</v>
      </c>
      <c r="E2720" s="180">
        <v>4</v>
      </c>
      <c r="F2720" s="180">
        <v>4</v>
      </c>
      <c r="G2720" s="180">
        <v>4</v>
      </c>
      <c r="H2720" s="180">
        <v>4.2</v>
      </c>
      <c r="I2720" s="180">
        <v>4.5</v>
      </c>
      <c r="J2720" s="180">
        <v>4.5999999999999996</v>
      </c>
      <c r="K2720" s="180">
        <v>4.3</v>
      </c>
      <c r="L2720" s="180">
        <v>3.9</v>
      </c>
      <c r="M2720" s="180">
        <v>4</v>
      </c>
      <c r="AD2720" s="180"/>
      <c r="AE2720" s="180"/>
      <c r="AF2720" s="180"/>
      <c r="AG2720" s="180"/>
      <c r="AH2720" s="180"/>
      <c r="AI2720" s="180"/>
      <c r="AJ2720" s="180"/>
      <c r="AK2720" s="180"/>
      <c r="AL2720" s="180"/>
      <c r="AM2720" s="180"/>
      <c r="AN2720" s="180"/>
      <c r="AO2720" s="180"/>
    </row>
    <row r="2721" spans="1:41">
      <c r="A2721" s="180" t="s">
        <v>553</v>
      </c>
      <c r="B2721" s="180">
        <v>71.5</v>
      </c>
      <c r="C2721" s="180">
        <v>72.099999999999994</v>
      </c>
      <c r="D2721" s="180">
        <v>56.3</v>
      </c>
      <c r="E2721" s="180">
        <v>75</v>
      </c>
      <c r="F2721" s="180">
        <v>75</v>
      </c>
      <c r="G2721" s="180">
        <v>75</v>
      </c>
      <c r="H2721" s="180">
        <v>80</v>
      </c>
      <c r="I2721" s="180">
        <v>87.5</v>
      </c>
      <c r="J2721" s="180">
        <v>90</v>
      </c>
      <c r="K2721" s="180">
        <v>81.3</v>
      </c>
      <c r="L2721" s="180">
        <v>73.099999999999994</v>
      </c>
      <c r="M2721" s="180">
        <v>74.2</v>
      </c>
      <c r="AD2721" s="180"/>
      <c r="AE2721" s="180"/>
      <c r="AF2721" s="180"/>
      <c r="AG2721" s="180"/>
      <c r="AH2721" s="180"/>
      <c r="AI2721" s="180"/>
      <c r="AJ2721" s="180"/>
      <c r="AK2721" s="180"/>
      <c r="AL2721" s="180"/>
      <c r="AM2721" s="180"/>
      <c r="AN2721" s="180"/>
      <c r="AO2721" s="180"/>
    </row>
    <row r="2722" spans="1:41">
      <c r="A2722" s="180"/>
      <c r="B2722" s="180"/>
      <c r="C2722" s="180"/>
      <c r="D2722" s="180"/>
      <c r="E2722" s="180"/>
      <c r="F2722" s="180"/>
      <c r="G2722" s="180"/>
      <c r="H2722" s="180"/>
      <c r="I2722" s="180"/>
      <c r="J2722" s="180"/>
      <c r="K2722" s="180"/>
      <c r="L2722" s="180"/>
      <c r="M2722" s="180"/>
      <c r="AD2722" s="180"/>
      <c r="AE2722" s="180"/>
      <c r="AF2722" s="180"/>
      <c r="AG2722" s="180"/>
      <c r="AH2722" s="180"/>
      <c r="AI2722" s="180"/>
      <c r="AJ2722" s="180"/>
      <c r="AK2722" s="180"/>
      <c r="AL2722" s="180"/>
      <c r="AM2722" s="180"/>
      <c r="AN2722" s="180"/>
      <c r="AO2722" s="180"/>
    </row>
    <row r="2723" spans="1:41">
      <c r="A2723" s="180"/>
      <c r="B2723" s="180"/>
      <c r="C2723" s="180"/>
      <c r="D2723" s="180"/>
      <c r="E2723" s="180"/>
      <c r="F2723" s="180"/>
      <c r="G2723" s="180"/>
      <c r="H2723" s="180"/>
      <c r="I2723" s="180"/>
      <c r="J2723" s="180"/>
      <c r="K2723" s="180"/>
      <c r="L2723" s="180"/>
      <c r="M2723" s="180"/>
      <c r="AD2723" s="180"/>
      <c r="AE2723" s="180"/>
      <c r="AF2723" s="180"/>
      <c r="AG2723" s="180"/>
      <c r="AH2723" s="180"/>
      <c r="AI2723" s="180"/>
      <c r="AJ2723" s="180"/>
      <c r="AK2723" s="180"/>
      <c r="AL2723" s="180"/>
      <c r="AM2723" s="180"/>
      <c r="AN2723" s="180"/>
      <c r="AO2723" s="180"/>
    </row>
    <row r="2724" spans="1:41">
      <c r="A2724" s="180" t="s">
        <v>93</v>
      </c>
      <c r="B2724" s="180"/>
      <c r="C2724" s="180"/>
      <c r="D2724" s="180"/>
      <c r="E2724" s="180"/>
      <c r="F2724" s="180"/>
      <c r="G2724" s="180"/>
      <c r="H2724" s="180"/>
      <c r="I2724" s="180"/>
      <c r="J2724" s="180"/>
      <c r="K2724" s="180"/>
      <c r="L2724" s="180"/>
      <c r="M2724" s="180"/>
      <c r="AD2724" s="180"/>
      <c r="AE2724" s="180"/>
      <c r="AF2724" s="180"/>
      <c r="AG2724" s="180"/>
      <c r="AH2724" s="180"/>
      <c r="AI2724" s="180"/>
      <c r="AJ2724" s="180"/>
      <c r="AK2724" s="180"/>
      <c r="AL2724" s="180"/>
      <c r="AM2724" s="180"/>
      <c r="AN2724" s="180"/>
      <c r="AO2724" s="180"/>
    </row>
    <row r="2725" spans="1:41">
      <c r="A2725" s="180"/>
      <c r="B2725" s="180"/>
      <c r="C2725" s="180"/>
      <c r="D2725" s="180"/>
      <c r="E2725" s="180"/>
      <c r="F2725" s="180"/>
      <c r="G2725" s="180"/>
      <c r="H2725" s="180"/>
      <c r="I2725" s="180"/>
      <c r="J2725" s="180"/>
      <c r="K2725" s="180"/>
      <c r="L2725" s="180"/>
      <c r="M2725" s="180"/>
      <c r="AD2725" s="180"/>
      <c r="AE2725" s="180"/>
      <c r="AF2725" s="180"/>
      <c r="AG2725" s="180"/>
      <c r="AH2725" s="180"/>
      <c r="AI2725" s="180"/>
      <c r="AJ2725" s="180"/>
      <c r="AK2725" s="180"/>
      <c r="AL2725" s="180"/>
      <c r="AM2725" s="180"/>
      <c r="AN2725" s="180"/>
      <c r="AO2725" s="180"/>
    </row>
    <row r="2726" spans="1:41">
      <c r="A2726" s="180"/>
      <c r="B2726" s="180"/>
      <c r="C2726" s="180"/>
      <c r="D2726" s="180"/>
      <c r="E2726" s="180"/>
      <c r="F2726" s="180"/>
      <c r="G2726" s="180"/>
      <c r="H2726" s="180"/>
      <c r="I2726" s="180"/>
      <c r="J2726" s="180"/>
      <c r="K2726" s="180"/>
      <c r="L2726" s="180"/>
      <c r="M2726" s="180"/>
      <c r="AD2726" s="180"/>
      <c r="AE2726" s="180"/>
      <c r="AF2726" s="180"/>
      <c r="AG2726" s="180"/>
      <c r="AH2726" s="180"/>
      <c r="AI2726" s="180"/>
      <c r="AJ2726" s="180"/>
      <c r="AK2726" s="180"/>
      <c r="AL2726" s="180"/>
      <c r="AM2726" s="180"/>
      <c r="AN2726" s="180"/>
      <c r="AO2726" s="180"/>
    </row>
    <row r="2727" spans="1:41">
      <c r="A2727" s="180"/>
      <c r="B2727" s="180" t="s">
        <v>33</v>
      </c>
      <c r="C2727" s="180"/>
      <c r="D2727" s="180" t="s">
        <v>34</v>
      </c>
      <c r="E2727" s="180"/>
      <c r="F2727" s="180" t="s">
        <v>35</v>
      </c>
      <c r="G2727" s="180"/>
      <c r="H2727" s="180" t="s">
        <v>36</v>
      </c>
      <c r="I2727" s="180"/>
      <c r="J2727" s="180" t="s">
        <v>37</v>
      </c>
      <c r="K2727" s="180"/>
      <c r="L2727" s="180" t="s">
        <v>38</v>
      </c>
      <c r="M2727" s="180"/>
      <c r="AD2727" s="180"/>
      <c r="AE2727" s="180"/>
      <c r="AF2727" s="180"/>
      <c r="AG2727" s="180"/>
      <c r="AH2727" s="180"/>
      <c r="AI2727" s="180"/>
      <c r="AJ2727" s="180"/>
      <c r="AK2727" s="180"/>
      <c r="AL2727" s="180"/>
      <c r="AM2727" s="180"/>
      <c r="AN2727" s="180"/>
      <c r="AO2727" s="180"/>
    </row>
    <row r="2728" spans="1:41">
      <c r="A2728" s="180"/>
      <c r="B2728" s="180"/>
      <c r="C2728" s="180"/>
      <c r="D2728" s="180"/>
      <c r="E2728" s="180"/>
      <c r="F2728" s="180"/>
      <c r="G2728" s="180"/>
      <c r="H2728" s="180"/>
      <c r="I2728" s="180"/>
      <c r="J2728" s="180"/>
      <c r="K2728" s="180"/>
      <c r="L2728" s="180"/>
      <c r="M2728" s="180"/>
      <c r="AD2728" s="180"/>
      <c r="AE2728" s="180"/>
      <c r="AF2728" s="180"/>
      <c r="AG2728" s="180"/>
      <c r="AH2728" s="180"/>
      <c r="AI2728" s="180"/>
      <c r="AJ2728" s="180"/>
      <c r="AK2728" s="180"/>
      <c r="AL2728" s="180"/>
      <c r="AM2728" s="180"/>
      <c r="AN2728" s="180"/>
      <c r="AO2728" s="180"/>
    </row>
    <row r="2729" spans="1:41">
      <c r="A2729" s="180"/>
      <c r="B2729" s="180">
        <v>2016</v>
      </c>
      <c r="C2729" s="180">
        <v>2018</v>
      </c>
      <c r="D2729" s="180">
        <v>2016</v>
      </c>
      <c r="E2729" s="180">
        <v>2018</v>
      </c>
      <c r="F2729" s="180">
        <v>2016</v>
      </c>
      <c r="G2729" s="180">
        <v>2018</v>
      </c>
      <c r="H2729" s="180">
        <v>2016</v>
      </c>
      <c r="I2729" s="180">
        <v>2018</v>
      </c>
      <c r="J2729" s="180">
        <v>2016</v>
      </c>
      <c r="K2729" s="180">
        <v>2018</v>
      </c>
      <c r="L2729" s="180">
        <v>2016</v>
      </c>
      <c r="M2729" s="180">
        <v>2018</v>
      </c>
      <c r="AD2729" s="180"/>
      <c r="AE2729" s="180"/>
      <c r="AF2729" s="180"/>
      <c r="AG2729" s="180"/>
      <c r="AH2729" s="180"/>
      <c r="AI2729" s="180"/>
      <c r="AJ2729" s="180"/>
      <c r="AK2729" s="180"/>
      <c r="AL2729" s="180"/>
      <c r="AM2729" s="180"/>
      <c r="AN2729" s="180"/>
      <c r="AO2729" s="180"/>
    </row>
    <row r="2730" spans="1:41">
      <c r="A2730" s="180"/>
      <c r="B2730" s="180"/>
      <c r="C2730" s="180"/>
      <c r="D2730" s="180"/>
      <c r="E2730" s="180"/>
      <c r="F2730" s="180"/>
      <c r="G2730" s="180"/>
      <c r="H2730" s="180"/>
      <c r="I2730" s="180"/>
      <c r="J2730" s="180"/>
      <c r="K2730" s="180"/>
      <c r="L2730" s="180"/>
      <c r="M2730" s="180"/>
      <c r="AD2730" s="180"/>
      <c r="AE2730" s="180"/>
      <c r="AF2730" s="180"/>
      <c r="AG2730" s="180"/>
      <c r="AH2730" s="180"/>
      <c r="AI2730" s="180"/>
      <c r="AJ2730" s="180"/>
      <c r="AK2730" s="180"/>
      <c r="AL2730" s="180"/>
      <c r="AM2730" s="180"/>
      <c r="AN2730" s="180"/>
      <c r="AO2730" s="180"/>
    </row>
    <row r="2731" spans="1:41">
      <c r="A2731" s="180" t="s">
        <v>227</v>
      </c>
      <c r="B2731" s="180">
        <v>38</v>
      </c>
      <c r="C2731" s="180">
        <v>44</v>
      </c>
      <c r="D2731" s="180">
        <v>4</v>
      </c>
      <c r="E2731" s="180">
        <v>6</v>
      </c>
      <c r="F2731" s="180">
        <v>4</v>
      </c>
      <c r="G2731" s="180">
        <v>5</v>
      </c>
      <c r="H2731" s="180">
        <v>5</v>
      </c>
      <c r="I2731" s="180">
        <v>4</v>
      </c>
      <c r="J2731" s="180">
        <v>5</v>
      </c>
      <c r="K2731" s="180">
        <v>4</v>
      </c>
      <c r="L2731" s="180">
        <v>56</v>
      </c>
      <c r="M2731" s="180">
        <v>63</v>
      </c>
      <c r="AD2731" s="180"/>
      <c r="AE2731" s="180"/>
      <c r="AF2731" s="180"/>
      <c r="AG2731" s="180"/>
      <c r="AH2731" s="180"/>
      <c r="AI2731" s="180"/>
      <c r="AJ2731" s="180"/>
      <c r="AK2731" s="180"/>
      <c r="AL2731" s="180"/>
      <c r="AM2731" s="180"/>
      <c r="AN2731" s="180"/>
      <c r="AO2731" s="180"/>
    </row>
    <row r="2732" spans="1:41">
      <c r="A2732" s="180" t="s">
        <v>58</v>
      </c>
      <c r="B2732" s="180">
        <v>7.9</v>
      </c>
      <c r="C2732" s="180">
        <v>6.8</v>
      </c>
      <c r="D2732" s="180">
        <v>0</v>
      </c>
      <c r="E2732" s="180">
        <v>16.7</v>
      </c>
      <c r="F2732" s="180">
        <v>0</v>
      </c>
      <c r="G2732" s="180">
        <v>0</v>
      </c>
      <c r="H2732" s="180">
        <v>0</v>
      </c>
      <c r="I2732" s="180">
        <v>0</v>
      </c>
      <c r="J2732" s="180">
        <v>0</v>
      </c>
      <c r="K2732" s="180">
        <v>0</v>
      </c>
      <c r="L2732" s="180">
        <v>5.4</v>
      </c>
      <c r="M2732" s="180">
        <v>6.3</v>
      </c>
      <c r="AD2732" s="180"/>
      <c r="AE2732" s="180"/>
      <c r="AF2732" s="180"/>
      <c r="AG2732" s="180"/>
      <c r="AH2732" s="180"/>
      <c r="AI2732" s="180"/>
      <c r="AJ2732" s="180"/>
      <c r="AK2732" s="180"/>
      <c r="AL2732" s="180"/>
      <c r="AM2732" s="180"/>
      <c r="AN2732" s="180"/>
      <c r="AO2732" s="180"/>
    </row>
    <row r="2733" spans="1:41">
      <c r="A2733" s="180" t="s">
        <v>59</v>
      </c>
      <c r="B2733" s="180">
        <v>2.6</v>
      </c>
      <c r="C2733" s="180">
        <v>9.1</v>
      </c>
      <c r="D2733" s="180">
        <v>25</v>
      </c>
      <c r="E2733" s="180">
        <v>0</v>
      </c>
      <c r="F2733" s="180">
        <v>0</v>
      </c>
      <c r="G2733" s="180">
        <v>0</v>
      </c>
      <c r="H2733" s="180">
        <v>0</v>
      </c>
      <c r="I2733" s="180">
        <v>0</v>
      </c>
      <c r="J2733" s="180">
        <v>0</v>
      </c>
      <c r="K2733" s="180">
        <v>0</v>
      </c>
      <c r="L2733" s="180">
        <v>3.6</v>
      </c>
      <c r="M2733" s="180">
        <v>6.3</v>
      </c>
      <c r="AD2733" s="180"/>
      <c r="AE2733" s="180"/>
      <c r="AF2733" s="180"/>
      <c r="AG2733" s="180"/>
      <c r="AH2733" s="180"/>
      <c r="AI2733" s="180"/>
      <c r="AJ2733" s="180"/>
      <c r="AK2733" s="180"/>
      <c r="AL2733" s="180"/>
      <c r="AM2733" s="180"/>
      <c r="AN2733" s="180"/>
      <c r="AO2733" s="180"/>
    </row>
    <row r="2734" spans="1:41">
      <c r="A2734" s="180" t="s">
        <v>60</v>
      </c>
      <c r="B2734" s="180">
        <v>26.3</v>
      </c>
      <c r="C2734" s="180">
        <v>18.2</v>
      </c>
      <c r="D2734" s="180">
        <v>0</v>
      </c>
      <c r="E2734" s="180">
        <v>50</v>
      </c>
      <c r="F2734" s="180">
        <v>0</v>
      </c>
      <c r="G2734" s="180">
        <v>20</v>
      </c>
      <c r="H2734" s="180">
        <v>40</v>
      </c>
      <c r="I2734" s="180">
        <v>25</v>
      </c>
      <c r="J2734" s="180">
        <v>20</v>
      </c>
      <c r="K2734" s="180">
        <v>0</v>
      </c>
      <c r="L2734" s="180">
        <v>23.2</v>
      </c>
      <c r="M2734" s="180">
        <v>20.6</v>
      </c>
      <c r="AD2734" s="180"/>
      <c r="AE2734" s="180"/>
      <c r="AF2734" s="180"/>
      <c r="AG2734" s="180"/>
      <c r="AH2734" s="180"/>
      <c r="AI2734" s="180"/>
      <c r="AJ2734" s="180"/>
      <c r="AK2734" s="180"/>
      <c r="AL2734" s="180"/>
      <c r="AM2734" s="180"/>
      <c r="AN2734" s="180"/>
      <c r="AO2734" s="180"/>
    </row>
    <row r="2735" spans="1:41">
      <c r="A2735" s="180" t="s">
        <v>61</v>
      </c>
      <c r="B2735" s="180">
        <v>50</v>
      </c>
      <c r="C2735" s="180">
        <v>47.7</v>
      </c>
      <c r="D2735" s="180">
        <v>50</v>
      </c>
      <c r="E2735" s="180">
        <v>16.7</v>
      </c>
      <c r="F2735" s="180">
        <v>75</v>
      </c>
      <c r="G2735" s="180">
        <v>20</v>
      </c>
      <c r="H2735" s="180">
        <v>20</v>
      </c>
      <c r="I2735" s="180">
        <v>50</v>
      </c>
      <c r="J2735" s="180">
        <v>20</v>
      </c>
      <c r="K2735" s="180">
        <v>75</v>
      </c>
      <c r="L2735" s="180">
        <v>46.4</v>
      </c>
      <c r="M2735" s="180">
        <v>44.4</v>
      </c>
      <c r="AD2735" s="180"/>
      <c r="AE2735" s="180"/>
      <c r="AF2735" s="180"/>
      <c r="AG2735" s="180"/>
      <c r="AH2735" s="180"/>
      <c r="AI2735" s="180"/>
      <c r="AJ2735" s="180"/>
      <c r="AK2735" s="180"/>
      <c r="AL2735" s="180"/>
      <c r="AM2735" s="180"/>
      <c r="AN2735" s="180"/>
      <c r="AO2735" s="180"/>
    </row>
    <row r="2736" spans="1:41">
      <c r="A2736" s="180" t="s">
        <v>62</v>
      </c>
      <c r="B2736" s="180">
        <v>13.2</v>
      </c>
      <c r="C2736" s="180">
        <v>15.9</v>
      </c>
      <c r="D2736" s="180">
        <v>25</v>
      </c>
      <c r="E2736" s="180">
        <v>16.7</v>
      </c>
      <c r="F2736" s="180">
        <v>25</v>
      </c>
      <c r="G2736" s="180">
        <v>40</v>
      </c>
      <c r="H2736" s="180">
        <v>40</v>
      </c>
      <c r="I2736" s="180">
        <v>25</v>
      </c>
      <c r="J2736" s="180">
        <v>60</v>
      </c>
      <c r="K2736" s="180">
        <v>25</v>
      </c>
      <c r="L2736" s="180">
        <v>21.4</v>
      </c>
      <c r="M2736" s="180">
        <v>19</v>
      </c>
      <c r="AD2736" s="180"/>
      <c r="AE2736" s="180"/>
      <c r="AF2736" s="180"/>
      <c r="AG2736" s="180"/>
      <c r="AH2736" s="180"/>
      <c r="AI2736" s="180"/>
      <c r="AJ2736" s="180"/>
      <c r="AK2736" s="180"/>
      <c r="AL2736" s="180"/>
      <c r="AM2736" s="180"/>
      <c r="AN2736" s="180"/>
      <c r="AO2736" s="180"/>
    </row>
    <row r="2737" spans="1:41">
      <c r="A2737" s="180" t="s">
        <v>45</v>
      </c>
      <c r="B2737" s="180">
        <v>0</v>
      </c>
      <c r="C2737" s="180">
        <v>2.2999999999999998</v>
      </c>
      <c r="D2737" s="180">
        <v>0</v>
      </c>
      <c r="E2737" s="180">
        <v>0</v>
      </c>
      <c r="F2737" s="180">
        <v>0</v>
      </c>
      <c r="G2737" s="180">
        <v>20</v>
      </c>
      <c r="H2737" s="180">
        <v>0</v>
      </c>
      <c r="I2737" s="180">
        <v>0</v>
      </c>
      <c r="J2737" s="180">
        <v>0</v>
      </c>
      <c r="K2737" s="180">
        <v>0</v>
      </c>
      <c r="L2737" s="180">
        <v>0</v>
      </c>
      <c r="M2737" s="180">
        <v>3.2</v>
      </c>
      <c r="AD2737" s="180"/>
      <c r="AE2737" s="180"/>
      <c r="AF2737" s="180"/>
      <c r="AG2737" s="180"/>
      <c r="AH2737" s="180"/>
      <c r="AI2737" s="180"/>
      <c r="AJ2737" s="180"/>
      <c r="AK2737" s="180"/>
      <c r="AL2737" s="180"/>
      <c r="AM2737" s="180"/>
      <c r="AN2737" s="180"/>
      <c r="AO2737" s="180"/>
    </row>
    <row r="2738" spans="1:41">
      <c r="A2738" s="180" t="s">
        <v>0</v>
      </c>
      <c r="B2738" s="180">
        <v>100</v>
      </c>
      <c r="C2738" s="180">
        <v>100</v>
      </c>
      <c r="D2738" s="180">
        <v>100</v>
      </c>
      <c r="E2738" s="180">
        <v>100</v>
      </c>
      <c r="F2738" s="180">
        <v>100</v>
      </c>
      <c r="G2738" s="180">
        <v>100</v>
      </c>
      <c r="H2738" s="180">
        <v>100</v>
      </c>
      <c r="I2738" s="180">
        <v>100</v>
      </c>
      <c r="J2738" s="180">
        <v>100</v>
      </c>
      <c r="K2738" s="180">
        <v>100</v>
      </c>
      <c r="L2738" s="180">
        <v>100</v>
      </c>
      <c r="M2738" s="180">
        <v>100</v>
      </c>
      <c r="AD2738" s="180"/>
      <c r="AE2738" s="180"/>
      <c r="AF2738" s="180"/>
      <c r="AG2738" s="180"/>
      <c r="AH2738" s="180"/>
      <c r="AI2738" s="180"/>
      <c r="AJ2738" s="180"/>
      <c r="AK2738" s="180"/>
      <c r="AL2738" s="180"/>
      <c r="AM2738" s="180"/>
      <c r="AN2738" s="180"/>
      <c r="AO2738" s="180"/>
    </row>
    <row r="2739" spans="1:41">
      <c r="A2739" s="180" t="s">
        <v>3</v>
      </c>
      <c r="B2739" s="180">
        <v>38</v>
      </c>
      <c r="C2739" s="180">
        <v>44</v>
      </c>
      <c r="D2739" s="180">
        <v>4</v>
      </c>
      <c r="E2739" s="180">
        <v>6</v>
      </c>
      <c r="F2739" s="180">
        <v>4</v>
      </c>
      <c r="G2739" s="180">
        <v>5</v>
      </c>
      <c r="H2739" s="180">
        <v>5</v>
      </c>
      <c r="I2739" s="180">
        <v>4</v>
      </c>
      <c r="J2739" s="180">
        <v>5</v>
      </c>
      <c r="K2739" s="180">
        <v>4</v>
      </c>
      <c r="L2739" s="180">
        <v>56</v>
      </c>
      <c r="M2739" s="180">
        <v>63</v>
      </c>
      <c r="AD2739" s="180"/>
      <c r="AE2739" s="180"/>
      <c r="AF2739" s="180"/>
      <c r="AG2739" s="180"/>
      <c r="AH2739" s="180"/>
      <c r="AI2739" s="180"/>
      <c r="AJ2739" s="180"/>
      <c r="AK2739" s="180"/>
      <c r="AL2739" s="180"/>
      <c r="AM2739" s="180"/>
      <c r="AN2739" s="180"/>
      <c r="AO2739" s="180"/>
    </row>
    <row r="2740" spans="1:41">
      <c r="A2740" s="180" t="s">
        <v>46</v>
      </c>
      <c r="B2740" s="180">
        <v>63.2</v>
      </c>
      <c r="C2740" s="180">
        <v>63.6</v>
      </c>
      <c r="D2740" s="180">
        <v>75</v>
      </c>
      <c r="E2740" s="180">
        <v>33.299999999999997</v>
      </c>
      <c r="F2740" s="180">
        <v>100</v>
      </c>
      <c r="G2740" s="180">
        <v>60</v>
      </c>
      <c r="H2740" s="180">
        <v>60</v>
      </c>
      <c r="I2740" s="180">
        <v>75</v>
      </c>
      <c r="J2740" s="180">
        <v>80</v>
      </c>
      <c r="K2740" s="180">
        <v>100</v>
      </c>
      <c r="L2740" s="180">
        <v>67.900000000000006</v>
      </c>
      <c r="M2740" s="180">
        <v>63.5</v>
      </c>
      <c r="AD2740" s="180"/>
      <c r="AE2740" s="180"/>
      <c r="AF2740" s="180"/>
      <c r="AG2740" s="180"/>
      <c r="AH2740" s="180"/>
      <c r="AI2740" s="180"/>
      <c r="AJ2740" s="180"/>
      <c r="AK2740" s="180"/>
      <c r="AL2740" s="180"/>
      <c r="AM2740" s="180"/>
      <c r="AN2740" s="180"/>
      <c r="AO2740" s="180"/>
    </row>
    <row r="2741" spans="1:41">
      <c r="A2741" s="180" t="s">
        <v>47</v>
      </c>
      <c r="B2741" s="180">
        <v>10.5</v>
      </c>
      <c r="C2741" s="180">
        <v>15.9</v>
      </c>
      <c r="D2741" s="180">
        <v>25</v>
      </c>
      <c r="E2741" s="180">
        <v>16.7</v>
      </c>
      <c r="F2741" s="180">
        <v>0</v>
      </c>
      <c r="G2741" s="180">
        <v>0</v>
      </c>
      <c r="H2741" s="180">
        <v>0</v>
      </c>
      <c r="I2741" s="180">
        <v>0</v>
      </c>
      <c r="J2741" s="180">
        <v>0</v>
      </c>
      <c r="K2741" s="180">
        <v>0</v>
      </c>
      <c r="L2741" s="180">
        <v>8.9</v>
      </c>
      <c r="M2741" s="180">
        <v>12.7</v>
      </c>
      <c r="AD2741" s="180"/>
      <c r="AE2741" s="180"/>
      <c r="AF2741" s="180"/>
      <c r="AG2741" s="180"/>
      <c r="AH2741" s="180"/>
      <c r="AI2741" s="180"/>
      <c r="AJ2741" s="180"/>
      <c r="AK2741" s="180"/>
      <c r="AL2741" s="180"/>
      <c r="AM2741" s="180"/>
      <c r="AN2741" s="180"/>
      <c r="AO2741" s="180"/>
    </row>
    <row r="2742" spans="1:41">
      <c r="A2742" s="180" t="s">
        <v>48</v>
      </c>
      <c r="B2742" s="180">
        <v>3.6</v>
      </c>
      <c r="C2742" s="180">
        <v>3.6</v>
      </c>
      <c r="D2742" s="180">
        <v>3.8</v>
      </c>
      <c r="E2742" s="180">
        <v>3.2</v>
      </c>
      <c r="F2742" s="180">
        <v>4.3</v>
      </c>
      <c r="G2742" s="180">
        <v>4.3</v>
      </c>
      <c r="H2742" s="180">
        <v>4</v>
      </c>
      <c r="I2742" s="180">
        <v>4</v>
      </c>
      <c r="J2742" s="180">
        <v>4.4000000000000004</v>
      </c>
      <c r="K2742" s="180">
        <v>4.3</v>
      </c>
      <c r="L2742" s="180">
        <v>3.8</v>
      </c>
      <c r="M2742" s="180">
        <v>3.7</v>
      </c>
      <c r="AD2742" s="180"/>
      <c r="AE2742" s="180"/>
      <c r="AF2742" s="180"/>
      <c r="AG2742" s="180"/>
      <c r="AH2742" s="180"/>
      <c r="AI2742" s="180"/>
      <c r="AJ2742" s="180"/>
      <c r="AK2742" s="180"/>
      <c r="AL2742" s="180"/>
      <c r="AM2742" s="180"/>
      <c r="AN2742" s="180"/>
      <c r="AO2742" s="180"/>
    </row>
    <row r="2743" spans="1:41">
      <c r="A2743" s="180" t="s">
        <v>553</v>
      </c>
      <c r="B2743" s="180">
        <v>64.5</v>
      </c>
      <c r="C2743" s="180">
        <v>64.5</v>
      </c>
      <c r="D2743" s="180">
        <v>68.8</v>
      </c>
      <c r="E2743" s="180">
        <v>54.2</v>
      </c>
      <c r="F2743" s="180">
        <v>81.3</v>
      </c>
      <c r="G2743" s="180">
        <v>81.3</v>
      </c>
      <c r="H2743" s="180">
        <v>75</v>
      </c>
      <c r="I2743" s="180">
        <v>75</v>
      </c>
      <c r="J2743" s="180">
        <v>85</v>
      </c>
      <c r="K2743" s="180">
        <v>81.3</v>
      </c>
      <c r="L2743" s="180">
        <v>68.8</v>
      </c>
      <c r="M2743" s="180">
        <v>66.400000000000006</v>
      </c>
      <c r="AD2743" s="180"/>
      <c r="AE2743" s="180"/>
      <c r="AF2743" s="180"/>
      <c r="AG2743" s="180"/>
      <c r="AH2743" s="180"/>
      <c r="AI2743" s="180"/>
      <c r="AJ2743" s="180"/>
      <c r="AK2743" s="180"/>
      <c r="AL2743" s="180"/>
      <c r="AM2743" s="180"/>
      <c r="AN2743" s="180"/>
      <c r="AO2743" s="180"/>
    </row>
    <row r="2744" spans="1:41">
      <c r="A2744" s="180"/>
      <c r="B2744" s="180"/>
      <c r="C2744" s="180"/>
      <c r="D2744" s="180"/>
      <c r="E2744" s="180"/>
      <c r="F2744" s="180"/>
      <c r="G2744" s="180"/>
      <c r="H2744" s="180"/>
      <c r="I2744" s="180"/>
      <c r="J2744" s="180"/>
      <c r="K2744" s="180"/>
      <c r="L2744" s="180"/>
      <c r="M2744" s="180"/>
      <c r="AD2744" s="180"/>
      <c r="AE2744" s="180"/>
      <c r="AF2744" s="180"/>
      <c r="AG2744" s="180"/>
      <c r="AH2744" s="180"/>
      <c r="AI2744" s="180"/>
      <c r="AJ2744" s="180"/>
      <c r="AK2744" s="180"/>
      <c r="AL2744" s="180"/>
      <c r="AM2744" s="180"/>
      <c r="AN2744" s="180"/>
      <c r="AO2744" s="180"/>
    </row>
    <row r="2745" spans="1:41">
      <c r="A2745" s="180"/>
      <c r="B2745" s="180"/>
      <c r="C2745" s="180"/>
      <c r="D2745" s="180"/>
      <c r="E2745" s="180"/>
      <c r="F2745" s="180"/>
      <c r="G2745" s="180"/>
      <c r="H2745" s="180"/>
      <c r="I2745" s="180"/>
      <c r="J2745" s="180"/>
      <c r="K2745" s="180"/>
      <c r="L2745" s="180"/>
      <c r="M2745" s="180"/>
      <c r="AD2745" s="180"/>
      <c r="AE2745" s="180"/>
      <c r="AF2745" s="180"/>
      <c r="AG2745" s="180"/>
      <c r="AH2745" s="180"/>
      <c r="AI2745" s="180"/>
      <c r="AJ2745" s="180"/>
      <c r="AK2745" s="180"/>
      <c r="AL2745" s="180"/>
      <c r="AM2745" s="180"/>
      <c r="AN2745" s="180"/>
      <c r="AO2745" s="180"/>
    </row>
    <row r="2746" spans="1:41">
      <c r="A2746" s="180" t="s">
        <v>397</v>
      </c>
      <c r="B2746" s="180"/>
      <c r="C2746" s="180"/>
      <c r="D2746" s="180"/>
      <c r="E2746" s="180"/>
      <c r="F2746" s="180"/>
      <c r="G2746" s="180"/>
      <c r="H2746" s="180"/>
      <c r="I2746" s="180"/>
      <c r="J2746" s="180"/>
      <c r="K2746" s="180"/>
      <c r="L2746" s="180"/>
      <c r="M2746" s="180"/>
      <c r="AD2746" s="180"/>
      <c r="AE2746" s="180"/>
      <c r="AF2746" s="180"/>
      <c r="AG2746" s="180"/>
      <c r="AH2746" s="180"/>
      <c r="AI2746" s="180"/>
      <c r="AJ2746" s="180"/>
      <c r="AK2746" s="180"/>
      <c r="AL2746" s="180"/>
      <c r="AM2746" s="180"/>
      <c r="AN2746" s="180"/>
      <c r="AO2746" s="180"/>
    </row>
    <row r="2747" spans="1:41">
      <c r="A2747" s="180" t="s">
        <v>398</v>
      </c>
      <c r="B2747" s="180"/>
      <c r="C2747" s="180"/>
      <c r="D2747" s="180"/>
      <c r="E2747" s="180"/>
      <c r="F2747" s="180"/>
      <c r="G2747" s="180"/>
      <c r="H2747" s="180"/>
      <c r="I2747" s="180"/>
      <c r="J2747" s="180"/>
      <c r="K2747" s="180"/>
      <c r="L2747" s="180"/>
      <c r="M2747" s="180"/>
      <c r="AD2747" s="180"/>
      <c r="AE2747" s="180"/>
      <c r="AF2747" s="180"/>
      <c r="AG2747" s="180"/>
      <c r="AH2747" s="180"/>
      <c r="AI2747" s="180"/>
      <c r="AJ2747" s="180"/>
      <c r="AK2747" s="180"/>
      <c r="AL2747" s="180"/>
      <c r="AM2747" s="180"/>
      <c r="AN2747" s="180"/>
      <c r="AO2747" s="180"/>
    </row>
    <row r="2748" spans="1:41">
      <c r="A2748" s="180"/>
      <c r="B2748" s="180"/>
      <c r="C2748" s="180"/>
      <c r="D2748" s="180"/>
      <c r="E2748" s="180"/>
      <c r="F2748" s="180"/>
      <c r="G2748" s="180"/>
      <c r="H2748" s="180"/>
      <c r="I2748" s="180"/>
      <c r="J2748" s="180"/>
      <c r="K2748" s="180"/>
      <c r="L2748" s="180"/>
      <c r="M2748" s="180"/>
      <c r="AD2748" s="180"/>
      <c r="AE2748" s="180"/>
      <c r="AF2748" s="180"/>
      <c r="AG2748" s="180"/>
      <c r="AH2748" s="180"/>
      <c r="AI2748" s="180"/>
      <c r="AJ2748" s="180"/>
      <c r="AK2748" s="180"/>
      <c r="AL2748" s="180"/>
      <c r="AM2748" s="180"/>
      <c r="AN2748" s="180"/>
      <c r="AO2748" s="180"/>
    </row>
    <row r="2749" spans="1:41">
      <c r="A2749" s="180"/>
      <c r="B2749" s="180"/>
      <c r="C2749" s="180"/>
      <c r="D2749" s="180"/>
      <c r="E2749" s="180"/>
      <c r="F2749" s="180"/>
      <c r="G2749" s="180"/>
      <c r="H2749" s="180"/>
      <c r="I2749" s="180"/>
      <c r="J2749" s="180"/>
      <c r="K2749" s="180"/>
      <c r="L2749" s="180"/>
      <c r="M2749" s="180"/>
      <c r="AD2749" s="180"/>
      <c r="AE2749" s="180"/>
      <c r="AF2749" s="180"/>
      <c r="AG2749" s="180"/>
      <c r="AH2749" s="180"/>
      <c r="AI2749" s="180"/>
      <c r="AJ2749" s="180"/>
      <c r="AK2749" s="180"/>
      <c r="AL2749" s="180"/>
      <c r="AM2749" s="180"/>
      <c r="AN2749" s="180"/>
      <c r="AO2749" s="180"/>
    </row>
    <row r="2750" spans="1:41">
      <c r="A2750" s="180"/>
      <c r="B2750" s="180" t="s">
        <v>33</v>
      </c>
      <c r="C2750" s="180"/>
      <c r="D2750" s="180" t="s">
        <v>34</v>
      </c>
      <c r="E2750" s="180"/>
      <c r="F2750" s="180" t="s">
        <v>35</v>
      </c>
      <c r="G2750" s="180"/>
      <c r="H2750" s="180" t="s">
        <v>36</v>
      </c>
      <c r="I2750" s="180"/>
      <c r="J2750" s="180" t="s">
        <v>37</v>
      </c>
      <c r="K2750" s="180"/>
      <c r="L2750" s="180" t="s">
        <v>38</v>
      </c>
      <c r="M2750" s="180"/>
      <c r="AD2750" s="180"/>
      <c r="AE2750" s="180"/>
      <c r="AF2750" s="180"/>
      <c r="AG2750" s="180"/>
      <c r="AH2750" s="180"/>
      <c r="AI2750" s="180"/>
      <c r="AJ2750" s="180"/>
      <c r="AK2750" s="180"/>
      <c r="AL2750" s="180"/>
      <c r="AM2750" s="180"/>
      <c r="AN2750" s="180"/>
      <c r="AO2750" s="180"/>
    </row>
    <row r="2751" spans="1:41">
      <c r="A2751" s="180"/>
      <c r="B2751" s="180"/>
      <c r="C2751" s="180"/>
      <c r="D2751" s="180"/>
      <c r="E2751" s="180"/>
      <c r="F2751" s="180"/>
      <c r="G2751" s="180"/>
      <c r="H2751" s="180"/>
      <c r="I2751" s="180"/>
      <c r="J2751" s="180"/>
      <c r="K2751" s="180"/>
      <c r="L2751" s="180"/>
      <c r="M2751" s="180"/>
      <c r="AD2751" s="180"/>
      <c r="AE2751" s="180"/>
      <c r="AF2751" s="180"/>
      <c r="AG2751" s="180"/>
      <c r="AH2751" s="180"/>
      <c r="AI2751" s="180"/>
      <c r="AJ2751" s="180"/>
      <c r="AK2751" s="180"/>
      <c r="AL2751" s="180"/>
      <c r="AM2751" s="180"/>
      <c r="AN2751" s="180"/>
      <c r="AO2751" s="180"/>
    </row>
    <row r="2752" spans="1:41">
      <c r="A2752" s="180"/>
      <c r="B2752" s="180">
        <v>2016</v>
      </c>
      <c r="C2752" s="180">
        <v>2018</v>
      </c>
      <c r="D2752" s="180">
        <v>2016</v>
      </c>
      <c r="E2752" s="180">
        <v>2018</v>
      </c>
      <c r="F2752" s="180">
        <v>2016</v>
      </c>
      <c r="G2752" s="180">
        <v>2018</v>
      </c>
      <c r="H2752" s="180">
        <v>2016</v>
      </c>
      <c r="I2752" s="180">
        <v>2018</v>
      </c>
      <c r="J2752" s="180">
        <v>2016</v>
      </c>
      <c r="K2752" s="180">
        <v>2018</v>
      </c>
      <c r="L2752" s="180">
        <v>2016</v>
      </c>
      <c r="M2752" s="180">
        <v>2018</v>
      </c>
      <c r="AD2752" s="180"/>
      <c r="AE2752" s="180"/>
      <c r="AF2752" s="180"/>
      <c r="AG2752" s="180"/>
      <c r="AH2752" s="180"/>
      <c r="AI2752" s="180"/>
      <c r="AJ2752" s="180"/>
      <c r="AK2752" s="180"/>
      <c r="AL2752" s="180"/>
      <c r="AM2752" s="180"/>
      <c r="AN2752" s="180"/>
      <c r="AO2752" s="180"/>
    </row>
    <row r="2753" spans="1:41">
      <c r="A2753" s="180"/>
      <c r="B2753" s="180"/>
      <c r="C2753" s="180"/>
      <c r="D2753" s="180"/>
      <c r="E2753" s="180"/>
      <c r="F2753" s="180"/>
      <c r="G2753" s="180"/>
      <c r="H2753" s="180"/>
      <c r="I2753" s="180"/>
      <c r="J2753" s="180"/>
      <c r="K2753" s="180"/>
      <c r="L2753" s="180"/>
      <c r="M2753" s="180"/>
      <c r="AD2753" s="180"/>
      <c r="AE2753" s="180"/>
      <c r="AF2753" s="180"/>
      <c r="AG2753" s="180"/>
      <c r="AH2753" s="180"/>
      <c r="AI2753" s="180"/>
      <c r="AJ2753" s="180"/>
      <c r="AK2753" s="180"/>
      <c r="AL2753" s="180"/>
      <c r="AM2753" s="180"/>
      <c r="AN2753" s="180"/>
      <c r="AO2753" s="180"/>
    </row>
    <row r="2754" spans="1:41">
      <c r="A2754" s="180" t="s">
        <v>227</v>
      </c>
      <c r="B2754" s="180">
        <v>0</v>
      </c>
      <c r="C2754" s="180">
        <v>0</v>
      </c>
      <c r="D2754" s="180">
        <v>4</v>
      </c>
      <c r="E2754" s="180">
        <v>6</v>
      </c>
      <c r="F2754" s="180">
        <v>4</v>
      </c>
      <c r="G2754" s="180">
        <v>5</v>
      </c>
      <c r="H2754" s="180">
        <v>5</v>
      </c>
      <c r="I2754" s="180">
        <v>4</v>
      </c>
      <c r="J2754" s="180">
        <v>5</v>
      </c>
      <c r="K2754" s="180">
        <v>4</v>
      </c>
      <c r="L2754" s="180">
        <v>18</v>
      </c>
      <c r="M2754" s="180">
        <v>19</v>
      </c>
      <c r="AD2754" s="180"/>
      <c r="AE2754" s="180"/>
      <c r="AF2754" s="180"/>
      <c r="AG2754" s="180"/>
      <c r="AH2754" s="180"/>
      <c r="AI2754" s="180"/>
      <c r="AJ2754" s="180"/>
      <c r="AK2754" s="180"/>
      <c r="AL2754" s="180"/>
      <c r="AM2754" s="180"/>
      <c r="AN2754" s="180"/>
      <c r="AO2754" s="180"/>
    </row>
    <row r="2755" spans="1:41">
      <c r="A2755" s="180" t="s">
        <v>58</v>
      </c>
      <c r="B2755" s="180">
        <v>0</v>
      </c>
      <c r="C2755" s="180">
        <v>0</v>
      </c>
      <c r="D2755" s="180">
        <v>25</v>
      </c>
      <c r="E2755" s="180">
        <v>16.7</v>
      </c>
      <c r="F2755" s="180">
        <v>0</v>
      </c>
      <c r="G2755" s="180">
        <v>0</v>
      </c>
      <c r="H2755" s="180">
        <v>0</v>
      </c>
      <c r="I2755" s="180">
        <v>0</v>
      </c>
      <c r="J2755" s="180">
        <v>0</v>
      </c>
      <c r="K2755" s="180">
        <v>0</v>
      </c>
      <c r="L2755" s="180">
        <v>5.6</v>
      </c>
      <c r="M2755" s="180">
        <v>5.3</v>
      </c>
      <c r="AD2755" s="180"/>
      <c r="AE2755" s="180"/>
      <c r="AF2755" s="180"/>
      <c r="AG2755" s="180"/>
      <c r="AH2755" s="180"/>
      <c r="AI2755" s="180"/>
      <c r="AJ2755" s="180"/>
      <c r="AK2755" s="180"/>
      <c r="AL2755" s="180"/>
      <c r="AM2755" s="180"/>
      <c r="AN2755" s="180"/>
      <c r="AO2755" s="180"/>
    </row>
    <row r="2756" spans="1:41">
      <c r="A2756" s="180" t="s">
        <v>59</v>
      </c>
      <c r="B2756" s="180">
        <v>0</v>
      </c>
      <c r="C2756" s="180">
        <v>0</v>
      </c>
      <c r="D2756" s="180">
        <v>25</v>
      </c>
      <c r="E2756" s="180">
        <v>0</v>
      </c>
      <c r="F2756" s="180">
        <v>0</v>
      </c>
      <c r="G2756" s="180">
        <v>0</v>
      </c>
      <c r="H2756" s="180">
        <v>0</v>
      </c>
      <c r="I2756" s="180">
        <v>0</v>
      </c>
      <c r="J2756" s="180">
        <v>0</v>
      </c>
      <c r="K2756" s="180">
        <v>0</v>
      </c>
      <c r="L2756" s="180">
        <v>5.6</v>
      </c>
      <c r="M2756" s="180">
        <v>0</v>
      </c>
      <c r="AD2756" s="180"/>
      <c r="AE2756" s="180"/>
      <c r="AF2756" s="180"/>
      <c r="AG2756" s="180"/>
      <c r="AH2756" s="180"/>
      <c r="AI2756" s="180"/>
      <c r="AJ2756" s="180"/>
      <c r="AK2756" s="180"/>
      <c r="AL2756" s="180"/>
      <c r="AM2756" s="180"/>
      <c r="AN2756" s="180"/>
      <c r="AO2756" s="180"/>
    </row>
    <row r="2757" spans="1:41">
      <c r="A2757" s="180" t="s">
        <v>60</v>
      </c>
      <c r="B2757" s="180">
        <v>0</v>
      </c>
      <c r="C2757" s="180">
        <v>0</v>
      </c>
      <c r="D2757" s="180">
        <v>0</v>
      </c>
      <c r="E2757" s="180">
        <v>0</v>
      </c>
      <c r="F2757" s="180">
        <v>0</v>
      </c>
      <c r="G2757" s="180">
        <v>0</v>
      </c>
      <c r="H2757" s="180">
        <v>40</v>
      </c>
      <c r="I2757" s="180">
        <v>0</v>
      </c>
      <c r="J2757" s="180">
        <v>20</v>
      </c>
      <c r="K2757" s="180">
        <v>0</v>
      </c>
      <c r="L2757" s="180">
        <v>16.7</v>
      </c>
      <c r="M2757" s="180">
        <v>0</v>
      </c>
      <c r="AD2757" s="180"/>
      <c r="AE2757" s="180"/>
      <c r="AF2757" s="180"/>
      <c r="AG2757" s="180"/>
      <c r="AH2757" s="180"/>
      <c r="AI2757" s="180"/>
      <c r="AJ2757" s="180"/>
      <c r="AK2757" s="180"/>
      <c r="AL2757" s="180"/>
      <c r="AM2757" s="180"/>
      <c r="AN2757" s="180"/>
      <c r="AO2757" s="180"/>
    </row>
    <row r="2758" spans="1:41">
      <c r="A2758" s="180" t="s">
        <v>61</v>
      </c>
      <c r="B2758" s="180">
        <v>0</v>
      </c>
      <c r="C2758" s="180">
        <v>0</v>
      </c>
      <c r="D2758" s="180">
        <v>50</v>
      </c>
      <c r="E2758" s="180">
        <v>33.299999999999997</v>
      </c>
      <c r="F2758" s="180">
        <v>50</v>
      </c>
      <c r="G2758" s="180">
        <v>60</v>
      </c>
      <c r="H2758" s="180">
        <v>40</v>
      </c>
      <c r="I2758" s="180">
        <v>50</v>
      </c>
      <c r="J2758" s="180">
        <v>60</v>
      </c>
      <c r="K2758" s="180">
        <v>100</v>
      </c>
      <c r="L2758" s="180">
        <v>50</v>
      </c>
      <c r="M2758" s="180">
        <v>57.9</v>
      </c>
      <c r="AD2758" s="180"/>
      <c r="AE2758" s="180"/>
      <c r="AF2758" s="180"/>
      <c r="AG2758" s="180"/>
      <c r="AH2758" s="180"/>
      <c r="AI2758" s="180"/>
      <c r="AJ2758" s="180"/>
      <c r="AK2758" s="180"/>
      <c r="AL2758" s="180"/>
      <c r="AM2758" s="180"/>
      <c r="AN2758" s="180"/>
      <c r="AO2758" s="180"/>
    </row>
    <row r="2759" spans="1:41">
      <c r="A2759" s="180" t="s">
        <v>62</v>
      </c>
      <c r="B2759" s="180">
        <v>0</v>
      </c>
      <c r="C2759" s="180">
        <v>0</v>
      </c>
      <c r="D2759" s="180">
        <v>0</v>
      </c>
      <c r="E2759" s="180">
        <v>16.7</v>
      </c>
      <c r="F2759" s="180">
        <v>25</v>
      </c>
      <c r="G2759" s="180">
        <v>40</v>
      </c>
      <c r="H2759" s="180">
        <v>20</v>
      </c>
      <c r="I2759" s="180">
        <v>50</v>
      </c>
      <c r="J2759" s="180">
        <v>20</v>
      </c>
      <c r="K2759" s="180">
        <v>0</v>
      </c>
      <c r="L2759" s="180">
        <v>16.7</v>
      </c>
      <c r="M2759" s="180">
        <v>26.3</v>
      </c>
      <c r="AD2759" s="180"/>
      <c r="AE2759" s="180"/>
      <c r="AF2759" s="180"/>
      <c r="AG2759" s="180"/>
      <c r="AH2759" s="180"/>
      <c r="AI2759" s="180"/>
      <c r="AJ2759" s="180"/>
      <c r="AK2759" s="180"/>
      <c r="AL2759" s="180"/>
      <c r="AM2759" s="180"/>
      <c r="AN2759" s="180"/>
      <c r="AO2759" s="180"/>
    </row>
    <row r="2760" spans="1:41">
      <c r="A2760" s="180" t="s">
        <v>45</v>
      </c>
      <c r="B2760" s="180">
        <v>0</v>
      </c>
      <c r="C2760" s="180">
        <v>0</v>
      </c>
      <c r="D2760" s="180">
        <v>0</v>
      </c>
      <c r="E2760" s="180">
        <v>33.299999999999997</v>
      </c>
      <c r="F2760" s="180">
        <v>25</v>
      </c>
      <c r="G2760" s="180">
        <v>0</v>
      </c>
      <c r="H2760" s="180">
        <v>0</v>
      </c>
      <c r="I2760" s="180">
        <v>0</v>
      </c>
      <c r="J2760" s="180">
        <v>0</v>
      </c>
      <c r="K2760" s="180">
        <v>0</v>
      </c>
      <c r="L2760" s="180">
        <v>5.6</v>
      </c>
      <c r="M2760" s="180">
        <v>10.5</v>
      </c>
      <c r="AD2760" s="180"/>
      <c r="AE2760" s="180"/>
      <c r="AF2760" s="180"/>
      <c r="AG2760" s="180"/>
      <c r="AH2760" s="180"/>
      <c r="AI2760" s="180"/>
      <c r="AJ2760" s="180"/>
      <c r="AK2760" s="180"/>
      <c r="AL2760" s="180"/>
      <c r="AM2760" s="180"/>
      <c r="AN2760" s="180"/>
      <c r="AO2760" s="180"/>
    </row>
    <row r="2761" spans="1:41">
      <c r="A2761" s="180" t="s">
        <v>0</v>
      </c>
      <c r="B2761" s="180">
        <v>0</v>
      </c>
      <c r="C2761" s="180">
        <v>0</v>
      </c>
      <c r="D2761" s="180">
        <v>100</v>
      </c>
      <c r="E2761" s="180">
        <v>100</v>
      </c>
      <c r="F2761" s="180">
        <v>100</v>
      </c>
      <c r="G2761" s="180">
        <v>100</v>
      </c>
      <c r="H2761" s="180">
        <v>100</v>
      </c>
      <c r="I2761" s="180">
        <v>100</v>
      </c>
      <c r="J2761" s="180">
        <v>100</v>
      </c>
      <c r="K2761" s="180">
        <v>100</v>
      </c>
      <c r="L2761" s="180">
        <v>100</v>
      </c>
      <c r="M2761" s="180">
        <v>100</v>
      </c>
      <c r="AD2761" s="180"/>
      <c r="AE2761" s="180"/>
      <c r="AF2761" s="180"/>
      <c r="AG2761" s="180"/>
      <c r="AH2761" s="180"/>
      <c r="AI2761" s="180"/>
      <c r="AJ2761" s="180"/>
      <c r="AK2761" s="180"/>
      <c r="AL2761" s="180"/>
      <c r="AM2761" s="180"/>
      <c r="AN2761" s="180"/>
      <c r="AO2761" s="180"/>
    </row>
    <row r="2762" spans="1:41">
      <c r="A2762" s="180" t="s">
        <v>3</v>
      </c>
      <c r="B2762" s="180">
        <v>0</v>
      </c>
      <c r="C2762" s="180">
        <v>0</v>
      </c>
      <c r="D2762" s="180">
        <v>4</v>
      </c>
      <c r="E2762" s="180">
        <v>6</v>
      </c>
      <c r="F2762" s="180">
        <v>4</v>
      </c>
      <c r="G2762" s="180">
        <v>5</v>
      </c>
      <c r="H2762" s="180">
        <v>5</v>
      </c>
      <c r="I2762" s="180">
        <v>4</v>
      </c>
      <c r="J2762" s="180">
        <v>5</v>
      </c>
      <c r="K2762" s="180">
        <v>4</v>
      </c>
      <c r="L2762" s="180">
        <v>18</v>
      </c>
      <c r="M2762" s="180">
        <v>19</v>
      </c>
      <c r="AD2762" s="180"/>
      <c r="AE2762" s="180"/>
      <c r="AF2762" s="180"/>
      <c r="AG2762" s="180"/>
      <c r="AH2762" s="180"/>
      <c r="AI2762" s="180"/>
      <c r="AJ2762" s="180"/>
      <c r="AK2762" s="180"/>
      <c r="AL2762" s="180"/>
      <c r="AM2762" s="180"/>
      <c r="AN2762" s="180"/>
      <c r="AO2762" s="180"/>
    </row>
    <row r="2763" spans="1:41">
      <c r="A2763" s="180" t="s">
        <v>46</v>
      </c>
      <c r="B2763" s="180">
        <v>0</v>
      </c>
      <c r="C2763" s="180">
        <v>0</v>
      </c>
      <c r="D2763" s="180">
        <v>50</v>
      </c>
      <c r="E2763" s="180">
        <v>50</v>
      </c>
      <c r="F2763" s="180">
        <v>75</v>
      </c>
      <c r="G2763" s="180">
        <v>100</v>
      </c>
      <c r="H2763" s="180">
        <v>60</v>
      </c>
      <c r="I2763" s="180">
        <v>100</v>
      </c>
      <c r="J2763" s="180">
        <v>80</v>
      </c>
      <c r="K2763" s="180">
        <v>100</v>
      </c>
      <c r="L2763" s="180">
        <v>66.7</v>
      </c>
      <c r="M2763" s="180">
        <v>84.2</v>
      </c>
      <c r="AD2763" s="180"/>
      <c r="AE2763" s="180"/>
      <c r="AF2763" s="180"/>
      <c r="AG2763" s="180"/>
      <c r="AH2763" s="180"/>
      <c r="AI2763" s="180"/>
      <c r="AJ2763" s="180"/>
      <c r="AK2763" s="180"/>
      <c r="AL2763" s="180"/>
      <c r="AM2763" s="180"/>
      <c r="AN2763" s="180"/>
      <c r="AO2763" s="180"/>
    </row>
    <row r="2764" spans="1:41">
      <c r="A2764" s="180" t="s">
        <v>47</v>
      </c>
      <c r="B2764" s="180">
        <v>0</v>
      </c>
      <c r="C2764" s="180">
        <v>0</v>
      </c>
      <c r="D2764" s="180">
        <v>50</v>
      </c>
      <c r="E2764" s="180">
        <v>16.7</v>
      </c>
      <c r="F2764" s="180">
        <v>0</v>
      </c>
      <c r="G2764" s="180">
        <v>0</v>
      </c>
      <c r="H2764" s="180">
        <v>0</v>
      </c>
      <c r="I2764" s="180">
        <v>0</v>
      </c>
      <c r="J2764" s="180">
        <v>0</v>
      </c>
      <c r="K2764" s="180">
        <v>0</v>
      </c>
      <c r="L2764" s="180">
        <v>11.1</v>
      </c>
      <c r="M2764" s="180">
        <v>5.3</v>
      </c>
      <c r="AD2764" s="180"/>
      <c r="AE2764" s="180"/>
      <c r="AF2764" s="180"/>
      <c r="AG2764" s="180"/>
      <c r="AH2764" s="180"/>
      <c r="AI2764" s="180"/>
      <c r="AJ2764" s="180"/>
      <c r="AK2764" s="180"/>
      <c r="AL2764" s="180"/>
      <c r="AM2764" s="180"/>
      <c r="AN2764" s="180"/>
      <c r="AO2764" s="180"/>
    </row>
    <row r="2765" spans="1:41">
      <c r="A2765" s="180" t="s">
        <v>48</v>
      </c>
      <c r="B2765" s="180">
        <v>0</v>
      </c>
      <c r="C2765" s="180">
        <v>0</v>
      </c>
      <c r="D2765" s="180">
        <v>2.8</v>
      </c>
      <c r="E2765" s="180">
        <v>3.5</v>
      </c>
      <c r="F2765" s="180">
        <v>4.3</v>
      </c>
      <c r="G2765" s="180">
        <v>4.4000000000000004</v>
      </c>
      <c r="H2765" s="180">
        <v>3.8</v>
      </c>
      <c r="I2765" s="180">
        <v>4.5</v>
      </c>
      <c r="J2765" s="180">
        <v>4</v>
      </c>
      <c r="K2765" s="180">
        <v>4</v>
      </c>
      <c r="L2765" s="180">
        <v>3.7</v>
      </c>
      <c r="M2765" s="180">
        <v>4.0999999999999996</v>
      </c>
      <c r="AD2765" s="180"/>
      <c r="AE2765" s="180"/>
      <c r="AF2765" s="180"/>
      <c r="AG2765" s="180"/>
      <c r="AH2765" s="180"/>
      <c r="AI2765" s="180"/>
      <c r="AJ2765" s="180"/>
      <c r="AK2765" s="180"/>
      <c r="AL2765" s="180"/>
      <c r="AM2765" s="180"/>
      <c r="AN2765" s="180"/>
      <c r="AO2765" s="180"/>
    </row>
    <row r="2766" spans="1:41">
      <c r="A2766" s="180" t="s">
        <v>553</v>
      </c>
      <c r="B2766" s="180">
        <v>0</v>
      </c>
      <c r="C2766" s="180">
        <v>0</v>
      </c>
      <c r="D2766" s="180">
        <v>43.8</v>
      </c>
      <c r="E2766" s="180">
        <v>62.5</v>
      </c>
      <c r="F2766" s="180">
        <v>83.3</v>
      </c>
      <c r="G2766" s="180">
        <v>85</v>
      </c>
      <c r="H2766" s="180">
        <v>70</v>
      </c>
      <c r="I2766" s="180">
        <v>87.5</v>
      </c>
      <c r="J2766" s="180">
        <v>75</v>
      </c>
      <c r="K2766" s="180">
        <v>75</v>
      </c>
      <c r="L2766" s="180">
        <v>67.599999999999994</v>
      </c>
      <c r="M2766" s="180">
        <v>77.900000000000006</v>
      </c>
      <c r="AD2766" s="180"/>
      <c r="AE2766" s="180"/>
      <c r="AF2766" s="180"/>
      <c r="AG2766" s="180"/>
      <c r="AH2766" s="180"/>
      <c r="AI2766" s="180"/>
      <c r="AJ2766" s="180"/>
      <c r="AK2766" s="180"/>
      <c r="AL2766" s="180"/>
      <c r="AM2766" s="180"/>
      <c r="AN2766" s="180"/>
      <c r="AO2766" s="180"/>
    </row>
    <row r="2767" spans="1:41">
      <c r="A2767" s="180"/>
      <c r="B2767" s="180"/>
      <c r="C2767" s="180"/>
      <c r="D2767" s="180"/>
      <c r="E2767" s="180"/>
      <c r="F2767" s="180"/>
      <c r="G2767" s="180"/>
      <c r="H2767" s="180"/>
      <c r="I2767" s="180"/>
      <c r="J2767" s="180"/>
      <c r="K2767" s="180"/>
      <c r="L2767" s="180"/>
      <c r="M2767" s="180"/>
      <c r="AD2767" s="180"/>
      <c r="AE2767" s="180"/>
      <c r="AF2767" s="180"/>
      <c r="AG2767" s="180"/>
      <c r="AH2767" s="180"/>
      <c r="AI2767" s="180"/>
      <c r="AJ2767" s="180"/>
      <c r="AK2767" s="180"/>
      <c r="AL2767" s="180"/>
      <c r="AM2767" s="180"/>
      <c r="AN2767" s="180"/>
      <c r="AO2767" s="180"/>
    </row>
    <row r="2768" spans="1:41">
      <c r="A2768" s="180"/>
      <c r="B2768" s="180"/>
      <c r="C2768" s="180"/>
      <c r="D2768" s="180"/>
      <c r="E2768" s="180"/>
      <c r="F2768" s="180"/>
      <c r="G2768" s="180"/>
      <c r="H2768" s="180"/>
      <c r="I2768" s="180"/>
      <c r="J2768" s="180"/>
      <c r="K2768" s="180"/>
      <c r="L2768" s="180"/>
      <c r="M2768" s="180"/>
      <c r="AD2768" s="180"/>
      <c r="AE2768" s="180"/>
      <c r="AF2768" s="180"/>
      <c r="AG2768" s="180"/>
      <c r="AH2768" s="180"/>
      <c r="AI2768" s="180"/>
      <c r="AJ2768" s="180"/>
      <c r="AK2768" s="180"/>
      <c r="AL2768" s="180"/>
      <c r="AM2768" s="180"/>
      <c r="AN2768" s="180"/>
      <c r="AO2768" s="180"/>
    </row>
    <row r="2769" spans="1:41">
      <c r="A2769" s="180" t="s">
        <v>397</v>
      </c>
      <c r="B2769" s="180"/>
      <c r="C2769" s="180"/>
      <c r="D2769" s="180"/>
      <c r="E2769" s="180"/>
      <c r="F2769" s="180"/>
      <c r="G2769" s="180"/>
      <c r="H2769" s="180"/>
      <c r="I2769" s="180"/>
      <c r="J2769" s="180"/>
      <c r="K2769" s="180"/>
      <c r="L2769" s="180"/>
      <c r="M2769" s="180"/>
      <c r="AD2769" s="180"/>
      <c r="AE2769" s="180"/>
      <c r="AF2769" s="180"/>
      <c r="AG2769" s="180"/>
      <c r="AH2769" s="180"/>
      <c r="AI2769" s="180"/>
      <c r="AJ2769" s="180"/>
      <c r="AK2769" s="180"/>
      <c r="AL2769" s="180"/>
      <c r="AM2769" s="180"/>
      <c r="AN2769" s="180"/>
      <c r="AO2769" s="180"/>
    </row>
    <row r="2770" spans="1:41">
      <c r="A2770" s="180" t="s">
        <v>399</v>
      </c>
      <c r="B2770" s="180"/>
      <c r="C2770" s="180"/>
      <c r="D2770" s="180"/>
      <c r="E2770" s="180"/>
      <c r="F2770" s="180"/>
      <c r="G2770" s="180"/>
      <c r="H2770" s="180"/>
      <c r="I2770" s="180"/>
      <c r="J2770" s="180"/>
      <c r="K2770" s="180"/>
      <c r="L2770" s="180"/>
      <c r="M2770" s="180"/>
      <c r="AD2770" s="180"/>
      <c r="AE2770" s="180"/>
      <c r="AF2770" s="180"/>
      <c r="AG2770" s="180"/>
      <c r="AH2770" s="180"/>
      <c r="AI2770" s="180"/>
      <c r="AJ2770" s="180"/>
      <c r="AK2770" s="180"/>
      <c r="AL2770" s="180"/>
      <c r="AM2770" s="180"/>
      <c r="AN2770" s="180"/>
      <c r="AO2770" s="180"/>
    </row>
    <row r="2771" spans="1:41">
      <c r="A2771" s="180"/>
      <c r="B2771" s="180"/>
      <c r="C2771" s="180"/>
      <c r="D2771" s="180"/>
      <c r="E2771" s="180"/>
      <c r="F2771" s="180"/>
      <c r="G2771" s="180"/>
      <c r="H2771" s="180"/>
      <c r="I2771" s="180"/>
      <c r="J2771" s="180"/>
      <c r="K2771" s="180"/>
      <c r="L2771" s="180"/>
      <c r="M2771" s="180"/>
      <c r="AD2771" s="180"/>
      <c r="AE2771" s="180"/>
      <c r="AF2771" s="180"/>
      <c r="AG2771" s="180"/>
      <c r="AH2771" s="180"/>
      <c r="AI2771" s="180"/>
      <c r="AJ2771" s="180"/>
      <c r="AK2771" s="180"/>
      <c r="AL2771" s="180"/>
      <c r="AM2771" s="180"/>
      <c r="AN2771" s="180"/>
      <c r="AO2771" s="180"/>
    </row>
    <row r="2772" spans="1:41">
      <c r="A2772" s="180"/>
      <c r="B2772" s="180"/>
      <c r="C2772" s="180"/>
      <c r="D2772" s="180"/>
      <c r="E2772" s="180"/>
      <c r="F2772" s="180"/>
      <c r="G2772" s="180"/>
      <c r="H2772" s="180"/>
      <c r="I2772" s="180"/>
      <c r="J2772" s="180"/>
      <c r="K2772" s="180"/>
      <c r="L2772" s="180"/>
      <c r="M2772" s="180"/>
      <c r="AD2772" s="180"/>
      <c r="AE2772" s="180"/>
      <c r="AF2772" s="180"/>
      <c r="AG2772" s="180"/>
      <c r="AH2772" s="180"/>
      <c r="AI2772" s="180"/>
      <c r="AJ2772" s="180"/>
      <c r="AK2772" s="180"/>
      <c r="AL2772" s="180"/>
      <c r="AM2772" s="180"/>
      <c r="AN2772" s="180"/>
      <c r="AO2772" s="180"/>
    </row>
    <row r="2773" spans="1:41">
      <c r="A2773" s="180"/>
      <c r="B2773" s="180" t="s">
        <v>33</v>
      </c>
      <c r="C2773" s="180"/>
      <c r="D2773" s="180" t="s">
        <v>34</v>
      </c>
      <c r="E2773" s="180"/>
      <c r="F2773" s="180" t="s">
        <v>35</v>
      </c>
      <c r="G2773" s="180"/>
      <c r="H2773" s="180" t="s">
        <v>36</v>
      </c>
      <c r="I2773" s="180"/>
      <c r="J2773" s="180" t="s">
        <v>37</v>
      </c>
      <c r="K2773" s="180"/>
      <c r="L2773" s="180" t="s">
        <v>38</v>
      </c>
      <c r="M2773" s="180"/>
      <c r="AD2773" s="180"/>
      <c r="AE2773" s="180"/>
      <c r="AF2773" s="180"/>
      <c r="AG2773" s="180"/>
      <c r="AH2773" s="180"/>
      <c r="AI2773" s="180"/>
      <c r="AJ2773" s="180"/>
      <c r="AK2773" s="180"/>
      <c r="AL2773" s="180"/>
      <c r="AM2773" s="180"/>
      <c r="AN2773" s="180"/>
      <c r="AO2773" s="180"/>
    </row>
    <row r="2774" spans="1:41">
      <c r="A2774" s="180"/>
      <c r="B2774" s="180"/>
      <c r="C2774" s="180"/>
      <c r="D2774" s="180"/>
      <c r="E2774" s="180"/>
      <c r="F2774" s="180"/>
      <c r="G2774" s="180"/>
      <c r="H2774" s="180"/>
      <c r="I2774" s="180"/>
      <c r="J2774" s="180"/>
      <c r="K2774" s="180"/>
      <c r="L2774" s="180"/>
      <c r="M2774" s="180"/>
      <c r="AD2774" s="180"/>
      <c r="AE2774" s="180"/>
      <c r="AF2774" s="180"/>
      <c r="AG2774" s="180"/>
      <c r="AH2774" s="180"/>
      <c r="AI2774" s="180"/>
      <c r="AJ2774" s="180"/>
      <c r="AK2774" s="180"/>
      <c r="AL2774" s="180"/>
      <c r="AM2774" s="180"/>
      <c r="AN2774" s="180"/>
      <c r="AO2774" s="180"/>
    </row>
    <row r="2775" spans="1:41">
      <c r="A2775" s="180"/>
      <c r="B2775" s="180">
        <v>2016</v>
      </c>
      <c r="C2775" s="180">
        <v>2018</v>
      </c>
      <c r="D2775" s="180">
        <v>2016</v>
      </c>
      <c r="E2775" s="180">
        <v>2018</v>
      </c>
      <c r="F2775" s="180">
        <v>2016</v>
      </c>
      <c r="G2775" s="180">
        <v>2018</v>
      </c>
      <c r="H2775" s="180">
        <v>2016</v>
      </c>
      <c r="I2775" s="180">
        <v>2018</v>
      </c>
      <c r="J2775" s="180">
        <v>2016</v>
      </c>
      <c r="K2775" s="180">
        <v>2018</v>
      </c>
      <c r="L2775" s="180">
        <v>2016</v>
      </c>
      <c r="M2775" s="180">
        <v>2018</v>
      </c>
      <c r="AD2775" s="180"/>
      <c r="AE2775" s="180"/>
      <c r="AF2775" s="180"/>
      <c r="AG2775" s="180"/>
      <c r="AH2775" s="180"/>
      <c r="AI2775" s="180"/>
      <c r="AJ2775" s="180"/>
      <c r="AK2775" s="180"/>
      <c r="AL2775" s="180"/>
      <c r="AM2775" s="180"/>
      <c r="AN2775" s="180"/>
      <c r="AO2775" s="180"/>
    </row>
    <row r="2776" spans="1:41">
      <c r="A2776" s="180"/>
      <c r="B2776" s="180"/>
      <c r="C2776" s="180"/>
      <c r="D2776" s="180"/>
      <c r="E2776" s="180"/>
      <c r="F2776" s="180"/>
      <c r="G2776" s="180"/>
      <c r="H2776" s="180"/>
      <c r="I2776" s="180"/>
      <c r="J2776" s="180"/>
      <c r="K2776" s="180"/>
      <c r="L2776" s="180"/>
      <c r="M2776" s="180"/>
      <c r="AD2776" s="180"/>
      <c r="AE2776" s="180"/>
      <c r="AF2776" s="180"/>
      <c r="AG2776" s="180"/>
      <c r="AH2776" s="180"/>
      <c r="AI2776" s="180"/>
      <c r="AJ2776" s="180"/>
      <c r="AK2776" s="180"/>
      <c r="AL2776" s="180"/>
      <c r="AM2776" s="180"/>
      <c r="AN2776" s="180"/>
      <c r="AO2776" s="180"/>
    </row>
    <row r="2777" spans="1:41">
      <c r="A2777" s="180" t="s">
        <v>227</v>
      </c>
      <c r="B2777" s="180">
        <v>0</v>
      </c>
      <c r="C2777" s="180">
        <v>0</v>
      </c>
      <c r="D2777" s="180">
        <v>4</v>
      </c>
      <c r="E2777" s="180">
        <v>6</v>
      </c>
      <c r="F2777" s="180">
        <v>4</v>
      </c>
      <c r="G2777" s="180">
        <v>5</v>
      </c>
      <c r="H2777" s="180">
        <v>5</v>
      </c>
      <c r="I2777" s="180">
        <v>4</v>
      </c>
      <c r="J2777" s="180">
        <v>5</v>
      </c>
      <c r="K2777" s="180">
        <v>4</v>
      </c>
      <c r="L2777" s="180">
        <v>18</v>
      </c>
      <c r="M2777" s="180">
        <v>19</v>
      </c>
      <c r="AD2777" s="180"/>
      <c r="AE2777" s="180"/>
      <c r="AF2777" s="180"/>
      <c r="AG2777" s="180"/>
      <c r="AH2777" s="180"/>
      <c r="AI2777" s="180"/>
      <c r="AJ2777" s="180"/>
      <c r="AK2777" s="180"/>
      <c r="AL2777" s="180"/>
      <c r="AM2777" s="180"/>
      <c r="AN2777" s="180"/>
      <c r="AO2777" s="180"/>
    </row>
    <row r="2778" spans="1:41">
      <c r="A2778" s="180" t="s">
        <v>58</v>
      </c>
      <c r="B2778" s="180">
        <v>0</v>
      </c>
      <c r="C2778" s="180">
        <v>0</v>
      </c>
      <c r="D2778" s="180">
        <v>0</v>
      </c>
      <c r="E2778" s="180">
        <v>0</v>
      </c>
      <c r="F2778" s="180">
        <v>0</v>
      </c>
      <c r="G2778" s="180">
        <v>0</v>
      </c>
      <c r="H2778" s="180">
        <v>0</v>
      </c>
      <c r="I2778" s="180">
        <v>0</v>
      </c>
      <c r="J2778" s="180">
        <v>0</v>
      </c>
      <c r="K2778" s="180">
        <v>0</v>
      </c>
      <c r="L2778" s="180">
        <v>0</v>
      </c>
      <c r="M2778" s="180">
        <v>0</v>
      </c>
      <c r="AD2778" s="180"/>
      <c r="AE2778" s="180"/>
      <c r="AF2778" s="180"/>
      <c r="AG2778" s="180"/>
      <c r="AH2778" s="180"/>
      <c r="AI2778" s="180"/>
      <c r="AJ2778" s="180"/>
      <c r="AK2778" s="180"/>
      <c r="AL2778" s="180"/>
      <c r="AM2778" s="180"/>
      <c r="AN2778" s="180"/>
      <c r="AO2778" s="180"/>
    </row>
    <row r="2779" spans="1:41">
      <c r="A2779" s="180" t="s">
        <v>59</v>
      </c>
      <c r="B2779" s="180">
        <v>0</v>
      </c>
      <c r="C2779" s="180">
        <v>0</v>
      </c>
      <c r="D2779" s="180">
        <v>25</v>
      </c>
      <c r="E2779" s="180">
        <v>0</v>
      </c>
      <c r="F2779" s="180">
        <v>0</v>
      </c>
      <c r="G2779" s="180">
        <v>0</v>
      </c>
      <c r="H2779" s="180">
        <v>0</v>
      </c>
      <c r="I2779" s="180">
        <v>0</v>
      </c>
      <c r="J2779" s="180">
        <v>0</v>
      </c>
      <c r="K2779" s="180">
        <v>0</v>
      </c>
      <c r="L2779" s="180">
        <v>5.6</v>
      </c>
      <c r="M2779" s="180">
        <v>0</v>
      </c>
      <c r="AD2779" s="180"/>
      <c r="AE2779" s="180"/>
      <c r="AF2779" s="180"/>
      <c r="AG2779" s="180"/>
      <c r="AH2779" s="180"/>
      <c r="AI2779" s="180"/>
      <c r="AJ2779" s="180"/>
      <c r="AK2779" s="180"/>
      <c r="AL2779" s="180"/>
      <c r="AM2779" s="180"/>
      <c r="AN2779" s="180"/>
      <c r="AO2779" s="180"/>
    </row>
    <row r="2780" spans="1:41">
      <c r="A2780" s="180" t="s">
        <v>60</v>
      </c>
      <c r="B2780" s="180">
        <v>0</v>
      </c>
      <c r="C2780" s="180">
        <v>0</v>
      </c>
      <c r="D2780" s="180">
        <v>25</v>
      </c>
      <c r="E2780" s="180">
        <v>16.7</v>
      </c>
      <c r="F2780" s="180">
        <v>0</v>
      </c>
      <c r="G2780" s="180">
        <v>0</v>
      </c>
      <c r="H2780" s="180">
        <v>60</v>
      </c>
      <c r="I2780" s="180">
        <v>0</v>
      </c>
      <c r="J2780" s="180">
        <v>40</v>
      </c>
      <c r="K2780" s="180">
        <v>0</v>
      </c>
      <c r="L2780" s="180">
        <v>33.299999999999997</v>
      </c>
      <c r="M2780" s="180">
        <v>5.3</v>
      </c>
      <c r="AD2780" s="180"/>
      <c r="AE2780" s="180"/>
      <c r="AF2780" s="180"/>
      <c r="AG2780" s="180"/>
      <c r="AH2780" s="180"/>
      <c r="AI2780" s="180"/>
      <c r="AJ2780" s="180"/>
      <c r="AK2780" s="180"/>
      <c r="AL2780" s="180"/>
      <c r="AM2780" s="180"/>
      <c r="AN2780" s="180"/>
      <c r="AO2780" s="180"/>
    </row>
    <row r="2781" spans="1:41">
      <c r="A2781" s="180" t="s">
        <v>61</v>
      </c>
      <c r="B2781" s="180">
        <v>0</v>
      </c>
      <c r="C2781" s="180">
        <v>0</v>
      </c>
      <c r="D2781" s="180">
        <v>50</v>
      </c>
      <c r="E2781" s="180">
        <v>33.299999999999997</v>
      </c>
      <c r="F2781" s="180">
        <v>50</v>
      </c>
      <c r="G2781" s="180">
        <v>80</v>
      </c>
      <c r="H2781" s="180">
        <v>20</v>
      </c>
      <c r="I2781" s="180">
        <v>75</v>
      </c>
      <c r="J2781" s="180">
        <v>40</v>
      </c>
      <c r="K2781" s="180">
        <v>75</v>
      </c>
      <c r="L2781" s="180">
        <v>38.9</v>
      </c>
      <c r="M2781" s="180">
        <v>63.2</v>
      </c>
      <c r="AD2781" s="180"/>
      <c r="AE2781" s="180"/>
      <c r="AF2781" s="180"/>
      <c r="AG2781" s="180"/>
      <c r="AH2781" s="180"/>
      <c r="AI2781" s="180"/>
      <c r="AJ2781" s="180"/>
      <c r="AK2781" s="180"/>
      <c r="AL2781" s="180"/>
      <c r="AM2781" s="180"/>
      <c r="AN2781" s="180"/>
      <c r="AO2781" s="180"/>
    </row>
    <row r="2782" spans="1:41">
      <c r="A2782" s="180" t="s">
        <v>62</v>
      </c>
      <c r="B2782" s="180">
        <v>0</v>
      </c>
      <c r="C2782" s="180">
        <v>0</v>
      </c>
      <c r="D2782" s="180">
        <v>0</v>
      </c>
      <c r="E2782" s="180">
        <v>16.7</v>
      </c>
      <c r="F2782" s="180">
        <v>25</v>
      </c>
      <c r="G2782" s="180">
        <v>20</v>
      </c>
      <c r="H2782" s="180">
        <v>20</v>
      </c>
      <c r="I2782" s="180">
        <v>25</v>
      </c>
      <c r="J2782" s="180">
        <v>20</v>
      </c>
      <c r="K2782" s="180">
        <v>25</v>
      </c>
      <c r="L2782" s="180">
        <v>16.7</v>
      </c>
      <c r="M2782" s="180">
        <v>21.1</v>
      </c>
      <c r="AD2782" s="180"/>
      <c r="AE2782" s="180"/>
      <c r="AF2782" s="180"/>
      <c r="AG2782" s="180"/>
      <c r="AH2782" s="180"/>
      <c r="AI2782" s="180"/>
      <c r="AJ2782" s="180"/>
      <c r="AK2782" s="180"/>
      <c r="AL2782" s="180"/>
      <c r="AM2782" s="180"/>
      <c r="AN2782" s="180"/>
      <c r="AO2782" s="180"/>
    </row>
    <row r="2783" spans="1:41">
      <c r="A2783" s="180" t="s">
        <v>45</v>
      </c>
      <c r="B2783" s="180">
        <v>0</v>
      </c>
      <c r="C2783" s="180">
        <v>0</v>
      </c>
      <c r="D2783" s="180">
        <v>0</v>
      </c>
      <c r="E2783" s="180">
        <v>33.299999999999997</v>
      </c>
      <c r="F2783" s="180">
        <v>25</v>
      </c>
      <c r="G2783" s="180">
        <v>0</v>
      </c>
      <c r="H2783" s="180">
        <v>0</v>
      </c>
      <c r="I2783" s="180">
        <v>0</v>
      </c>
      <c r="J2783" s="180">
        <v>0</v>
      </c>
      <c r="K2783" s="180">
        <v>0</v>
      </c>
      <c r="L2783" s="180">
        <v>5.6</v>
      </c>
      <c r="M2783" s="180">
        <v>10.5</v>
      </c>
      <c r="AD2783" s="180"/>
      <c r="AE2783" s="180"/>
      <c r="AF2783" s="180"/>
      <c r="AG2783" s="180"/>
      <c r="AH2783" s="180"/>
      <c r="AI2783" s="180"/>
      <c r="AJ2783" s="180"/>
      <c r="AK2783" s="180"/>
      <c r="AL2783" s="180"/>
      <c r="AM2783" s="180"/>
      <c r="AN2783" s="180"/>
      <c r="AO2783" s="180"/>
    </row>
    <row r="2784" spans="1:41">
      <c r="A2784" s="180" t="s">
        <v>0</v>
      </c>
      <c r="B2784" s="180">
        <v>0</v>
      </c>
      <c r="C2784" s="180">
        <v>0</v>
      </c>
      <c r="D2784" s="180">
        <v>100</v>
      </c>
      <c r="E2784" s="180">
        <v>100</v>
      </c>
      <c r="F2784" s="180">
        <v>100</v>
      </c>
      <c r="G2784" s="180">
        <v>100</v>
      </c>
      <c r="H2784" s="180">
        <v>100</v>
      </c>
      <c r="I2784" s="180">
        <v>100</v>
      </c>
      <c r="J2784" s="180">
        <v>100</v>
      </c>
      <c r="K2784" s="180">
        <v>100</v>
      </c>
      <c r="L2784" s="180">
        <v>100</v>
      </c>
      <c r="M2784" s="180">
        <v>100</v>
      </c>
      <c r="AD2784" s="180"/>
      <c r="AE2784" s="180"/>
      <c r="AF2784" s="180"/>
      <c r="AG2784" s="180"/>
      <c r="AH2784" s="180"/>
      <c r="AI2784" s="180"/>
      <c r="AJ2784" s="180"/>
      <c r="AK2784" s="180"/>
      <c r="AL2784" s="180"/>
      <c r="AM2784" s="180"/>
      <c r="AN2784" s="180"/>
      <c r="AO2784" s="180"/>
    </row>
    <row r="2785" spans="1:41">
      <c r="A2785" s="180" t="s">
        <v>3</v>
      </c>
      <c r="B2785" s="180">
        <v>0</v>
      </c>
      <c r="C2785" s="180">
        <v>0</v>
      </c>
      <c r="D2785" s="180">
        <v>4</v>
      </c>
      <c r="E2785" s="180">
        <v>6</v>
      </c>
      <c r="F2785" s="180">
        <v>4</v>
      </c>
      <c r="G2785" s="180">
        <v>5</v>
      </c>
      <c r="H2785" s="180">
        <v>5</v>
      </c>
      <c r="I2785" s="180">
        <v>4</v>
      </c>
      <c r="J2785" s="180">
        <v>5</v>
      </c>
      <c r="K2785" s="180">
        <v>4</v>
      </c>
      <c r="L2785" s="180">
        <v>18</v>
      </c>
      <c r="M2785" s="180">
        <v>19</v>
      </c>
      <c r="AD2785" s="180"/>
      <c r="AE2785" s="180"/>
      <c r="AF2785" s="180"/>
      <c r="AG2785" s="180"/>
      <c r="AH2785" s="180"/>
      <c r="AI2785" s="180"/>
      <c r="AJ2785" s="180"/>
      <c r="AK2785" s="180"/>
      <c r="AL2785" s="180"/>
      <c r="AM2785" s="180"/>
      <c r="AN2785" s="180"/>
      <c r="AO2785" s="180"/>
    </row>
    <row r="2786" spans="1:41">
      <c r="A2786" s="180" t="s">
        <v>46</v>
      </c>
      <c r="B2786" s="180">
        <v>0</v>
      </c>
      <c r="C2786" s="180">
        <v>0</v>
      </c>
      <c r="D2786" s="180">
        <v>50</v>
      </c>
      <c r="E2786" s="180">
        <v>50</v>
      </c>
      <c r="F2786" s="180">
        <v>75</v>
      </c>
      <c r="G2786" s="180">
        <v>100</v>
      </c>
      <c r="H2786" s="180">
        <v>40</v>
      </c>
      <c r="I2786" s="180">
        <v>100</v>
      </c>
      <c r="J2786" s="180">
        <v>60</v>
      </c>
      <c r="K2786" s="180">
        <v>100</v>
      </c>
      <c r="L2786" s="180">
        <v>55.6</v>
      </c>
      <c r="M2786" s="180">
        <v>84.2</v>
      </c>
      <c r="AD2786" s="180"/>
      <c r="AE2786" s="180"/>
      <c r="AF2786" s="180"/>
      <c r="AG2786" s="180"/>
      <c r="AH2786" s="180"/>
      <c r="AI2786" s="180"/>
      <c r="AJ2786" s="180"/>
      <c r="AK2786" s="180"/>
      <c r="AL2786" s="180"/>
      <c r="AM2786" s="180"/>
      <c r="AN2786" s="180"/>
      <c r="AO2786" s="180"/>
    </row>
    <row r="2787" spans="1:41">
      <c r="A2787" s="180" t="s">
        <v>47</v>
      </c>
      <c r="B2787" s="180">
        <v>0</v>
      </c>
      <c r="C2787" s="180">
        <v>0</v>
      </c>
      <c r="D2787" s="180">
        <v>25</v>
      </c>
      <c r="E2787" s="180">
        <v>0</v>
      </c>
      <c r="F2787" s="180">
        <v>0</v>
      </c>
      <c r="G2787" s="180">
        <v>0</v>
      </c>
      <c r="H2787" s="180">
        <v>0</v>
      </c>
      <c r="I2787" s="180">
        <v>0</v>
      </c>
      <c r="J2787" s="180">
        <v>0</v>
      </c>
      <c r="K2787" s="180">
        <v>0</v>
      </c>
      <c r="L2787" s="180">
        <v>5.6</v>
      </c>
      <c r="M2787" s="180">
        <v>0</v>
      </c>
      <c r="AD2787" s="180"/>
      <c r="AE2787" s="180"/>
      <c r="AF2787" s="180"/>
      <c r="AG2787" s="180"/>
      <c r="AH2787" s="180"/>
      <c r="AI2787" s="180"/>
      <c r="AJ2787" s="180"/>
      <c r="AK2787" s="180"/>
      <c r="AL2787" s="180"/>
      <c r="AM2787" s="180"/>
      <c r="AN2787" s="180"/>
      <c r="AO2787" s="180"/>
    </row>
    <row r="2788" spans="1:41">
      <c r="A2788" s="180" t="s">
        <v>48</v>
      </c>
      <c r="B2788" s="180">
        <v>0</v>
      </c>
      <c r="C2788" s="180">
        <v>0</v>
      </c>
      <c r="D2788" s="180">
        <v>3.3</v>
      </c>
      <c r="E2788" s="180">
        <v>4</v>
      </c>
      <c r="F2788" s="180">
        <v>4.3</v>
      </c>
      <c r="G2788" s="180">
        <v>4.2</v>
      </c>
      <c r="H2788" s="180">
        <v>3.6</v>
      </c>
      <c r="I2788" s="180">
        <v>4.3</v>
      </c>
      <c r="J2788" s="180">
        <v>3.8</v>
      </c>
      <c r="K2788" s="180">
        <v>4.3</v>
      </c>
      <c r="L2788" s="180">
        <v>3.7</v>
      </c>
      <c r="M2788" s="180">
        <v>4.2</v>
      </c>
      <c r="AD2788" s="180"/>
      <c r="AE2788" s="180"/>
      <c r="AF2788" s="180"/>
      <c r="AG2788" s="180"/>
      <c r="AH2788" s="180"/>
      <c r="AI2788" s="180"/>
      <c r="AJ2788" s="180"/>
      <c r="AK2788" s="180"/>
      <c r="AL2788" s="180"/>
      <c r="AM2788" s="180"/>
      <c r="AN2788" s="180"/>
      <c r="AO2788" s="180"/>
    </row>
    <row r="2789" spans="1:41">
      <c r="A2789" s="180" t="s">
        <v>553</v>
      </c>
      <c r="B2789" s="180">
        <v>0</v>
      </c>
      <c r="C2789" s="180">
        <v>0</v>
      </c>
      <c r="D2789" s="180">
        <v>56.3</v>
      </c>
      <c r="E2789" s="180">
        <v>75</v>
      </c>
      <c r="F2789" s="180">
        <v>83.3</v>
      </c>
      <c r="G2789" s="180">
        <v>80</v>
      </c>
      <c r="H2789" s="180">
        <v>65</v>
      </c>
      <c r="I2789" s="180">
        <v>81.3</v>
      </c>
      <c r="J2789" s="180">
        <v>70</v>
      </c>
      <c r="K2789" s="180">
        <v>81.3</v>
      </c>
      <c r="L2789" s="180">
        <v>67.599999999999994</v>
      </c>
      <c r="M2789" s="180">
        <v>79.400000000000006</v>
      </c>
      <c r="AD2789" s="180"/>
      <c r="AE2789" s="180"/>
      <c r="AF2789" s="180"/>
      <c r="AG2789" s="180"/>
      <c r="AH2789" s="180"/>
      <c r="AI2789" s="180"/>
      <c r="AJ2789" s="180"/>
      <c r="AK2789" s="180"/>
      <c r="AL2789" s="180"/>
      <c r="AM2789" s="180"/>
      <c r="AN2789" s="180"/>
      <c r="AO2789" s="180"/>
    </row>
    <row r="2790" spans="1:41">
      <c r="A2790" s="180"/>
      <c r="B2790" s="180"/>
      <c r="C2790" s="180"/>
      <c r="D2790" s="180"/>
      <c r="E2790" s="180"/>
      <c r="F2790" s="180"/>
      <c r="G2790" s="180"/>
      <c r="H2790" s="180"/>
      <c r="I2790" s="180"/>
      <c r="J2790" s="180"/>
      <c r="K2790" s="180"/>
      <c r="L2790" s="180"/>
      <c r="M2790" s="180"/>
      <c r="AD2790" s="180"/>
      <c r="AE2790" s="180"/>
      <c r="AF2790" s="180"/>
      <c r="AG2790" s="180"/>
      <c r="AH2790" s="180"/>
      <c r="AI2790" s="180"/>
      <c r="AJ2790" s="180"/>
      <c r="AK2790" s="180"/>
      <c r="AL2790" s="180"/>
      <c r="AM2790" s="180"/>
      <c r="AN2790" s="180"/>
      <c r="AO2790" s="180"/>
    </row>
    <row r="2791" spans="1:41">
      <c r="A2791" s="180"/>
      <c r="B2791" s="180"/>
      <c r="C2791" s="180"/>
      <c r="D2791" s="180"/>
      <c r="E2791" s="180"/>
      <c r="F2791" s="180"/>
      <c r="G2791" s="180"/>
      <c r="H2791" s="180"/>
      <c r="I2791" s="180"/>
      <c r="J2791" s="180"/>
      <c r="K2791" s="180"/>
      <c r="L2791" s="180"/>
      <c r="M2791" s="180"/>
      <c r="AD2791" s="180"/>
      <c r="AE2791" s="180"/>
      <c r="AF2791" s="180"/>
      <c r="AG2791" s="180"/>
      <c r="AH2791" s="180"/>
      <c r="AI2791" s="180"/>
      <c r="AJ2791" s="180"/>
      <c r="AK2791" s="180"/>
      <c r="AL2791" s="180"/>
      <c r="AM2791" s="180"/>
      <c r="AN2791" s="180"/>
      <c r="AO2791" s="180"/>
    </row>
    <row r="2792" spans="1:41">
      <c r="A2792" s="180" t="s">
        <v>397</v>
      </c>
      <c r="B2792" s="180"/>
      <c r="C2792" s="180"/>
      <c r="D2792" s="180"/>
      <c r="E2792" s="180"/>
      <c r="F2792" s="180"/>
      <c r="G2792" s="180"/>
      <c r="H2792" s="180"/>
      <c r="I2792" s="180"/>
      <c r="J2792" s="180"/>
      <c r="K2792" s="180"/>
      <c r="L2792" s="180"/>
      <c r="M2792" s="180"/>
      <c r="AD2792" s="180"/>
      <c r="AE2792" s="180"/>
      <c r="AF2792" s="180"/>
      <c r="AG2792" s="180"/>
      <c r="AH2792" s="180"/>
      <c r="AI2792" s="180"/>
      <c r="AJ2792" s="180"/>
      <c r="AK2792" s="180"/>
      <c r="AL2792" s="180"/>
      <c r="AM2792" s="180"/>
      <c r="AN2792" s="180"/>
      <c r="AO2792" s="180"/>
    </row>
    <row r="2793" spans="1:41">
      <c r="A2793" s="180" t="s">
        <v>400</v>
      </c>
      <c r="B2793" s="180"/>
      <c r="C2793" s="180"/>
      <c r="D2793" s="180"/>
      <c r="E2793" s="180"/>
      <c r="F2793" s="180"/>
      <c r="G2793" s="180"/>
      <c r="H2793" s="180"/>
      <c r="I2793" s="180"/>
      <c r="J2793" s="180"/>
      <c r="K2793" s="180"/>
      <c r="L2793" s="180"/>
      <c r="M2793" s="180"/>
      <c r="AD2793" s="180"/>
      <c r="AE2793" s="180"/>
      <c r="AF2793" s="180"/>
      <c r="AG2793" s="180"/>
      <c r="AH2793" s="180"/>
      <c r="AI2793" s="180"/>
      <c r="AJ2793" s="180"/>
      <c r="AK2793" s="180"/>
      <c r="AL2793" s="180"/>
      <c r="AM2793" s="180"/>
      <c r="AN2793" s="180"/>
      <c r="AO2793" s="180"/>
    </row>
    <row r="2794" spans="1:41">
      <c r="A2794" s="180"/>
      <c r="B2794" s="180"/>
      <c r="C2794" s="180"/>
      <c r="D2794" s="180"/>
      <c r="E2794" s="180"/>
      <c r="F2794" s="180"/>
      <c r="G2794" s="180"/>
      <c r="H2794" s="180"/>
      <c r="I2794" s="180"/>
      <c r="J2794" s="180"/>
      <c r="K2794" s="180"/>
      <c r="L2794" s="180"/>
      <c r="M2794" s="180"/>
      <c r="AD2794" s="180"/>
      <c r="AE2794" s="180"/>
      <c r="AF2794" s="180"/>
      <c r="AG2794" s="180"/>
      <c r="AH2794" s="180"/>
      <c r="AI2794" s="180"/>
      <c r="AJ2794" s="180"/>
      <c r="AK2794" s="180"/>
      <c r="AL2794" s="180"/>
      <c r="AM2794" s="180"/>
      <c r="AN2794" s="180"/>
      <c r="AO2794" s="180"/>
    </row>
    <row r="2795" spans="1:41">
      <c r="A2795" s="180"/>
      <c r="B2795" s="180"/>
      <c r="C2795" s="180"/>
      <c r="D2795" s="180"/>
      <c r="E2795" s="180"/>
      <c r="F2795" s="180"/>
      <c r="G2795" s="180"/>
      <c r="H2795" s="180"/>
      <c r="I2795" s="180"/>
      <c r="J2795" s="180"/>
      <c r="K2795" s="180"/>
      <c r="L2795" s="180"/>
      <c r="M2795" s="180"/>
      <c r="AD2795" s="180"/>
      <c r="AE2795" s="180"/>
      <c r="AF2795" s="180"/>
      <c r="AG2795" s="180"/>
      <c r="AH2795" s="180"/>
      <c r="AI2795" s="180"/>
      <c r="AJ2795" s="180"/>
      <c r="AK2795" s="180"/>
      <c r="AL2795" s="180"/>
      <c r="AM2795" s="180"/>
      <c r="AN2795" s="180"/>
      <c r="AO2795" s="180"/>
    </row>
    <row r="2796" spans="1:41">
      <c r="A2796" s="180"/>
      <c r="B2796" s="180" t="s">
        <v>33</v>
      </c>
      <c r="C2796" s="180"/>
      <c r="D2796" s="180" t="s">
        <v>34</v>
      </c>
      <c r="E2796" s="180"/>
      <c r="F2796" s="180" t="s">
        <v>35</v>
      </c>
      <c r="G2796" s="180"/>
      <c r="H2796" s="180" t="s">
        <v>36</v>
      </c>
      <c r="I2796" s="180"/>
      <c r="J2796" s="180" t="s">
        <v>37</v>
      </c>
      <c r="K2796" s="180"/>
      <c r="L2796" s="180" t="s">
        <v>38</v>
      </c>
      <c r="M2796" s="180"/>
      <c r="AD2796" s="180"/>
      <c r="AE2796" s="180"/>
      <c r="AF2796" s="180"/>
      <c r="AG2796" s="180"/>
      <c r="AH2796" s="180"/>
      <c r="AI2796" s="180"/>
      <c r="AJ2796" s="180"/>
      <c r="AK2796" s="180"/>
      <c r="AL2796" s="180"/>
      <c r="AM2796" s="180"/>
      <c r="AN2796" s="180"/>
      <c r="AO2796" s="180"/>
    </row>
    <row r="2797" spans="1:41">
      <c r="A2797" s="180"/>
      <c r="B2797" s="180"/>
      <c r="C2797" s="180"/>
      <c r="D2797" s="180"/>
      <c r="E2797" s="180"/>
      <c r="F2797" s="180"/>
      <c r="G2797" s="180"/>
      <c r="H2797" s="180"/>
      <c r="I2797" s="180"/>
      <c r="J2797" s="180"/>
      <c r="K2797" s="180"/>
      <c r="L2797" s="180"/>
      <c r="M2797" s="180"/>
      <c r="AD2797" s="180"/>
      <c r="AE2797" s="180"/>
      <c r="AF2797" s="180"/>
      <c r="AG2797" s="180"/>
      <c r="AH2797" s="180"/>
      <c r="AI2797" s="180"/>
      <c r="AJ2797" s="180"/>
      <c r="AK2797" s="180"/>
      <c r="AL2797" s="180"/>
      <c r="AM2797" s="180"/>
      <c r="AN2797" s="180"/>
      <c r="AO2797" s="180"/>
    </row>
    <row r="2798" spans="1:41">
      <c r="A2798" s="180"/>
      <c r="B2798" s="180">
        <v>2016</v>
      </c>
      <c r="C2798" s="180">
        <v>2018</v>
      </c>
      <c r="D2798" s="180">
        <v>2016</v>
      </c>
      <c r="E2798" s="180">
        <v>2018</v>
      </c>
      <c r="F2798" s="180">
        <v>2016</v>
      </c>
      <c r="G2798" s="180">
        <v>2018</v>
      </c>
      <c r="H2798" s="180">
        <v>2016</v>
      </c>
      <c r="I2798" s="180">
        <v>2018</v>
      </c>
      <c r="J2798" s="180">
        <v>2016</v>
      </c>
      <c r="K2798" s="180">
        <v>2018</v>
      </c>
      <c r="L2798" s="180">
        <v>2016</v>
      </c>
      <c r="M2798" s="180">
        <v>2018</v>
      </c>
      <c r="AD2798" s="180"/>
      <c r="AE2798" s="180"/>
      <c r="AF2798" s="180"/>
      <c r="AG2798" s="180"/>
      <c r="AH2798" s="180"/>
      <c r="AI2798" s="180"/>
      <c r="AJ2798" s="180"/>
      <c r="AK2798" s="180"/>
      <c r="AL2798" s="180"/>
      <c r="AM2798" s="180"/>
      <c r="AN2798" s="180"/>
      <c r="AO2798" s="180"/>
    </row>
    <row r="2799" spans="1:41">
      <c r="A2799" s="180"/>
      <c r="B2799" s="180"/>
      <c r="C2799" s="180"/>
      <c r="D2799" s="180"/>
      <c r="E2799" s="180"/>
      <c r="F2799" s="180"/>
      <c r="G2799" s="180"/>
      <c r="H2799" s="180"/>
      <c r="I2799" s="180"/>
      <c r="J2799" s="180"/>
      <c r="K2799" s="180"/>
      <c r="L2799" s="180"/>
      <c r="M2799" s="180"/>
      <c r="AD2799" s="180"/>
      <c r="AE2799" s="180"/>
      <c r="AF2799" s="180"/>
      <c r="AG2799" s="180"/>
      <c r="AH2799" s="180"/>
      <c r="AI2799" s="180"/>
      <c r="AJ2799" s="180"/>
      <c r="AK2799" s="180"/>
      <c r="AL2799" s="180"/>
      <c r="AM2799" s="180"/>
      <c r="AN2799" s="180"/>
      <c r="AO2799" s="180"/>
    </row>
    <row r="2800" spans="1:41">
      <c r="A2800" s="180" t="s">
        <v>227</v>
      </c>
      <c r="B2800" s="180">
        <v>0</v>
      </c>
      <c r="C2800" s="180">
        <v>0</v>
      </c>
      <c r="D2800" s="180">
        <v>4</v>
      </c>
      <c r="E2800" s="180">
        <v>6</v>
      </c>
      <c r="F2800" s="180">
        <v>4</v>
      </c>
      <c r="G2800" s="180">
        <v>5</v>
      </c>
      <c r="H2800" s="180">
        <v>5</v>
      </c>
      <c r="I2800" s="180">
        <v>4</v>
      </c>
      <c r="J2800" s="180">
        <v>5</v>
      </c>
      <c r="K2800" s="180">
        <v>4</v>
      </c>
      <c r="L2800" s="180">
        <v>18</v>
      </c>
      <c r="M2800" s="180">
        <v>19</v>
      </c>
      <c r="AD2800" s="180"/>
      <c r="AE2800" s="180"/>
      <c r="AF2800" s="180"/>
      <c r="AG2800" s="180"/>
      <c r="AH2800" s="180"/>
      <c r="AI2800" s="180"/>
      <c r="AJ2800" s="180"/>
      <c r="AK2800" s="180"/>
      <c r="AL2800" s="180"/>
      <c r="AM2800" s="180"/>
      <c r="AN2800" s="180"/>
      <c r="AO2800" s="180"/>
    </row>
    <row r="2801" spans="1:41">
      <c r="A2801" s="180" t="s">
        <v>58</v>
      </c>
      <c r="B2801" s="180">
        <v>0</v>
      </c>
      <c r="C2801" s="180">
        <v>0</v>
      </c>
      <c r="D2801" s="180">
        <v>0</v>
      </c>
      <c r="E2801" s="180">
        <v>0</v>
      </c>
      <c r="F2801" s="180">
        <v>0</v>
      </c>
      <c r="G2801" s="180">
        <v>0</v>
      </c>
      <c r="H2801" s="180">
        <v>0</v>
      </c>
      <c r="I2801" s="180">
        <v>0</v>
      </c>
      <c r="J2801" s="180">
        <v>0</v>
      </c>
      <c r="K2801" s="180">
        <v>0</v>
      </c>
      <c r="L2801" s="180">
        <v>0</v>
      </c>
      <c r="M2801" s="180">
        <v>0</v>
      </c>
      <c r="AD2801" s="180"/>
      <c r="AE2801" s="180"/>
      <c r="AF2801" s="180"/>
      <c r="AG2801" s="180"/>
      <c r="AH2801" s="180"/>
      <c r="AI2801" s="180"/>
      <c r="AJ2801" s="180"/>
      <c r="AK2801" s="180"/>
      <c r="AL2801" s="180"/>
      <c r="AM2801" s="180"/>
      <c r="AN2801" s="180"/>
      <c r="AO2801" s="180"/>
    </row>
    <row r="2802" spans="1:41">
      <c r="A2802" s="180" t="s">
        <v>59</v>
      </c>
      <c r="B2802" s="180">
        <v>0</v>
      </c>
      <c r="C2802" s="180">
        <v>0</v>
      </c>
      <c r="D2802" s="180">
        <v>25</v>
      </c>
      <c r="E2802" s="180">
        <v>0</v>
      </c>
      <c r="F2802" s="180">
        <v>0</v>
      </c>
      <c r="G2802" s="180">
        <v>0</v>
      </c>
      <c r="H2802" s="180">
        <v>0</v>
      </c>
      <c r="I2802" s="180">
        <v>0</v>
      </c>
      <c r="J2802" s="180">
        <v>0</v>
      </c>
      <c r="K2802" s="180">
        <v>0</v>
      </c>
      <c r="L2802" s="180">
        <v>5.6</v>
      </c>
      <c r="M2802" s="180">
        <v>0</v>
      </c>
      <c r="AD2802" s="180"/>
      <c r="AE2802" s="180"/>
      <c r="AF2802" s="180"/>
      <c r="AG2802" s="180"/>
      <c r="AH2802" s="180"/>
      <c r="AI2802" s="180"/>
      <c r="AJ2802" s="180"/>
      <c r="AK2802" s="180"/>
      <c r="AL2802" s="180"/>
      <c r="AM2802" s="180"/>
      <c r="AN2802" s="180"/>
      <c r="AO2802" s="180"/>
    </row>
    <row r="2803" spans="1:41">
      <c r="A2803" s="180" t="s">
        <v>60</v>
      </c>
      <c r="B2803" s="180">
        <v>0</v>
      </c>
      <c r="C2803" s="180">
        <v>0</v>
      </c>
      <c r="D2803" s="180">
        <v>0</v>
      </c>
      <c r="E2803" s="180">
        <v>0</v>
      </c>
      <c r="F2803" s="180">
        <v>0</v>
      </c>
      <c r="G2803" s="180">
        <v>0</v>
      </c>
      <c r="H2803" s="180">
        <v>20</v>
      </c>
      <c r="I2803" s="180">
        <v>0</v>
      </c>
      <c r="J2803" s="180">
        <v>0</v>
      </c>
      <c r="K2803" s="180">
        <v>0</v>
      </c>
      <c r="L2803" s="180">
        <v>5.6</v>
      </c>
      <c r="M2803" s="180">
        <v>0</v>
      </c>
      <c r="AD2803" s="180"/>
      <c r="AE2803" s="180"/>
      <c r="AF2803" s="180"/>
      <c r="AG2803" s="180"/>
      <c r="AH2803" s="180"/>
      <c r="AI2803" s="180"/>
      <c r="AJ2803" s="180"/>
      <c r="AK2803" s="180"/>
      <c r="AL2803" s="180"/>
      <c r="AM2803" s="180"/>
      <c r="AN2803" s="180"/>
      <c r="AO2803" s="180"/>
    </row>
    <row r="2804" spans="1:41">
      <c r="A2804" s="180" t="s">
        <v>61</v>
      </c>
      <c r="B2804" s="180">
        <v>0</v>
      </c>
      <c r="C2804" s="180">
        <v>0</v>
      </c>
      <c r="D2804" s="180">
        <v>25</v>
      </c>
      <c r="E2804" s="180">
        <v>50</v>
      </c>
      <c r="F2804" s="180">
        <v>75</v>
      </c>
      <c r="G2804" s="180">
        <v>40</v>
      </c>
      <c r="H2804" s="180">
        <v>20</v>
      </c>
      <c r="I2804" s="180">
        <v>50</v>
      </c>
      <c r="J2804" s="180">
        <v>60</v>
      </c>
      <c r="K2804" s="180">
        <v>50</v>
      </c>
      <c r="L2804" s="180">
        <v>44.4</v>
      </c>
      <c r="M2804" s="180">
        <v>47.4</v>
      </c>
      <c r="AD2804" s="180"/>
      <c r="AE2804" s="180"/>
      <c r="AF2804" s="180"/>
      <c r="AG2804" s="180"/>
      <c r="AH2804" s="180"/>
      <c r="AI2804" s="180"/>
      <c r="AJ2804" s="180"/>
      <c r="AK2804" s="180"/>
      <c r="AL2804" s="180"/>
      <c r="AM2804" s="180"/>
      <c r="AN2804" s="180"/>
      <c r="AO2804" s="180"/>
    </row>
    <row r="2805" spans="1:41">
      <c r="A2805" s="180" t="s">
        <v>62</v>
      </c>
      <c r="B2805" s="180">
        <v>0</v>
      </c>
      <c r="C2805" s="180">
        <v>0</v>
      </c>
      <c r="D2805" s="180">
        <v>25</v>
      </c>
      <c r="E2805" s="180">
        <v>16.7</v>
      </c>
      <c r="F2805" s="180">
        <v>0</v>
      </c>
      <c r="G2805" s="180">
        <v>40</v>
      </c>
      <c r="H2805" s="180">
        <v>60</v>
      </c>
      <c r="I2805" s="180">
        <v>50</v>
      </c>
      <c r="J2805" s="180">
        <v>40</v>
      </c>
      <c r="K2805" s="180">
        <v>50</v>
      </c>
      <c r="L2805" s="180">
        <v>33.299999999999997</v>
      </c>
      <c r="M2805" s="180">
        <v>36.799999999999997</v>
      </c>
      <c r="AD2805" s="180"/>
      <c r="AE2805" s="180"/>
      <c r="AF2805" s="180"/>
      <c r="AG2805" s="180"/>
      <c r="AH2805" s="180"/>
      <c r="AI2805" s="180"/>
      <c r="AJ2805" s="180"/>
      <c r="AK2805" s="180"/>
      <c r="AL2805" s="180"/>
      <c r="AM2805" s="180"/>
      <c r="AN2805" s="180"/>
      <c r="AO2805" s="180"/>
    </row>
    <row r="2806" spans="1:41">
      <c r="A2806" s="180" t="s">
        <v>45</v>
      </c>
      <c r="B2806" s="180">
        <v>0</v>
      </c>
      <c r="C2806" s="180">
        <v>0</v>
      </c>
      <c r="D2806" s="180">
        <v>25</v>
      </c>
      <c r="E2806" s="180">
        <v>33.299999999999997</v>
      </c>
      <c r="F2806" s="180">
        <v>25</v>
      </c>
      <c r="G2806" s="180">
        <v>20</v>
      </c>
      <c r="H2806" s="180">
        <v>0</v>
      </c>
      <c r="I2806" s="180">
        <v>0</v>
      </c>
      <c r="J2806" s="180">
        <v>0</v>
      </c>
      <c r="K2806" s="180">
        <v>0</v>
      </c>
      <c r="L2806" s="180">
        <v>11.1</v>
      </c>
      <c r="M2806" s="180">
        <v>15.8</v>
      </c>
      <c r="AD2806" s="180"/>
      <c r="AE2806" s="180"/>
      <c r="AF2806" s="180"/>
      <c r="AG2806" s="180"/>
      <c r="AH2806" s="180"/>
      <c r="AI2806" s="180"/>
      <c r="AJ2806" s="180"/>
      <c r="AK2806" s="180"/>
      <c r="AL2806" s="180"/>
      <c r="AM2806" s="180"/>
      <c r="AN2806" s="180"/>
      <c r="AO2806" s="180"/>
    </row>
    <row r="2807" spans="1:41">
      <c r="A2807" s="180" t="s">
        <v>0</v>
      </c>
      <c r="B2807" s="180">
        <v>0</v>
      </c>
      <c r="C2807" s="180">
        <v>0</v>
      </c>
      <c r="D2807" s="180">
        <v>100</v>
      </c>
      <c r="E2807" s="180">
        <v>100</v>
      </c>
      <c r="F2807" s="180">
        <v>100</v>
      </c>
      <c r="G2807" s="180">
        <v>100</v>
      </c>
      <c r="H2807" s="180">
        <v>100</v>
      </c>
      <c r="I2807" s="180">
        <v>100</v>
      </c>
      <c r="J2807" s="180">
        <v>100</v>
      </c>
      <c r="K2807" s="180">
        <v>100</v>
      </c>
      <c r="L2807" s="180">
        <v>100</v>
      </c>
      <c r="M2807" s="180">
        <v>100</v>
      </c>
      <c r="AD2807" s="180"/>
      <c r="AE2807" s="180"/>
      <c r="AF2807" s="180"/>
      <c r="AG2807" s="180"/>
      <c r="AH2807" s="180"/>
      <c r="AI2807" s="180"/>
      <c r="AJ2807" s="180"/>
      <c r="AK2807" s="180"/>
      <c r="AL2807" s="180"/>
      <c r="AM2807" s="180"/>
      <c r="AN2807" s="180"/>
      <c r="AO2807" s="180"/>
    </row>
    <row r="2808" spans="1:41">
      <c r="A2808" s="180" t="s">
        <v>3</v>
      </c>
      <c r="B2808" s="180">
        <v>0</v>
      </c>
      <c r="C2808" s="180">
        <v>0</v>
      </c>
      <c r="D2808" s="180">
        <v>4</v>
      </c>
      <c r="E2808" s="180">
        <v>6</v>
      </c>
      <c r="F2808" s="180">
        <v>4</v>
      </c>
      <c r="G2808" s="180">
        <v>5</v>
      </c>
      <c r="H2808" s="180">
        <v>5</v>
      </c>
      <c r="I2808" s="180">
        <v>4</v>
      </c>
      <c r="J2808" s="180">
        <v>5</v>
      </c>
      <c r="K2808" s="180">
        <v>4</v>
      </c>
      <c r="L2808" s="180">
        <v>18</v>
      </c>
      <c r="M2808" s="180">
        <v>19</v>
      </c>
      <c r="AD2808" s="180"/>
      <c r="AE2808" s="180"/>
      <c r="AF2808" s="180"/>
      <c r="AG2808" s="180"/>
      <c r="AH2808" s="180"/>
      <c r="AI2808" s="180"/>
      <c r="AJ2808" s="180"/>
      <c r="AK2808" s="180"/>
      <c r="AL2808" s="180"/>
      <c r="AM2808" s="180"/>
      <c r="AN2808" s="180"/>
      <c r="AO2808" s="180"/>
    </row>
    <row r="2809" spans="1:41">
      <c r="A2809" s="180" t="s">
        <v>46</v>
      </c>
      <c r="B2809" s="180">
        <v>0</v>
      </c>
      <c r="C2809" s="180">
        <v>0</v>
      </c>
      <c r="D2809" s="180">
        <v>50</v>
      </c>
      <c r="E2809" s="180">
        <v>66.7</v>
      </c>
      <c r="F2809" s="180">
        <v>75</v>
      </c>
      <c r="G2809" s="180">
        <v>80</v>
      </c>
      <c r="H2809" s="180">
        <v>80</v>
      </c>
      <c r="I2809" s="180">
        <v>100</v>
      </c>
      <c r="J2809" s="180">
        <v>100</v>
      </c>
      <c r="K2809" s="180">
        <v>100</v>
      </c>
      <c r="L2809" s="180">
        <v>77.8</v>
      </c>
      <c r="M2809" s="180">
        <v>84.2</v>
      </c>
      <c r="AD2809" s="180"/>
      <c r="AE2809" s="180"/>
      <c r="AF2809" s="180"/>
      <c r="AG2809" s="180"/>
      <c r="AH2809" s="180"/>
      <c r="AI2809" s="180"/>
      <c r="AJ2809" s="180"/>
      <c r="AK2809" s="180"/>
      <c r="AL2809" s="180"/>
      <c r="AM2809" s="180"/>
      <c r="AN2809" s="180"/>
      <c r="AO2809" s="180"/>
    </row>
    <row r="2810" spans="1:41">
      <c r="A2810" s="180" t="s">
        <v>47</v>
      </c>
      <c r="B2810" s="180">
        <v>0</v>
      </c>
      <c r="C2810" s="180">
        <v>0</v>
      </c>
      <c r="D2810" s="180">
        <v>25</v>
      </c>
      <c r="E2810" s="180">
        <v>0</v>
      </c>
      <c r="F2810" s="180">
        <v>0</v>
      </c>
      <c r="G2810" s="180">
        <v>0</v>
      </c>
      <c r="H2810" s="180">
        <v>0</v>
      </c>
      <c r="I2810" s="180">
        <v>0</v>
      </c>
      <c r="J2810" s="180">
        <v>0</v>
      </c>
      <c r="K2810" s="180">
        <v>0</v>
      </c>
      <c r="L2810" s="180">
        <v>5.6</v>
      </c>
      <c r="M2810" s="180">
        <v>0</v>
      </c>
      <c r="AD2810" s="180"/>
      <c r="AE2810" s="180"/>
      <c r="AF2810" s="180"/>
      <c r="AG2810" s="180"/>
      <c r="AH2810" s="180"/>
      <c r="AI2810" s="180"/>
      <c r="AJ2810" s="180"/>
      <c r="AK2810" s="180"/>
      <c r="AL2810" s="180"/>
      <c r="AM2810" s="180"/>
      <c r="AN2810" s="180"/>
      <c r="AO2810" s="180"/>
    </row>
    <row r="2811" spans="1:41">
      <c r="A2811" s="180" t="s">
        <v>48</v>
      </c>
      <c r="B2811" s="180">
        <v>0</v>
      </c>
      <c r="C2811" s="180">
        <v>0</v>
      </c>
      <c r="D2811" s="180">
        <v>3.7</v>
      </c>
      <c r="E2811" s="180">
        <v>4.3</v>
      </c>
      <c r="F2811" s="180">
        <v>4</v>
      </c>
      <c r="G2811" s="180">
        <v>4.5</v>
      </c>
      <c r="H2811" s="180">
        <v>4.4000000000000004</v>
      </c>
      <c r="I2811" s="180">
        <v>4.5</v>
      </c>
      <c r="J2811" s="180">
        <v>4.4000000000000004</v>
      </c>
      <c r="K2811" s="180">
        <v>4.5</v>
      </c>
      <c r="L2811" s="180">
        <v>4.2</v>
      </c>
      <c r="M2811" s="180">
        <v>4.4000000000000004</v>
      </c>
      <c r="AD2811" s="180"/>
      <c r="AE2811" s="180"/>
      <c r="AF2811" s="180"/>
      <c r="AG2811" s="180"/>
      <c r="AH2811" s="180"/>
      <c r="AI2811" s="180"/>
      <c r="AJ2811" s="180"/>
      <c r="AK2811" s="180"/>
      <c r="AL2811" s="180"/>
      <c r="AM2811" s="180"/>
      <c r="AN2811" s="180"/>
      <c r="AO2811" s="180"/>
    </row>
    <row r="2812" spans="1:41">
      <c r="A2812" s="180" t="s">
        <v>553</v>
      </c>
      <c r="B2812" s="180">
        <v>0</v>
      </c>
      <c r="C2812" s="180">
        <v>0</v>
      </c>
      <c r="D2812" s="180">
        <v>66.7</v>
      </c>
      <c r="E2812" s="180">
        <v>81.3</v>
      </c>
      <c r="F2812" s="180">
        <v>75</v>
      </c>
      <c r="G2812" s="180">
        <v>87.5</v>
      </c>
      <c r="H2812" s="180">
        <v>85</v>
      </c>
      <c r="I2812" s="180">
        <v>87.5</v>
      </c>
      <c r="J2812" s="180">
        <v>85</v>
      </c>
      <c r="K2812" s="180">
        <v>87.5</v>
      </c>
      <c r="L2812" s="180">
        <v>79.7</v>
      </c>
      <c r="M2812" s="180">
        <v>85.9</v>
      </c>
      <c r="AD2812" s="180"/>
      <c r="AE2812" s="180"/>
      <c r="AF2812" s="180"/>
      <c r="AG2812" s="180"/>
      <c r="AH2812" s="180"/>
      <c r="AI2812" s="180"/>
      <c r="AJ2812" s="180"/>
      <c r="AK2812" s="180"/>
      <c r="AL2812" s="180"/>
      <c r="AM2812" s="180"/>
      <c r="AN2812" s="180"/>
      <c r="AO2812" s="180"/>
    </row>
    <row r="2813" spans="1:41">
      <c r="A2813" s="180"/>
      <c r="B2813" s="180"/>
      <c r="C2813" s="180"/>
      <c r="D2813" s="180"/>
      <c r="E2813" s="180"/>
      <c r="F2813" s="180"/>
      <c r="G2813" s="180"/>
      <c r="H2813" s="180"/>
      <c r="I2813" s="180"/>
      <c r="J2813" s="180"/>
      <c r="K2813" s="180"/>
      <c r="L2813" s="180"/>
      <c r="M2813" s="180"/>
      <c r="AD2813" s="180"/>
      <c r="AE2813" s="180"/>
      <c r="AF2813" s="180"/>
      <c r="AG2813" s="180"/>
      <c r="AH2813" s="180"/>
      <c r="AI2813" s="180"/>
      <c r="AJ2813" s="180"/>
      <c r="AK2813" s="180"/>
      <c r="AL2813" s="180"/>
      <c r="AM2813" s="180"/>
      <c r="AN2813" s="180"/>
      <c r="AO2813" s="180"/>
    </row>
    <row r="2814" spans="1:41">
      <c r="A2814" s="180"/>
      <c r="B2814" s="180"/>
      <c r="C2814" s="180"/>
      <c r="D2814" s="180"/>
      <c r="E2814" s="180"/>
      <c r="F2814" s="180"/>
      <c r="G2814" s="180"/>
      <c r="H2814" s="180"/>
      <c r="I2814" s="180"/>
      <c r="J2814" s="180"/>
      <c r="K2814" s="180"/>
      <c r="L2814" s="180"/>
      <c r="M2814" s="180"/>
      <c r="AD2814" s="180"/>
      <c r="AE2814" s="180"/>
      <c r="AF2814" s="180"/>
      <c r="AG2814" s="180"/>
      <c r="AH2814" s="180"/>
      <c r="AI2814" s="180"/>
      <c r="AJ2814" s="180"/>
      <c r="AK2814" s="180"/>
      <c r="AL2814" s="180"/>
      <c r="AM2814" s="180"/>
      <c r="AN2814" s="180"/>
      <c r="AO2814" s="180"/>
    </row>
    <row r="2815" spans="1:41">
      <c r="A2815" s="180" t="s">
        <v>397</v>
      </c>
      <c r="B2815" s="180"/>
      <c r="C2815" s="180"/>
      <c r="D2815" s="180"/>
      <c r="E2815" s="180"/>
      <c r="F2815" s="180"/>
      <c r="G2815" s="180"/>
      <c r="H2815" s="180"/>
      <c r="I2815" s="180"/>
      <c r="J2815" s="180"/>
      <c r="K2815" s="180"/>
      <c r="L2815" s="180"/>
      <c r="M2815" s="180"/>
      <c r="AD2815" s="180"/>
      <c r="AE2815" s="180"/>
      <c r="AF2815" s="180"/>
      <c r="AG2815" s="180"/>
      <c r="AH2815" s="180"/>
      <c r="AI2815" s="180"/>
      <c r="AJ2815" s="180"/>
      <c r="AK2815" s="180"/>
      <c r="AL2815" s="180"/>
      <c r="AM2815" s="180"/>
      <c r="AN2815" s="180"/>
      <c r="AO2815" s="180"/>
    </row>
    <row r="2816" spans="1:41">
      <c r="A2816" s="180" t="s">
        <v>401</v>
      </c>
      <c r="B2816" s="180"/>
      <c r="C2816" s="180"/>
      <c r="D2816" s="180"/>
      <c r="E2816" s="180"/>
      <c r="F2816" s="180"/>
      <c r="G2816" s="180"/>
      <c r="H2816" s="180"/>
      <c r="I2816" s="180"/>
      <c r="J2816" s="180"/>
      <c r="K2816" s="180"/>
      <c r="L2816" s="180"/>
      <c r="M2816" s="180"/>
      <c r="AD2816" s="180"/>
      <c r="AE2816" s="180"/>
      <c r="AF2816" s="180"/>
      <c r="AG2816" s="180"/>
      <c r="AH2816" s="180"/>
      <c r="AI2816" s="180"/>
      <c r="AJ2816" s="180"/>
      <c r="AK2816" s="180"/>
      <c r="AL2816" s="180"/>
      <c r="AM2816" s="180"/>
      <c r="AN2816" s="180"/>
      <c r="AO2816" s="180"/>
    </row>
    <row r="2817" spans="1:41">
      <c r="A2817" s="180"/>
      <c r="B2817" s="180"/>
      <c r="C2817" s="180"/>
      <c r="D2817" s="180"/>
      <c r="E2817" s="180"/>
      <c r="F2817" s="180"/>
      <c r="G2817" s="180"/>
      <c r="H2817" s="180"/>
      <c r="I2817" s="180"/>
      <c r="J2817" s="180"/>
      <c r="K2817" s="180"/>
      <c r="L2817" s="180"/>
      <c r="M2817" s="180"/>
      <c r="AD2817" s="180"/>
      <c r="AE2817" s="180"/>
      <c r="AF2817" s="180"/>
      <c r="AG2817" s="180"/>
      <c r="AH2817" s="180"/>
      <c r="AI2817" s="180"/>
      <c r="AJ2817" s="180"/>
      <c r="AK2817" s="180"/>
      <c r="AL2817" s="180"/>
      <c r="AM2817" s="180"/>
      <c r="AN2817" s="180"/>
      <c r="AO2817" s="180"/>
    </row>
    <row r="2818" spans="1:41">
      <c r="A2818" s="180"/>
      <c r="B2818" s="180"/>
      <c r="C2818" s="180"/>
      <c r="D2818" s="180"/>
      <c r="E2818" s="180"/>
      <c r="F2818" s="180"/>
      <c r="G2818" s="180"/>
      <c r="H2818" s="180"/>
      <c r="I2818" s="180"/>
      <c r="J2818" s="180"/>
      <c r="K2818" s="180"/>
      <c r="L2818" s="180"/>
      <c r="M2818" s="180"/>
      <c r="AD2818" s="180"/>
      <c r="AE2818" s="180"/>
      <c r="AF2818" s="180"/>
      <c r="AG2818" s="180"/>
      <c r="AH2818" s="180"/>
      <c r="AI2818" s="180"/>
      <c r="AJ2818" s="180"/>
      <c r="AK2818" s="180"/>
      <c r="AL2818" s="180"/>
      <c r="AM2818" s="180"/>
      <c r="AN2818" s="180"/>
      <c r="AO2818" s="180"/>
    </row>
    <row r="2819" spans="1:41">
      <c r="A2819" s="180"/>
      <c r="B2819" s="180" t="s">
        <v>33</v>
      </c>
      <c r="C2819" s="180"/>
      <c r="D2819" s="180" t="s">
        <v>34</v>
      </c>
      <c r="E2819" s="180"/>
      <c r="F2819" s="180" t="s">
        <v>35</v>
      </c>
      <c r="G2819" s="180"/>
      <c r="H2819" s="180" t="s">
        <v>36</v>
      </c>
      <c r="I2819" s="180"/>
      <c r="J2819" s="180" t="s">
        <v>37</v>
      </c>
      <c r="K2819" s="180"/>
      <c r="L2819" s="180" t="s">
        <v>38</v>
      </c>
      <c r="M2819" s="180"/>
      <c r="AD2819" s="180"/>
      <c r="AE2819" s="180"/>
      <c r="AF2819" s="180"/>
      <c r="AG2819" s="180"/>
      <c r="AH2819" s="180"/>
      <c r="AI2819" s="180"/>
      <c r="AJ2819" s="180"/>
      <c r="AK2819" s="180"/>
      <c r="AL2819" s="180"/>
      <c r="AM2819" s="180"/>
      <c r="AN2819" s="180"/>
      <c r="AO2819" s="180"/>
    </row>
    <row r="2820" spans="1:41">
      <c r="A2820" s="180"/>
      <c r="B2820" s="180"/>
      <c r="C2820" s="180"/>
      <c r="D2820" s="180"/>
      <c r="E2820" s="180"/>
      <c r="F2820" s="180"/>
      <c r="G2820" s="180"/>
      <c r="H2820" s="180"/>
      <c r="I2820" s="180"/>
      <c r="J2820" s="180"/>
      <c r="K2820" s="180"/>
      <c r="L2820" s="180"/>
      <c r="M2820" s="180"/>
      <c r="AD2820" s="180"/>
      <c r="AE2820" s="180"/>
      <c r="AF2820" s="180"/>
      <c r="AG2820" s="180"/>
      <c r="AH2820" s="180"/>
      <c r="AI2820" s="180"/>
      <c r="AJ2820" s="180"/>
      <c r="AK2820" s="180"/>
      <c r="AL2820" s="180"/>
      <c r="AM2820" s="180"/>
      <c r="AN2820" s="180"/>
      <c r="AO2820" s="180"/>
    </row>
    <row r="2821" spans="1:41">
      <c r="A2821" s="180"/>
      <c r="B2821" s="180">
        <v>2016</v>
      </c>
      <c r="C2821" s="180">
        <v>2018</v>
      </c>
      <c r="D2821" s="180">
        <v>2016</v>
      </c>
      <c r="E2821" s="180">
        <v>2018</v>
      </c>
      <c r="F2821" s="180">
        <v>2016</v>
      </c>
      <c r="G2821" s="180">
        <v>2018</v>
      </c>
      <c r="H2821" s="180">
        <v>2016</v>
      </c>
      <c r="I2821" s="180">
        <v>2018</v>
      </c>
      <c r="J2821" s="180">
        <v>2016</v>
      </c>
      <c r="K2821" s="180">
        <v>2018</v>
      </c>
      <c r="L2821" s="180">
        <v>2016</v>
      </c>
      <c r="M2821" s="180">
        <v>2018</v>
      </c>
      <c r="AD2821" s="180"/>
      <c r="AE2821" s="180"/>
      <c r="AF2821" s="180"/>
      <c r="AG2821" s="180"/>
      <c r="AH2821" s="180"/>
      <c r="AI2821" s="180"/>
      <c r="AJ2821" s="180"/>
      <c r="AK2821" s="180"/>
      <c r="AL2821" s="180"/>
      <c r="AM2821" s="180"/>
      <c r="AN2821" s="180"/>
      <c r="AO2821" s="180"/>
    </row>
    <row r="2822" spans="1:41">
      <c r="A2822" s="180"/>
      <c r="B2822" s="180"/>
      <c r="C2822" s="180"/>
      <c r="D2822" s="180"/>
      <c r="E2822" s="180"/>
      <c r="F2822" s="180"/>
      <c r="G2822" s="180"/>
      <c r="H2822" s="180"/>
      <c r="I2822" s="180"/>
      <c r="J2822" s="180"/>
      <c r="K2822" s="180"/>
      <c r="L2822" s="180"/>
      <c r="M2822" s="180"/>
      <c r="AD2822" s="180"/>
      <c r="AE2822" s="180"/>
      <c r="AF2822" s="180"/>
      <c r="AG2822" s="180"/>
      <c r="AH2822" s="180"/>
      <c r="AI2822" s="180"/>
      <c r="AJ2822" s="180"/>
      <c r="AK2822" s="180"/>
      <c r="AL2822" s="180"/>
      <c r="AM2822" s="180"/>
      <c r="AN2822" s="180"/>
      <c r="AO2822" s="180"/>
    </row>
    <row r="2823" spans="1:41">
      <c r="A2823" s="180" t="s">
        <v>227</v>
      </c>
      <c r="B2823" s="180">
        <v>0</v>
      </c>
      <c r="C2823" s="180">
        <v>0</v>
      </c>
      <c r="D2823" s="180">
        <v>4</v>
      </c>
      <c r="E2823" s="180">
        <v>6</v>
      </c>
      <c r="F2823" s="180">
        <v>4</v>
      </c>
      <c r="G2823" s="180">
        <v>5</v>
      </c>
      <c r="H2823" s="180">
        <v>5</v>
      </c>
      <c r="I2823" s="180">
        <v>4</v>
      </c>
      <c r="J2823" s="180">
        <v>5</v>
      </c>
      <c r="K2823" s="180">
        <v>4</v>
      </c>
      <c r="L2823" s="180">
        <v>18</v>
      </c>
      <c r="M2823" s="180">
        <v>19</v>
      </c>
      <c r="AD2823" s="180"/>
      <c r="AE2823" s="180"/>
      <c r="AF2823" s="180"/>
      <c r="AG2823" s="180"/>
      <c r="AH2823" s="180"/>
      <c r="AI2823" s="180"/>
      <c r="AJ2823" s="180"/>
      <c r="AK2823" s="180"/>
      <c r="AL2823" s="180"/>
      <c r="AM2823" s="180"/>
      <c r="AN2823" s="180"/>
      <c r="AO2823" s="180"/>
    </row>
    <row r="2824" spans="1:41">
      <c r="A2824" s="180" t="s">
        <v>58</v>
      </c>
      <c r="B2824" s="180">
        <v>0</v>
      </c>
      <c r="C2824" s="180">
        <v>0</v>
      </c>
      <c r="D2824" s="180">
        <v>0</v>
      </c>
      <c r="E2824" s="180">
        <v>0</v>
      </c>
      <c r="F2824" s="180">
        <v>0</v>
      </c>
      <c r="G2824" s="180">
        <v>0</v>
      </c>
      <c r="H2824" s="180">
        <v>0</v>
      </c>
      <c r="I2824" s="180">
        <v>0</v>
      </c>
      <c r="J2824" s="180">
        <v>0</v>
      </c>
      <c r="K2824" s="180">
        <v>0</v>
      </c>
      <c r="L2824" s="180">
        <v>0</v>
      </c>
      <c r="M2824" s="180">
        <v>0</v>
      </c>
      <c r="AD2824" s="180"/>
      <c r="AE2824" s="180"/>
      <c r="AF2824" s="180"/>
      <c r="AG2824" s="180"/>
      <c r="AH2824" s="180"/>
      <c r="AI2824" s="180"/>
      <c r="AJ2824" s="180"/>
      <c r="AK2824" s="180"/>
      <c r="AL2824" s="180"/>
      <c r="AM2824" s="180"/>
      <c r="AN2824" s="180"/>
      <c r="AO2824" s="180"/>
    </row>
    <row r="2825" spans="1:41">
      <c r="A2825" s="180" t="s">
        <v>59</v>
      </c>
      <c r="B2825" s="180">
        <v>0</v>
      </c>
      <c r="C2825" s="180">
        <v>0</v>
      </c>
      <c r="D2825" s="180">
        <v>25</v>
      </c>
      <c r="E2825" s="180">
        <v>0</v>
      </c>
      <c r="F2825" s="180">
        <v>0</v>
      </c>
      <c r="G2825" s="180">
        <v>0</v>
      </c>
      <c r="H2825" s="180">
        <v>0</v>
      </c>
      <c r="I2825" s="180">
        <v>0</v>
      </c>
      <c r="J2825" s="180">
        <v>0</v>
      </c>
      <c r="K2825" s="180">
        <v>0</v>
      </c>
      <c r="L2825" s="180">
        <v>5.6</v>
      </c>
      <c r="M2825" s="180">
        <v>0</v>
      </c>
      <c r="AD2825" s="180"/>
      <c r="AE2825" s="180"/>
      <c r="AF2825" s="180"/>
      <c r="AG2825" s="180"/>
      <c r="AH2825" s="180"/>
      <c r="AI2825" s="180"/>
      <c r="AJ2825" s="180"/>
      <c r="AK2825" s="180"/>
      <c r="AL2825" s="180"/>
      <c r="AM2825" s="180"/>
      <c r="AN2825" s="180"/>
      <c r="AO2825" s="180"/>
    </row>
    <row r="2826" spans="1:41">
      <c r="A2826" s="180" t="s">
        <v>60</v>
      </c>
      <c r="B2826" s="180">
        <v>0</v>
      </c>
      <c r="C2826" s="180">
        <v>0</v>
      </c>
      <c r="D2826" s="180">
        <v>0</v>
      </c>
      <c r="E2826" s="180">
        <v>0</v>
      </c>
      <c r="F2826" s="180">
        <v>0</v>
      </c>
      <c r="G2826" s="180">
        <v>0</v>
      </c>
      <c r="H2826" s="180">
        <v>20</v>
      </c>
      <c r="I2826" s="180">
        <v>0</v>
      </c>
      <c r="J2826" s="180">
        <v>0</v>
      </c>
      <c r="K2826" s="180">
        <v>0</v>
      </c>
      <c r="L2826" s="180">
        <v>5.6</v>
      </c>
      <c r="M2826" s="180">
        <v>0</v>
      </c>
      <c r="AD2826" s="180"/>
      <c r="AE2826" s="180"/>
      <c r="AF2826" s="180"/>
      <c r="AG2826" s="180"/>
      <c r="AH2826" s="180"/>
      <c r="AI2826" s="180"/>
      <c r="AJ2826" s="180"/>
      <c r="AK2826" s="180"/>
      <c r="AL2826" s="180"/>
      <c r="AM2826" s="180"/>
      <c r="AN2826" s="180"/>
      <c r="AO2826" s="180"/>
    </row>
    <row r="2827" spans="1:41">
      <c r="A2827" s="180" t="s">
        <v>61</v>
      </c>
      <c r="B2827" s="180">
        <v>0</v>
      </c>
      <c r="C2827" s="180">
        <v>0</v>
      </c>
      <c r="D2827" s="180">
        <v>25</v>
      </c>
      <c r="E2827" s="180">
        <v>50</v>
      </c>
      <c r="F2827" s="180">
        <v>75</v>
      </c>
      <c r="G2827" s="180">
        <v>60</v>
      </c>
      <c r="H2827" s="180">
        <v>20</v>
      </c>
      <c r="I2827" s="180">
        <v>50</v>
      </c>
      <c r="J2827" s="180">
        <v>60</v>
      </c>
      <c r="K2827" s="180">
        <v>50</v>
      </c>
      <c r="L2827" s="180">
        <v>44.4</v>
      </c>
      <c r="M2827" s="180">
        <v>52.6</v>
      </c>
      <c r="AD2827" s="180"/>
      <c r="AE2827" s="180"/>
      <c r="AF2827" s="180"/>
      <c r="AG2827" s="180"/>
      <c r="AH2827" s="180"/>
      <c r="AI2827" s="180"/>
      <c r="AJ2827" s="180"/>
      <c r="AK2827" s="180"/>
      <c r="AL2827" s="180"/>
      <c r="AM2827" s="180"/>
      <c r="AN2827" s="180"/>
      <c r="AO2827" s="180"/>
    </row>
    <row r="2828" spans="1:41">
      <c r="A2828" s="180" t="s">
        <v>62</v>
      </c>
      <c r="B2828" s="180">
        <v>0</v>
      </c>
      <c r="C2828" s="180">
        <v>0</v>
      </c>
      <c r="D2828" s="180">
        <v>25</v>
      </c>
      <c r="E2828" s="180">
        <v>16.7</v>
      </c>
      <c r="F2828" s="180">
        <v>0</v>
      </c>
      <c r="G2828" s="180">
        <v>20</v>
      </c>
      <c r="H2828" s="180">
        <v>60</v>
      </c>
      <c r="I2828" s="180">
        <v>50</v>
      </c>
      <c r="J2828" s="180">
        <v>40</v>
      </c>
      <c r="K2828" s="180">
        <v>50</v>
      </c>
      <c r="L2828" s="180">
        <v>33.299999999999997</v>
      </c>
      <c r="M2828" s="180">
        <v>31.6</v>
      </c>
      <c r="AD2828" s="180"/>
      <c r="AE2828" s="180"/>
      <c r="AF2828" s="180"/>
      <c r="AG2828" s="180"/>
      <c r="AH2828" s="180"/>
      <c r="AI2828" s="180"/>
      <c r="AJ2828" s="180"/>
      <c r="AK2828" s="180"/>
      <c r="AL2828" s="180"/>
      <c r="AM2828" s="180"/>
      <c r="AN2828" s="180"/>
      <c r="AO2828" s="180"/>
    </row>
    <row r="2829" spans="1:41">
      <c r="A2829" s="180" t="s">
        <v>45</v>
      </c>
      <c r="B2829" s="180">
        <v>0</v>
      </c>
      <c r="C2829" s="180">
        <v>0</v>
      </c>
      <c r="D2829" s="180">
        <v>25</v>
      </c>
      <c r="E2829" s="180">
        <v>33.299999999999997</v>
      </c>
      <c r="F2829" s="180">
        <v>25</v>
      </c>
      <c r="G2829" s="180">
        <v>20</v>
      </c>
      <c r="H2829" s="180">
        <v>0</v>
      </c>
      <c r="I2829" s="180">
        <v>0</v>
      </c>
      <c r="J2829" s="180">
        <v>0</v>
      </c>
      <c r="K2829" s="180">
        <v>0</v>
      </c>
      <c r="L2829" s="180">
        <v>11.1</v>
      </c>
      <c r="M2829" s="180">
        <v>15.8</v>
      </c>
      <c r="AD2829" s="180"/>
      <c r="AE2829" s="180"/>
      <c r="AF2829" s="180"/>
      <c r="AG2829" s="180"/>
      <c r="AH2829" s="180"/>
      <c r="AI2829" s="180"/>
      <c r="AJ2829" s="180"/>
      <c r="AK2829" s="180"/>
      <c r="AL2829" s="180"/>
      <c r="AM2829" s="180"/>
      <c r="AN2829" s="180"/>
      <c r="AO2829" s="180"/>
    </row>
    <row r="2830" spans="1:41">
      <c r="A2830" s="180" t="s">
        <v>0</v>
      </c>
      <c r="B2830" s="180">
        <v>0</v>
      </c>
      <c r="C2830" s="180">
        <v>0</v>
      </c>
      <c r="D2830" s="180">
        <v>100</v>
      </c>
      <c r="E2830" s="180">
        <v>100</v>
      </c>
      <c r="F2830" s="180">
        <v>100</v>
      </c>
      <c r="G2830" s="180">
        <v>100</v>
      </c>
      <c r="H2830" s="180">
        <v>100</v>
      </c>
      <c r="I2830" s="180">
        <v>100</v>
      </c>
      <c r="J2830" s="180">
        <v>100</v>
      </c>
      <c r="K2830" s="180">
        <v>100</v>
      </c>
      <c r="L2830" s="180">
        <v>100</v>
      </c>
      <c r="M2830" s="180">
        <v>100</v>
      </c>
      <c r="AD2830" s="180"/>
      <c r="AE2830" s="180"/>
      <c r="AF2830" s="180"/>
      <c r="AG2830" s="180"/>
      <c r="AH2830" s="180"/>
      <c r="AI2830" s="180"/>
      <c r="AJ2830" s="180"/>
      <c r="AK2830" s="180"/>
      <c r="AL2830" s="180"/>
      <c r="AM2830" s="180"/>
      <c r="AN2830" s="180"/>
      <c r="AO2830" s="180"/>
    </row>
    <row r="2831" spans="1:41">
      <c r="A2831" s="180" t="s">
        <v>3</v>
      </c>
      <c r="B2831" s="180">
        <v>0</v>
      </c>
      <c r="C2831" s="180">
        <v>0</v>
      </c>
      <c r="D2831" s="180">
        <v>4</v>
      </c>
      <c r="E2831" s="180">
        <v>6</v>
      </c>
      <c r="F2831" s="180">
        <v>4</v>
      </c>
      <c r="G2831" s="180">
        <v>5</v>
      </c>
      <c r="H2831" s="180">
        <v>5</v>
      </c>
      <c r="I2831" s="180">
        <v>4</v>
      </c>
      <c r="J2831" s="180">
        <v>5</v>
      </c>
      <c r="K2831" s="180">
        <v>4</v>
      </c>
      <c r="L2831" s="180">
        <v>18</v>
      </c>
      <c r="M2831" s="180">
        <v>19</v>
      </c>
      <c r="AD2831" s="180"/>
      <c r="AE2831" s="180"/>
      <c r="AF2831" s="180"/>
      <c r="AG2831" s="180"/>
      <c r="AH2831" s="180"/>
      <c r="AI2831" s="180"/>
      <c r="AJ2831" s="180"/>
      <c r="AK2831" s="180"/>
      <c r="AL2831" s="180"/>
      <c r="AM2831" s="180"/>
      <c r="AN2831" s="180"/>
      <c r="AO2831" s="180"/>
    </row>
    <row r="2832" spans="1:41">
      <c r="A2832" s="180" t="s">
        <v>46</v>
      </c>
      <c r="B2832" s="180">
        <v>0</v>
      </c>
      <c r="C2832" s="180">
        <v>0</v>
      </c>
      <c r="D2832" s="180">
        <v>50</v>
      </c>
      <c r="E2832" s="180">
        <v>66.7</v>
      </c>
      <c r="F2832" s="180">
        <v>75</v>
      </c>
      <c r="G2832" s="180">
        <v>80</v>
      </c>
      <c r="H2832" s="180">
        <v>80</v>
      </c>
      <c r="I2832" s="180">
        <v>100</v>
      </c>
      <c r="J2832" s="180">
        <v>100</v>
      </c>
      <c r="K2832" s="180">
        <v>100</v>
      </c>
      <c r="L2832" s="180">
        <v>77.8</v>
      </c>
      <c r="M2832" s="180">
        <v>84.2</v>
      </c>
      <c r="AD2832" s="180"/>
      <c r="AE2832" s="180"/>
      <c r="AF2832" s="180"/>
      <c r="AG2832" s="180"/>
      <c r="AH2832" s="180"/>
      <c r="AI2832" s="180"/>
      <c r="AJ2832" s="180"/>
      <c r="AK2832" s="180"/>
      <c r="AL2832" s="180"/>
      <c r="AM2832" s="180"/>
      <c r="AN2832" s="180"/>
      <c r="AO2832" s="180"/>
    </row>
    <row r="2833" spans="1:41">
      <c r="A2833" s="180" t="s">
        <v>47</v>
      </c>
      <c r="B2833" s="180">
        <v>0</v>
      </c>
      <c r="C2833" s="180">
        <v>0</v>
      </c>
      <c r="D2833" s="180">
        <v>25</v>
      </c>
      <c r="E2833" s="180">
        <v>0</v>
      </c>
      <c r="F2833" s="180">
        <v>0</v>
      </c>
      <c r="G2833" s="180">
        <v>0</v>
      </c>
      <c r="H2833" s="180">
        <v>0</v>
      </c>
      <c r="I2833" s="180">
        <v>0</v>
      </c>
      <c r="J2833" s="180">
        <v>0</v>
      </c>
      <c r="K2833" s="180">
        <v>0</v>
      </c>
      <c r="L2833" s="180">
        <v>5.6</v>
      </c>
      <c r="M2833" s="180">
        <v>0</v>
      </c>
      <c r="AD2833" s="180"/>
      <c r="AE2833" s="180"/>
      <c r="AF2833" s="180"/>
      <c r="AG2833" s="180"/>
      <c r="AH2833" s="180"/>
      <c r="AI2833" s="180"/>
      <c r="AJ2833" s="180"/>
      <c r="AK2833" s="180"/>
      <c r="AL2833" s="180"/>
      <c r="AM2833" s="180"/>
      <c r="AN2833" s="180"/>
      <c r="AO2833" s="180"/>
    </row>
    <row r="2834" spans="1:41">
      <c r="A2834" s="180" t="s">
        <v>48</v>
      </c>
      <c r="B2834" s="180">
        <v>0</v>
      </c>
      <c r="C2834" s="180">
        <v>0</v>
      </c>
      <c r="D2834" s="180">
        <v>3.7</v>
      </c>
      <c r="E2834" s="180">
        <v>4.3</v>
      </c>
      <c r="F2834" s="180">
        <v>4</v>
      </c>
      <c r="G2834" s="180">
        <v>4.3</v>
      </c>
      <c r="H2834" s="180">
        <v>4.4000000000000004</v>
      </c>
      <c r="I2834" s="180">
        <v>4.5</v>
      </c>
      <c r="J2834" s="180">
        <v>4.4000000000000004</v>
      </c>
      <c r="K2834" s="180">
        <v>4.5</v>
      </c>
      <c r="L2834" s="180">
        <v>4.2</v>
      </c>
      <c r="M2834" s="180">
        <v>4.4000000000000004</v>
      </c>
      <c r="AD2834" s="180"/>
      <c r="AE2834" s="180"/>
      <c r="AF2834" s="180"/>
      <c r="AG2834" s="180"/>
      <c r="AH2834" s="180"/>
      <c r="AI2834" s="180"/>
      <c r="AJ2834" s="180"/>
      <c r="AK2834" s="180"/>
      <c r="AL2834" s="180"/>
      <c r="AM2834" s="180"/>
      <c r="AN2834" s="180"/>
      <c r="AO2834" s="180"/>
    </row>
    <row r="2835" spans="1:41">
      <c r="A2835" s="180" t="s">
        <v>553</v>
      </c>
      <c r="B2835" s="180">
        <v>0</v>
      </c>
      <c r="C2835" s="180">
        <v>0</v>
      </c>
      <c r="D2835" s="180">
        <v>66.7</v>
      </c>
      <c r="E2835" s="180">
        <v>81.3</v>
      </c>
      <c r="F2835" s="180">
        <v>75</v>
      </c>
      <c r="G2835" s="180">
        <v>81.3</v>
      </c>
      <c r="H2835" s="180">
        <v>85</v>
      </c>
      <c r="I2835" s="180">
        <v>87.5</v>
      </c>
      <c r="J2835" s="180">
        <v>85</v>
      </c>
      <c r="K2835" s="180">
        <v>87.5</v>
      </c>
      <c r="L2835" s="180">
        <v>79.7</v>
      </c>
      <c r="M2835" s="180">
        <v>84.4</v>
      </c>
      <c r="AD2835" s="180"/>
      <c r="AE2835" s="180"/>
      <c r="AF2835" s="180"/>
      <c r="AG2835" s="180"/>
      <c r="AH2835" s="180"/>
      <c r="AI2835" s="180"/>
      <c r="AJ2835" s="180"/>
      <c r="AK2835" s="180"/>
      <c r="AL2835" s="180"/>
      <c r="AM2835" s="180"/>
      <c r="AN2835" s="180"/>
      <c r="AO2835" s="180"/>
    </row>
    <row r="2836" spans="1:41">
      <c r="A2836" s="180"/>
      <c r="B2836" s="180"/>
      <c r="C2836" s="180"/>
      <c r="D2836" s="180"/>
      <c r="E2836" s="180"/>
      <c r="F2836" s="180"/>
      <c r="G2836" s="180"/>
      <c r="H2836" s="180"/>
      <c r="I2836" s="180"/>
      <c r="J2836" s="180"/>
      <c r="K2836" s="180"/>
      <c r="L2836" s="180"/>
      <c r="M2836" s="180"/>
      <c r="AD2836" s="180"/>
      <c r="AE2836" s="180"/>
      <c r="AF2836" s="180"/>
      <c r="AG2836" s="180"/>
      <c r="AH2836" s="180"/>
      <c r="AI2836" s="180"/>
      <c r="AJ2836" s="180"/>
      <c r="AK2836" s="180"/>
      <c r="AL2836" s="180"/>
      <c r="AM2836" s="180"/>
      <c r="AN2836" s="180"/>
      <c r="AO2836" s="180"/>
    </row>
    <row r="2837" spans="1:41">
      <c r="A2837" s="180"/>
      <c r="B2837" s="180"/>
      <c r="C2837" s="180"/>
      <c r="D2837" s="180"/>
      <c r="E2837" s="180"/>
      <c r="F2837" s="180"/>
      <c r="G2837" s="180"/>
      <c r="H2837" s="180"/>
      <c r="I2837" s="180"/>
      <c r="J2837" s="180"/>
      <c r="K2837" s="180"/>
      <c r="L2837" s="180"/>
      <c r="M2837" s="180"/>
      <c r="AD2837" s="180"/>
      <c r="AE2837" s="180"/>
      <c r="AF2837" s="180"/>
      <c r="AG2837" s="180"/>
      <c r="AH2837" s="180"/>
      <c r="AI2837" s="180"/>
      <c r="AJ2837" s="180"/>
      <c r="AK2837" s="180"/>
      <c r="AL2837" s="180"/>
      <c r="AM2837" s="180"/>
      <c r="AN2837" s="180"/>
      <c r="AO2837" s="180"/>
    </row>
    <row r="2838" spans="1:41">
      <c r="A2838" s="180" t="s">
        <v>402</v>
      </c>
      <c r="B2838" s="180"/>
      <c r="C2838" s="180"/>
      <c r="D2838" s="180"/>
      <c r="E2838" s="180"/>
      <c r="F2838" s="180"/>
      <c r="G2838" s="180"/>
      <c r="H2838" s="180"/>
      <c r="I2838" s="180"/>
      <c r="J2838" s="180"/>
      <c r="K2838" s="180"/>
      <c r="L2838" s="180"/>
      <c r="M2838" s="180"/>
      <c r="AD2838" s="180"/>
      <c r="AE2838" s="180"/>
      <c r="AF2838" s="180"/>
      <c r="AG2838" s="180"/>
      <c r="AH2838" s="180"/>
      <c r="AI2838" s="180"/>
      <c r="AJ2838" s="180"/>
      <c r="AK2838" s="180"/>
      <c r="AL2838" s="180"/>
      <c r="AM2838" s="180"/>
      <c r="AN2838" s="180"/>
      <c r="AO2838" s="180"/>
    </row>
    <row r="2839" spans="1:41">
      <c r="A2839" s="180" t="s">
        <v>398</v>
      </c>
      <c r="B2839" s="180"/>
      <c r="C2839" s="180"/>
      <c r="D2839" s="180"/>
      <c r="E2839" s="180"/>
      <c r="F2839" s="180"/>
      <c r="G2839" s="180"/>
      <c r="H2839" s="180"/>
      <c r="I2839" s="180"/>
      <c r="J2839" s="180"/>
      <c r="K2839" s="180"/>
      <c r="L2839" s="180"/>
      <c r="M2839" s="180"/>
      <c r="AD2839" s="180"/>
      <c r="AE2839" s="180"/>
      <c r="AF2839" s="180"/>
      <c r="AG2839" s="180"/>
      <c r="AH2839" s="180"/>
      <c r="AI2839" s="180"/>
      <c r="AJ2839" s="180"/>
      <c r="AK2839" s="180"/>
      <c r="AL2839" s="180"/>
      <c r="AM2839" s="180"/>
      <c r="AN2839" s="180"/>
      <c r="AO2839" s="180"/>
    </row>
    <row r="2840" spans="1:41">
      <c r="A2840" s="180"/>
      <c r="B2840" s="180"/>
      <c r="C2840" s="180"/>
      <c r="D2840" s="180"/>
      <c r="E2840" s="180"/>
      <c r="F2840" s="180"/>
      <c r="G2840" s="180"/>
      <c r="H2840" s="180"/>
      <c r="I2840" s="180"/>
      <c r="J2840" s="180"/>
      <c r="K2840" s="180"/>
      <c r="L2840" s="180"/>
      <c r="M2840" s="180"/>
      <c r="AD2840" s="180"/>
      <c r="AE2840" s="180"/>
      <c r="AF2840" s="180"/>
      <c r="AG2840" s="180"/>
      <c r="AH2840" s="180"/>
      <c r="AI2840" s="180"/>
      <c r="AJ2840" s="180"/>
      <c r="AK2840" s="180"/>
      <c r="AL2840" s="180"/>
      <c r="AM2840" s="180"/>
      <c r="AN2840" s="180"/>
      <c r="AO2840" s="180"/>
    </row>
    <row r="2841" spans="1:41">
      <c r="A2841" s="180"/>
      <c r="B2841" s="180"/>
      <c r="C2841" s="180"/>
      <c r="D2841" s="180"/>
      <c r="E2841" s="180"/>
      <c r="F2841" s="180"/>
      <c r="G2841" s="180"/>
      <c r="H2841" s="180"/>
      <c r="I2841" s="180"/>
      <c r="J2841" s="180"/>
      <c r="K2841" s="180"/>
      <c r="L2841" s="180"/>
      <c r="M2841" s="180"/>
      <c r="AD2841" s="180"/>
      <c r="AE2841" s="180"/>
      <c r="AF2841" s="180"/>
      <c r="AG2841" s="180"/>
      <c r="AH2841" s="180"/>
      <c r="AI2841" s="180"/>
      <c r="AJ2841" s="180"/>
      <c r="AK2841" s="180"/>
      <c r="AL2841" s="180"/>
      <c r="AM2841" s="180"/>
      <c r="AN2841" s="180"/>
      <c r="AO2841" s="180"/>
    </row>
    <row r="2842" spans="1:41">
      <c r="A2842" s="180"/>
      <c r="B2842" s="180" t="s">
        <v>33</v>
      </c>
      <c r="C2842" s="180"/>
      <c r="D2842" s="180" t="s">
        <v>34</v>
      </c>
      <c r="E2842" s="180"/>
      <c r="F2842" s="180" t="s">
        <v>35</v>
      </c>
      <c r="G2842" s="180"/>
      <c r="H2842" s="180" t="s">
        <v>36</v>
      </c>
      <c r="I2842" s="180"/>
      <c r="J2842" s="180" t="s">
        <v>37</v>
      </c>
      <c r="K2842" s="180"/>
      <c r="L2842" s="180" t="s">
        <v>38</v>
      </c>
      <c r="M2842" s="180"/>
      <c r="AD2842" s="180"/>
      <c r="AE2842" s="180"/>
      <c r="AF2842" s="180"/>
      <c r="AG2842" s="180"/>
      <c r="AH2842" s="180"/>
      <c r="AI2842" s="180"/>
      <c r="AJ2842" s="180"/>
      <c r="AK2842" s="180"/>
      <c r="AL2842" s="180"/>
      <c r="AM2842" s="180"/>
      <c r="AN2842" s="180"/>
      <c r="AO2842" s="180"/>
    </row>
    <row r="2843" spans="1:41">
      <c r="A2843" s="180"/>
      <c r="B2843" s="180"/>
      <c r="C2843" s="180"/>
      <c r="D2843" s="180"/>
      <c r="E2843" s="180"/>
      <c r="F2843" s="180"/>
      <c r="G2843" s="180"/>
      <c r="H2843" s="180"/>
      <c r="I2843" s="180"/>
      <c r="J2843" s="180"/>
      <c r="K2843" s="180"/>
      <c r="L2843" s="180"/>
      <c r="M2843" s="180"/>
      <c r="AD2843" s="180"/>
      <c r="AE2843" s="180"/>
      <c r="AF2843" s="180"/>
      <c r="AG2843" s="180"/>
      <c r="AH2843" s="180"/>
      <c r="AI2843" s="180"/>
      <c r="AJ2843" s="180"/>
      <c r="AK2843" s="180"/>
      <c r="AL2843" s="180"/>
      <c r="AM2843" s="180"/>
      <c r="AN2843" s="180"/>
      <c r="AO2843" s="180"/>
    </row>
    <row r="2844" spans="1:41">
      <c r="A2844" s="180"/>
      <c r="B2844" s="180">
        <v>2016</v>
      </c>
      <c r="C2844" s="180">
        <v>2018</v>
      </c>
      <c r="D2844" s="180">
        <v>2016</v>
      </c>
      <c r="E2844" s="180">
        <v>2018</v>
      </c>
      <c r="F2844" s="180">
        <v>2016</v>
      </c>
      <c r="G2844" s="180">
        <v>2018</v>
      </c>
      <c r="H2844" s="180">
        <v>2016</v>
      </c>
      <c r="I2844" s="180">
        <v>2018</v>
      </c>
      <c r="J2844" s="180">
        <v>2016</v>
      </c>
      <c r="K2844" s="180">
        <v>2018</v>
      </c>
      <c r="L2844" s="180">
        <v>2016</v>
      </c>
      <c r="M2844" s="180">
        <v>2018</v>
      </c>
      <c r="AD2844" s="180"/>
      <c r="AE2844" s="180"/>
      <c r="AF2844" s="180"/>
      <c r="AG2844" s="180"/>
      <c r="AH2844" s="180"/>
      <c r="AI2844" s="180"/>
      <c r="AJ2844" s="180"/>
      <c r="AK2844" s="180"/>
      <c r="AL2844" s="180"/>
      <c r="AM2844" s="180"/>
      <c r="AN2844" s="180"/>
      <c r="AO2844" s="180"/>
    </row>
    <row r="2845" spans="1:41">
      <c r="A2845" s="180"/>
      <c r="B2845" s="180"/>
      <c r="C2845" s="180"/>
      <c r="D2845" s="180"/>
      <c r="E2845" s="180"/>
      <c r="F2845" s="180"/>
      <c r="G2845" s="180"/>
      <c r="H2845" s="180"/>
      <c r="I2845" s="180"/>
      <c r="J2845" s="180"/>
      <c r="K2845" s="180"/>
      <c r="L2845" s="180"/>
      <c r="M2845" s="180"/>
      <c r="AD2845" s="180"/>
      <c r="AE2845" s="180"/>
      <c r="AF2845" s="180"/>
      <c r="AG2845" s="180"/>
      <c r="AH2845" s="180"/>
      <c r="AI2845" s="180"/>
      <c r="AJ2845" s="180"/>
      <c r="AK2845" s="180"/>
      <c r="AL2845" s="180"/>
      <c r="AM2845" s="180"/>
      <c r="AN2845" s="180"/>
      <c r="AO2845" s="180"/>
    </row>
    <row r="2846" spans="1:41">
      <c r="A2846" s="180" t="s">
        <v>227</v>
      </c>
      <c r="B2846" s="180">
        <v>0</v>
      </c>
      <c r="C2846" s="180">
        <v>0</v>
      </c>
      <c r="D2846" s="180">
        <v>4</v>
      </c>
      <c r="E2846" s="180">
        <v>6</v>
      </c>
      <c r="F2846" s="180">
        <v>4</v>
      </c>
      <c r="G2846" s="180">
        <v>5</v>
      </c>
      <c r="H2846" s="180">
        <v>5</v>
      </c>
      <c r="I2846" s="180">
        <v>4</v>
      </c>
      <c r="J2846" s="180">
        <v>5</v>
      </c>
      <c r="K2846" s="180">
        <v>4</v>
      </c>
      <c r="L2846" s="180">
        <v>18</v>
      </c>
      <c r="M2846" s="180">
        <v>19</v>
      </c>
      <c r="AD2846" s="180"/>
      <c r="AE2846" s="180"/>
      <c r="AF2846" s="180"/>
      <c r="AG2846" s="180"/>
      <c r="AH2846" s="180"/>
      <c r="AI2846" s="180"/>
      <c r="AJ2846" s="180"/>
      <c r="AK2846" s="180"/>
      <c r="AL2846" s="180"/>
      <c r="AM2846" s="180"/>
      <c r="AN2846" s="180"/>
      <c r="AO2846" s="180"/>
    </row>
    <row r="2847" spans="1:41">
      <c r="A2847" s="180" t="s">
        <v>58</v>
      </c>
      <c r="B2847" s="180">
        <v>0</v>
      </c>
      <c r="C2847" s="180">
        <v>0</v>
      </c>
      <c r="D2847" s="180">
        <v>0</v>
      </c>
      <c r="E2847" s="180">
        <v>16.7</v>
      </c>
      <c r="F2847" s="180">
        <v>0</v>
      </c>
      <c r="G2847" s="180">
        <v>0</v>
      </c>
      <c r="H2847" s="180">
        <v>0</v>
      </c>
      <c r="I2847" s="180">
        <v>0</v>
      </c>
      <c r="J2847" s="180">
        <v>0</v>
      </c>
      <c r="K2847" s="180">
        <v>0</v>
      </c>
      <c r="L2847" s="180">
        <v>0</v>
      </c>
      <c r="M2847" s="180">
        <v>5.3</v>
      </c>
      <c r="AD2847" s="180"/>
      <c r="AE2847" s="180"/>
      <c r="AF2847" s="180"/>
      <c r="AG2847" s="180"/>
      <c r="AH2847" s="180"/>
      <c r="AI2847" s="180"/>
      <c r="AJ2847" s="180"/>
      <c r="AK2847" s="180"/>
      <c r="AL2847" s="180"/>
      <c r="AM2847" s="180"/>
      <c r="AN2847" s="180"/>
      <c r="AO2847" s="180"/>
    </row>
    <row r="2848" spans="1:41">
      <c r="A2848" s="180" t="s">
        <v>59</v>
      </c>
      <c r="B2848" s="180">
        <v>0</v>
      </c>
      <c r="C2848" s="180">
        <v>0</v>
      </c>
      <c r="D2848" s="180">
        <v>0</v>
      </c>
      <c r="E2848" s="180">
        <v>0</v>
      </c>
      <c r="F2848" s="180">
        <v>0</v>
      </c>
      <c r="G2848" s="180">
        <v>0</v>
      </c>
      <c r="H2848" s="180">
        <v>0</v>
      </c>
      <c r="I2848" s="180">
        <v>0</v>
      </c>
      <c r="J2848" s="180">
        <v>0</v>
      </c>
      <c r="K2848" s="180">
        <v>0</v>
      </c>
      <c r="L2848" s="180">
        <v>0</v>
      </c>
      <c r="M2848" s="180">
        <v>0</v>
      </c>
      <c r="AD2848" s="180"/>
      <c r="AE2848" s="180"/>
      <c r="AF2848" s="180"/>
      <c r="AG2848" s="180"/>
      <c r="AH2848" s="180"/>
      <c r="AI2848" s="180"/>
      <c r="AJ2848" s="180"/>
      <c r="AK2848" s="180"/>
      <c r="AL2848" s="180"/>
      <c r="AM2848" s="180"/>
      <c r="AN2848" s="180"/>
      <c r="AO2848" s="180"/>
    </row>
    <row r="2849" spans="1:41">
      <c r="A2849" s="180" t="s">
        <v>60</v>
      </c>
      <c r="B2849" s="180">
        <v>0</v>
      </c>
      <c r="C2849" s="180">
        <v>0</v>
      </c>
      <c r="D2849" s="180">
        <v>0</v>
      </c>
      <c r="E2849" s="180">
        <v>0</v>
      </c>
      <c r="F2849" s="180">
        <v>0</v>
      </c>
      <c r="G2849" s="180">
        <v>0</v>
      </c>
      <c r="H2849" s="180">
        <v>0</v>
      </c>
      <c r="I2849" s="180">
        <v>0</v>
      </c>
      <c r="J2849" s="180">
        <v>0</v>
      </c>
      <c r="K2849" s="180">
        <v>0</v>
      </c>
      <c r="L2849" s="180">
        <v>0</v>
      </c>
      <c r="M2849" s="180">
        <v>0</v>
      </c>
      <c r="AD2849" s="180"/>
      <c r="AE2849" s="180"/>
      <c r="AF2849" s="180"/>
      <c r="AG2849" s="180"/>
      <c r="AH2849" s="180"/>
      <c r="AI2849" s="180"/>
      <c r="AJ2849" s="180"/>
      <c r="AK2849" s="180"/>
      <c r="AL2849" s="180"/>
      <c r="AM2849" s="180"/>
      <c r="AN2849" s="180"/>
      <c r="AO2849" s="180"/>
    </row>
    <row r="2850" spans="1:41">
      <c r="A2850" s="180" t="s">
        <v>61</v>
      </c>
      <c r="B2850" s="180">
        <v>0</v>
      </c>
      <c r="C2850" s="180">
        <v>0</v>
      </c>
      <c r="D2850" s="180">
        <v>50</v>
      </c>
      <c r="E2850" s="180">
        <v>50</v>
      </c>
      <c r="F2850" s="180">
        <v>25</v>
      </c>
      <c r="G2850" s="180">
        <v>60</v>
      </c>
      <c r="H2850" s="180">
        <v>40</v>
      </c>
      <c r="I2850" s="180">
        <v>25</v>
      </c>
      <c r="J2850" s="180">
        <v>40</v>
      </c>
      <c r="K2850" s="180">
        <v>25</v>
      </c>
      <c r="L2850" s="180">
        <v>38.9</v>
      </c>
      <c r="M2850" s="180">
        <v>42.1</v>
      </c>
      <c r="AD2850" s="180"/>
      <c r="AE2850" s="180"/>
      <c r="AF2850" s="180"/>
      <c r="AG2850" s="180"/>
      <c r="AH2850" s="180"/>
      <c r="AI2850" s="180"/>
      <c r="AJ2850" s="180"/>
      <c r="AK2850" s="180"/>
      <c r="AL2850" s="180"/>
      <c r="AM2850" s="180"/>
      <c r="AN2850" s="180"/>
      <c r="AO2850" s="180"/>
    </row>
    <row r="2851" spans="1:41">
      <c r="A2851" s="180" t="s">
        <v>62</v>
      </c>
      <c r="B2851" s="180">
        <v>0</v>
      </c>
      <c r="C2851" s="180">
        <v>0</v>
      </c>
      <c r="D2851" s="180">
        <v>0</v>
      </c>
      <c r="E2851" s="180">
        <v>0</v>
      </c>
      <c r="F2851" s="180">
        <v>50</v>
      </c>
      <c r="G2851" s="180">
        <v>40</v>
      </c>
      <c r="H2851" s="180">
        <v>60</v>
      </c>
      <c r="I2851" s="180">
        <v>75</v>
      </c>
      <c r="J2851" s="180">
        <v>40</v>
      </c>
      <c r="K2851" s="180">
        <v>50</v>
      </c>
      <c r="L2851" s="180">
        <v>38.9</v>
      </c>
      <c r="M2851" s="180">
        <v>36.799999999999997</v>
      </c>
      <c r="AD2851" s="180"/>
      <c r="AE2851" s="180"/>
      <c r="AF2851" s="180"/>
      <c r="AG2851" s="180"/>
      <c r="AH2851" s="180"/>
      <c r="AI2851" s="180"/>
      <c r="AJ2851" s="180"/>
      <c r="AK2851" s="180"/>
      <c r="AL2851" s="180"/>
      <c r="AM2851" s="180"/>
      <c r="AN2851" s="180"/>
      <c r="AO2851" s="180"/>
    </row>
    <row r="2852" spans="1:41">
      <c r="A2852" s="180" t="s">
        <v>45</v>
      </c>
      <c r="B2852" s="180">
        <v>0</v>
      </c>
      <c r="C2852" s="180">
        <v>0</v>
      </c>
      <c r="D2852" s="180">
        <v>50</v>
      </c>
      <c r="E2852" s="180">
        <v>33.299999999999997</v>
      </c>
      <c r="F2852" s="180">
        <v>25</v>
      </c>
      <c r="G2852" s="180">
        <v>0</v>
      </c>
      <c r="H2852" s="180">
        <v>0</v>
      </c>
      <c r="I2852" s="180">
        <v>0</v>
      </c>
      <c r="J2852" s="180">
        <v>20</v>
      </c>
      <c r="K2852" s="180">
        <v>25</v>
      </c>
      <c r="L2852" s="180">
        <v>22.2</v>
      </c>
      <c r="M2852" s="180">
        <v>15.8</v>
      </c>
      <c r="AD2852" s="180"/>
      <c r="AE2852" s="180"/>
      <c r="AF2852" s="180"/>
      <c r="AG2852" s="180"/>
      <c r="AH2852" s="180"/>
      <c r="AI2852" s="180"/>
      <c r="AJ2852" s="180"/>
      <c r="AK2852" s="180"/>
      <c r="AL2852" s="180"/>
      <c r="AM2852" s="180"/>
      <c r="AN2852" s="180"/>
      <c r="AO2852" s="180"/>
    </row>
    <row r="2853" spans="1:41">
      <c r="A2853" s="180" t="s">
        <v>0</v>
      </c>
      <c r="B2853" s="180">
        <v>0</v>
      </c>
      <c r="C2853" s="180">
        <v>0</v>
      </c>
      <c r="D2853" s="180">
        <v>100</v>
      </c>
      <c r="E2853" s="180">
        <v>100</v>
      </c>
      <c r="F2853" s="180">
        <v>100</v>
      </c>
      <c r="G2853" s="180">
        <v>100</v>
      </c>
      <c r="H2853" s="180">
        <v>100</v>
      </c>
      <c r="I2853" s="180">
        <v>100</v>
      </c>
      <c r="J2853" s="180">
        <v>100</v>
      </c>
      <c r="K2853" s="180">
        <v>100</v>
      </c>
      <c r="L2853" s="180">
        <v>100</v>
      </c>
      <c r="M2853" s="180">
        <v>100</v>
      </c>
      <c r="AD2853" s="180"/>
      <c r="AE2853" s="180"/>
      <c r="AF2853" s="180"/>
      <c r="AG2853" s="180"/>
      <c r="AH2853" s="180"/>
      <c r="AI2853" s="180"/>
      <c r="AJ2853" s="180"/>
      <c r="AK2853" s="180"/>
      <c r="AL2853" s="180"/>
      <c r="AM2853" s="180"/>
      <c r="AN2853" s="180"/>
      <c r="AO2853" s="180"/>
    </row>
    <row r="2854" spans="1:41">
      <c r="A2854" s="180" t="s">
        <v>3</v>
      </c>
      <c r="B2854" s="180">
        <v>0</v>
      </c>
      <c r="C2854" s="180">
        <v>0</v>
      </c>
      <c r="D2854" s="180">
        <v>4</v>
      </c>
      <c r="E2854" s="180">
        <v>6</v>
      </c>
      <c r="F2854" s="180">
        <v>4</v>
      </c>
      <c r="G2854" s="180">
        <v>5</v>
      </c>
      <c r="H2854" s="180">
        <v>5</v>
      </c>
      <c r="I2854" s="180">
        <v>4</v>
      </c>
      <c r="J2854" s="180">
        <v>5</v>
      </c>
      <c r="K2854" s="180">
        <v>4</v>
      </c>
      <c r="L2854" s="180">
        <v>18</v>
      </c>
      <c r="M2854" s="180">
        <v>19</v>
      </c>
      <c r="AD2854" s="180"/>
      <c r="AE2854" s="180"/>
      <c r="AF2854" s="180"/>
      <c r="AG2854" s="180"/>
      <c r="AH2854" s="180"/>
      <c r="AI2854" s="180"/>
      <c r="AJ2854" s="180"/>
      <c r="AK2854" s="180"/>
      <c r="AL2854" s="180"/>
      <c r="AM2854" s="180"/>
      <c r="AN2854" s="180"/>
      <c r="AO2854" s="180"/>
    </row>
    <row r="2855" spans="1:41">
      <c r="A2855" s="180" t="s">
        <v>46</v>
      </c>
      <c r="B2855" s="180">
        <v>0</v>
      </c>
      <c r="C2855" s="180">
        <v>0</v>
      </c>
      <c r="D2855" s="180">
        <v>50</v>
      </c>
      <c r="E2855" s="180">
        <v>50</v>
      </c>
      <c r="F2855" s="180">
        <v>75</v>
      </c>
      <c r="G2855" s="180">
        <v>100</v>
      </c>
      <c r="H2855" s="180">
        <v>100</v>
      </c>
      <c r="I2855" s="180">
        <v>100</v>
      </c>
      <c r="J2855" s="180">
        <v>80</v>
      </c>
      <c r="K2855" s="180">
        <v>75</v>
      </c>
      <c r="L2855" s="180">
        <v>77.8</v>
      </c>
      <c r="M2855" s="180">
        <v>78.900000000000006</v>
      </c>
      <c r="AD2855" s="180"/>
      <c r="AE2855" s="180"/>
      <c r="AF2855" s="180"/>
      <c r="AG2855" s="180"/>
      <c r="AH2855" s="180"/>
      <c r="AI2855" s="180"/>
      <c r="AJ2855" s="180"/>
      <c r="AK2855" s="180"/>
      <c r="AL2855" s="180"/>
      <c r="AM2855" s="180"/>
      <c r="AN2855" s="180"/>
      <c r="AO2855" s="180"/>
    </row>
    <row r="2856" spans="1:41">
      <c r="A2856" s="180" t="s">
        <v>47</v>
      </c>
      <c r="B2856" s="180">
        <v>0</v>
      </c>
      <c r="C2856" s="180">
        <v>0</v>
      </c>
      <c r="D2856" s="180">
        <v>0</v>
      </c>
      <c r="E2856" s="180">
        <v>16.7</v>
      </c>
      <c r="F2856" s="180">
        <v>0</v>
      </c>
      <c r="G2856" s="180">
        <v>0</v>
      </c>
      <c r="H2856" s="180">
        <v>0</v>
      </c>
      <c r="I2856" s="180">
        <v>0</v>
      </c>
      <c r="J2856" s="180">
        <v>0</v>
      </c>
      <c r="K2856" s="180">
        <v>0</v>
      </c>
      <c r="L2856" s="180">
        <v>0</v>
      </c>
      <c r="M2856" s="180">
        <v>5.3</v>
      </c>
      <c r="AD2856" s="180"/>
      <c r="AE2856" s="180"/>
      <c r="AF2856" s="180"/>
      <c r="AG2856" s="180"/>
      <c r="AH2856" s="180"/>
      <c r="AI2856" s="180"/>
      <c r="AJ2856" s="180"/>
      <c r="AK2856" s="180"/>
      <c r="AL2856" s="180"/>
      <c r="AM2856" s="180"/>
      <c r="AN2856" s="180"/>
      <c r="AO2856" s="180"/>
    </row>
    <row r="2857" spans="1:41">
      <c r="A2857" s="180" t="s">
        <v>48</v>
      </c>
      <c r="B2857" s="180">
        <v>0</v>
      </c>
      <c r="C2857" s="180">
        <v>0</v>
      </c>
      <c r="D2857" s="180">
        <v>4</v>
      </c>
      <c r="E2857" s="180">
        <v>3.3</v>
      </c>
      <c r="F2857" s="180">
        <v>4.7</v>
      </c>
      <c r="G2857" s="180">
        <v>4.4000000000000004</v>
      </c>
      <c r="H2857" s="180">
        <v>4.5999999999999996</v>
      </c>
      <c r="I2857" s="180">
        <v>4.8</v>
      </c>
      <c r="J2857" s="180">
        <v>4.5</v>
      </c>
      <c r="K2857" s="180">
        <v>4.7</v>
      </c>
      <c r="L2857" s="180">
        <v>4.5</v>
      </c>
      <c r="M2857" s="180">
        <v>4.3</v>
      </c>
      <c r="AD2857" s="180"/>
      <c r="AE2857" s="180"/>
      <c r="AF2857" s="180"/>
      <c r="AG2857" s="180"/>
      <c r="AH2857" s="180"/>
      <c r="AI2857" s="180"/>
      <c r="AJ2857" s="180"/>
      <c r="AK2857" s="180"/>
      <c r="AL2857" s="180"/>
      <c r="AM2857" s="180"/>
      <c r="AN2857" s="180"/>
      <c r="AO2857" s="180"/>
    </row>
    <row r="2858" spans="1:41">
      <c r="A2858" s="180" t="s">
        <v>553</v>
      </c>
      <c r="B2858" s="180">
        <v>0</v>
      </c>
      <c r="C2858" s="180">
        <v>0</v>
      </c>
      <c r="D2858" s="180">
        <v>75</v>
      </c>
      <c r="E2858" s="180">
        <v>56.3</v>
      </c>
      <c r="F2858" s="180">
        <v>91.7</v>
      </c>
      <c r="G2858" s="180">
        <v>85</v>
      </c>
      <c r="H2858" s="180">
        <v>90</v>
      </c>
      <c r="I2858" s="180">
        <v>93.8</v>
      </c>
      <c r="J2858" s="180">
        <v>87.5</v>
      </c>
      <c r="K2858" s="180">
        <v>91.7</v>
      </c>
      <c r="L2858" s="180">
        <v>87.5</v>
      </c>
      <c r="M2858" s="180">
        <v>81.3</v>
      </c>
      <c r="AD2858" s="180"/>
      <c r="AE2858" s="180"/>
      <c r="AF2858" s="180"/>
      <c r="AG2858" s="180"/>
      <c r="AH2858" s="180"/>
      <c r="AI2858" s="180"/>
      <c r="AJ2858" s="180"/>
      <c r="AK2858" s="180"/>
      <c r="AL2858" s="180"/>
      <c r="AM2858" s="180"/>
      <c r="AN2858" s="180"/>
      <c r="AO2858" s="180"/>
    </row>
    <row r="2859" spans="1:41">
      <c r="A2859" s="180"/>
      <c r="B2859" s="180"/>
      <c r="C2859" s="180"/>
      <c r="D2859" s="180"/>
      <c r="E2859" s="180"/>
      <c r="F2859" s="180"/>
      <c r="G2859" s="180"/>
      <c r="H2859" s="180"/>
      <c r="I2859" s="180"/>
      <c r="J2859" s="180"/>
      <c r="K2859" s="180"/>
      <c r="L2859" s="180"/>
      <c r="M2859" s="180"/>
      <c r="AD2859" s="180"/>
      <c r="AE2859" s="180"/>
      <c r="AF2859" s="180"/>
      <c r="AG2859" s="180"/>
      <c r="AH2859" s="180"/>
      <c r="AI2859" s="180"/>
      <c r="AJ2859" s="180"/>
      <c r="AK2859" s="180"/>
      <c r="AL2859" s="180"/>
      <c r="AM2859" s="180"/>
      <c r="AN2859" s="180"/>
      <c r="AO2859" s="180"/>
    </row>
    <row r="2860" spans="1:41">
      <c r="A2860" s="180"/>
      <c r="B2860" s="180"/>
      <c r="C2860" s="180"/>
      <c r="D2860" s="180"/>
      <c r="E2860" s="180"/>
      <c r="F2860" s="180"/>
      <c r="G2860" s="180"/>
      <c r="H2860" s="180"/>
      <c r="I2860" s="180"/>
      <c r="J2860" s="180"/>
      <c r="K2860" s="180"/>
      <c r="L2860" s="180"/>
      <c r="M2860" s="180"/>
      <c r="AD2860" s="180"/>
      <c r="AE2860" s="180"/>
      <c r="AF2860" s="180"/>
      <c r="AG2860" s="180"/>
      <c r="AH2860" s="180"/>
      <c r="AI2860" s="180"/>
      <c r="AJ2860" s="180"/>
      <c r="AK2860" s="180"/>
      <c r="AL2860" s="180"/>
      <c r="AM2860" s="180"/>
      <c r="AN2860" s="180"/>
      <c r="AO2860" s="180"/>
    </row>
    <row r="2861" spans="1:41">
      <c r="A2861" s="180" t="s">
        <v>402</v>
      </c>
      <c r="B2861" s="180"/>
      <c r="C2861" s="180"/>
      <c r="D2861" s="180"/>
      <c r="E2861" s="180"/>
      <c r="F2861" s="180"/>
      <c r="G2861" s="180"/>
      <c r="H2861" s="180"/>
      <c r="I2861" s="180"/>
      <c r="J2861" s="180"/>
      <c r="K2861" s="180"/>
      <c r="L2861" s="180"/>
      <c r="M2861" s="180"/>
      <c r="AD2861" s="180"/>
      <c r="AE2861" s="180"/>
      <c r="AF2861" s="180"/>
      <c r="AG2861" s="180"/>
      <c r="AH2861" s="180"/>
      <c r="AI2861" s="180"/>
      <c r="AJ2861" s="180"/>
      <c r="AK2861" s="180"/>
      <c r="AL2861" s="180"/>
      <c r="AM2861" s="180"/>
      <c r="AN2861" s="180"/>
      <c r="AO2861" s="180"/>
    </row>
    <row r="2862" spans="1:41">
      <c r="A2862" s="180" t="s">
        <v>399</v>
      </c>
      <c r="B2862" s="180"/>
      <c r="C2862" s="180"/>
      <c r="D2862" s="180"/>
      <c r="E2862" s="180"/>
      <c r="F2862" s="180"/>
      <c r="G2862" s="180"/>
      <c r="H2862" s="180"/>
      <c r="I2862" s="180"/>
      <c r="J2862" s="180"/>
      <c r="K2862" s="180"/>
      <c r="L2862" s="180"/>
      <c r="M2862" s="180"/>
      <c r="AD2862" s="180"/>
      <c r="AE2862" s="180"/>
      <c r="AF2862" s="180"/>
      <c r="AG2862" s="180"/>
      <c r="AH2862" s="180"/>
      <c r="AI2862" s="180"/>
      <c r="AJ2862" s="180"/>
      <c r="AK2862" s="180"/>
      <c r="AL2862" s="180"/>
      <c r="AM2862" s="180"/>
      <c r="AN2862" s="180"/>
      <c r="AO2862" s="180"/>
    </row>
    <row r="2863" spans="1:41">
      <c r="A2863" s="180"/>
      <c r="B2863" s="180"/>
      <c r="C2863" s="180"/>
      <c r="D2863" s="180"/>
      <c r="E2863" s="180"/>
      <c r="F2863" s="180"/>
      <c r="G2863" s="180"/>
      <c r="H2863" s="180"/>
      <c r="I2863" s="180"/>
      <c r="J2863" s="180"/>
      <c r="K2863" s="180"/>
      <c r="L2863" s="180"/>
      <c r="M2863" s="180"/>
      <c r="AD2863" s="180"/>
      <c r="AE2863" s="180"/>
      <c r="AF2863" s="180"/>
      <c r="AG2863" s="180"/>
      <c r="AH2863" s="180"/>
      <c r="AI2863" s="180"/>
      <c r="AJ2863" s="180"/>
      <c r="AK2863" s="180"/>
      <c r="AL2863" s="180"/>
      <c r="AM2863" s="180"/>
      <c r="AN2863" s="180"/>
      <c r="AO2863" s="180"/>
    </row>
    <row r="2864" spans="1:41">
      <c r="A2864" s="180"/>
      <c r="B2864" s="180"/>
      <c r="C2864" s="180"/>
      <c r="D2864" s="180"/>
      <c r="E2864" s="180"/>
      <c r="F2864" s="180"/>
      <c r="G2864" s="180"/>
      <c r="H2864" s="180"/>
      <c r="I2864" s="180"/>
      <c r="J2864" s="180"/>
      <c r="K2864" s="180"/>
      <c r="L2864" s="180"/>
      <c r="M2864" s="180"/>
      <c r="AD2864" s="180"/>
      <c r="AE2864" s="180"/>
      <c r="AF2864" s="180"/>
      <c r="AG2864" s="180"/>
      <c r="AH2864" s="180"/>
      <c r="AI2864" s="180"/>
      <c r="AJ2864" s="180"/>
      <c r="AK2864" s="180"/>
      <c r="AL2864" s="180"/>
      <c r="AM2864" s="180"/>
      <c r="AN2864" s="180"/>
      <c r="AO2864" s="180"/>
    </row>
    <row r="2865" spans="1:41">
      <c r="A2865" s="180"/>
      <c r="B2865" s="180" t="s">
        <v>33</v>
      </c>
      <c r="C2865" s="180"/>
      <c r="D2865" s="180" t="s">
        <v>34</v>
      </c>
      <c r="E2865" s="180"/>
      <c r="F2865" s="180" t="s">
        <v>35</v>
      </c>
      <c r="G2865" s="180"/>
      <c r="H2865" s="180" t="s">
        <v>36</v>
      </c>
      <c r="I2865" s="180"/>
      <c r="J2865" s="180" t="s">
        <v>37</v>
      </c>
      <c r="K2865" s="180"/>
      <c r="L2865" s="180" t="s">
        <v>38</v>
      </c>
      <c r="M2865" s="180"/>
      <c r="AD2865" s="180"/>
      <c r="AE2865" s="180"/>
      <c r="AF2865" s="180"/>
      <c r="AG2865" s="180"/>
      <c r="AH2865" s="180"/>
      <c r="AI2865" s="180"/>
      <c r="AJ2865" s="180"/>
      <c r="AK2865" s="180"/>
      <c r="AL2865" s="180"/>
      <c r="AM2865" s="180"/>
      <c r="AN2865" s="180"/>
      <c r="AO2865" s="180"/>
    </row>
    <row r="2866" spans="1:41">
      <c r="A2866" s="180"/>
      <c r="B2866" s="180"/>
      <c r="C2866" s="180"/>
      <c r="D2866" s="180"/>
      <c r="E2866" s="180"/>
      <c r="F2866" s="180"/>
      <c r="G2866" s="180"/>
      <c r="H2866" s="180"/>
      <c r="I2866" s="180"/>
      <c r="J2866" s="180"/>
      <c r="K2866" s="180"/>
      <c r="L2866" s="180"/>
      <c r="M2866" s="180"/>
      <c r="AD2866" s="180"/>
      <c r="AE2866" s="180"/>
      <c r="AF2866" s="180"/>
      <c r="AG2866" s="180"/>
      <c r="AH2866" s="180"/>
      <c r="AI2866" s="180"/>
      <c r="AJ2866" s="180"/>
      <c r="AK2866" s="180"/>
      <c r="AL2866" s="180"/>
      <c r="AM2866" s="180"/>
      <c r="AN2866" s="180"/>
      <c r="AO2866" s="180"/>
    </row>
    <row r="2867" spans="1:41">
      <c r="A2867" s="180"/>
      <c r="B2867" s="180">
        <v>2016</v>
      </c>
      <c r="C2867" s="180">
        <v>2018</v>
      </c>
      <c r="D2867" s="180">
        <v>2016</v>
      </c>
      <c r="E2867" s="180">
        <v>2018</v>
      </c>
      <c r="F2867" s="180">
        <v>2016</v>
      </c>
      <c r="G2867" s="180">
        <v>2018</v>
      </c>
      <c r="H2867" s="180">
        <v>2016</v>
      </c>
      <c r="I2867" s="180">
        <v>2018</v>
      </c>
      <c r="J2867" s="180">
        <v>2016</v>
      </c>
      <c r="K2867" s="180">
        <v>2018</v>
      </c>
      <c r="L2867" s="180">
        <v>2016</v>
      </c>
      <c r="M2867" s="180">
        <v>2018</v>
      </c>
      <c r="AD2867" s="180"/>
      <c r="AE2867" s="180"/>
      <c r="AF2867" s="180"/>
      <c r="AG2867" s="180"/>
      <c r="AH2867" s="180"/>
      <c r="AI2867" s="180"/>
      <c r="AJ2867" s="180"/>
      <c r="AK2867" s="180"/>
      <c r="AL2867" s="180"/>
      <c r="AM2867" s="180"/>
      <c r="AN2867" s="180"/>
      <c r="AO2867" s="180"/>
    </row>
    <row r="2868" spans="1:41">
      <c r="A2868" s="180"/>
      <c r="B2868" s="180"/>
      <c r="C2868" s="180"/>
      <c r="D2868" s="180"/>
      <c r="E2868" s="180"/>
      <c r="F2868" s="180"/>
      <c r="G2868" s="180"/>
      <c r="H2868" s="180"/>
      <c r="I2868" s="180"/>
      <c r="J2868" s="180"/>
      <c r="K2868" s="180"/>
      <c r="L2868" s="180"/>
      <c r="M2868" s="180"/>
      <c r="AD2868" s="180"/>
      <c r="AE2868" s="180"/>
      <c r="AF2868" s="180"/>
      <c r="AG2868" s="180"/>
      <c r="AH2868" s="180"/>
      <c r="AI2868" s="180"/>
      <c r="AJ2868" s="180"/>
      <c r="AK2868" s="180"/>
      <c r="AL2868" s="180"/>
      <c r="AM2868" s="180"/>
      <c r="AN2868" s="180"/>
      <c r="AO2868" s="180"/>
    </row>
    <row r="2869" spans="1:41">
      <c r="A2869" s="180" t="s">
        <v>227</v>
      </c>
      <c r="B2869" s="180">
        <v>0</v>
      </c>
      <c r="C2869" s="180">
        <v>0</v>
      </c>
      <c r="D2869" s="180">
        <v>4</v>
      </c>
      <c r="E2869" s="180">
        <v>6</v>
      </c>
      <c r="F2869" s="180">
        <v>4</v>
      </c>
      <c r="G2869" s="180">
        <v>5</v>
      </c>
      <c r="H2869" s="180">
        <v>5</v>
      </c>
      <c r="I2869" s="180">
        <v>4</v>
      </c>
      <c r="J2869" s="180">
        <v>5</v>
      </c>
      <c r="K2869" s="180">
        <v>4</v>
      </c>
      <c r="L2869" s="180">
        <v>18</v>
      </c>
      <c r="M2869" s="180">
        <v>19</v>
      </c>
      <c r="AD2869" s="180"/>
      <c r="AE2869" s="180"/>
      <c r="AF2869" s="180"/>
      <c r="AG2869" s="180"/>
      <c r="AH2869" s="180"/>
      <c r="AI2869" s="180"/>
      <c r="AJ2869" s="180"/>
      <c r="AK2869" s="180"/>
      <c r="AL2869" s="180"/>
      <c r="AM2869" s="180"/>
      <c r="AN2869" s="180"/>
      <c r="AO2869" s="180"/>
    </row>
    <row r="2870" spans="1:41">
      <c r="A2870" s="180" t="s">
        <v>58</v>
      </c>
      <c r="B2870" s="180">
        <v>0</v>
      </c>
      <c r="C2870" s="180">
        <v>0</v>
      </c>
      <c r="D2870" s="180">
        <v>0</v>
      </c>
      <c r="E2870" s="180">
        <v>0</v>
      </c>
      <c r="F2870" s="180">
        <v>0</v>
      </c>
      <c r="G2870" s="180">
        <v>0</v>
      </c>
      <c r="H2870" s="180">
        <v>0</v>
      </c>
      <c r="I2870" s="180">
        <v>0</v>
      </c>
      <c r="J2870" s="180">
        <v>0</v>
      </c>
      <c r="K2870" s="180">
        <v>0</v>
      </c>
      <c r="L2870" s="180">
        <v>0</v>
      </c>
      <c r="M2870" s="180">
        <v>0</v>
      </c>
      <c r="AD2870" s="180"/>
      <c r="AE2870" s="180"/>
      <c r="AF2870" s="180"/>
      <c r="AG2870" s="180"/>
      <c r="AH2870" s="180"/>
      <c r="AI2870" s="180"/>
      <c r="AJ2870" s="180"/>
      <c r="AK2870" s="180"/>
      <c r="AL2870" s="180"/>
      <c r="AM2870" s="180"/>
      <c r="AN2870" s="180"/>
      <c r="AO2870" s="180"/>
    </row>
    <row r="2871" spans="1:41">
      <c r="A2871" s="180" t="s">
        <v>59</v>
      </c>
      <c r="B2871" s="180">
        <v>0</v>
      </c>
      <c r="C2871" s="180">
        <v>0</v>
      </c>
      <c r="D2871" s="180">
        <v>0</v>
      </c>
      <c r="E2871" s="180">
        <v>0</v>
      </c>
      <c r="F2871" s="180">
        <v>0</v>
      </c>
      <c r="G2871" s="180">
        <v>0</v>
      </c>
      <c r="H2871" s="180">
        <v>0</v>
      </c>
      <c r="I2871" s="180">
        <v>0</v>
      </c>
      <c r="J2871" s="180">
        <v>0</v>
      </c>
      <c r="K2871" s="180">
        <v>0</v>
      </c>
      <c r="L2871" s="180">
        <v>0</v>
      </c>
      <c r="M2871" s="180">
        <v>0</v>
      </c>
      <c r="AD2871" s="180"/>
      <c r="AE2871" s="180"/>
      <c r="AF2871" s="180"/>
      <c r="AG2871" s="180"/>
      <c r="AH2871" s="180"/>
      <c r="AI2871" s="180"/>
      <c r="AJ2871" s="180"/>
      <c r="AK2871" s="180"/>
      <c r="AL2871" s="180"/>
      <c r="AM2871" s="180"/>
      <c r="AN2871" s="180"/>
      <c r="AO2871" s="180"/>
    </row>
    <row r="2872" spans="1:41">
      <c r="A2872" s="180" t="s">
        <v>60</v>
      </c>
      <c r="B2872" s="180">
        <v>0</v>
      </c>
      <c r="C2872" s="180">
        <v>0</v>
      </c>
      <c r="D2872" s="180">
        <v>25</v>
      </c>
      <c r="E2872" s="180">
        <v>16.7</v>
      </c>
      <c r="F2872" s="180">
        <v>0</v>
      </c>
      <c r="G2872" s="180">
        <v>0</v>
      </c>
      <c r="H2872" s="180">
        <v>40</v>
      </c>
      <c r="I2872" s="180">
        <v>0</v>
      </c>
      <c r="J2872" s="180">
        <v>40</v>
      </c>
      <c r="K2872" s="180">
        <v>0</v>
      </c>
      <c r="L2872" s="180">
        <v>27.8</v>
      </c>
      <c r="M2872" s="180">
        <v>5.3</v>
      </c>
      <c r="AD2872" s="180"/>
      <c r="AE2872" s="180"/>
      <c r="AF2872" s="180"/>
      <c r="AG2872" s="180"/>
      <c r="AH2872" s="180"/>
      <c r="AI2872" s="180"/>
      <c r="AJ2872" s="180"/>
      <c r="AK2872" s="180"/>
      <c r="AL2872" s="180"/>
      <c r="AM2872" s="180"/>
      <c r="AN2872" s="180"/>
      <c r="AO2872" s="180"/>
    </row>
    <row r="2873" spans="1:41">
      <c r="A2873" s="180" t="s">
        <v>61</v>
      </c>
      <c r="B2873" s="180">
        <v>0</v>
      </c>
      <c r="C2873" s="180">
        <v>0</v>
      </c>
      <c r="D2873" s="180">
        <v>25</v>
      </c>
      <c r="E2873" s="180">
        <v>50</v>
      </c>
      <c r="F2873" s="180">
        <v>75</v>
      </c>
      <c r="G2873" s="180">
        <v>60</v>
      </c>
      <c r="H2873" s="180">
        <v>20</v>
      </c>
      <c r="I2873" s="180">
        <v>50</v>
      </c>
      <c r="J2873" s="180">
        <v>0</v>
      </c>
      <c r="K2873" s="180">
        <v>25</v>
      </c>
      <c r="L2873" s="180">
        <v>27.8</v>
      </c>
      <c r="M2873" s="180">
        <v>47.4</v>
      </c>
      <c r="AD2873" s="180"/>
      <c r="AE2873" s="180"/>
      <c r="AF2873" s="180"/>
      <c r="AG2873" s="180"/>
      <c r="AH2873" s="180"/>
      <c r="AI2873" s="180"/>
      <c r="AJ2873" s="180"/>
      <c r="AK2873" s="180"/>
      <c r="AL2873" s="180"/>
      <c r="AM2873" s="180"/>
      <c r="AN2873" s="180"/>
      <c r="AO2873" s="180"/>
    </row>
    <row r="2874" spans="1:41">
      <c r="A2874" s="180" t="s">
        <v>62</v>
      </c>
      <c r="B2874" s="180">
        <v>0</v>
      </c>
      <c r="C2874" s="180">
        <v>0</v>
      </c>
      <c r="D2874" s="180">
        <v>0</v>
      </c>
      <c r="E2874" s="180">
        <v>0</v>
      </c>
      <c r="F2874" s="180">
        <v>0</v>
      </c>
      <c r="G2874" s="180">
        <v>20</v>
      </c>
      <c r="H2874" s="180">
        <v>40</v>
      </c>
      <c r="I2874" s="180">
        <v>50</v>
      </c>
      <c r="J2874" s="180">
        <v>40</v>
      </c>
      <c r="K2874" s="180">
        <v>50</v>
      </c>
      <c r="L2874" s="180">
        <v>22.2</v>
      </c>
      <c r="M2874" s="180">
        <v>26.3</v>
      </c>
      <c r="AD2874" s="180"/>
      <c r="AE2874" s="180"/>
      <c r="AF2874" s="180"/>
      <c r="AG2874" s="180"/>
      <c r="AH2874" s="180"/>
      <c r="AI2874" s="180"/>
      <c r="AJ2874" s="180"/>
      <c r="AK2874" s="180"/>
      <c r="AL2874" s="180"/>
      <c r="AM2874" s="180"/>
      <c r="AN2874" s="180"/>
      <c r="AO2874" s="180"/>
    </row>
    <row r="2875" spans="1:41">
      <c r="A2875" s="180" t="s">
        <v>45</v>
      </c>
      <c r="B2875" s="180">
        <v>0</v>
      </c>
      <c r="C2875" s="180">
        <v>0</v>
      </c>
      <c r="D2875" s="180">
        <v>50</v>
      </c>
      <c r="E2875" s="180">
        <v>33.299999999999997</v>
      </c>
      <c r="F2875" s="180">
        <v>25</v>
      </c>
      <c r="G2875" s="180">
        <v>20</v>
      </c>
      <c r="H2875" s="180">
        <v>0</v>
      </c>
      <c r="I2875" s="180">
        <v>0</v>
      </c>
      <c r="J2875" s="180">
        <v>20</v>
      </c>
      <c r="K2875" s="180">
        <v>25</v>
      </c>
      <c r="L2875" s="180">
        <v>22.2</v>
      </c>
      <c r="M2875" s="180">
        <v>21.1</v>
      </c>
      <c r="AD2875" s="180"/>
      <c r="AE2875" s="180"/>
      <c r="AF2875" s="180"/>
      <c r="AG2875" s="180"/>
      <c r="AH2875" s="180"/>
      <c r="AI2875" s="180"/>
      <c r="AJ2875" s="180"/>
      <c r="AK2875" s="180"/>
      <c r="AL2875" s="180"/>
      <c r="AM2875" s="180"/>
      <c r="AN2875" s="180"/>
      <c r="AO2875" s="180"/>
    </row>
    <row r="2876" spans="1:41">
      <c r="A2876" s="180" t="s">
        <v>0</v>
      </c>
      <c r="B2876" s="180">
        <v>0</v>
      </c>
      <c r="C2876" s="180">
        <v>0</v>
      </c>
      <c r="D2876" s="180">
        <v>100</v>
      </c>
      <c r="E2876" s="180">
        <v>100</v>
      </c>
      <c r="F2876" s="180">
        <v>100</v>
      </c>
      <c r="G2876" s="180">
        <v>100</v>
      </c>
      <c r="H2876" s="180">
        <v>100</v>
      </c>
      <c r="I2876" s="180">
        <v>100</v>
      </c>
      <c r="J2876" s="180">
        <v>100</v>
      </c>
      <c r="K2876" s="180">
        <v>100</v>
      </c>
      <c r="L2876" s="180">
        <v>100</v>
      </c>
      <c r="M2876" s="180">
        <v>100</v>
      </c>
      <c r="AD2876" s="180"/>
      <c r="AE2876" s="180"/>
      <c r="AF2876" s="180"/>
      <c r="AG2876" s="180"/>
      <c r="AH2876" s="180"/>
      <c r="AI2876" s="180"/>
      <c r="AJ2876" s="180"/>
      <c r="AK2876" s="180"/>
      <c r="AL2876" s="180"/>
      <c r="AM2876" s="180"/>
      <c r="AN2876" s="180"/>
      <c r="AO2876" s="180"/>
    </row>
    <row r="2877" spans="1:41">
      <c r="A2877" s="180" t="s">
        <v>3</v>
      </c>
      <c r="B2877" s="180">
        <v>0</v>
      </c>
      <c r="C2877" s="180">
        <v>0</v>
      </c>
      <c r="D2877" s="180">
        <v>4</v>
      </c>
      <c r="E2877" s="180">
        <v>6</v>
      </c>
      <c r="F2877" s="180">
        <v>4</v>
      </c>
      <c r="G2877" s="180">
        <v>5</v>
      </c>
      <c r="H2877" s="180">
        <v>5</v>
      </c>
      <c r="I2877" s="180">
        <v>4</v>
      </c>
      <c r="J2877" s="180">
        <v>5</v>
      </c>
      <c r="K2877" s="180">
        <v>4</v>
      </c>
      <c r="L2877" s="180">
        <v>18</v>
      </c>
      <c r="M2877" s="180">
        <v>19</v>
      </c>
      <c r="AD2877" s="180"/>
      <c r="AE2877" s="180"/>
      <c r="AF2877" s="180"/>
      <c r="AG2877" s="180"/>
      <c r="AH2877" s="180"/>
      <c r="AI2877" s="180"/>
      <c r="AJ2877" s="180"/>
      <c r="AK2877" s="180"/>
      <c r="AL2877" s="180"/>
      <c r="AM2877" s="180"/>
      <c r="AN2877" s="180"/>
      <c r="AO2877" s="180"/>
    </row>
    <row r="2878" spans="1:41">
      <c r="A2878" s="180" t="s">
        <v>46</v>
      </c>
      <c r="B2878" s="180">
        <v>0</v>
      </c>
      <c r="C2878" s="180">
        <v>0</v>
      </c>
      <c r="D2878" s="180">
        <v>25</v>
      </c>
      <c r="E2878" s="180">
        <v>50</v>
      </c>
      <c r="F2878" s="180">
        <v>75</v>
      </c>
      <c r="G2878" s="180">
        <v>80</v>
      </c>
      <c r="H2878" s="180">
        <v>60</v>
      </c>
      <c r="I2878" s="180">
        <v>100</v>
      </c>
      <c r="J2878" s="180">
        <v>40</v>
      </c>
      <c r="K2878" s="180">
        <v>75</v>
      </c>
      <c r="L2878" s="180">
        <v>50</v>
      </c>
      <c r="M2878" s="180">
        <v>73.7</v>
      </c>
      <c r="AD2878" s="180"/>
      <c r="AE2878" s="180"/>
      <c r="AF2878" s="180"/>
      <c r="AG2878" s="180"/>
      <c r="AH2878" s="180"/>
      <c r="AI2878" s="180"/>
      <c r="AJ2878" s="180"/>
      <c r="AK2878" s="180"/>
      <c r="AL2878" s="180"/>
      <c r="AM2878" s="180"/>
      <c r="AN2878" s="180"/>
      <c r="AO2878" s="180"/>
    </row>
    <row r="2879" spans="1:41">
      <c r="A2879" s="180" t="s">
        <v>47</v>
      </c>
      <c r="B2879" s="180">
        <v>0</v>
      </c>
      <c r="C2879" s="180">
        <v>0</v>
      </c>
      <c r="D2879" s="180">
        <v>0</v>
      </c>
      <c r="E2879" s="180">
        <v>0</v>
      </c>
      <c r="F2879" s="180">
        <v>0</v>
      </c>
      <c r="G2879" s="180">
        <v>0</v>
      </c>
      <c r="H2879" s="180">
        <v>0</v>
      </c>
      <c r="I2879" s="180">
        <v>0</v>
      </c>
      <c r="J2879" s="180">
        <v>0</v>
      </c>
      <c r="K2879" s="180">
        <v>0</v>
      </c>
      <c r="L2879" s="180">
        <v>0</v>
      </c>
      <c r="M2879" s="180">
        <v>0</v>
      </c>
      <c r="AD2879" s="180"/>
      <c r="AE2879" s="180"/>
      <c r="AF2879" s="180"/>
      <c r="AG2879" s="180"/>
      <c r="AH2879" s="180"/>
      <c r="AI2879" s="180"/>
      <c r="AJ2879" s="180"/>
      <c r="AK2879" s="180"/>
      <c r="AL2879" s="180"/>
      <c r="AM2879" s="180"/>
      <c r="AN2879" s="180"/>
      <c r="AO2879" s="180"/>
    </row>
    <row r="2880" spans="1:41">
      <c r="A2880" s="180" t="s">
        <v>48</v>
      </c>
      <c r="B2880" s="180">
        <v>0</v>
      </c>
      <c r="C2880" s="180">
        <v>0</v>
      </c>
      <c r="D2880" s="180">
        <v>3.5</v>
      </c>
      <c r="E2880" s="180">
        <v>3.8</v>
      </c>
      <c r="F2880" s="180">
        <v>4</v>
      </c>
      <c r="G2880" s="180">
        <v>4.3</v>
      </c>
      <c r="H2880" s="180">
        <v>4</v>
      </c>
      <c r="I2880" s="180">
        <v>4.5</v>
      </c>
      <c r="J2880" s="180">
        <v>4</v>
      </c>
      <c r="K2880" s="180">
        <v>4.7</v>
      </c>
      <c r="L2880" s="180">
        <v>3.9</v>
      </c>
      <c r="M2880" s="180">
        <v>4.3</v>
      </c>
      <c r="AD2880" s="180"/>
      <c r="AE2880" s="180"/>
      <c r="AF2880" s="180"/>
      <c r="AG2880" s="180"/>
      <c r="AH2880" s="180"/>
      <c r="AI2880" s="180"/>
      <c r="AJ2880" s="180"/>
      <c r="AK2880" s="180"/>
      <c r="AL2880" s="180"/>
      <c r="AM2880" s="180"/>
      <c r="AN2880" s="180"/>
      <c r="AO2880" s="180"/>
    </row>
    <row r="2881" spans="1:41">
      <c r="A2881" s="180" t="s">
        <v>553</v>
      </c>
      <c r="B2881" s="180">
        <v>0</v>
      </c>
      <c r="C2881" s="180">
        <v>0</v>
      </c>
      <c r="D2881" s="180">
        <v>62.5</v>
      </c>
      <c r="E2881" s="180">
        <v>68.8</v>
      </c>
      <c r="F2881" s="180">
        <v>75</v>
      </c>
      <c r="G2881" s="180">
        <v>81.3</v>
      </c>
      <c r="H2881" s="180">
        <v>75</v>
      </c>
      <c r="I2881" s="180">
        <v>87.5</v>
      </c>
      <c r="J2881" s="180">
        <v>75</v>
      </c>
      <c r="K2881" s="180">
        <v>91.7</v>
      </c>
      <c r="L2881" s="180">
        <v>73.2</v>
      </c>
      <c r="M2881" s="180">
        <v>81.7</v>
      </c>
      <c r="AD2881" s="180"/>
      <c r="AE2881" s="180"/>
      <c r="AF2881" s="180"/>
      <c r="AG2881" s="180"/>
      <c r="AH2881" s="180"/>
      <c r="AI2881" s="180"/>
      <c r="AJ2881" s="180"/>
      <c r="AK2881" s="180"/>
      <c r="AL2881" s="180"/>
      <c r="AM2881" s="180"/>
      <c r="AN2881" s="180"/>
      <c r="AO2881" s="180"/>
    </row>
    <row r="2882" spans="1:41">
      <c r="A2882" s="180"/>
      <c r="B2882" s="180"/>
      <c r="C2882" s="180"/>
      <c r="D2882" s="180"/>
      <c r="E2882" s="180"/>
      <c r="F2882" s="180"/>
      <c r="G2882" s="180"/>
      <c r="H2882" s="180"/>
      <c r="I2882" s="180"/>
      <c r="J2882" s="180"/>
      <c r="K2882" s="180"/>
      <c r="L2882" s="180"/>
      <c r="M2882" s="180"/>
      <c r="AD2882" s="180"/>
      <c r="AE2882" s="180"/>
      <c r="AF2882" s="180"/>
      <c r="AG2882" s="180"/>
      <c r="AH2882" s="180"/>
      <c r="AI2882" s="180"/>
      <c r="AJ2882" s="180"/>
      <c r="AK2882" s="180"/>
      <c r="AL2882" s="180"/>
      <c r="AM2882" s="180"/>
      <c r="AN2882" s="180"/>
      <c r="AO2882" s="180"/>
    </row>
    <row r="2883" spans="1:41">
      <c r="A2883" s="180"/>
      <c r="B2883" s="180"/>
      <c r="C2883" s="180"/>
      <c r="D2883" s="180"/>
      <c r="E2883" s="180"/>
      <c r="F2883" s="180"/>
      <c r="G2883" s="180"/>
      <c r="H2883" s="180"/>
      <c r="I2883" s="180"/>
      <c r="J2883" s="180"/>
      <c r="K2883" s="180"/>
      <c r="L2883" s="180"/>
      <c r="M2883" s="180"/>
      <c r="AD2883" s="180"/>
      <c r="AE2883" s="180"/>
      <c r="AF2883" s="180"/>
      <c r="AG2883" s="180"/>
      <c r="AH2883" s="180"/>
      <c r="AI2883" s="180"/>
      <c r="AJ2883" s="180"/>
      <c r="AK2883" s="180"/>
      <c r="AL2883" s="180"/>
      <c r="AM2883" s="180"/>
      <c r="AN2883" s="180"/>
      <c r="AO2883" s="180"/>
    </row>
    <row r="2884" spans="1:41">
      <c r="A2884" s="180" t="s">
        <v>402</v>
      </c>
      <c r="B2884" s="180"/>
      <c r="C2884" s="180"/>
      <c r="D2884" s="180"/>
      <c r="E2884" s="180"/>
      <c r="F2884" s="180"/>
      <c r="G2884" s="180"/>
      <c r="H2884" s="180"/>
      <c r="I2884" s="180"/>
      <c r="J2884" s="180"/>
      <c r="K2884" s="180"/>
      <c r="L2884" s="180"/>
      <c r="M2884" s="180"/>
      <c r="AD2884" s="180"/>
      <c r="AE2884" s="180"/>
      <c r="AF2884" s="180"/>
      <c r="AG2884" s="180"/>
      <c r="AH2884" s="180"/>
      <c r="AI2884" s="180"/>
      <c r="AJ2884" s="180"/>
      <c r="AK2884" s="180"/>
      <c r="AL2884" s="180"/>
      <c r="AM2884" s="180"/>
      <c r="AN2884" s="180"/>
      <c r="AO2884" s="180"/>
    </row>
    <row r="2885" spans="1:41">
      <c r="A2885" s="180" t="s">
        <v>400</v>
      </c>
      <c r="B2885" s="180"/>
      <c r="C2885" s="180"/>
      <c r="D2885" s="180"/>
      <c r="E2885" s="180"/>
      <c r="F2885" s="180"/>
      <c r="G2885" s="180"/>
      <c r="H2885" s="180"/>
      <c r="I2885" s="180"/>
      <c r="J2885" s="180"/>
      <c r="K2885" s="180"/>
      <c r="L2885" s="180"/>
      <c r="M2885" s="180"/>
      <c r="AD2885" s="180"/>
      <c r="AE2885" s="180"/>
      <c r="AF2885" s="180"/>
      <c r="AG2885" s="180"/>
      <c r="AH2885" s="180"/>
      <c r="AI2885" s="180"/>
      <c r="AJ2885" s="180"/>
      <c r="AK2885" s="180"/>
      <c r="AL2885" s="180"/>
      <c r="AM2885" s="180"/>
      <c r="AN2885" s="180"/>
      <c r="AO2885" s="180"/>
    </row>
    <row r="2886" spans="1:41">
      <c r="A2886" s="180"/>
      <c r="B2886" s="180"/>
      <c r="C2886" s="180"/>
      <c r="D2886" s="180"/>
      <c r="E2886" s="180"/>
      <c r="F2886" s="180"/>
      <c r="G2886" s="180"/>
      <c r="H2886" s="180"/>
      <c r="I2886" s="180"/>
      <c r="J2886" s="180"/>
      <c r="K2886" s="180"/>
      <c r="L2886" s="180"/>
      <c r="M2886" s="180"/>
      <c r="AD2886" s="180"/>
      <c r="AE2886" s="180"/>
      <c r="AF2886" s="180"/>
      <c r="AG2886" s="180"/>
      <c r="AH2886" s="180"/>
      <c r="AI2886" s="180"/>
      <c r="AJ2886" s="180"/>
      <c r="AK2886" s="180"/>
      <c r="AL2886" s="180"/>
      <c r="AM2886" s="180"/>
      <c r="AN2886" s="180"/>
      <c r="AO2886" s="180"/>
    </row>
    <row r="2887" spans="1:41">
      <c r="A2887" s="180"/>
      <c r="B2887" s="180"/>
      <c r="C2887" s="180"/>
      <c r="D2887" s="180"/>
      <c r="E2887" s="180"/>
      <c r="F2887" s="180"/>
      <c r="G2887" s="180"/>
      <c r="H2887" s="180"/>
      <c r="I2887" s="180"/>
      <c r="J2887" s="180"/>
      <c r="K2887" s="180"/>
      <c r="L2887" s="180"/>
      <c r="M2887" s="180"/>
      <c r="AD2887" s="180"/>
      <c r="AE2887" s="180"/>
      <c r="AF2887" s="180"/>
      <c r="AG2887" s="180"/>
      <c r="AH2887" s="180"/>
      <c r="AI2887" s="180"/>
      <c r="AJ2887" s="180"/>
      <c r="AK2887" s="180"/>
      <c r="AL2887" s="180"/>
      <c r="AM2887" s="180"/>
      <c r="AN2887" s="180"/>
      <c r="AO2887" s="180"/>
    </row>
    <row r="2888" spans="1:41">
      <c r="A2888" s="180"/>
      <c r="B2888" s="180" t="s">
        <v>33</v>
      </c>
      <c r="C2888" s="180"/>
      <c r="D2888" s="180" t="s">
        <v>34</v>
      </c>
      <c r="E2888" s="180"/>
      <c r="F2888" s="180" t="s">
        <v>35</v>
      </c>
      <c r="G2888" s="180"/>
      <c r="H2888" s="180" t="s">
        <v>36</v>
      </c>
      <c r="I2888" s="180"/>
      <c r="J2888" s="180" t="s">
        <v>37</v>
      </c>
      <c r="K2888" s="180"/>
      <c r="L2888" s="180" t="s">
        <v>38</v>
      </c>
      <c r="M2888" s="180"/>
      <c r="AD2888" s="180"/>
      <c r="AE2888" s="180"/>
      <c r="AF2888" s="180"/>
      <c r="AG2888" s="180"/>
      <c r="AH2888" s="180"/>
      <c r="AI2888" s="180"/>
      <c r="AJ2888" s="180"/>
      <c r="AK2888" s="180"/>
      <c r="AL2888" s="180"/>
      <c r="AM2888" s="180"/>
      <c r="AN2888" s="180"/>
      <c r="AO2888" s="180"/>
    </row>
    <row r="2889" spans="1:41">
      <c r="A2889" s="180"/>
      <c r="B2889" s="180"/>
      <c r="C2889" s="180"/>
      <c r="D2889" s="180"/>
      <c r="E2889" s="180"/>
      <c r="F2889" s="180"/>
      <c r="G2889" s="180"/>
      <c r="H2889" s="180"/>
      <c r="I2889" s="180"/>
      <c r="J2889" s="180"/>
      <c r="K2889" s="180"/>
      <c r="L2889" s="180"/>
      <c r="M2889" s="180"/>
      <c r="AD2889" s="180"/>
      <c r="AE2889" s="180"/>
      <c r="AF2889" s="180"/>
      <c r="AG2889" s="180"/>
      <c r="AH2889" s="180"/>
      <c r="AI2889" s="180"/>
      <c r="AJ2889" s="180"/>
      <c r="AK2889" s="180"/>
      <c r="AL2889" s="180"/>
      <c r="AM2889" s="180"/>
      <c r="AN2889" s="180"/>
      <c r="AO2889" s="180"/>
    </row>
    <row r="2890" spans="1:41">
      <c r="A2890" s="180"/>
      <c r="B2890" s="180">
        <v>2016</v>
      </c>
      <c r="C2890" s="180">
        <v>2018</v>
      </c>
      <c r="D2890" s="180">
        <v>2016</v>
      </c>
      <c r="E2890" s="180">
        <v>2018</v>
      </c>
      <c r="F2890" s="180">
        <v>2016</v>
      </c>
      <c r="G2890" s="180">
        <v>2018</v>
      </c>
      <c r="H2890" s="180">
        <v>2016</v>
      </c>
      <c r="I2890" s="180">
        <v>2018</v>
      </c>
      <c r="J2890" s="180">
        <v>2016</v>
      </c>
      <c r="K2890" s="180">
        <v>2018</v>
      </c>
      <c r="L2890" s="180">
        <v>2016</v>
      </c>
      <c r="M2890" s="180">
        <v>2018</v>
      </c>
      <c r="AD2890" s="180"/>
      <c r="AE2890" s="180"/>
      <c r="AF2890" s="180"/>
      <c r="AG2890" s="180"/>
      <c r="AH2890" s="180"/>
      <c r="AI2890" s="180"/>
      <c r="AJ2890" s="180"/>
      <c r="AK2890" s="180"/>
      <c r="AL2890" s="180"/>
      <c r="AM2890" s="180"/>
      <c r="AN2890" s="180"/>
      <c r="AO2890" s="180"/>
    </row>
    <row r="2891" spans="1:41">
      <c r="A2891" s="180"/>
      <c r="B2891" s="180"/>
      <c r="C2891" s="180"/>
      <c r="D2891" s="180"/>
      <c r="E2891" s="180"/>
      <c r="F2891" s="180"/>
      <c r="G2891" s="180"/>
      <c r="H2891" s="180"/>
      <c r="I2891" s="180"/>
      <c r="J2891" s="180"/>
      <c r="K2891" s="180"/>
      <c r="L2891" s="180"/>
      <c r="M2891" s="180"/>
      <c r="AD2891" s="180"/>
      <c r="AE2891" s="180"/>
      <c r="AF2891" s="180"/>
      <c r="AG2891" s="180"/>
      <c r="AH2891" s="180"/>
      <c r="AI2891" s="180"/>
      <c r="AJ2891" s="180"/>
      <c r="AK2891" s="180"/>
      <c r="AL2891" s="180"/>
      <c r="AM2891" s="180"/>
      <c r="AN2891" s="180"/>
      <c r="AO2891" s="180"/>
    </row>
    <row r="2892" spans="1:41">
      <c r="A2892" s="180" t="s">
        <v>227</v>
      </c>
      <c r="B2892" s="180">
        <v>0</v>
      </c>
      <c r="C2892" s="180">
        <v>0</v>
      </c>
      <c r="D2892" s="180">
        <v>4</v>
      </c>
      <c r="E2892" s="180">
        <v>6</v>
      </c>
      <c r="F2892" s="180">
        <v>4</v>
      </c>
      <c r="G2892" s="180">
        <v>5</v>
      </c>
      <c r="H2892" s="180">
        <v>5</v>
      </c>
      <c r="I2892" s="180">
        <v>4</v>
      </c>
      <c r="J2892" s="180">
        <v>5</v>
      </c>
      <c r="K2892" s="180">
        <v>4</v>
      </c>
      <c r="L2892" s="180">
        <v>18</v>
      </c>
      <c r="M2892" s="180">
        <v>19</v>
      </c>
      <c r="AD2892" s="180"/>
      <c r="AE2892" s="180"/>
      <c r="AF2892" s="180"/>
      <c r="AG2892" s="180"/>
      <c r="AH2892" s="180"/>
      <c r="AI2892" s="180"/>
      <c r="AJ2892" s="180"/>
      <c r="AK2892" s="180"/>
      <c r="AL2892" s="180"/>
      <c r="AM2892" s="180"/>
      <c r="AN2892" s="180"/>
      <c r="AO2892" s="180"/>
    </row>
    <row r="2893" spans="1:41">
      <c r="A2893" s="180" t="s">
        <v>58</v>
      </c>
      <c r="B2893" s="180">
        <v>0</v>
      </c>
      <c r="C2893" s="180">
        <v>0</v>
      </c>
      <c r="D2893" s="180">
        <v>0</v>
      </c>
      <c r="E2893" s="180">
        <v>0</v>
      </c>
      <c r="F2893" s="180">
        <v>0</v>
      </c>
      <c r="G2893" s="180">
        <v>0</v>
      </c>
      <c r="H2893" s="180">
        <v>0</v>
      </c>
      <c r="I2893" s="180">
        <v>0</v>
      </c>
      <c r="J2893" s="180">
        <v>0</v>
      </c>
      <c r="K2893" s="180">
        <v>0</v>
      </c>
      <c r="L2893" s="180">
        <v>0</v>
      </c>
      <c r="M2893" s="180">
        <v>0</v>
      </c>
      <c r="AD2893" s="180"/>
      <c r="AE2893" s="180"/>
      <c r="AF2893" s="180"/>
      <c r="AG2893" s="180"/>
      <c r="AH2893" s="180"/>
      <c r="AI2893" s="180"/>
      <c r="AJ2893" s="180"/>
      <c r="AK2893" s="180"/>
      <c r="AL2893" s="180"/>
      <c r="AM2893" s="180"/>
      <c r="AN2893" s="180"/>
      <c r="AO2893" s="180"/>
    </row>
    <row r="2894" spans="1:41">
      <c r="A2894" s="180" t="s">
        <v>59</v>
      </c>
      <c r="B2894" s="180">
        <v>0</v>
      </c>
      <c r="C2894" s="180">
        <v>0</v>
      </c>
      <c r="D2894" s="180">
        <v>0</v>
      </c>
      <c r="E2894" s="180">
        <v>0</v>
      </c>
      <c r="F2894" s="180">
        <v>0</v>
      </c>
      <c r="G2894" s="180">
        <v>0</v>
      </c>
      <c r="H2894" s="180">
        <v>0</v>
      </c>
      <c r="I2894" s="180">
        <v>0</v>
      </c>
      <c r="J2894" s="180">
        <v>0</v>
      </c>
      <c r="K2894" s="180">
        <v>0</v>
      </c>
      <c r="L2894" s="180">
        <v>0</v>
      </c>
      <c r="M2894" s="180">
        <v>0</v>
      </c>
      <c r="AD2894" s="180"/>
      <c r="AE2894" s="180"/>
      <c r="AF2894" s="180"/>
      <c r="AG2894" s="180"/>
      <c r="AH2894" s="180"/>
      <c r="AI2894" s="180"/>
      <c r="AJ2894" s="180"/>
      <c r="AK2894" s="180"/>
      <c r="AL2894" s="180"/>
      <c r="AM2894" s="180"/>
      <c r="AN2894" s="180"/>
      <c r="AO2894" s="180"/>
    </row>
    <row r="2895" spans="1:41">
      <c r="A2895" s="180" t="s">
        <v>60</v>
      </c>
      <c r="B2895" s="180">
        <v>0</v>
      </c>
      <c r="C2895" s="180">
        <v>0</v>
      </c>
      <c r="D2895" s="180">
        <v>0</v>
      </c>
      <c r="E2895" s="180">
        <v>16.7</v>
      </c>
      <c r="F2895" s="180">
        <v>0</v>
      </c>
      <c r="G2895" s="180">
        <v>0</v>
      </c>
      <c r="H2895" s="180">
        <v>0</v>
      </c>
      <c r="I2895" s="180">
        <v>0</v>
      </c>
      <c r="J2895" s="180">
        <v>0</v>
      </c>
      <c r="K2895" s="180">
        <v>0</v>
      </c>
      <c r="L2895" s="180">
        <v>0</v>
      </c>
      <c r="M2895" s="180">
        <v>5.3</v>
      </c>
      <c r="AD2895" s="180"/>
      <c r="AE2895" s="180"/>
      <c r="AF2895" s="180"/>
      <c r="AG2895" s="180"/>
      <c r="AH2895" s="180"/>
      <c r="AI2895" s="180"/>
      <c r="AJ2895" s="180"/>
      <c r="AK2895" s="180"/>
      <c r="AL2895" s="180"/>
      <c r="AM2895" s="180"/>
      <c r="AN2895" s="180"/>
      <c r="AO2895" s="180"/>
    </row>
    <row r="2896" spans="1:41">
      <c r="A2896" s="180" t="s">
        <v>61</v>
      </c>
      <c r="B2896" s="180">
        <v>0</v>
      </c>
      <c r="C2896" s="180">
        <v>0</v>
      </c>
      <c r="D2896" s="180">
        <v>50</v>
      </c>
      <c r="E2896" s="180">
        <v>50</v>
      </c>
      <c r="F2896" s="180">
        <v>50</v>
      </c>
      <c r="G2896" s="180">
        <v>40</v>
      </c>
      <c r="H2896" s="180">
        <v>40</v>
      </c>
      <c r="I2896" s="180">
        <v>25</v>
      </c>
      <c r="J2896" s="180">
        <v>40</v>
      </c>
      <c r="K2896" s="180">
        <v>25</v>
      </c>
      <c r="L2896" s="180">
        <v>44.4</v>
      </c>
      <c r="M2896" s="180">
        <v>36.799999999999997</v>
      </c>
      <c r="AD2896" s="180"/>
      <c r="AE2896" s="180"/>
      <c r="AF2896" s="180"/>
      <c r="AG2896" s="180"/>
      <c r="AH2896" s="180"/>
      <c r="AI2896" s="180"/>
      <c r="AJ2896" s="180"/>
      <c r="AK2896" s="180"/>
      <c r="AL2896" s="180"/>
      <c r="AM2896" s="180"/>
      <c r="AN2896" s="180"/>
      <c r="AO2896" s="180"/>
    </row>
    <row r="2897" spans="1:41">
      <c r="A2897" s="180" t="s">
        <v>62</v>
      </c>
      <c r="B2897" s="180">
        <v>0</v>
      </c>
      <c r="C2897" s="180">
        <v>0</v>
      </c>
      <c r="D2897" s="180">
        <v>0</v>
      </c>
      <c r="E2897" s="180">
        <v>0</v>
      </c>
      <c r="F2897" s="180">
        <v>25</v>
      </c>
      <c r="G2897" s="180">
        <v>40</v>
      </c>
      <c r="H2897" s="180">
        <v>60</v>
      </c>
      <c r="I2897" s="180">
        <v>75</v>
      </c>
      <c r="J2897" s="180">
        <v>40</v>
      </c>
      <c r="K2897" s="180">
        <v>50</v>
      </c>
      <c r="L2897" s="180">
        <v>33.299999999999997</v>
      </c>
      <c r="M2897" s="180">
        <v>36.799999999999997</v>
      </c>
      <c r="AD2897" s="180"/>
      <c r="AE2897" s="180"/>
      <c r="AF2897" s="180"/>
      <c r="AG2897" s="180"/>
      <c r="AH2897" s="180"/>
      <c r="AI2897" s="180"/>
      <c r="AJ2897" s="180"/>
      <c r="AK2897" s="180"/>
      <c r="AL2897" s="180"/>
      <c r="AM2897" s="180"/>
      <c r="AN2897" s="180"/>
      <c r="AO2897" s="180"/>
    </row>
    <row r="2898" spans="1:41">
      <c r="A2898" s="180" t="s">
        <v>45</v>
      </c>
      <c r="B2898" s="180">
        <v>0</v>
      </c>
      <c r="C2898" s="180">
        <v>0</v>
      </c>
      <c r="D2898" s="180">
        <v>50</v>
      </c>
      <c r="E2898" s="180">
        <v>33.299999999999997</v>
      </c>
      <c r="F2898" s="180">
        <v>25</v>
      </c>
      <c r="G2898" s="180">
        <v>20</v>
      </c>
      <c r="H2898" s="180">
        <v>0</v>
      </c>
      <c r="I2898" s="180">
        <v>0</v>
      </c>
      <c r="J2898" s="180">
        <v>20</v>
      </c>
      <c r="K2898" s="180">
        <v>25</v>
      </c>
      <c r="L2898" s="180">
        <v>22.2</v>
      </c>
      <c r="M2898" s="180">
        <v>21.1</v>
      </c>
      <c r="AD2898" s="180"/>
      <c r="AE2898" s="180"/>
      <c r="AF2898" s="180"/>
      <c r="AG2898" s="180"/>
      <c r="AH2898" s="180"/>
      <c r="AI2898" s="180"/>
      <c r="AJ2898" s="180"/>
      <c r="AK2898" s="180"/>
      <c r="AL2898" s="180"/>
      <c r="AM2898" s="180"/>
      <c r="AN2898" s="180"/>
      <c r="AO2898" s="180"/>
    </row>
    <row r="2899" spans="1:41">
      <c r="A2899" s="180" t="s">
        <v>0</v>
      </c>
      <c r="B2899" s="180">
        <v>0</v>
      </c>
      <c r="C2899" s="180">
        <v>0</v>
      </c>
      <c r="D2899" s="180">
        <v>100</v>
      </c>
      <c r="E2899" s="180">
        <v>100</v>
      </c>
      <c r="F2899" s="180">
        <v>100</v>
      </c>
      <c r="G2899" s="180">
        <v>100</v>
      </c>
      <c r="H2899" s="180">
        <v>100</v>
      </c>
      <c r="I2899" s="180">
        <v>100</v>
      </c>
      <c r="J2899" s="180">
        <v>100</v>
      </c>
      <c r="K2899" s="180">
        <v>100</v>
      </c>
      <c r="L2899" s="180">
        <v>100</v>
      </c>
      <c r="M2899" s="180">
        <v>100</v>
      </c>
      <c r="AD2899" s="180"/>
      <c r="AE2899" s="180"/>
      <c r="AF2899" s="180"/>
      <c r="AG2899" s="180"/>
      <c r="AH2899" s="180"/>
      <c r="AI2899" s="180"/>
      <c r="AJ2899" s="180"/>
      <c r="AK2899" s="180"/>
      <c r="AL2899" s="180"/>
      <c r="AM2899" s="180"/>
      <c r="AN2899" s="180"/>
      <c r="AO2899" s="180"/>
    </row>
    <row r="2900" spans="1:41">
      <c r="A2900" s="180" t="s">
        <v>3</v>
      </c>
      <c r="B2900" s="180">
        <v>0</v>
      </c>
      <c r="C2900" s="180">
        <v>0</v>
      </c>
      <c r="D2900" s="180">
        <v>4</v>
      </c>
      <c r="E2900" s="180">
        <v>6</v>
      </c>
      <c r="F2900" s="180">
        <v>4</v>
      </c>
      <c r="G2900" s="180">
        <v>5</v>
      </c>
      <c r="H2900" s="180">
        <v>5</v>
      </c>
      <c r="I2900" s="180">
        <v>4</v>
      </c>
      <c r="J2900" s="180">
        <v>5</v>
      </c>
      <c r="K2900" s="180">
        <v>4</v>
      </c>
      <c r="L2900" s="180">
        <v>18</v>
      </c>
      <c r="M2900" s="180">
        <v>19</v>
      </c>
      <c r="AD2900" s="180"/>
      <c r="AE2900" s="180"/>
      <c r="AF2900" s="180"/>
      <c r="AG2900" s="180"/>
      <c r="AH2900" s="180"/>
      <c r="AI2900" s="180"/>
      <c r="AJ2900" s="180"/>
      <c r="AK2900" s="180"/>
      <c r="AL2900" s="180"/>
      <c r="AM2900" s="180"/>
      <c r="AN2900" s="180"/>
      <c r="AO2900" s="180"/>
    </row>
    <row r="2901" spans="1:41">
      <c r="A2901" s="180" t="s">
        <v>46</v>
      </c>
      <c r="B2901" s="180">
        <v>0</v>
      </c>
      <c r="C2901" s="180">
        <v>0</v>
      </c>
      <c r="D2901" s="180">
        <v>50</v>
      </c>
      <c r="E2901" s="180">
        <v>50</v>
      </c>
      <c r="F2901" s="180">
        <v>75</v>
      </c>
      <c r="G2901" s="180">
        <v>80</v>
      </c>
      <c r="H2901" s="180">
        <v>100</v>
      </c>
      <c r="I2901" s="180">
        <v>100</v>
      </c>
      <c r="J2901" s="180">
        <v>80</v>
      </c>
      <c r="K2901" s="180">
        <v>75</v>
      </c>
      <c r="L2901" s="180">
        <v>77.8</v>
      </c>
      <c r="M2901" s="180">
        <v>73.7</v>
      </c>
      <c r="AD2901" s="180"/>
      <c r="AE2901" s="180"/>
      <c r="AF2901" s="180"/>
      <c r="AG2901" s="180"/>
      <c r="AH2901" s="180"/>
      <c r="AI2901" s="180"/>
      <c r="AJ2901" s="180"/>
      <c r="AK2901" s="180"/>
      <c r="AL2901" s="180"/>
      <c r="AM2901" s="180"/>
      <c r="AN2901" s="180"/>
      <c r="AO2901" s="180"/>
    </row>
    <row r="2902" spans="1:41">
      <c r="A2902" s="180" t="s">
        <v>47</v>
      </c>
      <c r="B2902" s="180">
        <v>0</v>
      </c>
      <c r="C2902" s="180">
        <v>0</v>
      </c>
      <c r="D2902" s="180">
        <v>0</v>
      </c>
      <c r="E2902" s="180">
        <v>0</v>
      </c>
      <c r="F2902" s="180">
        <v>0</v>
      </c>
      <c r="G2902" s="180">
        <v>0</v>
      </c>
      <c r="H2902" s="180">
        <v>0</v>
      </c>
      <c r="I2902" s="180">
        <v>0</v>
      </c>
      <c r="J2902" s="180">
        <v>0</v>
      </c>
      <c r="K2902" s="180">
        <v>0</v>
      </c>
      <c r="L2902" s="180">
        <v>0</v>
      </c>
      <c r="M2902" s="180">
        <v>0</v>
      </c>
      <c r="AD2902" s="180"/>
      <c r="AE2902" s="180"/>
      <c r="AF2902" s="180"/>
      <c r="AG2902" s="180"/>
      <c r="AH2902" s="180"/>
      <c r="AI2902" s="180"/>
      <c r="AJ2902" s="180"/>
      <c r="AK2902" s="180"/>
      <c r="AL2902" s="180"/>
      <c r="AM2902" s="180"/>
      <c r="AN2902" s="180"/>
      <c r="AO2902" s="180"/>
    </row>
    <row r="2903" spans="1:41">
      <c r="A2903" s="180" t="s">
        <v>48</v>
      </c>
      <c r="B2903" s="180">
        <v>0</v>
      </c>
      <c r="C2903" s="180">
        <v>0</v>
      </c>
      <c r="D2903" s="180">
        <v>4</v>
      </c>
      <c r="E2903" s="180">
        <v>3.8</v>
      </c>
      <c r="F2903" s="180">
        <v>4.3</v>
      </c>
      <c r="G2903" s="180">
        <v>4.5</v>
      </c>
      <c r="H2903" s="180">
        <v>4.5999999999999996</v>
      </c>
      <c r="I2903" s="180">
        <v>4.8</v>
      </c>
      <c r="J2903" s="180">
        <v>4.5</v>
      </c>
      <c r="K2903" s="180">
        <v>4.7</v>
      </c>
      <c r="L2903" s="180">
        <v>4.4000000000000004</v>
      </c>
      <c r="M2903" s="180">
        <v>4.4000000000000004</v>
      </c>
      <c r="AD2903" s="180"/>
      <c r="AE2903" s="180"/>
      <c r="AF2903" s="180"/>
      <c r="AG2903" s="180"/>
      <c r="AH2903" s="180"/>
      <c r="AI2903" s="180"/>
      <c r="AJ2903" s="180"/>
      <c r="AK2903" s="180"/>
      <c r="AL2903" s="180"/>
      <c r="AM2903" s="180"/>
      <c r="AN2903" s="180"/>
      <c r="AO2903" s="180"/>
    </row>
    <row r="2904" spans="1:41">
      <c r="A2904" s="180" t="s">
        <v>553</v>
      </c>
      <c r="B2904" s="180">
        <v>0</v>
      </c>
      <c r="C2904" s="180">
        <v>0</v>
      </c>
      <c r="D2904" s="180">
        <v>75</v>
      </c>
      <c r="E2904" s="180">
        <v>68.8</v>
      </c>
      <c r="F2904" s="180">
        <v>83.3</v>
      </c>
      <c r="G2904" s="180">
        <v>87.5</v>
      </c>
      <c r="H2904" s="180">
        <v>90</v>
      </c>
      <c r="I2904" s="180">
        <v>93.8</v>
      </c>
      <c r="J2904" s="180">
        <v>87.5</v>
      </c>
      <c r="K2904" s="180">
        <v>91.7</v>
      </c>
      <c r="L2904" s="180">
        <v>85.7</v>
      </c>
      <c r="M2904" s="180">
        <v>85</v>
      </c>
      <c r="AD2904" s="180"/>
      <c r="AE2904" s="180"/>
      <c r="AF2904" s="180"/>
      <c r="AG2904" s="180"/>
      <c r="AH2904" s="180"/>
      <c r="AI2904" s="180"/>
      <c r="AJ2904" s="180"/>
      <c r="AK2904" s="180"/>
      <c r="AL2904" s="180"/>
      <c r="AM2904" s="180"/>
      <c r="AN2904" s="180"/>
      <c r="AO2904" s="180"/>
    </row>
    <row r="2905" spans="1:41">
      <c r="A2905" s="180"/>
      <c r="B2905" s="180"/>
      <c r="C2905" s="180"/>
      <c r="D2905" s="180"/>
      <c r="E2905" s="180"/>
      <c r="F2905" s="180"/>
      <c r="G2905" s="180"/>
      <c r="H2905" s="180"/>
      <c r="I2905" s="180"/>
      <c r="J2905" s="180"/>
      <c r="K2905" s="180"/>
      <c r="L2905" s="180"/>
      <c r="M2905" s="180"/>
      <c r="AD2905" s="180"/>
      <c r="AE2905" s="180"/>
      <c r="AF2905" s="180"/>
      <c r="AG2905" s="180"/>
      <c r="AH2905" s="180"/>
      <c r="AI2905" s="180"/>
      <c r="AJ2905" s="180"/>
      <c r="AK2905" s="180"/>
      <c r="AL2905" s="180"/>
      <c r="AM2905" s="180"/>
      <c r="AN2905" s="180"/>
      <c r="AO2905" s="180"/>
    </row>
    <row r="2906" spans="1:41">
      <c r="A2906" s="180"/>
      <c r="B2906" s="180"/>
      <c r="C2906" s="180"/>
      <c r="D2906" s="180"/>
      <c r="E2906" s="180"/>
      <c r="F2906" s="180"/>
      <c r="G2906" s="180"/>
      <c r="H2906" s="180"/>
      <c r="I2906" s="180"/>
      <c r="J2906" s="180"/>
      <c r="K2906" s="180"/>
      <c r="L2906" s="180"/>
      <c r="M2906" s="180"/>
      <c r="AD2906" s="180"/>
      <c r="AE2906" s="180"/>
      <c r="AF2906" s="180"/>
      <c r="AG2906" s="180"/>
      <c r="AH2906" s="180"/>
      <c r="AI2906" s="180"/>
      <c r="AJ2906" s="180"/>
      <c r="AK2906" s="180"/>
      <c r="AL2906" s="180"/>
      <c r="AM2906" s="180"/>
      <c r="AN2906" s="180"/>
      <c r="AO2906" s="180"/>
    </row>
    <row r="2907" spans="1:41">
      <c r="A2907" s="180" t="s">
        <v>402</v>
      </c>
      <c r="B2907" s="180"/>
      <c r="C2907" s="180"/>
      <c r="D2907" s="180"/>
      <c r="E2907" s="180"/>
      <c r="F2907" s="180"/>
      <c r="G2907" s="180"/>
      <c r="H2907" s="180"/>
      <c r="I2907" s="180"/>
      <c r="J2907" s="180"/>
      <c r="K2907" s="180"/>
      <c r="L2907" s="180"/>
      <c r="M2907" s="180"/>
      <c r="AD2907" s="180"/>
      <c r="AE2907" s="180"/>
      <c r="AF2907" s="180"/>
      <c r="AG2907" s="180"/>
      <c r="AH2907" s="180"/>
      <c r="AI2907" s="180"/>
      <c r="AJ2907" s="180"/>
      <c r="AK2907" s="180"/>
      <c r="AL2907" s="180"/>
      <c r="AM2907" s="180"/>
      <c r="AN2907" s="180"/>
      <c r="AO2907" s="180"/>
    </row>
    <row r="2908" spans="1:41">
      <c r="A2908" s="180" t="s">
        <v>401</v>
      </c>
      <c r="B2908" s="180"/>
      <c r="C2908" s="180"/>
      <c r="D2908" s="180"/>
      <c r="E2908" s="180"/>
      <c r="F2908" s="180"/>
      <c r="G2908" s="180"/>
      <c r="H2908" s="180"/>
      <c r="I2908" s="180"/>
      <c r="J2908" s="180"/>
      <c r="K2908" s="180"/>
      <c r="L2908" s="180"/>
      <c r="M2908" s="180"/>
      <c r="AD2908" s="180"/>
      <c r="AE2908" s="180"/>
      <c r="AF2908" s="180"/>
      <c r="AG2908" s="180"/>
      <c r="AH2908" s="180"/>
      <c r="AI2908" s="180"/>
      <c r="AJ2908" s="180"/>
      <c r="AK2908" s="180"/>
      <c r="AL2908" s="180"/>
      <c r="AM2908" s="180"/>
      <c r="AN2908" s="180"/>
      <c r="AO2908" s="180"/>
    </row>
    <row r="2909" spans="1:41">
      <c r="A2909" s="180"/>
      <c r="B2909" s="180"/>
      <c r="C2909" s="180"/>
      <c r="D2909" s="180"/>
      <c r="E2909" s="180"/>
      <c r="F2909" s="180"/>
      <c r="G2909" s="180"/>
      <c r="H2909" s="180"/>
      <c r="I2909" s="180"/>
      <c r="J2909" s="180"/>
      <c r="K2909" s="180"/>
      <c r="L2909" s="180"/>
      <c r="M2909" s="180"/>
      <c r="AD2909" s="180"/>
      <c r="AE2909" s="180"/>
      <c r="AF2909" s="180"/>
      <c r="AG2909" s="180"/>
      <c r="AH2909" s="180"/>
      <c r="AI2909" s="180"/>
      <c r="AJ2909" s="180"/>
      <c r="AK2909" s="180"/>
      <c r="AL2909" s="180"/>
      <c r="AM2909" s="180"/>
      <c r="AN2909" s="180"/>
      <c r="AO2909" s="180"/>
    </row>
    <row r="2910" spans="1:41">
      <c r="A2910" s="180"/>
      <c r="B2910" s="180"/>
      <c r="C2910" s="180"/>
      <c r="D2910" s="180"/>
      <c r="E2910" s="180"/>
      <c r="F2910" s="180"/>
      <c r="G2910" s="180"/>
      <c r="H2910" s="180"/>
      <c r="I2910" s="180"/>
      <c r="J2910" s="180"/>
      <c r="K2910" s="180"/>
      <c r="L2910" s="180"/>
      <c r="M2910" s="180"/>
      <c r="AD2910" s="180"/>
      <c r="AE2910" s="180"/>
      <c r="AF2910" s="180"/>
      <c r="AG2910" s="180"/>
      <c r="AH2910" s="180"/>
      <c r="AI2910" s="180"/>
      <c r="AJ2910" s="180"/>
      <c r="AK2910" s="180"/>
      <c r="AL2910" s="180"/>
      <c r="AM2910" s="180"/>
      <c r="AN2910" s="180"/>
      <c r="AO2910" s="180"/>
    </row>
    <row r="2911" spans="1:41">
      <c r="A2911" s="180"/>
      <c r="B2911" s="180" t="s">
        <v>33</v>
      </c>
      <c r="C2911" s="180"/>
      <c r="D2911" s="180" t="s">
        <v>34</v>
      </c>
      <c r="E2911" s="180"/>
      <c r="F2911" s="180" t="s">
        <v>35</v>
      </c>
      <c r="G2911" s="180"/>
      <c r="H2911" s="180" t="s">
        <v>36</v>
      </c>
      <c r="I2911" s="180"/>
      <c r="J2911" s="180" t="s">
        <v>37</v>
      </c>
      <c r="K2911" s="180"/>
      <c r="L2911" s="180" t="s">
        <v>38</v>
      </c>
      <c r="M2911" s="180"/>
      <c r="AD2911" s="180"/>
      <c r="AE2911" s="180"/>
      <c r="AF2911" s="180"/>
      <c r="AG2911" s="180"/>
      <c r="AH2911" s="180"/>
      <c r="AI2911" s="180"/>
      <c r="AJ2911" s="180"/>
      <c r="AK2911" s="180"/>
      <c r="AL2911" s="180"/>
      <c r="AM2911" s="180"/>
      <c r="AN2911" s="180"/>
      <c r="AO2911" s="180"/>
    </row>
    <row r="2912" spans="1:41">
      <c r="A2912" s="180"/>
      <c r="B2912" s="180"/>
      <c r="C2912" s="180"/>
      <c r="D2912" s="180"/>
      <c r="E2912" s="180"/>
      <c r="F2912" s="180"/>
      <c r="G2912" s="180"/>
      <c r="H2912" s="180"/>
      <c r="I2912" s="180"/>
      <c r="J2912" s="180"/>
      <c r="K2912" s="180"/>
      <c r="L2912" s="180"/>
      <c r="M2912" s="180"/>
      <c r="AD2912" s="180"/>
      <c r="AE2912" s="180"/>
      <c r="AF2912" s="180"/>
      <c r="AG2912" s="180"/>
      <c r="AH2912" s="180"/>
      <c r="AI2912" s="180"/>
      <c r="AJ2912" s="180"/>
      <c r="AK2912" s="180"/>
      <c r="AL2912" s="180"/>
      <c r="AM2912" s="180"/>
      <c r="AN2912" s="180"/>
      <c r="AO2912" s="180"/>
    </row>
    <row r="2913" spans="1:41">
      <c r="A2913" s="180"/>
      <c r="B2913" s="180">
        <v>2016</v>
      </c>
      <c r="C2913" s="180">
        <v>2018</v>
      </c>
      <c r="D2913" s="180">
        <v>2016</v>
      </c>
      <c r="E2913" s="180">
        <v>2018</v>
      </c>
      <c r="F2913" s="180">
        <v>2016</v>
      </c>
      <c r="G2913" s="180">
        <v>2018</v>
      </c>
      <c r="H2913" s="180">
        <v>2016</v>
      </c>
      <c r="I2913" s="180">
        <v>2018</v>
      </c>
      <c r="J2913" s="180">
        <v>2016</v>
      </c>
      <c r="K2913" s="180">
        <v>2018</v>
      </c>
      <c r="L2913" s="180">
        <v>2016</v>
      </c>
      <c r="M2913" s="180">
        <v>2018</v>
      </c>
      <c r="AD2913" s="180"/>
      <c r="AE2913" s="180"/>
      <c r="AF2913" s="180"/>
      <c r="AG2913" s="180"/>
      <c r="AH2913" s="180"/>
      <c r="AI2913" s="180"/>
      <c r="AJ2913" s="180"/>
      <c r="AK2913" s="180"/>
      <c r="AL2913" s="180"/>
      <c r="AM2913" s="180"/>
      <c r="AN2913" s="180"/>
      <c r="AO2913" s="180"/>
    </row>
    <row r="2914" spans="1:41">
      <c r="A2914" s="180"/>
      <c r="B2914" s="180"/>
      <c r="C2914" s="180"/>
      <c r="D2914" s="180"/>
      <c r="E2914" s="180"/>
      <c r="F2914" s="180"/>
      <c r="G2914" s="180"/>
      <c r="H2914" s="180"/>
      <c r="I2914" s="180"/>
      <c r="J2914" s="180"/>
      <c r="K2914" s="180"/>
      <c r="L2914" s="180"/>
      <c r="M2914" s="180"/>
      <c r="AD2914" s="180"/>
      <c r="AE2914" s="180"/>
      <c r="AF2914" s="180"/>
      <c r="AG2914" s="180"/>
      <c r="AH2914" s="180"/>
      <c r="AI2914" s="180"/>
      <c r="AJ2914" s="180"/>
      <c r="AK2914" s="180"/>
      <c r="AL2914" s="180"/>
      <c r="AM2914" s="180"/>
      <c r="AN2914" s="180"/>
      <c r="AO2914" s="180"/>
    </row>
    <row r="2915" spans="1:41">
      <c r="A2915" s="180" t="s">
        <v>227</v>
      </c>
      <c r="B2915" s="180">
        <v>0</v>
      </c>
      <c r="C2915" s="180">
        <v>0</v>
      </c>
      <c r="D2915" s="180">
        <v>4</v>
      </c>
      <c r="E2915" s="180">
        <v>6</v>
      </c>
      <c r="F2915" s="180">
        <v>4</v>
      </c>
      <c r="G2915" s="180">
        <v>5</v>
      </c>
      <c r="H2915" s="180">
        <v>5</v>
      </c>
      <c r="I2915" s="180">
        <v>4</v>
      </c>
      <c r="J2915" s="180">
        <v>5</v>
      </c>
      <c r="K2915" s="180">
        <v>4</v>
      </c>
      <c r="L2915" s="180">
        <v>18</v>
      </c>
      <c r="M2915" s="180">
        <v>19</v>
      </c>
      <c r="AD2915" s="180"/>
      <c r="AE2915" s="180"/>
      <c r="AF2915" s="180"/>
      <c r="AG2915" s="180"/>
      <c r="AH2915" s="180"/>
      <c r="AI2915" s="180"/>
      <c r="AJ2915" s="180"/>
      <c r="AK2915" s="180"/>
      <c r="AL2915" s="180"/>
      <c r="AM2915" s="180"/>
      <c r="AN2915" s="180"/>
      <c r="AO2915" s="180"/>
    </row>
    <row r="2916" spans="1:41">
      <c r="A2916" s="180" t="s">
        <v>58</v>
      </c>
      <c r="B2916" s="180">
        <v>0</v>
      </c>
      <c r="C2916" s="180">
        <v>0</v>
      </c>
      <c r="D2916" s="180">
        <v>0</v>
      </c>
      <c r="E2916" s="180">
        <v>0</v>
      </c>
      <c r="F2916" s="180">
        <v>0</v>
      </c>
      <c r="G2916" s="180">
        <v>0</v>
      </c>
      <c r="H2916" s="180">
        <v>0</v>
      </c>
      <c r="I2916" s="180">
        <v>0</v>
      </c>
      <c r="J2916" s="180">
        <v>0</v>
      </c>
      <c r="K2916" s="180">
        <v>0</v>
      </c>
      <c r="L2916" s="180">
        <v>0</v>
      </c>
      <c r="M2916" s="180">
        <v>0</v>
      </c>
      <c r="AD2916" s="180"/>
      <c r="AE2916" s="180"/>
      <c r="AF2916" s="180"/>
      <c r="AG2916" s="180"/>
      <c r="AH2916" s="180"/>
      <c r="AI2916" s="180"/>
      <c r="AJ2916" s="180"/>
      <c r="AK2916" s="180"/>
      <c r="AL2916" s="180"/>
      <c r="AM2916" s="180"/>
      <c r="AN2916" s="180"/>
      <c r="AO2916" s="180"/>
    </row>
    <row r="2917" spans="1:41">
      <c r="A2917" s="180" t="s">
        <v>59</v>
      </c>
      <c r="B2917" s="180">
        <v>0</v>
      </c>
      <c r="C2917" s="180">
        <v>0</v>
      </c>
      <c r="D2917" s="180">
        <v>0</v>
      </c>
      <c r="E2917" s="180">
        <v>0</v>
      </c>
      <c r="F2917" s="180">
        <v>0</v>
      </c>
      <c r="G2917" s="180">
        <v>0</v>
      </c>
      <c r="H2917" s="180">
        <v>0</v>
      </c>
      <c r="I2917" s="180">
        <v>0</v>
      </c>
      <c r="J2917" s="180">
        <v>0</v>
      </c>
      <c r="K2917" s="180">
        <v>0</v>
      </c>
      <c r="L2917" s="180">
        <v>0</v>
      </c>
      <c r="M2917" s="180">
        <v>0</v>
      </c>
      <c r="AD2917" s="180"/>
      <c r="AE2917" s="180"/>
      <c r="AF2917" s="180"/>
      <c r="AG2917" s="180"/>
      <c r="AH2917" s="180"/>
      <c r="AI2917" s="180"/>
      <c r="AJ2917" s="180"/>
      <c r="AK2917" s="180"/>
      <c r="AL2917" s="180"/>
      <c r="AM2917" s="180"/>
      <c r="AN2917" s="180"/>
      <c r="AO2917" s="180"/>
    </row>
    <row r="2918" spans="1:41">
      <c r="A2918" s="180" t="s">
        <v>60</v>
      </c>
      <c r="B2918" s="180">
        <v>0</v>
      </c>
      <c r="C2918" s="180">
        <v>0</v>
      </c>
      <c r="D2918" s="180">
        <v>0</v>
      </c>
      <c r="E2918" s="180">
        <v>16.7</v>
      </c>
      <c r="F2918" s="180">
        <v>0</v>
      </c>
      <c r="G2918" s="180">
        <v>0</v>
      </c>
      <c r="H2918" s="180">
        <v>0</v>
      </c>
      <c r="I2918" s="180">
        <v>0</v>
      </c>
      <c r="J2918" s="180">
        <v>0</v>
      </c>
      <c r="K2918" s="180">
        <v>0</v>
      </c>
      <c r="L2918" s="180">
        <v>0</v>
      </c>
      <c r="M2918" s="180">
        <v>5.3</v>
      </c>
      <c r="AD2918" s="180"/>
      <c r="AE2918" s="180"/>
      <c r="AF2918" s="180"/>
      <c r="AG2918" s="180"/>
      <c r="AH2918" s="180"/>
      <c r="AI2918" s="180"/>
      <c r="AJ2918" s="180"/>
      <c r="AK2918" s="180"/>
      <c r="AL2918" s="180"/>
      <c r="AM2918" s="180"/>
      <c r="AN2918" s="180"/>
      <c r="AO2918" s="180"/>
    </row>
    <row r="2919" spans="1:41">
      <c r="A2919" s="180" t="s">
        <v>61</v>
      </c>
      <c r="B2919" s="180">
        <v>0</v>
      </c>
      <c r="C2919" s="180">
        <v>0</v>
      </c>
      <c r="D2919" s="180">
        <v>50</v>
      </c>
      <c r="E2919" s="180">
        <v>50</v>
      </c>
      <c r="F2919" s="180">
        <v>50</v>
      </c>
      <c r="G2919" s="180">
        <v>60</v>
      </c>
      <c r="H2919" s="180">
        <v>20</v>
      </c>
      <c r="I2919" s="180">
        <v>50</v>
      </c>
      <c r="J2919" s="180">
        <v>40</v>
      </c>
      <c r="K2919" s="180">
        <v>25</v>
      </c>
      <c r="L2919" s="180">
        <v>38.9</v>
      </c>
      <c r="M2919" s="180">
        <v>47.4</v>
      </c>
      <c r="AD2919" s="180"/>
      <c r="AE2919" s="180"/>
      <c r="AF2919" s="180"/>
      <c r="AG2919" s="180"/>
      <c r="AH2919" s="180"/>
      <c r="AI2919" s="180"/>
      <c r="AJ2919" s="180"/>
      <c r="AK2919" s="180"/>
      <c r="AL2919" s="180"/>
      <c r="AM2919" s="180"/>
      <c r="AN2919" s="180"/>
      <c r="AO2919" s="180"/>
    </row>
    <row r="2920" spans="1:41">
      <c r="A2920" s="180" t="s">
        <v>62</v>
      </c>
      <c r="B2920" s="180">
        <v>0</v>
      </c>
      <c r="C2920" s="180">
        <v>0</v>
      </c>
      <c r="D2920" s="180">
        <v>0</v>
      </c>
      <c r="E2920" s="180">
        <v>0</v>
      </c>
      <c r="F2920" s="180">
        <v>25</v>
      </c>
      <c r="G2920" s="180">
        <v>20</v>
      </c>
      <c r="H2920" s="180">
        <v>80</v>
      </c>
      <c r="I2920" s="180">
        <v>50</v>
      </c>
      <c r="J2920" s="180">
        <v>40</v>
      </c>
      <c r="K2920" s="180">
        <v>50</v>
      </c>
      <c r="L2920" s="180">
        <v>38.9</v>
      </c>
      <c r="M2920" s="180">
        <v>26.3</v>
      </c>
      <c r="AD2920" s="180"/>
      <c r="AE2920" s="180"/>
      <c r="AF2920" s="180"/>
      <c r="AG2920" s="180"/>
      <c r="AH2920" s="180"/>
      <c r="AI2920" s="180"/>
      <c r="AJ2920" s="180"/>
      <c r="AK2920" s="180"/>
      <c r="AL2920" s="180"/>
      <c r="AM2920" s="180"/>
      <c r="AN2920" s="180"/>
      <c r="AO2920" s="180"/>
    </row>
    <row r="2921" spans="1:41">
      <c r="A2921" s="180" t="s">
        <v>45</v>
      </c>
      <c r="B2921" s="180">
        <v>0</v>
      </c>
      <c r="C2921" s="180">
        <v>0</v>
      </c>
      <c r="D2921" s="180">
        <v>50</v>
      </c>
      <c r="E2921" s="180">
        <v>33.299999999999997</v>
      </c>
      <c r="F2921" s="180">
        <v>25</v>
      </c>
      <c r="G2921" s="180">
        <v>20</v>
      </c>
      <c r="H2921" s="180">
        <v>0</v>
      </c>
      <c r="I2921" s="180">
        <v>0</v>
      </c>
      <c r="J2921" s="180">
        <v>20</v>
      </c>
      <c r="K2921" s="180">
        <v>25</v>
      </c>
      <c r="L2921" s="180">
        <v>22.2</v>
      </c>
      <c r="M2921" s="180">
        <v>21.1</v>
      </c>
      <c r="AD2921" s="180"/>
      <c r="AE2921" s="180"/>
      <c r="AF2921" s="180"/>
      <c r="AG2921" s="180"/>
      <c r="AH2921" s="180"/>
      <c r="AI2921" s="180"/>
      <c r="AJ2921" s="180"/>
      <c r="AK2921" s="180"/>
      <c r="AL2921" s="180"/>
      <c r="AM2921" s="180"/>
      <c r="AN2921" s="180"/>
      <c r="AO2921" s="180"/>
    </row>
    <row r="2922" spans="1:41">
      <c r="A2922" s="180" t="s">
        <v>0</v>
      </c>
      <c r="B2922" s="180">
        <v>0</v>
      </c>
      <c r="C2922" s="180">
        <v>0</v>
      </c>
      <c r="D2922" s="180">
        <v>100</v>
      </c>
      <c r="E2922" s="180">
        <v>100</v>
      </c>
      <c r="F2922" s="180">
        <v>100</v>
      </c>
      <c r="G2922" s="180">
        <v>100</v>
      </c>
      <c r="H2922" s="180">
        <v>100</v>
      </c>
      <c r="I2922" s="180">
        <v>100</v>
      </c>
      <c r="J2922" s="180">
        <v>100</v>
      </c>
      <c r="K2922" s="180">
        <v>100</v>
      </c>
      <c r="L2922" s="180">
        <v>100</v>
      </c>
      <c r="M2922" s="180">
        <v>100</v>
      </c>
      <c r="AD2922" s="180"/>
      <c r="AE2922" s="180"/>
      <c r="AF2922" s="180"/>
      <c r="AG2922" s="180"/>
      <c r="AH2922" s="180"/>
      <c r="AI2922" s="180"/>
      <c r="AJ2922" s="180"/>
      <c r="AK2922" s="180"/>
      <c r="AL2922" s="180"/>
      <c r="AM2922" s="180"/>
      <c r="AN2922" s="180"/>
      <c r="AO2922" s="180"/>
    </row>
    <row r="2923" spans="1:41">
      <c r="A2923" s="180" t="s">
        <v>3</v>
      </c>
      <c r="B2923" s="180">
        <v>0</v>
      </c>
      <c r="C2923" s="180">
        <v>0</v>
      </c>
      <c r="D2923" s="180">
        <v>4</v>
      </c>
      <c r="E2923" s="180">
        <v>6</v>
      </c>
      <c r="F2923" s="180">
        <v>4</v>
      </c>
      <c r="G2923" s="180">
        <v>5</v>
      </c>
      <c r="H2923" s="180">
        <v>5</v>
      </c>
      <c r="I2923" s="180">
        <v>4</v>
      </c>
      <c r="J2923" s="180">
        <v>5</v>
      </c>
      <c r="K2923" s="180">
        <v>4</v>
      </c>
      <c r="L2923" s="180">
        <v>18</v>
      </c>
      <c r="M2923" s="180">
        <v>19</v>
      </c>
      <c r="AD2923" s="180"/>
      <c r="AE2923" s="180"/>
      <c r="AF2923" s="180"/>
      <c r="AG2923" s="180"/>
      <c r="AH2923" s="180"/>
      <c r="AI2923" s="180"/>
      <c r="AJ2923" s="180"/>
      <c r="AK2923" s="180"/>
      <c r="AL2923" s="180"/>
      <c r="AM2923" s="180"/>
      <c r="AN2923" s="180"/>
      <c r="AO2923" s="180"/>
    </row>
    <row r="2924" spans="1:41">
      <c r="A2924" s="180" t="s">
        <v>46</v>
      </c>
      <c r="B2924" s="180">
        <v>0</v>
      </c>
      <c r="C2924" s="180">
        <v>0</v>
      </c>
      <c r="D2924" s="180">
        <v>50</v>
      </c>
      <c r="E2924" s="180">
        <v>50</v>
      </c>
      <c r="F2924" s="180">
        <v>75</v>
      </c>
      <c r="G2924" s="180">
        <v>80</v>
      </c>
      <c r="H2924" s="180">
        <v>100</v>
      </c>
      <c r="I2924" s="180">
        <v>100</v>
      </c>
      <c r="J2924" s="180">
        <v>80</v>
      </c>
      <c r="K2924" s="180">
        <v>75</v>
      </c>
      <c r="L2924" s="180">
        <v>77.8</v>
      </c>
      <c r="M2924" s="180">
        <v>73.7</v>
      </c>
      <c r="AD2924" s="180"/>
      <c r="AE2924" s="180"/>
      <c r="AF2924" s="180"/>
      <c r="AG2924" s="180"/>
      <c r="AH2924" s="180"/>
      <c r="AI2924" s="180"/>
      <c r="AJ2924" s="180"/>
      <c r="AK2924" s="180"/>
      <c r="AL2924" s="180"/>
      <c r="AM2924" s="180"/>
      <c r="AN2924" s="180"/>
      <c r="AO2924" s="180"/>
    </row>
    <row r="2925" spans="1:41">
      <c r="A2925" s="180" t="s">
        <v>47</v>
      </c>
      <c r="B2925" s="180">
        <v>0</v>
      </c>
      <c r="C2925" s="180">
        <v>0</v>
      </c>
      <c r="D2925" s="180">
        <v>0</v>
      </c>
      <c r="E2925" s="180">
        <v>0</v>
      </c>
      <c r="F2925" s="180">
        <v>0</v>
      </c>
      <c r="G2925" s="180">
        <v>0</v>
      </c>
      <c r="H2925" s="180">
        <v>0</v>
      </c>
      <c r="I2925" s="180">
        <v>0</v>
      </c>
      <c r="J2925" s="180">
        <v>0</v>
      </c>
      <c r="K2925" s="180">
        <v>0</v>
      </c>
      <c r="L2925" s="180">
        <v>0</v>
      </c>
      <c r="M2925" s="180">
        <v>0</v>
      </c>
      <c r="AD2925" s="180"/>
      <c r="AE2925" s="180"/>
      <c r="AF2925" s="180"/>
      <c r="AG2925" s="180"/>
      <c r="AH2925" s="180"/>
      <c r="AI2925" s="180"/>
      <c r="AJ2925" s="180"/>
      <c r="AK2925" s="180"/>
      <c r="AL2925" s="180"/>
      <c r="AM2925" s="180"/>
      <c r="AN2925" s="180"/>
      <c r="AO2925" s="180"/>
    </row>
    <row r="2926" spans="1:41">
      <c r="A2926" s="180" t="s">
        <v>48</v>
      </c>
      <c r="B2926" s="180">
        <v>0</v>
      </c>
      <c r="C2926" s="180">
        <v>0</v>
      </c>
      <c r="D2926" s="180">
        <v>4</v>
      </c>
      <c r="E2926" s="180">
        <v>3.8</v>
      </c>
      <c r="F2926" s="180">
        <v>4.3</v>
      </c>
      <c r="G2926" s="180">
        <v>4.3</v>
      </c>
      <c r="H2926" s="180">
        <v>4.8</v>
      </c>
      <c r="I2926" s="180">
        <v>4.5</v>
      </c>
      <c r="J2926" s="180">
        <v>4.5</v>
      </c>
      <c r="K2926" s="180">
        <v>4.7</v>
      </c>
      <c r="L2926" s="180">
        <v>4.5</v>
      </c>
      <c r="M2926" s="180">
        <v>4.3</v>
      </c>
      <c r="AD2926" s="180"/>
      <c r="AE2926" s="180"/>
      <c r="AF2926" s="180"/>
      <c r="AG2926" s="180"/>
      <c r="AH2926" s="180"/>
      <c r="AI2926" s="180"/>
      <c r="AJ2926" s="180"/>
      <c r="AK2926" s="180"/>
      <c r="AL2926" s="180"/>
      <c r="AM2926" s="180"/>
      <c r="AN2926" s="180"/>
      <c r="AO2926" s="180"/>
    </row>
    <row r="2927" spans="1:41">
      <c r="A2927" s="180" t="s">
        <v>553</v>
      </c>
      <c r="B2927" s="180">
        <v>0</v>
      </c>
      <c r="C2927" s="180">
        <v>0</v>
      </c>
      <c r="D2927" s="180">
        <v>75</v>
      </c>
      <c r="E2927" s="180">
        <v>68.8</v>
      </c>
      <c r="F2927" s="180">
        <v>83.3</v>
      </c>
      <c r="G2927" s="180">
        <v>81.3</v>
      </c>
      <c r="H2927" s="180">
        <v>95</v>
      </c>
      <c r="I2927" s="180">
        <v>87.5</v>
      </c>
      <c r="J2927" s="180">
        <v>87.5</v>
      </c>
      <c r="K2927" s="180">
        <v>91.7</v>
      </c>
      <c r="L2927" s="180">
        <v>87.5</v>
      </c>
      <c r="M2927" s="180">
        <v>81.7</v>
      </c>
      <c r="AD2927" s="180"/>
      <c r="AE2927" s="180"/>
      <c r="AF2927" s="180"/>
      <c r="AG2927" s="180"/>
      <c r="AH2927" s="180"/>
      <c r="AI2927" s="180"/>
      <c r="AJ2927" s="180"/>
      <c r="AK2927" s="180"/>
      <c r="AL2927" s="180"/>
      <c r="AM2927" s="180"/>
      <c r="AN2927" s="180"/>
      <c r="AO2927" s="180"/>
    </row>
    <row r="2928" spans="1:41">
      <c r="A2928" s="180"/>
      <c r="B2928" s="180"/>
      <c r="C2928" s="180"/>
      <c r="D2928" s="180"/>
      <c r="E2928" s="180"/>
      <c r="F2928" s="180"/>
      <c r="G2928" s="180"/>
      <c r="H2928" s="180"/>
      <c r="I2928" s="180"/>
      <c r="J2928" s="180"/>
      <c r="K2928" s="180"/>
      <c r="L2928" s="180"/>
      <c r="M2928" s="180"/>
      <c r="AD2928" s="180"/>
      <c r="AE2928" s="180"/>
      <c r="AF2928" s="180"/>
      <c r="AG2928" s="180"/>
      <c r="AH2928" s="180"/>
      <c r="AI2928" s="180"/>
      <c r="AJ2928" s="180"/>
      <c r="AK2928" s="180"/>
      <c r="AL2928" s="180"/>
      <c r="AM2928" s="180"/>
      <c r="AN2928" s="180"/>
      <c r="AO2928" s="180"/>
    </row>
    <row r="2929" spans="1:41">
      <c r="A2929" s="180"/>
      <c r="B2929" s="180"/>
      <c r="C2929" s="180"/>
      <c r="D2929" s="180"/>
      <c r="E2929" s="180"/>
      <c r="F2929" s="180"/>
      <c r="G2929" s="180"/>
      <c r="H2929" s="180"/>
      <c r="I2929" s="180"/>
      <c r="J2929" s="180"/>
      <c r="K2929" s="180"/>
      <c r="L2929" s="180"/>
      <c r="M2929" s="180"/>
      <c r="AD2929" s="180"/>
      <c r="AE2929" s="180"/>
      <c r="AF2929" s="180"/>
      <c r="AG2929" s="180"/>
      <c r="AH2929" s="180"/>
      <c r="AI2929" s="180"/>
      <c r="AJ2929" s="180"/>
      <c r="AK2929" s="180"/>
      <c r="AL2929" s="180"/>
      <c r="AM2929" s="180"/>
      <c r="AN2929" s="180"/>
      <c r="AO2929" s="180"/>
    </row>
    <row r="2930" spans="1:41">
      <c r="A2930" s="180" t="s">
        <v>403</v>
      </c>
      <c r="B2930" s="180"/>
      <c r="C2930" s="180"/>
      <c r="D2930" s="180"/>
      <c r="E2930" s="180"/>
      <c r="F2930" s="180"/>
      <c r="G2930" s="180"/>
      <c r="H2930" s="180"/>
      <c r="I2930" s="180"/>
      <c r="J2930" s="180"/>
      <c r="K2930" s="180"/>
      <c r="L2930" s="180"/>
      <c r="M2930" s="180"/>
      <c r="AD2930" s="180"/>
      <c r="AE2930" s="180"/>
      <c r="AF2930" s="180"/>
      <c r="AG2930" s="180"/>
      <c r="AH2930" s="180"/>
      <c r="AI2930" s="180"/>
      <c r="AJ2930" s="180"/>
      <c r="AK2930" s="180"/>
      <c r="AL2930" s="180"/>
      <c r="AM2930" s="180"/>
      <c r="AN2930" s="180"/>
      <c r="AO2930" s="180"/>
    </row>
    <row r="2931" spans="1:41">
      <c r="A2931" s="180"/>
      <c r="B2931" s="180"/>
      <c r="C2931" s="180"/>
      <c r="D2931" s="180"/>
      <c r="E2931" s="180"/>
      <c r="F2931" s="180"/>
      <c r="G2931" s="180"/>
      <c r="H2931" s="180"/>
      <c r="I2931" s="180"/>
      <c r="J2931" s="180"/>
      <c r="K2931" s="180"/>
      <c r="L2931" s="180"/>
      <c r="M2931" s="180"/>
      <c r="AD2931" s="180"/>
      <c r="AE2931" s="180"/>
      <c r="AF2931" s="180"/>
      <c r="AG2931" s="180"/>
      <c r="AH2931" s="180"/>
      <c r="AI2931" s="180"/>
      <c r="AJ2931" s="180"/>
      <c r="AK2931" s="180"/>
      <c r="AL2931" s="180"/>
      <c r="AM2931" s="180"/>
      <c r="AN2931" s="180"/>
      <c r="AO2931" s="180"/>
    </row>
    <row r="2932" spans="1:41">
      <c r="A2932" s="180"/>
      <c r="B2932" s="180"/>
      <c r="C2932" s="180"/>
      <c r="D2932" s="180"/>
      <c r="E2932" s="180"/>
      <c r="F2932" s="180"/>
      <c r="G2932" s="180"/>
      <c r="H2932" s="180"/>
      <c r="I2932" s="180"/>
      <c r="J2932" s="180"/>
      <c r="K2932" s="180"/>
      <c r="L2932" s="180"/>
      <c r="M2932" s="180"/>
      <c r="AD2932" s="180"/>
      <c r="AE2932" s="180"/>
      <c r="AF2932" s="180"/>
      <c r="AG2932" s="180"/>
      <c r="AH2932" s="180"/>
      <c r="AI2932" s="180"/>
      <c r="AJ2932" s="180"/>
      <c r="AK2932" s="180"/>
      <c r="AL2932" s="180"/>
      <c r="AM2932" s="180"/>
      <c r="AN2932" s="180"/>
      <c r="AO2932" s="180"/>
    </row>
    <row r="2933" spans="1:41">
      <c r="A2933" s="180"/>
      <c r="B2933" s="180" t="s">
        <v>33</v>
      </c>
      <c r="C2933" s="180"/>
      <c r="D2933" s="180" t="s">
        <v>34</v>
      </c>
      <c r="E2933" s="180"/>
      <c r="F2933" s="180" t="s">
        <v>35</v>
      </c>
      <c r="G2933" s="180"/>
      <c r="H2933" s="180" t="s">
        <v>36</v>
      </c>
      <c r="I2933" s="180"/>
      <c r="J2933" s="180" t="s">
        <v>37</v>
      </c>
      <c r="K2933" s="180"/>
      <c r="L2933" s="180" t="s">
        <v>38</v>
      </c>
      <c r="M2933" s="180"/>
      <c r="AD2933" s="180"/>
      <c r="AE2933" s="180"/>
      <c r="AF2933" s="180"/>
      <c r="AG2933" s="180"/>
      <c r="AH2933" s="180"/>
      <c r="AI2933" s="180"/>
      <c r="AJ2933" s="180"/>
      <c r="AK2933" s="180"/>
      <c r="AL2933" s="180"/>
      <c r="AM2933" s="180"/>
      <c r="AN2933" s="180"/>
      <c r="AO2933" s="180"/>
    </row>
    <row r="2934" spans="1:41">
      <c r="A2934" s="180"/>
      <c r="B2934" s="180"/>
      <c r="C2934" s="180"/>
      <c r="D2934" s="180"/>
      <c r="E2934" s="180"/>
      <c r="F2934" s="180"/>
      <c r="G2934" s="180"/>
      <c r="H2934" s="180"/>
      <c r="I2934" s="180"/>
      <c r="J2934" s="180"/>
      <c r="K2934" s="180"/>
      <c r="L2934" s="180"/>
      <c r="M2934" s="180"/>
      <c r="AD2934" s="180"/>
      <c r="AE2934" s="180"/>
      <c r="AF2934" s="180"/>
      <c r="AG2934" s="180"/>
      <c r="AH2934" s="180"/>
      <c r="AI2934" s="180"/>
      <c r="AJ2934" s="180"/>
      <c r="AK2934" s="180"/>
      <c r="AL2934" s="180"/>
      <c r="AM2934" s="180"/>
      <c r="AN2934" s="180"/>
      <c r="AO2934" s="180"/>
    </row>
    <row r="2935" spans="1:41">
      <c r="A2935" s="180"/>
      <c r="B2935" s="180">
        <v>2016</v>
      </c>
      <c r="C2935" s="180">
        <v>2018</v>
      </c>
      <c r="D2935" s="180">
        <v>2016</v>
      </c>
      <c r="E2935" s="180">
        <v>2018</v>
      </c>
      <c r="F2935" s="180">
        <v>2016</v>
      </c>
      <c r="G2935" s="180">
        <v>2018</v>
      </c>
      <c r="H2935" s="180">
        <v>2016</v>
      </c>
      <c r="I2935" s="180">
        <v>2018</v>
      </c>
      <c r="J2935" s="180">
        <v>2016</v>
      </c>
      <c r="K2935" s="180">
        <v>2018</v>
      </c>
      <c r="L2935" s="180">
        <v>2016</v>
      </c>
      <c r="M2935" s="180">
        <v>2018</v>
      </c>
      <c r="AD2935" s="180"/>
      <c r="AE2935" s="180"/>
      <c r="AF2935" s="180"/>
      <c r="AG2935" s="180"/>
      <c r="AH2935" s="180"/>
      <c r="AI2935" s="180"/>
      <c r="AJ2935" s="180"/>
      <c r="AK2935" s="180"/>
      <c r="AL2935" s="180"/>
      <c r="AM2935" s="180"/>
      <c r="AN2935" s="180"/>
      <c r="AO2935" s="180"/>
    </row>
    <row r="2936" spans="1:41">
      <c r="A2936" s="180"/>
      <c r="B2936" s="180"/>
      <c r="C2936" s="180"/>
      <c r="D2936" s="180"/>
      <c r="E2936" s="180"/>
      <c r="F2936" s="180"/>
      <c r="G2936" s="180"/>
      <c r="H2936" s="180"/>
      <c r="I2936" s="180"/>
      <c r="J2936" s="180"/>
      <c r="K2936" s="180"/>
      <c r="L2936" s="180"/>
      <c r="M2936" s="180"/>
      <c r="AD2936" s="180"/>
      <c r="AE2936" s="180"/>
      <c r="AF2936" s="180"/>
      <c r="AG2936" s="180"/>
      <c r="AH2936" s="180"/>
      <c r="AI2936" s="180"/>
      <c r="AJ2936" s="180"/>
      <c r="AK2936" s="180"/>
      <c r="AL2936" s="180"/>
      <c r="AM2936" s="180"/>
      <c r="AN2936" s="180"/>
      <c r="AO2936" s="180"/>
    </row>
    <row r="2937" spans="1:41">
      <c r="A2937" s="180" t="s">
        <v>227</v>
      </c>
      <c r="B2937" s="180">
        <v>0</v>
      </c>
      <c r="C2937" s="180">
        <v>0</v>
      </c>
      <c r="D2937" s="180">
        <v>0</v>
      </c>
      <c r="E2937" s="180">
        <v>0</v>
      </c>
      <c r="F2937" s="180">
        <v>0</v>
      </c>
      <c r="G2937" s="180">
        <v>0</v>
      </c>
      <c r="H2937" s="180">
        <v>5</v>
      </c>
      <c r="I2937" s="180">
        <v>4</v>
      </c>
      <c r="J2937" s="180">
        <v>5</v>
      </c>
      <c r="K2937" s="180">
        <v>4</v>
      </c>
      <c r="L2937" s="180">
        <v>10</v>
      </c>
      <c r="M2937" s="180">
        <v>8</v>
      </c>
      <c r="AD2937" s="180"/>
      <c r="AE2937" s="180"/>
      <c r="AF2937" s="180"/>
      <c r="AG2937" s="180"/>
      <c r="AH2937" s="180"/>
      <c r="AI2937" s="180"/>
      <c r="AJ2937" s="180"/>
      <c r="AK2937" s="180"/>
      <c r="AL2937" s="180"/>
      <c r="AM2937" s="180"/>
      <c r="AN2937" s="180"/>
      <c r="AO2937" s="180"/>
    </row>
    <row r="2938" spans="1:41">
      <c r="A2938" s="180" t="s">
        <v>58</v>
      </c>
      <c r="B2938" s="180">
        <v>0</v>
      </c>
      <c r="C2938" s="180">
        <v>0</v>
      </c>
      <c r="D2938" s="180">
        <v>0</v>
      </c>
      <c r="E2938" s="180">
        <v>0</v>
      </c>
      <c r="F2938" s="180">
        <v>0</v>
      </c>
      <c r="G2938" s="180">
        <v>0</v>
      </c>
      <c r="H2938" s="180">
        <v>0</v>
      </c>
      <c r="I2938" s="180">
        <v>0</v>
      </c>
      <c r="J2938" s="180">
        <v>0</v>
      </c>
      <c r="K2938" s="180">
        <v>0</v>
      </c>
      <c r="L2938" s="180">
        <v>0</v>
      </c>
      <c r="M2938" s="180">
        <v>0</v>
      </c>
      <c r="AD2938" s="180"/>
      <c r="AE2938" s="180"/>
      <c r="AF2938" s="180"/>
      <c r="AG2938" s="180"/>
      <c r="AH2938" s="180"/>
      <c r="AI2938" s="180"/>
      <c r="AJ2938" s="180"/>
      <c r="AK2938" s="180"/>
      <c r="AL2938" s="180"/>
      <c r="AM2938" s="180"/>
      <c r="AN2938" s="180"/>
      <c r="AO2938" s="180"/>
    </row>
    <row r="2939" spans="1:41">
      <c r="A2939" s="180" t="s">
        <v>59</v>
      </c>
      <c r="B2939" s="180">
        <v>0</v>
      </c>
      <c r="C2939" s="180">
        <v>0</v>
      </c>
      <c r="D2939" s="180">
        <v>0</v>
      </c>
      <c r="E2939" s="180">
        <v>0</v>
      </c>
      <c r="F2939" s="180">
        <v>0</v>
      </c>
      <c r="G2939" s="180">
        <v>0</v>
      </c>
      <c r="H2939" s="180">
        <v>0</v>
      </c>
      <c r="I2939" s="180">
        <v>0</v>
      </c>
      <c r="J2939" s="180">
        <v>0</v>
      </c>
      <c r="K2939" s="180">
        <v>25</v>
      </c>
      <c r="L2939" s="180">
        <v>0</v>
      </c>
      <c r="M2939" s="180">
        <v>12.5</v>
      </c>
      <c r="AD2939" s="180"/>
      <c r="AE2939" s="180"/>
      <c r="AF2939" s="180"/>
      <c r="AG2939" s="180"/>
      <c r="AH2939" s="180"/>
      <c r="AI2939" s="180"/>
      <c r="AJ2939" s="180"/>
      <c r="AK2939" s="180"/>
      <c r="AL2939" s="180"/>
      <c r="AM2939" s="180"/>
      <c r="AN2939" s="180"/>
      <c r="AO2939" s="180"/>
    </row>
    <row r="2940" spans="1:41">
      <c r="A2940" s="180" t="s">
        <v>60</v>
      </c>
      <c r="B2940" s="180">
        <v>0</v>
      </c>
      <c r="C2940" s="180">
        <v>0</v>
      </c>
      <c r="D2940" s="180">
        <v>0</v>
      </c>
      <c r="E2940" s="180">
        <v>0</v>
      </c>
      <c r="F2940" s="180">
        <v>0</v>
      </c>
      <c r="G2940" s="180">
        <v>0</v>
      </c>
      <c r="H2940" s="180">
        <v>0</v>
      </c>
      <c r="I2940" s="180">
        <v>0</v>
      </c>
      <c r="J2940" s="180">
        <v>20</v>
      </c>
      <c r="K2940" s="180">
        <v>50</v>
      </c>
      <c r="L2940" s="180">
        <v>10</v>
      </c>
      <c r="M2940" s="180">
        <v>25</v>
      </c>
      <c r="AD2940" s="180"/>
      <c r="AE2940" s="180"/>
      <c r="AF2940" s="180"/>
      <c r="AG2940" s="180"/>
      <c r="AH2940" s="180"/>
      <c r="AI2940" s="180"/>
      <c r="AJ2940" s="180"/>
      <c r="AK2940" s="180"/>
      <c r="AL2940" s="180"/>
      <c r="AM2940" s="180"/>
      <c r="AN2940" s="180"/>
      <c r="AO2940" s="180"/>
    </row>
    <row r="2941" spans="1:41">
      <c r="A2941" s="180" t="s">
        <v>61</v>
      </c>
      <c r="B2941" s="180">
        <v>0</v>
      </c>
      <c r="C2941" s="180">
        <v>0</v>
      </c>
      <c r="D2941" s="180">
        <v>0</v>
      </c>
      <c r="E2941" s="180">
        <v>0</v>
      </c>
      <c r="F2941" s="180">
        <v>0</v>
      </c>
      <c r="G2941" s="180">
        <v>0</v>
      </c>
      <c r="H2941" s="180">
        <v>0</v>
      </c>
      <c r="I2941" s="180">
        <v>50</v>
      </c>
      <c r="J2941" s="180">
        <v>40</v>
      </c>
      <c r="K2941" s="180">
        <v>0</v>
      </c>
      <c r="L2941" s="180">
        <v>20</v>
      </c>
      <c r="M2941" s="180">
        <v>25</v>
      </c>
      <c r="AD2941" s="180"/>
      <c r="AE2941" s="180"/>
      <c r="AF2941" s="180"/>
      <c r="AG2941" s="180"/>
      <c r="AH2941" s="180"/>
      <c r="AI2941" s="180"/>
      <c r="AJ2941" s="180"/>
      <c r="AK2941" s="180"/>
      <c r="AL2941" s="180"/>
      <c r="AM2941" s="180"/>
      <c r="AN2941" s="180"/>
      <c r="AO2941" s="180"/>
    </row>
    <row r="2942" spans="1:41">
      <c r="A2942" s="180" t="s">
        <v>62</v>
      </c>
      <c r="B2942" s="180">
        <v>0</v>
      </c>
      <c r="C2942" s="180">
        <v>0</v>
      </c>
      <c r="D2942" s="180">
        <v>0</v>
      </c>
      <c r="E2942" s="180">
        <v>0</v>
      </c>
      <c r="F2942" s="180">
        <v>0</v>
      </c>
      <c r="G2942" s="180">
        <v>0</v>
      </c>
      <c r="H2942" s="180">
        <v>100</v>
      </c>
      <c r="I2942" s="180">
        <v>50</v>
      </c>
      <c r="J2942" s="180">
        <v>40</v>
      </c>
      <c r="K2942" s="180">
        <v>25</v>
      </c>
      <c r="L2942" s="180">
        <v>70</v>
      </c>
      <c r="M2942" s="180">
        <v>37.5</v>
      </c>
      <c r="AD2942" s="180"/>
      <c r="AE2942" s="180"/>
      <c r="AF2942" s="180"/>
      <c r="AG2942" s="180"/>
      <c r="AH2942" s="180"/>
      <c r="AI2942" s="180"/>
      <c r="AJ2942" s="180"/>
      <c r="AK2942" s="180"/>
      <c r="AL2942" s="180"/>
      <c r="AM2942" s="180"/>
      <c r="AN2942" s="180"/>
      <c r="AO2942" s="180"/>
    </row>
    <row r="2943" spans="1:41">
      <c r="A2943" s="180" t="s">
        <v>45</v>
      </c>
      <c r="B2943" s="180">
        <v>0</v>
      </c>
      <c r="C2943" s="180">
        <v>0</v>
      </c>
      <c r="D2943" s="180">
        <v>0</v>
      </c>
      <c r="E2943" s="180">
        <v>0</v>
      </c>
      <c r="F2943" s="180">
        <v>0</v>
      </c>
      <c r="G2943" s="180">
        <v>0</v>
      </c>
      <c r="H2943" s="180">
        <v>0</v>
      </c>
      <c r="I2943" s="180">
        <v>0</v>
      </c>
      <c r="J2943" s="180">
        <v>0</v>
      </c>
      <c r="K2943" s="180">
        <v>0</v>
      </c>
      <c r="L2943" s="180">
        <v>0</v>
      </c>
      <c r="M2943" s="180">
        <v>0</v>
      </c>
      <c r="AD2943" s="180"/>
      <c r="AE2943" s="180"/>
      <c r="AF2943" s="180"/>
      <c r="AG2943" s="180"/>
      <c r="AH2943" s="180"/>
      <c r="AI2943" s="180"/>
      <c r="AJ2943" s="180"/>
      <c r="AK2943" s="180"/>
      <c r="AL2943" s="180"/>
      <c r="AM2943" s="180"/>
      <c r="AN2943" s="180"/>
      <c r="AO2943" s="180"/>
    </row>
    <row r="2944" spans="1:41">
      <c r="A2944" s="180" t="s">
        <v>0</v>
      </c>
      <c r="B2944" s="180">
        <v>0</v>
      </c>
      <c r="C2944" s="180">
        <v>0</v>
      </c>
      <c r="D2944" s="180">
        <v>0</v>
      </c>
      <c r="E2944" s="180">
        <v>0</v>
      </c>
      <c r="F2944" s="180">
        <v>0</v>
      </c>
      <c r="G2944" s="180">
        <v>0</v>
      </c>
      <c r="H2944" s="180">
        <v>100</v>
      </c>
      <c r="I2944" s="180">
        <v>100</v>
      </c>
      <c r="J2944" s="180">
        <v>100</v>
      </c>
      <c r="K2944" s="180">
        <v>100</v>
      </c>
      <c r="L2944" s="180">
        <v>100</v>
      </c>
      <c r="M2944" s="180">
        <v>100</v>
      </c>
      <c r="AD2944" s="180"/>
      <c r="AE2944" s="180"/>
      <c r="AF2944" s="180"/>
      <c r="AG2944" s="180"/>
      <c r="AH2944" s="180"/>
      <c r="AI2944" s="180"/>
      <c r="AJ2944" s="180"/>
      <c r="AK2944" s="180"/>
      <c r="AL2944" s="180"/>
      <c r="AM2944" s="180"/>
      <c r="AN2944" s="180"/>
      <c r="AO2944" s="180"/>
    </row>
    <row r="2945" spans="1:41">
      <c r="A2945" s="180" t="s">
        <v>3</v>
      </c>
      <c r="B2945" s="180">
        <v>0</v>
      </c>
      <c r="C2945" s="180">
        <v>0</v>
      </c>
      <c r="D2945" s="180">
        <v>0</v>
      </c>
      <c r="E2945" s="180">
        <v>0</v>
      </c>
      <c r="F2945" s="180">
        <v>0</v>
      </c>
      <c r="G2945" s="180">
        <v>0</v>
      </c>
      <c r="H2945" s="180">
        <v>5</v>
      </c>
      <c r="I2945" s="180">
        <v>4</v>
      </c>
      <c r="J2945" s="180">
        <v>5</v>
      </c>
      <c r="K2945" s="180">
        <v>4</v>
      </c>
      <c r="L2945" s="180">
        <v>10</v>
      </c>
      <c r="M2945" s="180">
        <v>8</v>
      </c>
      <c r="AD2945" s="180"/>
      <c r="AE2945" s="180"/>
      <c r="AF2945" s="180"/>
      <c r="AG2945" s="180"/>
      <c r="AH2945" s="180"/>
      <c r="AI2945" s="180"/>
      <c r="AJ2945" s="180"/>
      <c r="AK2945" s="180"/>
      <c r="AL2945" s="180"/>
      <c r="AM2945" s="180"/>
      <c r="AN2945" s="180"/>
      <c r="AO2945" s="180"/>
    </row>
    <row r="2946" spans="1:41">
      <c r="A2946" s="180" t="s">
        <v>46</v>
      </c>
      <c r="B2946" s="180">
        <v>0</v>
      </c>
      <c r="C2946" s="180">
        <v>0</v>
      </c>
      <c r="D2946" s="180">
        <v>0</v>
      </c>
      <c r="E2946" s="180">
        <v>0</v>
      </c>
      <c r="F2946" s="180">
        <v>0</v>
      </c>
      <c r="G2946" s="180">
        <v>0</v>
      </c>
      <c r="H2946" s="180">
        <v>100</v>
      </c>
      <c r="I2946" s="180">
        <v>100</v>
      </c>
      <c r="J2946" s="180">
        <v>80</v>
      </c>
      <c r="K2946" s="180">
        <v>25</v>
      </c>
      <c r="L2946" s="180">
        <v>90</v>
      </c>
      <c r="M2946" s="180">
        <v>62.5</v>
      </c>
      <c r="AD2946" s="180"/>
      <c r="AE2946" s="180"/>
      <c r="AF2946" s="180"/>
      <c r="AG2946" s="180"/>
      <c r="AH2946" s="180"/>
      <c r="AI2946" s="180"/>
      <c r="AJ2946" s="180"/>
      <c r="AK2946" s="180"/>
      <c r="AL2946" s="180"/>
      <c r="AM2946" s="180"/>
      <c r="AN2946" s="180"/>
      <c r="AO2946" s="180"/>
    </row>
    <row r="2947" spans="1:41">
      <c r="A2947" s="180" t="s">
        <v>47</v>
      </c>
      <c r="B2947" s="180">
        <v>0</v>
      </c>
      <c r="C2947" s="180">
        <v>0</v>
      </c>
      <c r="D2947" s="180">
        <v>0</v>
      </c>
      <c r="E2947" s="180">
        <v>0</v>
      </c>
      <c r="F2947" s="180">
        <v>0</v>
      </c>
      <c r="G2947" s="180">
        <v>0</v>
      </c>
      <c r="H2947" s="180">
        <v>0</v>
      </c>
      <c r="I2947" s="180">
        <v>0</v>
      </c>
      <c r="J2947" s="180">
        <v>0</v>
      </c>
      <c r="K2947" s="180">
        <v>25</v>
      </c>
      <c r="L2947" s="180">
        <v>0</v>
      </c>
      <c r="M2947" s="180">
        <v>12.5</v>
      </c>
      <c r="AD2947" s="180"/>
      <c r="AE2947" s="180"/>
      <c r="AF2947" s="180"/>
      <c r="AG2947" s="180"/>
      <c r="AH2947" s="180"/>
      <c r="AI2947" s="180"/>
      <c r="AJ2947" s="180"/>
      <c r="AK2947" s="180"/>
      <c r="AL2947" s="180"/>
      <c r="AM2947" s="180"/>
      <c r="AN2947" s="180"/>
      <c r="AO2947" s="180"/>
    </row>
    <row r="2948" spans="1:41">
      <c r="A2948" s="180" t="s">
        <v>48</v>
      </c>
      <c r="B2948" s="180">
        <v>0</v>
      </c>
      <c r="C2948" s="180">
        <v>0</v>
      </c>
      <c r="D2948" s="180">
        <v>0</v>
      </c>
      <c r="E2948" s="180">
        <v>0</v>
      </c>
      <c r="F2948" s="180">
        <v>0</v>
      </c>
      <c r="G2948" s="180">
        <v>0</v>
      </c>
      <c r="H2948" s="180">
        <v>5</v>
      </c>
      <c r="I2948" s="180">
        <v>4.5</v>
      </c>
      <c r="J2948" s="180">
        <v>4.2</v>
      </c>
      <c r="K2948" s="180">
        <v>3.3</v>
      </c>
      <c r="L2948" s="180">
        <v>4.5999999999999996</v>
      </c>
      <c r="M2948" s="180">
        <v>3.9</v>
      </c>
      <c r="AD2948" s="180"/>
      <c r="AE2948" s="180"/>
      <c r="AF2948" s="180"/>
      <c r="AG2948" s="180"/>
      <c r="AH2948" s="180"/>
      <c r="AI2948" s="180"/>
      <c r="AJ2948" s="180"/>
      <c r="AK2948" s="180"/>
      <c r="AL2948" s="180"/>
      <c r="AM2948" s="180"/>
      <c r="AN2948" s="180"/>
      <c r="AO2948" s="180"/>
    </row>
    <row r="2949" spans="1:41">
      <c r="A2949" s="180" t="s">
        <v>553</v>
      </c>
      <c r="B2949" s="180">
        <v>0</v>
      </c>
      <c r="C2949" s="180">
        <v>0</v>
      </c>
      <c r="D2949" s="180">
        <v>0</v>
      </c>
      <c r="E2949" s="180">
        <v>0</v>
      </c>
      <c r="F2949" s="180">
        <v>0</v>
      </c>
      <c r="G2949" s="180">
        <v>0</v>
      </c>
      <c r="H2949" s="180">
        <v>100</v>
      </c>
      <c r="I2949" s="180">
        <v>87.5</v>
      </c>
      <c r="J2949" s="180">
        <v>80</v>
      </c>
      <c r="K2949" s="180">
        <v>56.3</v>
      </c>
      <c r="L2949" s="180">
        <v>90</v>
      </c>
      <c r="M2949" s="180">
        <v>71.900000000000006</v>
      </c>
      <c r="AD2949" s="180"/>
      <c r="AE2949" s="180"/>
      <c r="AF2949" s="180"/>
      <c r="AG2949" s="180"/>
      <c r="AH2949" s="180"/>
      <c r="AI2949" s="180"/>
      <c r="AJ2949" s="180"/>
      <c r="AK2949" s="180"/>
      <c r="AL2949" s="180"/>
      <c r="AM2949" s="180"/>
      <c r="AN2949" s="180"/>
      <c r="AO2949" s="180"/>
    </row>
    <row r="2950" spans="1:41">
      <c r="A2950" s="180"/>
      <c r="B2950" s="180"/>
      <c r="C2950" s="180"/>
      <c r="D2950" s="180"/>
      <c r="E2950" s="180"/>
      <c r="F2950" s="180"/>
      <c r="G2950" s="180"/>
      <c r="H2950" s="180"/>
      <c r="I2950" s="180"/>
      <c r="J2950" s="180"/>
      <c r="K2950" s="180"/>
      <c r="L2950" s="180"/>
      <c r="M2950" s="180"/>
      <c r="AD2950" s="180"/>
      <c r="AE2950" s="180"/>
      <c r="AF2950" s="180"/>
      <c r="AG2950" s="180"/>
      <c r="AH2950" s="180"/>
      <c r="AI2950" s="180"/>
      <c r="AJ2950" s="180"/>
      <c r="AK2950" s="180"/>
      <c r="AL2950" s="180"/>
      <c r="AM2950" s="180"/>
      <c r="AN2950" s="180"/>
      <c r="AO2950" s="180"/>
    </row>
    <row r="2951" spans="1:41">
      <c r="A2951" s="180"/>
      <c r="B2951" s="180"/>
      <c r="C2951" s="180"/>
      <c r="D2951" s="180"/>
      <c r="E2951" s="180"/>
      <c r="F2951" s="180"/>
      <c r="G2951" s="180"/>
      <c r="H2951" s="180"/>
      <c r="I2951" s="180"/>
      <c r="J2951" s="180"/>
      <c r="K2951" s="180"/>
      <c r="L2951" s="180"/>
      <c r="M2951" s="180"/>
      <c r="AD2951" s="180"/>
      <c r="AE2951" s="180"/>
      <c r="AF2951" s="180"/>
      <c r="AG2951" s="180"/>
      <c r="AH2951" s="180"/>
      <c r="AI2951" s="180"/>
      <c r="AJ2951" s="180"/>
      <c r="AK2951" s="180"/>
      <c r="AL2951" s="180"/>
      <c r="AM2951" s="180"/>
      <c r="AN2951" s="180"/>
      <c r="AO2951" s="180"/>
    </row>
    <row r="2952" spans="1:41">
      <c r="A2952" s="180" t="s">
        <v>404</v>
      </c>
      <c r="B2952" s="180"/>
      <c r="C2952" s="180"/>
      <c r="D2952" s="180"/>
      <c r="E2952" s="180"/>
      <c r="F2952" s="180"/>
      <c r="G2952" s="180"/>
      <c r="H2952" s="180"/>
      <c r="I2952" s="180"/>
      <c r="J2952" s="180"/>
      <c r="K2952" s="180"/>
      <c r="L2952" s="180"/>
      <c r="M2952" s="180"/>
      <c r="AD2952" s="180"/>
      <c r="AE2952" s="180"/>
      <c r="AF2952" s="180"/>
      <c r="AG2952" s="180"/>
      <c r="AH2952" s="180"/>
      <c r="AI2952" s="180"/>
      <c r="AJ2952" s="180"/>
      <c r="AK2952" s="180"/>
      <c r="AL2952" s="180"/>
      <c r="AM2952" s="180"/>
      <c r="AN2952" s="180"/>
      <c r="AO2952" s="180"/>
    </row>
    <row r="2953" spans="1:41">
      <c r="A2953" s="180"/>
      <c r="B2953" s="180"/>
      <c r="C2953" s="180"/>
      <c r="D2953" s="180"/>
      <c r="E2953" s="180"/>
      <c r="F2953" s="180"/>
      <c r="G2953" s="180"/>
      <c r="H2953" s="180"/>
      <c r="I2953" s="180"/>
      <c r="J2953" s="180"/>
      <c r="K2953" s="180"/>
      <c r="L2953" s="180"/>
      <c r="M2953" s="180"/>
      <c r="AD2953" s="180"/>
      <c r="AE2953" s="180"/>
      <c r="AF2953" s="180"/>
      <c r="AG2953" s="180"/>
      <c r="AH2953" s="180"/>
      <c r="AI2953" s="180"/>
      <c r="AJ2953" s="180"/>
      <c r="AK2953" s="180"/>
      <c r="AL2953" s="180"/>
      <c r="AM2953" s="180"/>
      <c r="AN2953" s="180"/>
      <c r="AO2953" s="180"/>
    </row>
    <row r="2954" spans="1:41">
      <c r="A2954" s="180"/>
      <c r="B2954" s="180"/>
      <c r="C2954" s="180"/>
      <c r="D2954" s="180"/>
      <c r="E2954" s="180"/>
      <c r="F2954" s="180"/>
      <c r="G2954" s="180"/>
      <c r="H2954" s="180"/>
      <c r="I2954" s="180"/>
      <c r="J2954" s="180"/>
      <c r="K2954" s="180"/>
      <c r="L2954" s="180"/>
      <c r="M2954" s="180"/>
      <c r="AD2954" s="180"/>
      <c r="AE2954" s="180"/>
      <c r="AF2954" s="180"/>
      <c r="AG2954" s="180"/>
      <c r="AH2954" s="180"/>
      <c r="AI2954" s="180"/>
      <c r="AJ2954" s="180"/>
      <c r="AK2954" s="180"/>
      <c r="AL2954" s="180"/>
      <c r="AM2954" s="180"/>
      <c r="AN2954" s="180"/>
      <c r="AO2954" s="180"/>
    </row>
    <row r="2955" spans="1:41">
      <c r="A2955" s="180"/>
      <c r="B2955" s="180" t="s">
        <v>33</v>
      </c>
      <c r="C2955" s="180"/>
      <c r="D2955" s="180" t="s">
        <v>34</v>
      </c>
      <c r="E2955" s="180"/>
      <c r="F2955" s="180" t="s">
        <v>35</v>
      </c>
      <c r="G2955" s="180"/>
      <c r="H2955" s="180" t="s">
        <v>36</v>
      </c>
      <c r="I2955" s="180"/>
      <c r="J2955" s="180" t="s">
        <v>37</v>
      </c>
      <c r="K2955" s="180"/>
      <c r="L2955" s="180" t="s">
        <v>38</v>
      </c>
      <c r="M2955" s="180"/>
      <c r="AD2955" s="180"/>
      <c r="AE2955" s="180"/>
      <c r="AF2955" s="180"/>
      <c r="AG2955" s="180"/>
      <c r="AH2955" s="180"/>
      <c r="AI2955" s="180"/>
      <c r="AJ2955" s="180"/>
      <c r="AK2955" s="180"/>
      <c r="AL2955" s="180"/>
      <c r="AM2955" s="180"/>
      <c r="AN2955" s="180"/>
      <c r="AO2955" s="180"/>
    </row>
    <row r="2956" spans="1:41">
      <c r="A2956" s="180"/>
      <c r="B2956" s="180"/>
      <c r="C2956" s="180"/>
      <c r="D2956" s="180"/>
      <c r="E2956" s="180"/>
      <c r="F2956" s="180"/>
      <c r="G2956" s="180"/>
      <c r="H2956" s="180"/>
      <c r="I2956" s="180"/>
      <c r="J2956" s="180"/>
      <c r="K2956" s="180"/>
      <c r="L2956" s="180"/>
      <c r="M2956" s="180"/>
      <c r="AD2956" s="180"/>
      <c r="AE2956" s="180"/>
      <c r="AF2956" s="180"/>
      <c r="AG2956" s="180"/>
      <c r="AH2956" s="180"/>
      <c r="AI2956" s="180"/>
      <c r="AJ2956" s="180"/>
      <c r="AK2956" s="180"/>
      <c r="AL2956" s="180"/>
      <c r="AM2956" s="180"/>
      <c r="AN2956" s="180"/>
      <c r="AO2956" s="180"/>
    </row>
    <row r="2957" spans="1:41">
      <c r="A2957" s="180"/>
      <c r="B2957" s="180">
        <v>2016</v>
      </c>
      <c r="C2957" s="180">
        <v>2018</v>
      </c>
      <c r="D2957" s="180">
        <v>2016</v>
      </c>
      <c r="E2957" s="180">
        <v>2018</v>
      </c>
      <c r="F2957" s="180">
        <v>2016</v>
      </c>
      <c r="G2957" s="180">
        <v>2018</v>
      </c>
      <c r="H2957" s="180">
        <v>2016</v>
      </c>
      <c r="I2957" s="180">
        <v>2018</v>
      </c>
      <c r="J2957" s="180">
        <v>2016</v>
      </c>
      <c r="K2957" s="180">
        <v>2018</v>
      </c>
      <c r="L2957" s="180">
        <v>2016</v>
      </c>
      <c r="M2957" s="180">
        <v>2018</v>
      </c>
      <c r="AD2957" s="180"/>
      <c r="AE2957" s="180"/>
      <c r="AF2957" s="180"/>
      <c r="AG2957" s="180"/>
      <c r="AH2957" s="180"/>
      <c r="AI2957" s="180"/>
      <c r="AJ2957" s="180"/>
      <c r="AK2957" s="180"/>
      <c r="AL2957" s="180"/>
      <c r="AM2957" s="180"/>
      <c r="AN2957" s="180"/>
      <c r="AO2957" s="180"/>
    </row>
    <row r="2958" spans="1:41">
      <c r="A2958" s="180"/>
      <c r="B2958" s="180"/>
      <c r="C2958" s="180"/>
      <c r="D2958" s="180"/>
      <c r="E2958" s="180"/>
      <c r="F2958" s="180"/>
      <c r="G2958" s="180"/>
      <c r="H2958" s="180"/>
      <c r="I2958" s="180"/>
      <c r="J2958" s="180"/>
      <c r="K2958" s="180"/>
      <c r="L2958" s="180"/>
      <c r="M2958" s="180"/>
      <c r="AD2958" s="180"/>
      <c r="AE2958" s="180"/>
      <c r="AF2958" s="180"/>
      <c r="AG2958" s="180"/>
      <c r="AH2958" s="180"/>
      <c r="AI2958" s="180"/>
      <c r="AJ2958" s="180"/>
      <c r="AK2958" s="180"/>
      <c r="AL2958" s="180"/>
      <c r="AM2958" s="180"/>
      <c r="AN2958" s="180"/>
      <c r="AO2958" s="180"/>
    </row>
    <row r="2959" spans="1:41">
      <c r="A2959" s="180" t="s">
        <v>227</v>
      </c>
      <c r="B2959" s="180">
        <v>0</v>
      </c>
      <c r="C2959" s="180">
        <v>0</v>
      </c>
      <c r="D2959" s="180">
        <v>0</v>
      </c>
      <c r="E2959" s="180">
        <v>0</v>
      </c>
      <c r="F2959" s="180">
        <v>0</v>
      </c>
      <c r="G2959" s="180">
        <v>0</v>
      </c>
      <c r="H2959" s="180">
        <v>5</v>
      </c>
      <c r="I2959" s="180">
        <v>4</v>
      </c>
      <c r="J2959" s="180">
        <v>5</v>
      </c>
      <c r="K2959" s="180">
        <v>4</v>
      </c>
      <c r="L2959" s="180">
        <v>10</v>
      </c>
      <c r="M2959" s="180">
        <v>8</v>
      </c>
      <c r="AD2959" s="180"/>
      <c r="AE2959" s="180"/>
      <c r="AF2959" s="180"/>
      <c r="AG2959" s="180"/>
      <c r="AH2959" s="180"/>
      <c r="AI2959" s="180"/>
      <c r="AJ2959" s="180"/>
      <c r="AK2959" s="180"/>
      <c r="AL2959" s="180"/>
      <c r="AM2959" s="180"/>
      <c r="AN2959" s="180"/>
      <c r="AO2959" s="180"/>
    </row>
    <row r="2960" spans="1:41">
      <c r="A2960" s="180" t="s">
        <v>58</v>
      </c>
      <c r="B2960" s="180">
        <v>0</v>
      </c>
      <c r="C2960" s="180">
        <v>0</v>
      </c>
      <c r="D2960" s="180">
        <v>0</v>
      </c>
      <c r="E2960" s="180">
        <v>0</v>
      </c>
      <c r="F2960" s="180">
        <v>0</v>
      </c>
      <c r="G2960" s="180">
        <v>0</v>
      </c>
      <c r="H2960" s="180">
        <v>0</v>
      </c>
      <c r="I2960" s="180">
        <v>0</v>
      </c>
      <c r="J2960" s="180">
        <v>0</v>
      </c>
      <c r="K2960" s="180">
        <v>0</v>
      </c>
      <c r="L2960" s="180">
        <v>0</v>
      </c>
      <c r="M2960" s="180">
        <v>0</v>
      </c>
      <c r="AD2960" s="180"/>
      <c r="AE2960" s="180"/>
      <c r="AF2960" s="180"/>
      <c r="AG2960" s="180"/>
      <c r="AH2960" s="180"/>
      <c r="AI2960" s="180"/>
      <c r="AJ2960" s="180"/>
      <c r="AK2960" s="180"/>
      <c r="AL2960" s="180"/>
      <c r="AM2960" s="180"/>
      <c r="AN2960" s="180"/>
      <c r="AO2960" s="180"/>
    </row>
    <row r="2961" spans="1:41">
      <c r="A2961" s="180" t="s">
        <v>59</v>
      </c>
      <c r="B2961" s="180">
        <v>0</v>
      </c>
      <c r="C2961" s="180">
        <v>0</v>
      </c>
      <c r="D2961" s="180">
        <v>0</v>
      </c>
      <c r="E2961" s="180">
        <v>0</v>
      </c>
      <c r="F2961" s="180">
        <v>0</v>
      </c>
      <c r="G2961" s="180">
        <v>0</v>
      </c>
      <c r="H2961" s="180">
        <v>0</v>
      </c>
      <c r="I2961" s="180">
        <v>0</v>
      </c>
      <c r="J2961" s="180">
        <v>0</v>
      </c>
      <c r="K2961" s="180">
        <v>0</v>
      </c>
      <c r="L2961" s="180">
        <v>0</v>
      </c>
      <c r="M2961" s="180">
        <v>0</v>
      </c>
      <c r="AD2961" s="180"/>
      <c r="AE2961" s="180"/>
      <c r="AF2961" s="180"/>
      <c r="AG2961" s="180"/>
      <c r="AH2961" s="180"/>
      <c r="AI2961" s="180"/>
      <c r="AJ2961" s="180"/>
      <c r="AK2961" s="180"/>
      <c r="AL2961" s="180"/>
      <c r="AM2961" s="180"/>
      <c r="AN2961" s="180"/>
      <c r="AO2961" s="180"/>
    </row>
    <row r="2962" spans="1:41">
      <c r="A2962" s="180" t="s">
        <v>60</v>
      </c>
      <c r="B2962" s="180">
        <v>0</v>
      </c>
      <c r="C2962" s="180">
        <v>0</v>
      </c>
      <c r="D2962" s="180">
        <v>0</v>
      </c>
      <c r="E2962" s="180">
        <v>0</v>
      </c>
      <c r="F2962" s="180">
        <v>0</v>
      </c>
      <c r="G2962" s="180">
        <v>0</v>
      </c>
      <c r="H2962" s="180">
        <v>0</v>
      </c>
      <c r="I2962" s="180">
        <v>0</v>
      </c>
      <c r="J2962" s="180">
        <v>0</v>
      </c>
      <c r="K2962" s="180">
        <v>0</v>
      </c>
      <c r="L2962" s="180">
        <v>0</v>
      </c>
      <c r="M2962" s="180">
        <v>0</v>
      </c>
      <c r="AD2962" s="180"/>
      <c r="AE2962" s="180"/>
      <c r="AF2962" s="180"/>
      <c r="AG2962" s="180"/>
      <c r="AH2962" s="180"/>
      <c r="AI2962" s="180"/>
      <c r="AJ2962" s="180"/>
      <c r="AK2962" s="180"/>
      <c r="AL2962" s="180"/>
      <c r="AM2962" s="180"/>
      <c r="AN2962" s="180"/>
      <c r="AO2962" s="180"/>
    </row>
    <row r="2963" spans="1:41">
      <c r="A2963" s="180" t="s">
        <v>61</v>
      </c>
      <c r="B2963" s="180">
        <v>0</v>
      </c>
      <c r="C2963" s="180">
        <v>0</v>
      </c>
      <c r="D2963" s="180">
        <v>0</v>
      </c>
      <c r="E2963" s="180">
        <v>0</v>
      </c>
      <c r="F2963" s="180">
        <v>0</v>
      </c>
      <c r="G2963" s="180">
        <v>0</v>
      </c>
      <c r="H2963" s="180">
        <v>0</v>
      </c>
      <c r="I2963" s="180">
        <v>0</v>
      </c>
      <c r="J2963" s="180">
        <v>40</v>
      </c>
      <c r="K2963" s="180">
        <v>50</v>
      </c>
      <c r="L2963" s="180">
        <v>20</v>
      </c>
      <c r="M2963" s="180">
        <v>25</v>
      </c>
      <c r="AD2963" s="180"/>
      <c r="AE2963" s="180"/>
      <c r="AF2963" s="180"/>
      <c r="AG2963" s="180"/>
      <c r="AH2963" s="180"/>
      <c r="AI2963" s="180"/>
      <c r="AJ2963" s="180"/>
      <c r="AK2963" s="180"/>
      <c r="AL2963" s="180"/>
      <c r="AM2963" s="180"/>
      <c r="AN2963" s="180"/>
      <c r="AO2963" s="180"/>
    </row>
    <row r="2964" spans="1:41">
      <c r="A2964" s="180" t="s">
        <v>62</v>
      </c>
      <c r="B2964" s="180">
        <v>0</v>
      </c>
      <c r="C2964" s="180">
        <v>0</v>
      </c>
      <c r="D2964" s="180">
        <v>0</v>
      </c>
      <c r="E2964" s="180">
        <v>0</v>
      </c>
      <c r="F2964" s="180">
        <v>0</v>
      </c>
      <c r="G2964" s="180">
        <v>0</v>
      </c>
      <c r="H2964" s="180">
        <v>100</v>
      </c>
      <c r="I2964" s="180">
        <v>100</v>
      </c>
      <c r="J2964" s="180">
        <v>60</v>
      </c>
      <c r="K2964" s="180">
        <v>50</v>
      </c>
      <c r="L2964" s="180">
        <v>80</v>
      </c>
      <c r="M2964" s="180">
        <v>75</v>
      </c>
      <c r="AD2964" s="180"/>
      <c r="AE2964" s="180"/>
      <c r="AF2964" s="180"/>
      <c r="AG2964" s="180"/>
      <c r="AH2964" s="180"/>
      <c r="AI2964" s="180"/>
      <c r="AJ2964" s="180"/>
      <c r="AK2964" s="180"/>
      <c r="AL2964" s="180"/>
      <c r="AM2964" s="180"/>
      <c r="AN2964" s="180"/>
      <c r="AO2964" s="180"/>
    </row>
    <row r="2965" spans="1:41">
      <c r="A2965" s="180" t="s">
        <v>45</v>
      </c>
      <c r="B2965" s="180">
        <v>0</v>
      </c>
      <c r="C2965" s="180">
        <v>0</v>
      </c>
      <c r="D2965" s="180">
        <v>0</v>
      </c>
      <c r="E2965" s="180">
        <v>0</v>
      </c>
      <c r="F2965" s="180">
        <v>0</v>
      </c>
      <c r="G2965" s="180">
        <v>0</v>
      </c>
      <c r="H2965" s="180">
        <v>0</v>
      </c>
      <c r="I2965" s="180">
        <v>0</v>
      </c>
      <c r="J2965" s="180">
        <v>0</v>
      </c>
      <c r="K2965" s="180">
        <v>0</v>
      </c>
      <c r="L2965" s="180">
        <v>0</v>
      </c>
      <c r="M2965" s="180">
        <v>0</v>
      </c>
      <c r="AD2965" s="180"/>
      <c r="AE2965" s="180"/>
      <c r="AF2965" s="180"/>
      <c r="AG2965" s="180"/>
      <c r="AH2965" s="180"/>
      <c r="AI2965" s="180"/>
      <c r="AJ2965" s="180"/>
      <c r="AK2965" s="180"/>
      <c r="AL2965" s="180"/>
      <c r="AM2965" s="180"/>
      <c r="AN2965" s="180"/>
      <c r="AO2965" s="180"/>
    </row>
    <row r="2966" spans="1:41">
      <c r="A2966" s="180" t="s">
        <v>0</v>
      </c>
      <c r="B2966" s="180">
        <v>0</v>
      </c>
      <c r="C2966" s="180">
        <v>0</v>
      </c>
      <c r="D2966" s="180">
        <v>0</v>
      </c>
      <c r="E2966" s="180">
        <v>0</v>
      </c>
      <c r="F2966" s="180">
        <v>0</v>
      </c>
      <c r="G2966" s="180">
        <v>0</v>
      </c>
      <c r="H2966" s="180">
        <v>100</v>
      </c>
      <c r="I2966" s="180">
        <v>100</v>
      </c>
      <c r="J2966" s="180">
        <v>100</v>
      </c>
      <c r="K2966" s="180">
        <v>100</v>
      </c>
      <c r="L2966" s="180">
        <v>100</v>
      </c>
      <c r="M2966" s="180">
        <v>100</v>
      </c>
      <c r="AD2966" s="180"/>
      <c r="AE2966" s="180"/>
      <c r="AF2966" s="180"/>
      <c r="AG2966" s="180"/>
      <c r="AH2966" s="180"/>
      <c r="AI2966" s="180"/>
      <c r="AJ2966" s="180"/>
      <c r="AK2966" s="180"/>
      <c r="AL2966" s="180"/>
      <c r="AM2966" s="180"/>
      <c r="AN2966" s="180"/>
      <c r="AO2966" s="180"/>
    </row>
    <row r="2967" spans="1:41">
      <c r="A2967" s="180" t="s">
        <v>3</v>
      </c>
      <c r="B2967" s="180">
        <v>0</v>
      </c>
      <c r="C2967" s="180">
        <v>0</v>
      </c>
      <c r="D2967" s="180">
        <v>0</v>
      </c>
      <c r="E2967" s="180">
        <v>0</v>
      </c>
      <c r="F2967" s="180">
        <v>0</v>
      </c>
      <c r="G2967" s="180">
        <v>0</v>
      </c>
      <c r="H2967" s="180">
        <v>5</v>
      </c>
      <c r="I2967" s="180">
        <v>4</v>
      </c>
      <c r="J2967" s="180">
        <v>5</v>
      </c>
      <c r="K2967" s="180">
        <v>4</v>
      </c>
      <c r="L2967" s="180">
        <v>10</v>
      </c>
      <c r="M2967" s="180">
        <v>8</v>
      </c>
      <c r="AD2967" s="180"/>
      <c r="AE2967" s="180"/>
      <c r="AF2967" s="180"/>
      <c r="AG2967" s="180"/>
      <c r="AH2967" s="180"/>
      <c r="AI2967" s="180"/>
      <c r="AJ2967" s="180"/>
      <c r="AK2967" s="180"/>
      <c r="AL2967" s="180"/>
      <c r="AM2967" s="180"/>
      <c r="AN2967" s="180"/>
      <c r="AO2967" s="180"/>
    </row>
    <row r="2968" spans="1:41">
      <c r="A2968" s="180" t="s">
        <v>46</v>
      </c>
      <c r="B2968" s="180">
        <v>0</v>
      </c>
      <c r="C2968" s="180">
        <v>0</v>
      </c>
      <c r="D2968" s="180">
        <v>0</v>
      </c>
      <c r="E2968" s="180">
        <v>0</v>
      </c>
      <c r="F2968" s="180">
        <v>0</v>
      </c>
      <c r="G2968" s="180">
        <v>0</v>
      </c>
      <c r="H2968" s="180">
        <v>100</v>
      </c>
      <c r="I2968" s="180">
        <v>100</v>
      </c>
      <c r="J2968" s="180">
        <v>100</v>
      </c>
      <c r="K2968" s="180">
        <v>100</v>
      </c>
      <c r="L2968" s="180">
        <v>100</v>
      </c>
      <c r="M2968" s="180">
        <v>100</v>
      </c>
      <c r="AD2968" s="180"/>
      <c r="AE2968" s="180"/>
      <c r="AF2968" s="180"/>
      <c r="AG2968" s="180"/>
      <c r="AH2968" s="180"/>
      <c r="AI2968" s="180"/>
      <c r="AJ2968" s="180"/>
      <c r="AK2968" s="180"/>
      <c r="AL2968" s="180"/>
      <c r="AM2968" s="180"/>
      <c r="AN2968" s="180"/>
      <c r="AO2968" s="180"/>
    </row>
    <row r="2969" spans="1:41">
      <c r="A2969" s="180" t="s">
        <v>47</v>
      </c>
      <c r="B2969" s="180">
        <v>0</v>
      </c>
      <c r="C2969" s="180">
        <v>0</v>
      </c>
      <c r="D2969" s="180">
        <v>0</v>
      </c>
      <c r="E2969" s="180">
        <v>0</v>
      </c>
      <c r="F2969" s="180">
        <v>0</v>
      </c>
      <c r="G2969" s="180">
        <v>0</v>
      </c>
      <c r="H2969" s="180">
        <v>0</v>
      </c>
      <c r="I2969" s="180">
        <v>0</v>
      </c>
      <c r="J2969" s="180">
        <v>0</v>
      </c>
      <c r="K2969" s="180">
        <v>0</v>
      </c>
      <c r="L2969" s="180">
        <v>0</v>
      </c>
      <c r="M2969" s="180">
        <v>0</v>
      </c>
      <c r="AD2969" s="180"/>
      <c r="AE2969" s="180"/>
      <c r="AF2969" s="180"/>
      <c r="AG2969" s="180"/>
      <c r="AH2969" s="180"/>
      <c r="AI2969" s="180"/>
      <c r="AJ2969" s="180"/>
      <c r="AK2969" s="180"/>
      <c r="AL2969" s="180"/>
      <c r="AM2969" s="180"/>
      <c r="AN2969" s="180"/>
      <c r="AO2969" s="180"/>
    </row>
    <row r="2970" spans="1:41">
      <c r="A2970" s="180" t="s">
        <v>48</v>
      </c>
      <c r="B2970" s="180">
        <v>0</v>
      </c>
      <c r="C2970" s="180">
        <v>0</v>
      </c>
      <c r="D2970" s="180">
        <v>0</v>
      </c>
      <c r="E2970" s="180">
        <v>0</v>
      </c>
      <c r="F2970" s="180">
        <v>0</v>
      </c>
      <c r="G2970" s="180">
        <v>0</v>
      </c>
      <c r="H2970" s="180">
        <v>5</v>
      </c>
      <c r="I2970" s="180">
        <v>5</v>
      </c>
      <c r="J2970" s="180">
        <v>4.5999999999999996</v>
      </c>
      <c r="K2970" s="180">
        <v>4.5</v>
      </c>
      <c r="L2970" s="180">
        <v>4.8</v>
      </c>
      <c r="M2970" s="180">
        <v>4.8</v>
      </c>
      <c r="AD2970" s="180"/>
      <c r="AE2970" s="180"/>
      <c r="AF2970" s="180"/>
      <c r="AG2970" s="180"/>
      <c r="AH2970" s="180"/>
      <c r="AI2970" s="180"/>
      <c r="AJ2970" s="180"/>
      <c r="AK2970" s="180"/>
      <c r="AL2970" s="180"/>
      <c r="AM2970" s="180"/>
      <c r="AN2970" s="180"/>
      <c r="AO2970" s="180"/>
    </row>
    <row r="2971" spans="1:41">
      <c r="A2971" s="180" t="s">
        <v>553</v>
      </c>
      <c r="B2971" s="180">
        <v>0</v>
      </c>
      <c r="C2971" s="180">
        <v>0</v>
      </c>
      <c r="D2971" s="180">
        <v>0</v>
      </c>
      <c r="E2971" s="180">
        <v>0</v>
      </c>
      <c r="F2971" s="180">
        <v>0</v>
      </c>
      <c r="G2971" s="180">
        <v>0</v>
      </c>
      <c r="H2971" s="180">
        <v>100</v>
      </c>
      <c r="I2971" s="180">
        <v>100</v>
      </c>
      <c r="J2971" s="180">
        <v>90</v>
      </c>
      <c r="K2971" s="180">
        <v>87.5</v>
      </c>
      <c r="L2971" s="180">
        <v>95</v>
      </c>
      <c r="M2971" s="180">
        <v>93.8</v>
      </c>
      <c r="AD2971" s="180"/>
      <c r="AE2971" s="180"/>
      <c r="AF2971" s="180"/>
      <c r="AG2971" s="180"/>
      <c r="AH2971" s="180"/>
      <c r="AI2971" s="180"/>
      <c r="AJ2971" s="180"/>
      <c r="AK2971" s="180"/>
      <c r="AL2971" s="180"/>
      <c r="AM2971" s="180"/>
      <c r="AN2971" s="180"/>
      <c r="AO2971" s="180"/>
    </row>
    <row r="2972" spans="1:41">
      <c r="A2972" s="180"/>
      <c r="B2972" s="180"/>
      <c r="C2972" s="180"/>
      <c r="D2972" s="180"/>
      <c r="E2972" s="180"/>
      <c r="F2972" s="180"/>
      <c r="G2972" s="180"/>
      <c r="H2972" s="180"/>
      <c r="I2972" s="180"/>
      <c r="J2972" s="180"/>
      <c r="K2972" s="180"/>
      <c r="L2972" s="180"/>
      <c r="M2972" s="180"/>
      <c r="AD2972" s="180"/>
      <c r="AE2972" s="180"/>
      <c r="AF2972" s="180"/>
      <c r="AG2972" s="180"/>
      <c r="AH2972" s="180"/>
      <c r="AI2972" s="180"/>
      <c r="AJ2972" s="180"/>
      <c r="AK2972" s="180"/>
      <c r="AL2972" s="180"/>
      <c r="AM2972" s="180"/>
      <c r="AN2972" s="180"/>
      <c r="AO2972" s="180"/>
    </row>
    <row r="2973" spans="1:41">
      <c r="A2973" s="180"/>
      <c r="B2973" s="180"/>
      <c r="C2973" s="180"/>
      <c r="D2973" s="180"/>
      <c r="E2973" s="180"/>
      <c r="F2973" s="180"/>
      <c r="G2973" s="180"/>
      <c r="H2973" s="180"/>
      <c r="I2973" s="180"/>
      <c r="J2973" s="180"/>
      <c r="K2973" s="180"/>
      <c r="L2973" s="180"/>
      <c r="M2973" s="180"/>
      <c r="AD2973" s="180"/>
      <c r="AE2973" s="180"/>
      <c r="AF2973" s="180"/>
      <c r="AG2973" s="180"/>
      <c r="AH2973" s="180"/>
      <c r="AI2973" s="180"/>
      <c r="AJ2973" s="180"/>
      <c r="AK2973" s="180"/>
      <c r="AL2973" s="180"/>
      <c r="AM2973" s="180"/>
      <c r="AN2973" s="180"/>
      <c r="AO2973" s="180"/>
    </row>
    <row r="2974" spans="1:41">
      <c r="A2974" s="180" t="s">
        <v>405</v>
      </c>
      <c r="B2974" s="180"/>
      <c r="C2974" s="180"/>
      <c r="D2974" s="180"/>
      <c r="E2974" s="180"/>
      <c r="F2974" s="180"/>
      <c r="G2974" s="180"/>
      <c r="H2974" s="180"/>
      <c r="I2974" s="180"/>
      <c r="J2974" s="180"/>
      <c r="K2974" s="180"/>
      <c r="L2974" s="180"/>
      <c r="M2974" s="180"/>
      <c r="AD2974" s="180"/>
      <c r="AE2974" s="180"/>
      <c r="AF2974" s="180"/>
      <c r="AG2974" s="180"/>
      <c r="AH2974" s="180"/>
      <c r="AI2974" s="180"/>
      <c r="AJ2974" s="180"/>
      <c r="AK2974" s="180"/>
      <c r="AL2974" s="180"/>
      <c r="AM2974" s="180"/>
      <c r="AN2974" s="180"/>
      <c r="AO2974" s="180"/>
    </row>
    <row r="2975" spans="1:41">
      <c r="A2975" s="180"/>
      <c r="B2975" s="180"/>
      <c r="C2975" s="180"/>
      <c r="D2975" s="180"/>
      <c r="E2975" s="180"/>
      <c r="F2975" s="180"/>
      <c r="G2975" s="180"/>
      <c r="H2975" s="180"/>
      <c r="I2975" s="180"/>
      <c r="J2975" s="180"/>
      <c r="K2975" s="180"/>
      <c r="L2975" s="180"/>
      <c r="M2975" s="180"/>
      <c r="AD2975" s="180"/>
      <c r="AE2975" s="180"/>
      <c r="AF2975" s="180"/>
      <c r="AG2975" s="180"/>
      <c r="AH2975" s="180"/>
      <c r="AI2975" s="180"/>
      <c r="AJ2975" s="180"/>
      <c r="AK2975" s="180"/>
      <c r="AL2975" s="180"/>
      <c r="AM2975" s="180"/>
      <c r="AN2975" s="180"/>
      <c r="AO2975" s="180"/>
    </row>
    <row r="2976" spans="1:41">
      <c r="A2976" s="180"/>
      <c r="B2976" s="180"/>
      <c r="C2976" s="180"/>
      <c r="D2976" s="180"/>
      <c r="E2976" s="180"/>
      <c r="F2976" s="180"/>
      <c r="G2976" s="180"/>
      <c r="H2976" s="180"/>
      <c r="I2976" s="180"/>
      <c r="J2976" s="180"/>
      <c r="K2976" s="180"/>
      <c r="L2976" s="180"/>
      <c r="M2976" s="180"/>
      <c r="AD2976" s="180"/>
      <c r="AE2976" s="180"/>
      <c r="AF2976" s="180"/>
      <c r="AG2976" s="180"/>
      <c r="AH2976" s="180"/>
      <c r="AI2976" s="180"/>
      <c r="AJ2976" s="180"/>
      <c r="AK2976" s="180"/>
      <c r="AL2976" s="180"/>
      <c r="AM2976" s="180"/>
      <c r="AN2976" s="180"/>
      <c r="AO2976" s="180"/>
    </row>
    <row r="2977" spans="1:41">
      <c r="A2977" s="180"/>
      <c r="B2977" s="180" t="s">
        <v>33</v>
      </c>
      <c r="C2977" s="180"/>
      <c r="D2977" s="180" t="s">
        <v>34</v>
      </c>
      <c r="E2977" s="180"/>
      <c r="F2977" s="180" t="s">
        <v>35</v>
      </c>
      <c r="G2977" s="180"/>
      <c r="H2977" s="180" t="s">
        <v>36</v>
      </c>
      <c r="I2977" s="180"/>
      <c r="J2977" s="180" t="s">
        <v>37</v>
      </c>
      <c r="K2977" s="180"/>
      <c r="L2977" s="180" t="s">
        <v>38</v>
      </c>
      <c r="M2977" s="180"/>
      <c r="AD2977" s="180"/>
      <c r="AE2977" s="180"/>
      <c r="AF2977" s="180"/>
      <c r="AG2977" s="180"/>
      <c r="AH2977" s="180"/>
      <c r="AI2977" s="180"/>
      <c r="AJ2977" s="180"/>
      <c r="AK2977" s="180"/>
      <c r="AL2977" s="180"/>
      <c r="AM2977" s="180"/>
      <c r="AN2977" s="180"/>
      <c r="AO2977" s="180"/>
    </row>
    <row r="2978" spans="1:41">
      <c r="A2978" s="180"/>
      <c r="B2978" s="180"/>
      <c r="C2978" s="180"/>
      <c r="D2978" s="180"/>
      <c r="E2978" s="180"/>
      <c r="F2978" s="180"/>
      <c r="G2978" s="180"/>
      <c r="H2978" s="180"/>
      <c r="I2978" s="180"/>
      <c r="J2978" s="180"/>
      <c r="K2978" s="180"/>
      <c r="L2978" s="180"/>
      <c r="M2978" s="180"/>
      <c r="AD2978" s="180"/>
      <c r="AE2978" s="180"/>
      <c r="AF2978" s="180"/>
      <c r="AG2978" s="180"/>
      <c r="AH2978" s="180"/>
      <c r="AI2978" s="180"/>
      <c r="AJ2978" s="180"/>
      <c r="AK2978" s="180"/>
      <c r="AL2978" s="180"/>
      <c r="AM2978" s="180"/>
      <c r="AN2978" s="180"/>
      <c r="AO2978" s="180"/>
    </row>
    <row r="2979" spans="1:41">
      <c r="A2979" s="180"/>
      <c r="B2979" s="180">
        <v>2016</v>
      </c>
      <c r="C2979" s="180">
        <v>2018</v>
      </c>
      <c r="D2979" s="180">
        <v>2016</v>
      </c>
      <c r="E2979" s="180">
        <v>2018</v>
      </c>
      <c r="F2979" s="180">
        <v>2016</v>
      </c>
      <c r="G2979" s="180">
        <v>2018</v>
      </c>
      <c r="H2979" s="180">
        <v>2016</v>
      </c>
      <c r="I2979" s="180">
        <v>2018</v>
      </c>
      <c r="J2979" s="180">
        <v>2016</v>
      </c>
      <c r="K2979" s="180">
        <v>2018</v>
      </c>
      <c r="L2979" s="180">
        <v>2016</v>
      </c>
      <c r="M2979" s="180">
        <v>2018</v>
      </c>
      <c r="AD2979" s="180"/>
      <c r="AE2979" s="180"/>
      <c r="AF2979" s="180"/>
      <c r="AG2979" s="180"/>
      <c r="AH2979" s="180"/>
      <c r="AI2979" s="180"/>
      <c r="AJ2979" s="180"/>
      <c r="AK2979" s="180"/>
      <c r="AL2979" s="180"/>
      <c r="AM2979" s="180"/>
      <c r="AN2979" s="180"/>
      <c r="AO2979" s="180"/>
    </row>
    <row r="2980" spans="1:41">
      <c r="A2980" s="180"/>
      <c r="B2980" s="180"/>
      <c r="C2980" s="180"/>
      <c r="D2980" s="180"/>
      <c r="E2980" s="180"/>
      <c r="F2980" s="180"/>
      <c r="G2980" s="180"/>
      <c r="H2980" s="180"/>
      <c r="I2980" s="180"/>
      <c r="J2980" s="180"/>
      <c r="K2980" s="180"/>
      <c r="L2980" s="180"/>
      <c r="M2980" s="180"/>
      <c r="AD2980" s="180"/>
      <c r="AE2980" s="180"/>
      <c r="AF2980" s="180"/>
      <c r="AG2980" s="180"/>
      <c r="AH2980" s="180"/>
      <c r="AI2980" s="180"/>
      <c r="AJ2980" s="180"/>
      <c r="AK2980" s="180"/>
      <c r="AL2980" s="180"/>
      <c r="AM2980" s="180"/>
      <c r="AN2980" s="180"/>
      <c r="AO2980" s="180"/>
    </row>
    <row r="2981" spans="1:41">
      <c r="A2981" s="180" t="s">
        <v>227</v>
      </c>
      <c r="B2981" s="180">
        <v>0</v>
      </c>
      <c r="C2981" s="180">
        <v>0</v>
      </c>
      <c r="D2981" s="180">
        <v>0</v>
      </c>
      <c r="E2981" s="180">
        <v>0</v>
      </c>
      <c r="F2981" s="180">
        <v>0</v>
      </c>
      <c r="G2981" s="180">
        <v>0</v>
      </c>
      <c r="H2981" s="180">
        <v>0</v>
      </c>
      <c r="I2981" s="180">
        <v>4</v>
      </c>
      <c r="J2981" s="180">
        <v>5</v>
      </c>
      <c r="K2981" s="180">
        <v>4</v>
      </c>
      <c r="L2981" s="180">
        <v>5</v>
      </c>
      <c r="M2981" s="180">
        <v>8</v>
      </c>
      <c r="AD2981" s="180"/>
      <c r="AE2981" s="180"/>
      <c r="AF2981" s="180"/>
      <c r="AG2981" s="180"/>
      <c r="AH2981" s="180"/>
      <c r="AI2981" s="180"/>
      <c r="AJ2981" s="180"/>
      <c r="AK2981" s="180"/>
      <c r="AL2981" s="180"/>
      <c r="AM2981" s="180"/>
      <c r="AN2981" s="180"/>
      <c r="AO2981" s="180"/>
    </row>
    <row r="2982" spans="1:41">
      <c r="A2982" s="180" t="s">
        <v>8</v>
      </c>
      <c r="B2982" s="180">
        <v>0</v>
      </c>
      <c r="C2982" s="180">
        <v>0</v>
      </c>
      <c r="D2982" s="180">
        <v>0</v>
      </c>
      <c r="E2982" s="180">
        <v>0</v>
      </c>
      <c r="F2982" s="180">
        <v>0</v>
      </c>
      <c r="G2982" s="180">
        <v>0</v>
      </c>
      <c r="H2982" s="180">
        <v>0</v>
      </c>
      <c r="I2982" s="180">
        <v>0</v>
      </c>
      <c r="J2982" s="180">
        <v>0</v>
      </c>
      <c r="K2982" s="180">
        <v>0</v>
      </c>
      <c r="L2982" s="180">
        <v>0</v>
      </c>
      <c r="M2982" s="180">
        <v>0</v>
      </c>
      <c r="AD2982" s="180"/>
      <c r="AE2982" s="180"/>
      <c r="AF2982" s="180"/>
      <c r="AG2982" s="180"/>
      <c r="AH2982" s="180"/>
      <c r="AI2982" s="180"/>
      <c r="AJ2982" s="180"/>
      <c r="AK2982" s="180"/>
      <c r="AL2982" s="180"/>
      <c r="AM2982" s="180"/>
      <c r="AN2982" s="180"/>
      <c r="AO2982" s="180"/>
    </row>
    <row r="2983" spans="1:41">
      <c r="A2983" s="180" t="s">
        <v>7</v>
      </c>
      <c r="B2983" s="180">
        <v>0</v>
      </c>
      <c r="C2983" s="180">
        <v>0</v>
      </c>
      <c r="D2983" s="180">
        <v>0</v>
      </c>
      <c r="E2983" s="180">
        <v>0</v>
      </c>
      <c r="F2983" s="180">
        <v>0</v>
      </c>
      <c r="G2983" s="180">
        <v>0</v>
      </c>
      <c r="H2983" s="180">
        <v>0</v>
      </c>
      <c r="I2983" s="180">
        <v>0</v>
      </c>
      <c r="J2983" s="180">
        <v>0</v>
      </c>
      <c r="K2983" s="180">
        <v>0</v>
      </c>
      <c r="L2983" s="180">
        <v>0</v>
      </c>
      <c r="M2983" s="180">
        <v>0</v>
      </c>
      <c r="AD2983" s="180"/>
      <c r="AE2983" s="180"/>
      <c r="AF2983" s="180"/>
      <c r="AG2983" s="180"/>
      <c r="AH2983" s="180"/>
      <c r="AI2983" s="180"/>
      <c r="AJ2983" s="180"/>
      <c r="AK2983" s="180"/>
      <c r="AL2983" s="180"/>
      <c r="AM2983" s="180"/>
      <c r="AN2983" s="180"/>
      <c r="AO2983" s="180"/>
    </row>
    <row r="2984" spans="1:41">
      <c r="A2984" s="180" t="s">
        <v>6</v>
      </c>
      <c r="B2984" s="180">
        <v>0</v>
      </c>
      <c r="C2984" s="180">
        <v>0</v>
      </c>
      <c r="D2984" s="180">
        <v>0</v>
      </c>
      <c r="E2984" s="180">
        <v>0</v>
      </c>
      <c r="F2984" s="180">
        <v>0</v>
      </c>
      <c r="G2984" s="180">
        <v>0</v>
      </c>
      <c r="H2984" s="180">
        <v>0</v>
      </c>
      <c r="I2984" s="180">
        <v>0</v>
      </c>
      <c r="J2984" s="180">
        <v>20</v>
      </c>
      <c r="K2984" s="180">
        <v>25</v>
      </c>
      <c r="L2984" s="180">
        <v>20</v>
      </c>
      <c r="M2984" s="180">
        <v>12.5</v>
      </c>
      <c r="AD2984" s="180"/>
      <c r="AE2984" s="180"/>
      <c r="AF2984" s="180"/>
      <c r="AG2984" s="180"/>
      <c r="AH2984" s="180"/>
      <c r="AI2984" s="180"/>
      <c r="AJ2984" s="180"/>
      <c r="AK2984" s="180"/>
      <c r="AL2984" s="180"/>
      <c r="AM2984" s="180"/>
      <c r="AN2984" s="180"/>
      <c r="AO2984" s="180"/>
    </row>
    <row r="2985" spans="1:41">
      <c r="A2985" s="180" t="s">
        <v>5</v>
      </c>
      <c r="B2985" s="180">
        <v>0</v>
      </c>
      <c r="C2985" s="180">
        <v>0</v>
      </c>
      <c r="D2985" s="180">
        <v>0</v>
      </c>
      <c r="E2985" s="180">
        <v>0</v>
      </c>
      <c r="F2985" s="180">
        <v>0</v>
      </c>
      <c r="G2985" s="180">
        <v>0</v>
      </c>
      <c r="H2985" s="180">
        <v>0</v>
      </c>
      <c r="I2985" s="180">
        <v>25</v>
      </c>
      <c r="J2985" s="180">
        <v>20</v>
      </c>
      <c r="K2985" s="180">
        <v>50</v>
      </c>
      <c r="L2985" s="180">
        <v>20</v>
      </c>
      <c r="M2985" s="180">
        <v>37.5</v>
      </c>
      <c r="AD2985" s="180"/>
      <c r="AE2985" s="180"/>
      <c r="AF2985" s="180"/>
      <c r="AG2985" s="180"/>
      <c r="AH2985" s="180"/>
      <c r="AI2985" s="180"/>
      <c r="AJ2985" s="180"/>
      <c r="AK2985" s="180"/>
      <c r="AL2985" s="180"/>
      <c r="AM2985" s="180"/>
      <c r="AN2985" s="180"/>
      <c r="AO2985" s="180"/>
    </row>
    <row r="2986" spans="1:41">
      <c r="A2986" s="180" t="s">
        <v>4</v>
      </c>
      <c r="B2986" s="180">
        <v>0</v>
      </c>
      <c r="C2986" s="180">
        <v>0</v>
      </c>
      <c r="D2986" s="180">
        <v>0</v>
      </c>
      <c r="E2986" s="180">
        <v>0</v>
      </c>
      <c r="F2986" s="180">
        <v>0</v>
      </c>
      <c r="G2986" s="180">
        <v>0</v>
      </c>
      <c r="H2986" s="180">
        <v>0</v>
      </c>
      <c r="I2986" s="180">
        <v>75</v>
      </c>
      <c r="J2986" s="180">
        <v>60</v>
      </c>
      <c r="K2986" s="180">
        <v>25</v>
      </c>
      <c r="L2986" s="180">
        <v>60</v>
      </c>
      <c r="M2986" s="180">
        <v>50</v>
      </c>
      <c r="AD2986" s="180"/>
      <c r="AE2986" s="180"/>
      <c r="AF2986" s="180"/>
      <c r="AG2986" s="180"/>
      <c r="AH2986" s="180"/>
      <c r="AI2986" s="180"/>
      <c r="AJ2986" s="180"/>
      <c r="AK2986" s="180"/>
      <c r="AL2986" s="180"/>
      <c r="AM2986" s="180"/>
      <c r="AN2986" s="180"/>
      <c r="AO2986" s="180"/>
    </row>
    <row r="2987" spans="1:41">
      <c r="A2987" s="180" t="s">
        <v>45</v>
      </c>
      <c r="B2987" s="180">
        <v>0</v>
      </c>
      <c r="C2987" s="180">
        <v>0</v>
      </c>
      <c r="D2987" s="180">
        <v>0</v>
      </c>
      <c r="E2987" s="180">
        <v>0</v>
      </c>
      <c r="F2987" s="180">
        <v>0</v>
      </c>
      <c r="G2987" s="180">
        <v>0</v>
      </c>
      <c r="H2987" s="180">
        <v>0</v>
      </c>
      <c r="I2987" s="180">
        <v>0</v>
      </c>
      <c r="J2987" s="180">
        <v>0</v>
      </c>
      <c r="K2987" s="180">
        <v>0</v>
      </c>
      <c r="L2987" s="180">
        <v>0</v>
      </c>
      <c r="M2987" s="180">
        <v>0</v>
      </c>
      <c r="AD2987" s="180"/>
      <c r="AE2987" s="180"/>
      <c r="AF2987" s="180"/>
      <c r="AG2987" s="180"/>
      <c r="AH2987" s="180"/>
      <c r="AI2987" s="180"/>
      <c r="AJ2987" s="180"/>
      <c r="AK2987" s="180"/>
      <c r="AL2987" s="180"/>
      <c r="AM2987" s="180"/>
      <c r="AN2987" s="180"/>
      <c r="AO2987" s="180"/>
    </row>
    <row r="2988" spans="1:41">
      <c r="A2988" s="180" t="s">
        <v>0</v>
      </c>
      <c r="B2988" s="180">
        <v>0</v>
      </c>
      <c r="C2988" s="180">
        <v>0</v>
      </c>
      <c r="D2988" s="180">
        <v>0</v>
      </c>
      <c r="E2988" s="180">
        <v>0</v>
      </c>
      <c r="F2988" s="180">
        <v>0</v>
      </c>
      <c r="G2988" s="180">
        <v>0</v>
      </c>
      <c r="H2988" s="180">
        <v>0</v>
      </c>
      <c r="I2988" s="180">
        <v>100</v>
      </c>
      <c r="J2988" s="180">
        <v>100</v>
      </c>
      <c r="K2988" s="180">
        <v>100</v>
      </c>
      <c r="L2988" s="180">
        <v>100</v>
      </c>
      <c r="M2988" s="180">
        <v>100</v>
      </c>
      <c r="AD2988" s="180"/>
      <c r="AE2988" s="180"/>
      <c r="AF2988" s="180"/>
      <c r="AG2988" s="180"/>
      <c r="AH2988" s="180"/>
      <c r="AI2988" s="180"/>
      <c r="AJ2988" s="180"/>
      <c r="AK2988" s="180"/>
      <c r="AL2988" s="180"/>
      <c r="AM2988" s="180"/>
      <c r="AN2988" s="180"/>
      <c r="AO2988" s="180"/>
    </row>
    <row r="2989" spans="1:41">
      <c r="A2989" s="180" t="s">
        <v>3</v>
      </c>
      <c r="B2989" s="180">
        <v>0</v>
      </c>
      <c r="C2989" s="180">
        <v>0</v>
      </c>
      <c r="D2989" s="180">
        <v>0</v>
      </c>
      <c r="E2989" s="180">
        <v>0</v>
      </c>
      <c r="F2989" s="180">
        <v>0</v>
      </c>
      <c r="G2989" s="180">
        <v>0</v>
      </c>
      <c r="H2989" s="180">
        <v>0</v>
      </c>
      <c r="I2989" s="180">
        <v>4</v>
      </c>
      <c r="J2989" s="180">
        <v>5</v>
      </c>
      <c r="K2989" s="180">
        <v>4</v>
      </c>
      <c r="L2989" s="180">
        <v>5</v>
      </c>
      <c r="M2989" s="180">
        <v>8</v>
      </c>
      <c r="AD2989" s="180"/>
      <c r="AE2989" s="180"/>
      <c r="AF2989" s="180"/>
      <c r="AG2989" s="180"/>
      <c r="AH2989" s="180"/>
      <c r="AI2989" s="180"/>
      <c r="AJ2989" s="180"/>
      <c r="AK2989" s="180"/>
      <c r="AL2989" s="180"/>
      <c r="AM2989" s="180"/>
      <c r="AN2989" s="180"/>
      <c r="AO2989" s="180"/>
    </row>
    <row r="2990" spans="1:41">
      <c r="A2990" s="180" t="s">
        <v>46</v>
      </c>
      <c r="B2990" s="180">
        <v>0</v>
      </c>
      <c r="C2990" s="180">
        <v>0</v>
      </c>
      <c r="D2990" s="180">
        <v>0</v>
      </c>
      <c r="E2990" s="180">
        <v>0</v>
      </c>
      <c r="F2990" s="180">
        <v>0</v>
      </c>
      <c r="G2990" s="180">
        <v>0</v>
      </c>
      <c r="H2990" s="180">
        <v>0</v>
      </c>
      <c r="I2990" s="180">
        <v>100</v>
      </c>
      <c r="J2990" s="180">
        <v>80</v>
      </c>
      <c r="K2990" s="180">
        <v>75</v>
      </c>
      <c r="L2990" s="180">
        <v>80</v>
      </c>
      <c r="M2990" s="180">
        <v>87.5</v>
      </c>
      <c r="AD2990" s="180"/>
      <c r="AE2990" s="180"/>
      <c r="AF2990" s="180"/>
      <c r="AG2990" s="180"/>
      <c r="AH2990" s="180"/>
      <c r="AI2990" s="180"/>
      <c r="AJ2990" s="180"/>
      <c r="AK2990" s="180"/>
      <c r="AL2990" s="180"/>
      <c r="AM2990" s="180"/>
      <c r="AN2990" s="180"/>
      <c r="AO2990" s="180"/>
    </row>
    <row r="2991" spans="1:41">
      <c r="A2991" s="180" t="s">
        <v>47</v>
      </c>
      <c r="B2991" s="180">
        <v>0</v>
      </c>
      <c r="C2991" s="180">
        <v>0</v>
      </c>
      <c r="D2991" s="180">
        <v>0</v>
      </c>
      <c r="E2991" s="180">
        <v>0</v>
      </c>
      <c r="F2991" s="180">
        <v>0</v>
      </c>
      <c r="G2991" s="180">
        <v>0</v>
      </c>
      <c r="H2991" s="180">
        <v>0</v>
      </c>
      <c r="I2991" s="180">
        <v>0</v>
      </c>
      <c r="J2991" s="180">
        <v>0</v>
      </c>
      <c r="K2991" s="180">
        <v>0</v>
      </c>
      <c r="L2991" s="180">
        <v>0</v>
      </c>
      <c r="M2991" s="180">
        <v>0</v>
      </c>
      <c r="AD2991" s="180"/>
      <c r="AE2991" s="180"/>
      <c r="AF2991" s="180"/>
      <c r="AG2991" s="180"/>
      <c r="AH2991" s="180"/>
      <c r="AI2991" s="180"/>
      <c r="AJ2991" s="180"/>
      <c r="AK2991" s="180"/>
      <c r="AL2991" s="180"/>
      <c r="AM2991" s="180"/>
      <c r="AN2991" s="180"/>
      <c r="AO2991" s="180"/>
    </row>
    <row r="2992" spans="1:41">
      <c r="A2992" s="180" t="s">
        <v>48</v>
      </c>
      <c r="B2992" s="180">
        <v>0</v>
      </c>
      <c r="C2992" s="180">
        <v>0</v>
      </c>
      <c r="D2992" s="180">
        <v>0</v>
      </c>
      <c r="E2992" s="180">
        <v>0</v>
      </c>
      <c r="F2992" s="180">
        <v>0</v>
      </c>
      <c r="G2992" s="180">
        <v>0</v>
      </c>
      <c r="H2992" s="180">
        <v>0</v>
      </c>
      <c r="I2992" s="180">
        <v>4.8</v>
      </c>
      <c r="J2992" s="180">
        <v>4.4000000000000004</v>
      </c>
      <c r="K2992" s="180">
        <v>4</v>
      </c>
      <c r="L2992" s="180">
        <v>4.4000000000000004</v>
      </c>
      <c r="M2992" s="180">
        <v>4.4000000000000004</v>
      </c>
      <c r="AD2992" s="180"/>
      <c r="AE2992" s="180"/>
      <c r="AF2992" s="180"/>
      <c r="AG2992" s="180"/>
      <c r="AH2992" s="180"/>
      <c r="AI2992" s="180"/>
      <c r="AJ2992" s="180"/>
      <c r="AK2992" s="180"/>
      <c r="AL2992" s="180"/>
      <c r="AM2992" s="180"/>
      <c r="AN2992" s="180"/>
      <c r="AO2992" s="180"/>
    </row>
    <row r="2993" spans="1:41">
      <c r="A2993" s="180" t="s">
        <v>553</v>
      </c>
      <c r="B2993" s="180">
        <v>0</v>
      </c>
      <c r="C2993" s="180">
        <v>0</v>
      </c>
      <c r="D2993" s="180">
        <v>0</v>
      </c>
      <c r="E2993" s="180">
        <v>0</v>
      </c>
      <c r="F2993" s="180">
        <v>0</v>
      </c>
      <c r="G2993" s="180">
        <v>0</v>
      </c>
      <c r="H2993" s="180">
        <v>0</v>
      </c>
      <c r="I2993" s="180">
        <v>93.8</v>
      </c>
      <c r="J2993" s="180">
        <v>85</v>
      </c>
      <c r="K2993" s="180">
        <v>75</v>
      </c>
      <c r="L2993" s="180">
        <v>85</v>
      </c>
      <c r="M2993" s="180">
        <v>84.4</v>
      </c>
      <c r="AD2993" s="180"/>
      <c r="AE2993" s="180"/>
      <c r="AF2993" s="180"/>
      <c r="AG2993" s="180"/>
      <c r="AH2993" s="180"/>
      <c r="AI2993" s="180"/>
      <c r="AJ2993" s="180"/>
      <c r="AK2993" s="180"/>
      <c r="AL2993" s="180"/>
      <c r="AM2993" s="180"/>
      <c r="AN2993" s="180"/>
      <c r="AO2993" s="180"/>
    </row>
    <row r="2994" spans="1:41">
      <c r="A2994" s="180"/>
      <c r="B2994" s="180"/>
      <c r="C2994" s="180"/>
      <c r="D2994" s="180"/>
      <c r="E2994" s="180"/>
      <c r="F2994" s="180"/>
      <c r="G2994" s="180"/>
      <c r="H2994" s="180"/>
      <c r="I2994" s="180"/>
      <c r="J2994" s="180"/>
      <c r="K2994" s="180"/>
      <c r="L2994" s="180"/>
      <c r="M2994" s="180"/>
      <c r="AD2994" s="180"/>
      <c r="AE2994" s="180"/>
      <c r="AF2994" s="180"/>
      <c r="AG2994" s="180"/>
      <c r="AH2994" s="180"/>
      <c r="AI2994" s="180"/>
      <c r="AJ2994" s="180"/>
      <c r="AK2994" s="180"/>
      <c r="AL2994" s="180"/>
      <c r="AM2994" s="180"/>
      <c r="AN2994" s="180"/>
      <c r="AO2994" s="180"/>
    </row>
    <row r="2995" spans="1:41">
      <c r="A2995" s="180"/>
      <c r="B2995" s="180"/>
      <c r="C2995" s="180"/>
      <c r="D2995" s="180"/>
      <c r="E2995" s="180"/>
      <c r="F2995" s="180"/>
      <c r="G2995" s="180"/>
      <c r="H2995" s="180"/>
      <c r="I2995" s="180"/>
      <c r="J2995" s="180"/>
      <c r="K2995" s="180"/>
      <c r="L2995" s="180"/>
      <c r="M2995" s="180"/>
      <c r="AD2995" s="180"/>
      <c r="AE2995" s="180"/>
      <c r="AF2995" s="180"/>
      <c r="AG2995" s="180"/>
      <c r="AH2995" s="180"/>
      <c r="AI2995" s="180"/>
      <c r="AJ2995" s="180"/>
      <c r="AK2995" s="180"/>
      <c r="AL2995" s="180"/>
      <c r="AM2995" s="180"/>
      <c r="AN2995" s="180"/>
      <c r="AO2995" s="180"/>
    </row>
    <row r="2996" spans="1:41">
      <c r="A2996" s="180" t="s">
        <v>406</v>
      </c>
      <c r="B2996" s="180"/>
      <c r="C2996" s="180"/>
      <c r="D2996" s="180"/>
      <c r="E2996" s="180"/>
      <c r="F2996" s="180"/>
      <c r="G2996" s="180"/>
      <c r="H2996" s="180"/>
      <c r="I2996" s="180"/>
      <c r="J2996" s="180"/>
      <c r="K2996" s="180"/>
      <c r="L2996" s="180"/>
      <c r="M2996" s="180"/>
      <c r="AD2996" s="180"/>
      <c r="AE2996" s="180"/>
      <c r="AF2996" s="180"/>
      <c r="AG2996" s="180"/>
      <c r="AH2996" s="180"/>
      <c r="AI2996" s="180"/>
      <c r="AJ2996" s="180"/>
      <c r="AK2996" s="180"/>
      <c r="AL2996" s="180"/>
      <c r="AM2996" s="180"/>
      <c r="AN2996" s="180"/>
      <c r="AO2996" s="180"/>
    </row>
    <row r="2997" spans="1:41">
      <c r="A2997" s="180"/>
      <c r="B2997" s="180"/>
      <c r="C2997" s="180"/>
      <c r="D2997" s="180"/>
      <c r="E2997" s="180"/>
      <c r="F2997" s="180"/>
      <c r="G2997" s="180"/>
      <c r="H2997" s="180"/>
      <c r="I2997" s="180"/>
      <c r="J2997" s="180"/>
      <c r="K2997" s="180"/>
      <c r="L2997" s="180"/>
      <c r="M2997" s="180"/>
      <c r="AD2997" s="180"/>
      <c r="AE2997" s="180"/>
      <c r="AF2997" s="180"/>
      <c r="AG2997" s="180"/>
      <c r="AH2997" s="180"/>
      <c r="AI2997" s="180"/>
      <c r="AJ2997" s="180"/>
      <c r="AK2997" s="180"/>
      <c r="AL2997" s="180"/>
      <c r="AM2997" s="180"/>
      <c r="AN2997" s="180"/>
      <c r="AO2997" s="180"/>
    </row>
    <row r="2998" spans="1:41">
      <c r="A2998" s="180"/>
      <c r="B2998" s="180"/>
      <c r="C2998" s="180"/>
      <c r="D2998" s="180"/>
      <c r="E2998" s="180"/>
      <c r="F2998" s="180"/>
      <c r="G2998" s="180"/>
      <c r="H2998" s="180"/>
      <c r="I2998" s="180"/>
      <c r="J2998" s="180"/>
      <c r="K2998" s="180"/>
      <c r="L2998" s="180"/>
      <c r="M2998" s="180"/>
      <c r="AD2998" s="180"/>
      <c r="AE2998" s="180"/>
      <c r="AF2998" s="180"/>
      <c r="AG2998" s="180"/>
      <c r="AH2998" s="180"/>
      <c r="AI2998" s="180"/>
      <c r="AJ2998" s="180"/>
      <c r="AK2998" s="180"/>
      <c r="AL2998" s="180"/>
      <c r="AM2998" s="180"/>
      <c r="AN2998" s="180"/>
      <c r="AO2998" s="180"/>
    </row>
    <row r="2999" spans="1:41">
      <c r="A2999" s="180"/>
      <c r="B2999" s="180" t="s">
        <v>33</v>
      </c>
      <c r="C2999" s="180"/>
      <c r="D2999" s="180" t="s">
        <v>34</v>
      </c>
      <c r="E2999" s="180"/>
      <c r="F2999" s="180" t="s">
        <v>35</v>
      </c>
      <c r="G2999" s="180"/>
      <c r="H2999" s="180" t="s">
        <v>36</v>
      </c>
      <c r="I2999" s="180"/>
      <c r="J2999" s="180" t="s">
        <v>37</v>
      </c>
      <c r="K2999" s="180"/>
      <c r="L2999" s="180" t="s">
        <v>38</v>
      </c>
      <c r="M2999" s="180"/>
      <c r="AD2999" s="180"/>
      <c r="AE2999" s="180"/>
      <c r="AF2999" s="180"/>
      <c r="AG2999" s="180"/>
      <c r="AH2999" s="180"/>
      <c r="AI2999" s="180"/>
      <c r="AJ2999" s="180"/>
      <c r="AK2999" s="180"/>
      <c r="AL2999" s="180"/>
      <c r="AM2999" s="180"/>
      <c r="AN2999" s="180"/>
      <c r="AO2999" s="180"/>
    </row>
    <row r="3000" spans="1:41">
      <c r="A3000" s="180"/>
      <c r="B3000" s="180"/>
      <c r="C3000" s="180"/>
      <c r="D3000" s="180"/>
      <c r="E3000" s="180"/>
      <c r="F3000" s="180"/>
      <c r="G3000" s="180"/>
      <c r="H3000" s="180"/>
      <c r="I3000" s="180"/>
      <c r="J3000" s="180"/>
      <c r="K3000" s="180"/>
      <c r="L3000" s="180"/>
      <c r="M3000" s="180"/>
      <c r="AD3000" s="180"/>
      <c r="AE3000" s="180"/>
      <c r="AF3000" s="180"/>
      <c r="AG3000" s="180"/>
      <c r="AH3000" s="180"/>
      <c r="AI3000" s="180"/>
      <c r="AJ3000" s="180"/>
      <c r="AK3000" s="180"/>
      <c r="AL3000" s="180"/>
      <c r="AM3000" s="180"/>
      <c r="AN3000" s="180"/>
      <c r="AO3000" s="180"/>
    </row>
    <row r="3001" spans="1:41">
      <c r="A3001" s="180"/>
      <c r="B3001" s="180">
        <v>2016</v>
      </c>
      <c r="C3001" s="180">
        <v>2018</v>
      </c>
      <c r="D3001" s="180">
        <v>2016</v>
      </c>
      <c r="E3001" s="180">
        <v>2018</v>
      </c>
      <c r="F3001" s="180">
        <v>2016</v>
      </c>
      <c r="G3001" s="180">
        <v>2018</v>
      </c>
      <c r="H3001" s="180">
        <v>2016</v>
      </c>
      <c r="I3001" s="180">
        <v>2018</v>
      </c>
      <c r="J3001" s="180">
        <v>2016</v>
      </c>
      <c r="K3001" s="180">
        <v>2018</v>
      </c>
      <c r="L3001" s="180">
        <v>2016</v>
      </c>
      <c r="M3001" s="180">
        <v>2018</v>
      </c>
      <c r="AD3001" s="180"/>
      <c r="AE3001" s="180"/>
      <c r="AF3001" s="180"/>
      <c r="AG3001" s="180"/>
      <c r="AH3001" s="180"/>
      <c r="AI3001" s="180"/>
      <c r="AJ3001" s="180"/>
      <c r="AK3001" s="180"/>
      <c r="AL3001" s="180"/>
      <c r="AM3001" s="180"/>
      <c r="AN3001" s="180"/>
      <c r="AO3001" s="180"/>
    </row>
    <row r="3002" spans="1:41">
      <c r="A3002" s="180"/>
      <c r="B3002" s="180"/>
      <c r="C3002" s="180"/>
      <c r="D3002" s="180"/>
      <c r="E3002" s="180"/>
      <c r="F3002" s="180"/>
      <c r="G3002" s="180"/>
      <c r="H3002" s="180"/>
      <c r="I3002" s="180"/>
      <c r="J3002" s="180"/>
      <c r="K3002" s="180"/>
      <c r="L3002" s="180"/>
      <c r="M3002" s="180"/>
      <c r="AD3002" s="180"/>
      <c r="AE3002" s="180"/>
      <c r="AF3002" s="180"/>
      <c r="AG3002" s="180"/>
      <c r="AH3002" s="180"/>
      <c r="AI3002" s="180"/>
      <c r="AJ3002" s="180"/>
      <c r="AK3002" s="180"/>
      <c r="AL3002" s="180"/>
      <c r="AM3002" s="180"/>
      <c r="AN3002" s="180"/>
      <c r="AO3002" s="180"/>
    </row>
    <row r="3003" spans="1:41">
      <c r="A3003" s="180" t="s">
        <v>227</v>
      </c>
      <c r="B3003" s="180">
        <v>0</v>
      </c>
      <c r="C3003" s="180">
        <v>0</v>
      </c>
      <c r="D3003" s="180">
        <v>0</v>
      </c>
      <c r="E3003" s="180">
        <v>0</v>
      </c>
      <c r="F3003" s="180">
        <v>0</v>
      </c>
      <c r="G3003" s="180">
        <v>0</v>
      </c>
      <c r="H3003" s="180">
        <v>5</v>
      </c>
      <c r="I3003" s="180">
        <v>4</v>
      </c>
      <c r="J3003" s="180">
        <v>5</v>
      </c>
      <c r="K3003" s="180">
        <v>4</v>
      </c>
      <c r="L3003" s="180">
        <v>10</v>
      </c>
      <c r="M3003" s="180">
        <v>8</v>
      </c>
      <c r="AD3003" s="180"/>
      <c r="AE3003" s="180"/>
      <c r="AF3003" s="180"/>
      <c r="AG3003" s="180"/>
      <c r="AH3003" s="180"/>
      <c r="AI3003" s="180"/>
      <c r="AJ3003" s="180"/>
      <c r="AK3003" s="180"/>
      <c r="AL3003" s="180"/>
      <c r="AM3003" s="180"/>
      <c r="AN3003" s="180"/>
      <c r="AO3003" s="180"/>
    </row>
    <row r="3004" spans="1:41">
      <c r="A3004" s="180" t="s">
        <v>58</v>
      </c>
      <c r="B3004" s="180">
        <v>0</v>
      </c>
      <c r="C3004" s="180">
        <v>0</v>
      </c>
      <c r="D3004" s="180">
        <v>0</v>
      </c>
      <c r="E3004" s="180">
        <v>0</v>
      </c>
      <c r="F3004" s="180">
        <v>0</v>
      </c>
      <c r="G3004" s="180">
        <v>0</v>
      </c>
      <c r="H3004" s="180">
        <v>0</v>
      </c>
      <c r="I3004" s="180">
        <v>0</v>
      </c>
      <c r="J3004" s="180">
        <v>0</v>
      </c>
      <c r="K3004" s="180">
        <v>0</v>
      </c>
      <c r="L3004" s="180">
        <v>0</v>
      </c>
      <c r="M3004" s="180">
        <v>0</v>
      </c>
      <c r="AD3004" s="180"/>
      <c r="AE3004" s="180"/>
      <c r="AF3004" s="180"/>
      <c r="AG3004" s="180"/>
      <c r="AH3004" s="180"/>
      <c r="AI3004" s="180"/>
      <c r="AJ3004" s="180"/>
      <c r="AK3004" s="180"/>
      <c r="AL3004" s="180"/>
      <c r="AM3004" s="180"/>
      <c r="AN3004" s="180"/>
      <c r="AO3004" s="180"/>
    </row>
    <row r="3005" spans="1:41">
      <c r="A3005" s="180" t="s">
        <v>59</v>
      </c>
      <c r="B3005" s="180">
        <v>0</v>
      </c>
      <c r="C3005" s="180">
        <v>0</v>
      </c>
      <c r="D3005" s="180">
        <v>0</v>
      </c>
      <c r="E3005" s="180">
        <v>0</v>
      </c>
      <c r="F3005" s="180">
        <v>0</v>
      </c>
      <c r="G3005" s="180">
        <v>0</v>
      </c>
      <c r="H3005" s="180">
        <v>0</v>
      </c>
      <c r="I3005" s="180">
        <v>0</v>
      </c>
      <c r="J3005" s="180">
        <v>0</v>
      </c>
      <c r="K3005" s="180">
        <v>0</v>
      </c>
      <c r="L3005" s="180">
        <v>0</v>
      </c>
      <c r="M3005" s="180">
        <v>0</v>
      </c>
      <c r="AD3005" s="180"/>
      <c r="AE3005" s="180"/>
      <c r="AF3005" s="180"/>
      <c r="AG3005" s="180"/>
      <c r="AH3005" s="180"/>
      <c r="AI3005" s="180"/>
      <c r="AJ3005" s="180"/>
      <c r="AK3005" s="180"/>
      <c r="AL3005" s="180"/>
      <c r="AM3005" s="180"/>
      <c r="AN3005" s="180"/>
      <c r="AO3005" s="180"/>
    </row>
    <row r="3006" spans="1:41">
      <c r="A3006" s="180" t="s">
        <v>60</v>
      </c>
      <c r="B3006" s="180">
        <v>0</v>
      </c>
      <c r="C3006" s="180">
        <v>0</v>
      </c>
      <c r="D3006" s="180">
        <v>0</v>
      </c>
      <c r="E3006" s="180">
        <v>0</v>
      </c>
      <c r="F3006" s="180">
        <v>0</v>
      </c>
      <c r="G3006" s="180">
        <v>0</v>
      </c>
      <c r="H3006" s="180">
        <v>0</v>
      </c>
      <c r="I3006" s="180">
        <v>0</v>
      </c>
      <c r="J3006" s="180">
        <v>0</v>
      </c>
      <c r="K3006" s="180">
        <v>0</v>
      </c>
      <c r="L3006" s="180">
        <v>0</v>
      </c>
      <c r="M3006" s="180">
        <v>0</v>
      </c>
      <c r="AD3006" s="180"/>
      <c r="AE3006" s="180"/>
      <c r="AF3006" s="180"/>
      <c r="AG3006" s="180"/>
      <c r="AH3006" s="180"/>
      <c r="AI3006" s="180"/>
      <c r="AJ3006" s="180"/>
      <c r="AK3006" s="180"/>
      <c r="AL3006" s="180"/>
      <c r="AM3006" s="180"/>
      <c r="AN3006" s="180"/>
      <c r="AO3006" s="180"/>
    </row>
    <row r="3007" spans="1:41">
      <c r="A3007" s="180" t="s">
        <v>61</v>
      </c>
      <c r="B3007" s="180">
        <v>0</v>
      </c>
      <c r="C3007" s="180">
        <v>0</v>
      </c>
      <c r="D3007" s="180">
        <v>0</v>
      </c>
      <c r="E3007" s="180">
        <v>0</v>
      </c>
      <c r="F3007" s="180">
        <v>0</v>
      </c>
      <c r="G3007" s="180">
        <v>0</v>
      </c>
      <c r="H3007" s="180">
        <v>20</v>
      </c>
      <c r="I3007" s="180">
        <v>25</v>
      </c>
      <c r="J3007" s="180">
        <v>80</v>
      </c>
      <c r="K3007" s="180">
        <v>100</v>
      </c>
      <c r="L3007" s="180">
        <v>50</v>
      </c>
      <c r="M3007" s="180">
        <v>62.5</v>
      </c>
      <c r="AD3007" s="180"/>
      <c r="AE3007" s="180"/>
      <c r="AF3007" s="180"/>
      <c r="AG3007" s="180"/>
      <c r="AH3007" s="180"/>
      <c r="AI3007" s="180"/>
      <c r="AJ3007" s="180"/>
      <c r="AK3007" s="180"/>
      <c r="AL3007" s="180"/>
      <c r="AM3007" s="180"/>
      <c r="AN3007" s="180"/>
      <c r="AO3007" s="180"/>
    </row>
    <row r="3008" spans="1:41">
      <c r="A3008" s="180" t="s">
        <v>62</v>
      </c>
      <c r="B3008" s="180">
        <v>0</v>
      </c>
      <c r="C3008" s="180">
        <v>0</v>
      </c>
      <c r="D3008" s="180">
        <v>0</v>
      </c>
      <c r="E3008" s="180">
        <v>0</v>
      </c>
      <c r="F3008" s="180">
        <v>0</v>
      </c>
      <c r="G3008" s="180">
        <v>0</v>
      </c>
      <c r="H3008" s="180">
        <v>80</v>
      </c>
      <c r="I3008" s="180">
        <v>75</v>
      </c>
      <c r="J3008" s="180">
        <v>20</v>
      </c>
      <c r="K3008" s="180">
        <v>0</v>
      </c>
      <c r="L3008" s="180">
        <v>50</v>
      </c>
      <c r="M3008" s="180">
        <v>37.5</v>
      </c>
      <c r="AD3008" s="180"/>
      <c r="AE3008" s="180"/>
      <c r="AF3008" s="180"/>
      <c r="AG3008" s="180"/>
      <c r="AH3008" s="180"/>
      <c r="AI3008" s="180"/>
      <c r="AJ3008" s="180"/>
      <c r="AK3008" s="180"/>
      <c r="AL3008" s="180"/>
      <c r="AM3008" s="180"/>
      <c r="AN3008" s="180"/>
      <c r="AO3008" s="180"/>
    </row>
    <row r="3009" spans="1:41">
      <c r="A3009" s="180" t="s">
        <v>45</v>
      </c>
      <c r="B3009" s="180">
        <v>0</v>
      </c>
      <c r="C3009" s="180">
        <v>0</v>
      </c>
      <c r="D3009" s="180">
        <v>0</v>
      </c>
      <c r="E3009" s="180">
        <v>0</v>
      </c>
      <c r="F3009" s="180">
        <v>0</v>
      </c>
      <c r="G3009" s="180">
        <v>0</v>
      </c>
      <c r="H3009" s="180">
        <v>0</v>
      </c>
      <c r="I3009" s="180">
        <v>0</v>
      </c>
      <c r="J3009" s="180">
        <v>0</v>
      </c>
      <c r="K3009" s="180">
        <v>0</v>
      </c>
      <c r="L3009" s="180">
        <v>0</v>
      </c>
      <c r="M3009" s="180">
        <v>0</v>
      </c>
      <c r="AD3009" s="180"/>
      <c r="AE3009" s="180"/>
      <c r="AF3009" s="180"/>
      <c r="AG3009" s="180"/>
      <c r="AH3009" s="180"/>
      <c r="AI3009" s="180"/>
      <c r="AJ3009" s="180"/>
      <c r="AK3009" s="180"/>
      <c r="AL3009" s="180"/>
      <c r="AM3009" s="180"/>
      <c r="AN3009" s="180"/>
      <c r="AO3009" s="180"/>
    </row>
    <row r="3010" spans="1:41">
      <c r="A3010" s="180" t="s">
        <v>0</v>
      </c>
      <c r="B3010" s="180">
        <v>0</v>
      </c>
      <c r="C3010" s="180">
        <v>0</v>
      </c>
      <c r="D3010" s="180">
        <v>0</v>
      </c>
      <c r="E3010" s="180">
        <v>0</v>
      </c>
      <c r="F3010" s="180">
        <v>0</v>
      </c>
      <c r="G3010" s="180">
        <v>0</v>
      </c>
      <c r="H3010" s="180">
        <v>100</v>
      </c>
      <c r="I3010" s="180">
        <v>100</v>
      </c>
      <c r="J3010" s="180">
        <v>100</v>
      </c>
      <c r="K3010" s="180">
        <v>100</v>
      </c>
      <c r="L3010" s="180">
        <v>100</v>
      </c>
      <c r="M3010" s="180">
        <v>100</v>
      </c>
      <c r="AD3010" s="180"/>
      <c r="AE3010" s="180"/>
      <c r="AF3010" s="180"/>
      <c r="AG3010" s="180"/>
      <c r="AH3010" s="180"/>
      <c r="AI3010" s="180"/>
      <c r="AJ3010" s="180"/>
      <c r="AK3010" s="180"/>
      <c r="AL3010" s="180"/>
      <c r="AM3010" s="180"/>
      <c r="AN3010" s="180"/>
      <c r="AO3010" s="180"/>
    </row>
    <row r="3011" spans="1:41">
      <c r="A3011" s="180" t="s">
        <v>3</v>
      </c>
      <c r="B3011" s="180">
        <v>0</v>
      </c>
      <c r="C3011" s="180">
        <v>0</v>
      </c>
      <c r="D3011" s="180">
        <v>0</v>
      </c>
      <c r="E3011" s="180">
        <v>0</v>
      </c>
      <c r="F3011" s="180">
        <v>0</v>
      </c>
      <c r="G3011" s="180">
        <v>0</v>
      </c>
      <c r="H3011" s="180">
        <v>5</v>
      </c>
      <c r="I3011" s="180">
        <v>4</v>
      </c>
      <c r="J3011" s="180">
        <v>5</v>
      </c>
      <c r="K3011" s="180">
        <v>4</v>
      </c>
      <c r="L3011" s="180">
        <v>10</v>
      </c>
      <c r="M3011" s="180">
        <v>8</v>
      </c>
      <c r="AD3011" s="180"/>
      <c r="AE3011" s="180"/>
      <c r="AF3011" s="180"/>
      <c r="AG3011" s="180"/>
      <c r="AH3011" s="180"/>
      <c r="AI3011" s="180"/>
      <c r="AJ3011" s="180"/>
      <c r="AK3011" s="180"/>
      <c r="AL3011" s="180"/>
      <c r="AM3011" s="180"/>
      <c r="AN3011" s="180"/>
      <c r="AO3011" s="180"/>
    </row>
    <row r="3012" spans="1:41">
      <c r="A3012" s="180" t="s">
        <v>46</v>
      </c>
      <c r="B3012" s="180">
        <v>0</v>
      </c>
      <c r="C3012" s="180">
        <v>0</v>
      </c>
      <c r="D3012" s="180">
        <v>0</v>
      </c>
      <c r="E3012" s="180">
        <v>0</v>
      </c>
      <c r="F3012" s="180">
        <v>0</v>
      </c>
      <c r="G3012" s="180">
        <v>0</v>
      </c>
      <c r="H3012" s="180">
        <v>100</v>
      </c>
      <c r="I3012" s="180">
        <v>100</v>
      </c>
      <c r="J3012" s="180">
        <v>100</v>
      </c>
      <c r="K3012" s="180">
        <v>100</v>
      </c>
      <c r="L3012" s="180">
        <v>100</v>
      </c>
      <c r="M3012" s="180">
        <v>100</v>
      </c>
      <c r="AD3012" s="180"/>
      <c r="AE3012" s="180"/>
      <c r="AF3012" s="180"/>
      <c r="AG3012" s="180"/>
      <c r="AH3012" s="180"/>
      <c r="AI3012" s="180"/>
      <c r="AJ3012" s="180"/>
      <c r="AK3012" s="180"/>
      <c r="AL3012" s="180"/>
      <c r="AM3012" s="180"/>
      <c r="AN3012" s="180"/>
      <c r="AO3012" s="180"/>
    </row>
    <row r="3013" spans="1:41">
      <c r="A3013" s="180" t="s">
        <v>47</v>
      </c>
      <c r="B3013" s="180">
        <v>0</v>
      </c>
      <c r="C3013" s="180">
        <v>0</v>
      </c>
      <c r="D3013" s="180">
        <v>0</v>
      </c>
      <c r="E3013" s="180">
        <v>0</v>
      </c>
      <c r="F3013" s="180">
        <v>0</v>
      </c>
      <c r="G3013" s="180">
        <v>0</v>
      </c>
      <c r="H3013" s="180">
        <v>0</v>
      </c>
      <c r="I3013" s="180">
        <v>0</v>
      </c>
      <c r="J3013" s="180">
        <v>0</v>
      </c>
      <c r="K3013" s="180">
        <v>0</v>
      </c>
      <c r="L3013" s="180">
        <v>0</v>
      </c>
      <c r="M3013" s="180">
        <v>0</v>
      </c>
      <c r="AD3013" s="180"/>
      <c r="AE3013" s="180"/>
      <c r="AF3013" s="180"/>
      <c r="AG3013" s="180"/>
      <c r="AH3013" s="180"/>
      <c r="AI3013" s="180"/>
      <c r="AJ3013" s="180"/>
      <c r="AK3013" s="180"/>
      <c r="AL3013" s="180"/>
      <c r="AM3013" s="180"/>
      <c r="AN3013" s="180"/>
      <c r="AO3013" s="180"/>
    </row>
    <row r="3014" spans="1:41">
      <c r="A3014" s="180" t="s">
        <v>48</v>
      </c>
      <c r="B3014" s="180">
        <v>0</v>
      </c>
      <c r="C3014" s="180">
        <v>0</v>
      </c>
      <c r="D3014" s="180">
        <v>0</v>
      </c>
      <c r="E3014" s="180">
        <v>0</v>
      </c>
      <c r="F3014" s="180">
        <v>0</v>
      </c>
      <c r="G3014" s="180">
        <v>0</v>
      </c>
      <c r="H3014" s="180">
        <v>4.8</v>
      </c>
      <c r="I3014" s="180">
        <v>4.8</v>
      </c>
      <c r="J3014" s="180">
        <v>4.2</v>
      </c>
      <c r="K3014" s="180">
        <v>4</v>
      </c>
      <c r="L3014" s="180">
        <v>4.5</v>
      </c>
      <c r="M3014" s="180">
        <v>4.4000000000000004</v>
      </c>
      <c r="AD3014" s="180"/>
      <c r="AE3014" s="180"/>
      <c r="AF3014" s="180"/>
      <c r="AG3014" s="180"/>
      <c r="AH3014" s="180"/>
      <c r="AI3014" s="180"/>
      <c r="AJ3014" s="180"/>
      <c r="AK3014" s="180"/>
      <c r="AL3014" s="180"/>
      <c r="AM3014" s="180"/>
      <c r="AN3014" s="180"/>
      <c r="AO3014" s="180"/>
    </row>
    <row r="3015" spans="1:41">
      <c r="A3015" s="180" t="s">
        <v>553</v>
      </c>
      <c r="B3015" s="180">
        <v>0</v>
      </c>
      <c r="C3015" s="180">
        <v>0</v>
      </c>
      <c r="D3015" s="180">
        <v>0</v>
      </c>
      <c r="E3015" s="180">
        <v>0</v>
      </c>
      <c r="F3015" s="180">
        <v>0</v>
      </c>
      <c r="G3015" s="180">
        <v>0</v>
      </c>
      <c r="H3015" s="180">
        <v>95</v>
      </c>
      <c r="I3015" s="180">
        <v>93.8</v>
      </c>
      <c r="J3015" s="180">
        <v>80</v>
      </c>
      <c r="K3015" s="180">
        <v>75</v>
      </c>
      <c r="L3015" s="180">
        <v>87.5</v>
      </c>
      <c r="M3015" s="180">
        <v>84.4</v>
      </c>
      <c r="AD3015" s="180"/>
      <c r="AE3015" s="180"/>
      <c r="AF3015" s="180"/>
      <c r="AG3015" s="180"/>
      <c r="AH3015" s="180"/>
      <c r="AI3015" s="180"/>
      <c r="AJ3015" s="180"/>
      <c r="AK3015" s="180"/>
      <c r="AL3015" s="180"/>
      <c r="AM3015" s="180"/>
      <c r="AN3015" s="180"/>
      <c r="AO3015" s="180"/>
    </row>
    <row r="3016" spans="1:41">
      <c r="A3016" s="180"/>
      <c r="B3016" s="180"/>
      <c r="C3016" s="180"/>
      <c r="D3016" s="180"/>
      <c r="E3016" s="180"/>
      <c r="F3016" s="180"/>
      <c r="G3016" s="180"/>
      <c r="H3016" s="180"/>
      <c r="I3016" s="180"/>
      <c r="J3016" s="180"/>
      <c r="K3016" s="180"/>
      <c r="L3016" s="180"/>
      <c r="M3016" s="180"/>
      <c r="AD3016" s="180"/>
      <c r="AE3016" s="180"/>
      <c r="AF3016" s="180"/>
      <c r="AG3016" s="180"/>
      <c r="AH3016" s="180"/>
      <c r="AI3016" s="180"/>
      <c r="AJ3016" s="180"/>
      <c r="AK3016" s="180"/>
      <c r="AL3016" s="180"/>
      <c r="AM3016" s="180"/>
      <c r="AN3016" s="180"/>
      <c r="AO3016" s="180"/>
    </row>
    <row r="3017" spans="1:41">
      <c r="A3017" s="180"/>
      <c r="B3017" s="180"/>
      <c r="C3017" s="180"/>
      <c r="D3017" s="180"/>
      <c r="E3017" s="180"/>
      <c r="F3017" s="180"/>
      <c r="G3017" s="180"/>
      <c r="H3017" s="180"/>
      <c r="I3017" s="180"/>
      <c r="J3017" s="180"/>
      <c r="K3017" s="180"/>
      <c r="L3017" s="180"/>
      <c r="M3017" s="180"/>
      <c r="AD3017" s="180"/>
      <c r="AE3017" s="180"/>
      <c r="AF3017" s="180"/>
      <c r="AG3017" s="180"/>
      <c r="AH3017" s="180"/>
      <c r="AI3017" s="180"/>
      <c r="AJ3017" s="180"/>
      <c r="AK3017" s="180"/>
      <c r="AL3017" s="180"/>
      <c r="AM3017" s="180"/>
      <c r="AN3017" s="180"/>
      <c r="AO3017" s="180"/>
    </row>
    <row r="3018" spans="1:41">
      <c r="A3018" s="180" t="s">
        <v>407</v>
      </c>
      <c r="B3018" s="180"/>
      <c r="C3018" s="180"/>
      <c r="D3018" s="180"/>
      <c r="E3018" s="180"/>
      <c r="F3018" s="180"/>
      <c r="G3018" s="180"/>
      <c r="H3018" s="180"/>
      <c r="I3018" s="180"/>
      <c r="J3018" s="180"/>
      <c r="K3018" s="180"/>
      <c r="L3018" s="180"/>
      <c r="M3018" s="180"/>
      <c r="AD3018" s="180"/>
      <c r="AE3018" s="180"/>
      <c r="AF3018" s="180"/>
      <c r="AG3018" s="180"/>
      <c r="AH3018" s="180"/>
      <c r="AI3018" s="180"/>
      <c r="AJ3018" s="180"/>
      <c r="AK3018" s="180"/>
      <c r="AL3018" s="180"/>
      <c r="AM3018" s="180"/>
      <c r="AN3018" s="180"/>
      <c r="AO3018" s="180"/>
    </row>
    <row r="3019" spans="1:41">
      <c r="A3019" s="180"/>
      <c r="B3019" s="180"/>
      <c r="C3019" s="180"/>
      <c r="D3019" s="180"/>
      <c r="E3019" s="180"/>
      <c r="F3019" s="180"/>
      <c r="G3019" s="180"/>
      <c r="H3019" s="180"/>
      <c r="I3019" s="180"/>
      <c r="J3019" s="180"/>
      <c r="K3019" s="180"/>
      <c r="L3019" s="180"/>
      <c r="M3019" s="180"/>
      <c r="AD3019" s="180"/>
      <c r="AE3019" s="180"/>
      <c r="AF3019" s="180"/>
      <c r="AG3019" s="180"/>
      <c r="AH3019" s="180"/>
      <c r="AI3019" s="180"/>
      <c r="AJ3019" s="180"/>
      <c r="AK3019" s="180"/>
      <c r="AL3019" s="180"/>
      <c r="AM3019" s="180"/>
      <c r="AN3019" s="180"/>
      <c r="AO3019" s="180"/>
    </row>
    <row r="3020" spans="1:41">
      <c r="A3020" s="180"/>
      <c r="B3020" s="180"/>
      <c r="C3020" s="180"/>
      <c r="D3020" s="180"/>
      <c r="E3020" s="180"/>
      <c r="F3020" s="180"/>
      <c r="G3020" s="180"/>
      <c r="H3020" s="180"/>
      <c r="I3020" s="180"/>
      <c r="J3020" s="180"/>
      <c r="K3020" s="180"/>
      <c r="L3020" s="180"/>
      <c r="M3020" s="180"/>
      <c r="AD3020" s="180"/>
      <c r="AE3020" s="180"/>
      <c r="AF3020" s="180"/>
      <c r="AG3020" s="180"/>
      <c r="AH3020" s="180"/>
      <c r="AI3020" s="180"/>
      <c r="AJ3020" s="180"/>
      <c r="AK3020" s="180"/>
      <c r="AL3020" s="180"/>
      <c r="AM3020" s="180"/>
      <c r="AN3020" s="180"/>
      <c r="AO3020" s="180"/>
    </row>
    <row r="3021" spans="1:41">
      <c r="A3021" s="180"/>
      <c r="B3021" s="180" t="s">
        <v>33</v>
      </c>
      <c r="C3021" s="180"/>
      <c r="D3021" s="180" t="s">
        <v>34</v>
      </c>
      <c r="E3021" s="180"/>
      <c r="F3021" s="180" t="s">
        <v>35</v>
      </c>
      <c r="G3021" s="180"/>
      <c r="H3021" s="180" t="s">
        <v>36</v>
      </c>
      <c r="I3021" s="180"/>
      <c r="J3021" s="180" t="s">
        <v>37</v>
      </c>
      <c r="K3021" s="180"/>
      <c r="L3021" s="180" t="s">
        <v>38</v>
      </c>
      <c r="M3021" s="180"/>
      <c r="AD3021" s="180"/>
      <c r="AE3021" s="180"/>
      <c r="AF3021" s="180"/>
      <c r="AG3021" s="180"/>
      <c r="AH3021" s="180"/>
      <c r="AI3021" s="180"/>
      <c r="AJ3021" s="180"/>
      <c r="AK3021" s="180"/>
      <c r="AL3021" s="180"/>
      <c r="AM3021" s="180"/>
      <c r="AN3021" s="180"/>
      <c r="AO3021" s="180"/>
    </row>
    <row r="3022" spans="1:41">
      <c r="A3022" s="180"/>
      <c r="B3022" s="180"/>
      <c r="C3022" s="180"/>
      <c r="D3022" s="180"/>
      <c r="E3022" s="180"/>
      <c r="F3022" s="180"/>
      <c r="G3022" s="180"/>
      <c r="H3022" s="180"/>
      <c r="I3022" s="180"/>
      <c r="J3022" s="180"/>
      <c r="K3022" s="180"/>
      <c r="L3022" s="180"/>
      <c r="M3022" s="180"/>
      <c r="AD3022" s="180"/>
      <c r="AE3022" s="180"/>
      <c r="AF3022" s="180"/>
      <c r="AG3022" s="180"/>
      <c r="AH3022" s="180"/>
      <c r="AI3022" s="180"/>
      <c r="AJ3022" s="180"/>
      <c r="AK3022" s="180"/>
      <c r="AL3022" s="180"/>
      <c r="AM3022" s="180"/>
      <c r="AN3022" s="180"/>
      <c r="AO3022" s="180"/>
    </row>
    <row r="3023" spans="1:41">
      <c r="A3023" s="180"/>
      <c r="B3023" s="180">
        <v>2016</v>
      </c>
      <c r="C3023" s="180">
        <v>2018</v>
      </c>
      <c r="D3023" s="180">
        <v>2016</v>
      </c>
      <c r="E3023" s="180">
        <v>2018</v>
      </c>
      <c r="F3023" s="180">
        <v>2016</v>
      </c>
      <c r="G3023" s="180">
        <v>2018</v>
      </c>
      <c r="H3023" s="180">
        <v>2016</v>
      </c>
      <c r="I3023" s="180">
        <v>2018</v>
      </c>
      <c r="J3023" s="180">
        <v>2016</v>
      </c>
      <c r="K3023" s="180">
        <v>2018</v>
      </c>
      <c r="L3023" s="180">
        <v>2016</v>
      </c>
      <c r="M3023" s="180">
        <v>2018</v>
      </c>
      <c r="AD3023" s="180"/>
      <c r="AE3023" s="180"/>
      <c r="AF3023" s="180"/>
      <c r="AG3023" s="180"/>
      <c r="AH3023" s="180"/>
      <c r="AI3023" s="180"/>
      <c r="AJ3023" s="180"/>
      <c r="AK3023" s="180"/>
      <c r="AL3023" s="180"/>
      <c r="AM3023" s="180"/>
      <c r="AN3023" s="180"/>
      <c r="AO3023" s="180"/>
    </row>
    <row r="3024" spans="1:41">
      <c r="A3024" s="180"/>
      <c r="B3024" s="180"/>
      <c r="C3024" s="180"/>
      <c r="D3024" s="180"/>
      <c r="E3024" s="180"/>
      <c r="F3024" s="180"/>
      <c r="G3024" s="180"/>
      <c r="H3024" s="180"/>
      <c r="I3024" s="180"/>
      <c r="J3024" s="180"/>
      <c r="K3024" s="180"/>
      <c r="L3024" s="180"/>
      <c r="M3024" s="180"/>
      <c r="AD3024" s="180"/>
      <c r="AE3024" s="180"/>
      <c r="AF3024" s="180"/>
      <c r="AG3024" s="180"/>
      <c r="AH3024" s="180"/>
      <c r="AI3024" s="180"/>
      <c r="AJ3024" s="180"/>
      <c r="AK3024" s="180"/>
      <c r="AL3024" s="180"/>
      <c r="AM3024" s="180"/>
      <c r="AN3024" s="180"/>
      <c r="AO3024" s="180"/>
    </row>
    <row r="3025" spans="1:41">
      <c r="A3025" s="180" t="s">
        <v>227</v>
      </c>
      <c r="B3025" s="180">
        <v>0</v>
      </c>
      <c r="C3025" s="180">
        <v>0</v>
      </c>
      <c r="D3025" s="180">
        <v>0</v>
      </c>
      <c r="E3025" s="180">
        <v>0</v>
      </c>
      <c r="F3025" s="180">
        <v>0</v>
      </c>
      <c r="G3025" s="180">
        <v>0</v>
      </c>
      <c r="H3025" s="180">
        <v>5</v>
      </c>
      <c r="I3025" s="180">
        <v>4</v>
      </c>
      <c r="J3025" s="180">
        <v>5</v>
      </c>
      <c r="K3025" s="180">
        <v>4</v>
      </c>
      <c r="L3025" s="180">
        <v>10</v>
      </c>
      <c r="M3025" s="180">
        <v>8</v>
      </c>
      <c r="AD3025" s="180"/>
      <c r="AE3025" s="180"/>
      <c r="AF3025" s="180"/>
      <c r="AG3025" s="180"/>
      <c r="AH3025" s="180"/>
      <c r="AI3025" s="180"/>
      <c r="AJ3025" s="180"/>
      <c r="AK3025" s="180"/>
      <c r="AL3025" s="180"/>
      <c r="AM3025" s="180"/>
      <c r="AN3025" s="180"/>
      <c r="AO3025" s="180"/>
    </row>
    <row r="3026" spans="1:41">
      <c r="A3026" s="180" t="s">
        <v>58</v>
      </c>
      <c r="B3026" s="180">
        <v>0</v>
      </c>
      <c r="C3026" s="180">
        <v>0</v>
      </c>
      <c r="D3026" s="180">
        <v>0</v>
      </c>
      <c r="E3026" s="180">
        <v>0</v>
      </c>
      <c r="F3026" s="180">
        <v>0</v>
      </c>
      <c r="G3026" s="180">
        <v>0</v>
      </c>
      <c r="H3026" s="180">
        <v>0</v>
      </c>
      <c r="I3026" s="180">
        <v>0</v>
      </c>
      <c r="J3026" s="180">
        <v>0</v>
      </c>
      <c r="K3026" s="180">
        <v>0</v>
      </c>
      <c r="L3026" s="180">
        <v>0</v>
      </c>
      <c r="M3026" s="180">
        <v>0</v>
      </c>
      <c r="AD3026" s="180"/>
      <c r="AE3026" s="180"/>
      <c r="AF3026" s="180"/>
      <c r="AG3026" s="180"/>
      <c r="AH3026" s="180"/>
      <c r="AI3026" s="180"/>
      <c r="AJ3026" s="180"/>
      <c r="AK3026" s="180"/>
      <c r="AL3026" s="180"/>
      <c r="AM3026" s="180"/>
      <c r="AN3026" s="180"/>
      <c r="AO3026" s="180"/>
    </row>
    <row r="3027" spans="1:41">
      <c r="A3027" s="180" t="s">
        <v>59</v>
      </c>
      <c r="B3027" s="180">
        <v>0</v>
      </c>
      <c r="C3027" s="180">
        <v>0</v>
      </c>
      <c r="D3027" s="180">
        <v>0</v>
      </c>
      <c r="E3027" s="180">
        <v>0</v>
      </c>
      <c r="F3027" s="180">
        <v>0</v>
      </c>
      <c r="G3027" s="180">
        <v>0</v>
      </c>
      <c r="H3027" s="180">
        <v>0</v>
      </c>
      <c r="I3027" s="180">
        <v>0</v>
      </c>
      <c r="J3027" s="180">
        <v>0</v>
      </c>
      <c r="K3027" s="180">
        <v>0</v>
      </c>
      <c r="L3027" s="180">
        <v>0</v>
      </c>
      <c r="M3027" s="180">
        <v>0</v>
      </c>
      <c r="AD3027" s="180"/>
      <c r="AE3027" s="180"/>
      <c r="AF3027" s="180"/>
      <c r="AG3027" s="180"/>
      <c r="AH3027" s="180"/>
      <c r="AI3027" s="180"/>
      <c r="AJ3027" s="180"/>
      <c r="AK3027" s="180"/>
      <c r="AL3027" s="180"/>
      <c r="AM3027" s="180"/>
      <c r="AN3027" s="180"/>
      <c r="AO3027" s="180"/>
    </row>
    <row r="3028" spans="1:41">
      <c r="A3028" s="180" t="s">
        <v>60</v>
      </c>
      <c r="B3028" s="180">
        <v>0</v>
      </c>
      <c r="C3028" s="180">
        <v>0</v>
      </c>
      <c r="D3028" s="180">
        <v>0</v>
      </c>
      <c r="E3028" s="180">
        <v>0</v>
      </c>
      <c r="F3028" s="180">
        <v>0</v>
      </c>
      <c r="G3028" s="180">
        <v>0</v>
      </c>
      <c r="H3028" s="180">
        <v>0</v>
      </c>
      <c r="I3028" s="180">
        <v>0</v>
      </c>
      <c r="J3028" s="180">
        <v>0</v>
      </c>
      <c r="K3028" s="180">
        <v>25</v>
      </c>
      <c r="L3028" s="180">
        <v>0</v>
      </c>
      <c r="M3028" s="180">
        <v>12.5</v>
      </c>
      <c r="AD3028" s="180"/>
      <c r="AE3028" s="180"/>
      <c r="AF3028" s="180"/>
      <c r="AG3028" s="180"/>
      <c r="AH3028" s="180"/>
      <c r="AI3028" s="180"/>
      <c r="AJ3028" s="180"/>
      <c r="AK3028" s="180"/>
      <c r="AL3028" s="180"/>
      <c r="AM3028" s="180"/>
      <c r="AN3028" s="180"/>
      <c r="AO3028" s="180"/>
    </row>
    <row r="3029" spans="1:41">
      <c r="A3029" s="180" t="s">
        <v>61</v>
      </c>
      <c r="B3029" s="180">
        <v>0</v>
      </c>
      <c r="C3029" s="180">
        <v>0</v>
      </c>
      <c r="D3029" s="180">
        <v>0</v>
      </c>
      <c r="E3029" s="180">
        <v>0</v>
      </c>
      <c r="F3029" s="180">
        <v>0</v>
      </c>
      <c r="G3029" s="180">
        <v>0</v>
      </c>
      <c r="H3029" s="180">
        <v>0</v>
      </c>
      <c r="I3029" s="180">
        <v>0</v>
      </c>
      <c r="J3029" s="180">
        <v>80</v>
      </c>
      <c r="K3029" s="180">
        <v>75</v>
      </c>
      <c r="L3029" s="180">
        <v>40</v>
      </c>
      <c r="M3029" s="180">
        <v>37.5</v>
      </c>
      <c r="AD3029" s="180"/>
      <c r="AE3029" s="180"/>
      <c r="AF3029" s="180"/>
      <c r="AG3029" s="180"/>
      <c r="AH3029" s="180"/>
      <c r="AI3029" s="180"/>
      <c r="AJ3029" s="180"/>
      <c r="AK3029" s="180"/>
      <c r="AL3029" s="180"/>
      <c r="AM3029" s="180"/>
      <c r="AN3029" s="180"/>
      <c r="AO3029" s="180"/>
    </row>
    <row r="3030" spans="1:41">
      <c r="A3030" s="180" t="s">
        <v>62</v>
      </c>
      <c r="B3030" s="180">
        <v>0</v>
      </c>
      <c r="C3030" s="180">
        <v>0</v>
      </c>
      <c r="D3030" s="180">
        <v>0</v>
      </c>
      <c r="E3030" s="180">
        <v>0</v>
      </c>
      <c r="F3030" s="180">
        <v>0</v>
      </c>
      <c r="G3030" s="180">
        <v>0</v>
      </c>
      <c r="H3030" s="180">
        <v>100</v>
      </c>
      <c r="I3030" s="180">
        <v>100</v>
      </c>
      <c r="J3030" s="180">
        <v>20</v>
      </c>
      <c r="K3030" s="180">
        <v>0</v>
      </c>
      <c r="L3030" s="180">
        <v>60</v>
      </c>
      <c r="M3030" s="180">
        <v>50</v>
      </c>
      <c r="AD3030" s="180"/>
      <c r="AE3030" s="180"/>
      <c r="AF3030" s="180"/>
      <c r="AG3030" s="180"/>
      <c r="AH3030" s="180"/>
      <c r="AI3030" s="180"/>
      <c r="AJ3030" s="180"/>
      <c r="AK3030" s="180"/>
      <c r="AL3030" s="180"/>
      <c r="AM3030" s="180"/>
      <c r="AN3030" s="180"/>
      <c r="AO3030" s="180"/>
    </row>
    <row r="3031" spans="1:41">
      <c r="A3031" s="180" t="s">
        <v>45</v>
      </c>
      <c r="B3031" s="180">
        <v>0</v>
      </c>
      <c r="C3031" s="180">
        <v>0</v>
      </c>
      <c r="D3031" s="180">
        <v>0</v>
      </c>
      <c r="E3031" s="180">
        <v>0</v>
      </c>
      <c r="F3031" s="180">
        <v>0</v>
      </c>
      <c r="G3031" s="180">
        <v>0</v>
      </c>
      <c r="H3031" s="180">
        <v>0</v>
      </c>
      <c r="I3031" s="180">
        <v>0</v>
      </c>
      <c r="J3031" s="180">
        <v>0</v>
      </c>
      <c r="K3031" s="180">
        <v>0</v>
      </c>
      <c r="L3031" s="180">
        <v>0</v>
      </c>
      <c r="M3031" s="180">
        <v>0</v>
      </c>
      <c r="AD3031" s="180"/>
      <c r="AE3031" s="180"/>
      <c r="AF3031" s="180"/>
      <c r="AG3031" s="180"/>
      <c r="AH3031" s="180"/>
      <c r="AI3031" s="180"/>
      <c r="AJ3031" s="180"/>
      <c r="AK3031" s="180"/>
      <c r="AL3031" s="180"/>
      <c r="AM3031" s="180"/>
      <c r="AN3031" s="180"/>
      <c r="AO3031" s="180"/>
    </row>
    <row r="3032" spans="1:41">
      <c r="A3032" s="180" t="s">
        <v>0</v>
      </c>
      <c r="B3032" s="180">
        <v>0</v>
      </c>
      <c r="C3032" s="180">
        <v>0</v>
      </c>
      <c r="D3032" s="180">
        <v>0</v>
      </c>
      <c r="E3032" s="180">
        <v>0</v>
      </c>
      <c r="F3032" s="180">
        <v>0</v>
      </c>
      <c r="G3032" s="180">
        <v>0</v>
      </c>
      <c r="H3032" s="180">
        <v>100</v>
      </c>
      <c r="I3032" s="180">
        <v>100</v>
      </c>
      <c r="J3032" s="180">
        <v>100</v>
      </c>
      <c r="K3032" s="180">
        <v>100</v>
      </c>
      <c r="L3032" s="180">
        <v>100</v>
      </c>
      <c r="M3032" s="180">
        <v>100</v>
      </c>
      <c r="AD3032" s="180"/>
      <c r="AE3032" s="180"/>
      <c r="AF3032" s="180"/>
      <c r="AG3032" s="180"/>
      <c r="AH3032" s="180"/>
      <c r="AI3032" s="180"/>
      <c r="AJ3032" s="180"/>
      <c r="AK3032" s="180"/>
      <c r="AL3032" s="180"/>
      <c r="AM3032" s="180"/>
      <c r="AN3032" s="180"/>
      <c r="AO3032" s="180"/>
    </row>
    <row r="3033" spans="1:41">
      <c r="A3033" s="180" t="s">
        <v>3</v>
      </c>
      <c r="B3033" s="180">
        <v>0</v>
      </c>
      <c r="C3033" s="180">
        <v>0</v>
      </c>
      <c r="D3033" s="180">
        <v>0</v>
      </c>
      <c r="E3033" s="180">
        <v>0</v>
      </c>
      <c r="F3033" s="180">
        <v>0</v>
      </c>
      <c r="G3033" s="180">
        <v>0</v>
      </c>
      <c r="H3033" s="180">
        <v>5</v>
      </c>
      <c r="I3033" s="180">
        <v>4</v>
      </c>
      <c r="J3033" s="180">
        <v>5</v>
      </c>
      <c r="K3033" s="180">
        <v>4</v>
      </c>
      <c r="L3033" s="180">
        <v>10</v>
      </c>
      <c r="M3033" s="180">
        <v>8</v>
      </c>
      <c r="AD3033" s="180"/>
      <c r="AE3033" s="180"/>
      <c r="AF3033" s="180"/>
      <c r="AG3033" s="180"/>
      <c r="AH3033" s="180"/>
      <c r="AI3033" s="180"/>
      <c r="AJ3033" s="180"/>
      <c r="AK3033" s="180"/>
      <c r="AL3033" s="180"/>
      <c r="AM3033" s="180"/>
      <c r="AN3033" s="180"/>
      <c r="AO3033" s="180"/>
    </row>
    <row r="3034" spans="1:41">
      <c r="A3034" s="180" t="s">
        <v>46</v>
      </c>
      <c r="B3034" s="180">
        <v>0</v>
      </c>
      <c r="C3034" s="180">
        <v>0</v>
      </c>
      <c r="D3034" s="180">
        <v>0</v>
      </c>
      <c r="E3034" s="180">
        <v>0</v>
      </c>
      <c r="F3034" s="180">
        <v>0</v>
      </c>
      <c r="G3034" s="180">
        <v>0</v>
      </c>
      <c r="H3034" s="180">
        <v>100</v>
      </c>
      <c r="I3034" s="180">
        <v>100</v>
      </c>
      <c r="J3034" s="180">
        <v>100</v>
      </c>
      <c r="K3034" s="180">
        <v>75</v>
      </c>
      <c r="L3034" s="180">
        <v>100</v>
      </c>
      <c r="M3034" s="180">
        <v>87.5</v>
      </c>
      <c r="AD3034" s="180"/>
      <c r="AE3034" s="180"/>
      <c r="AF3034" s="180"/>
      <c r="AG3034" s="180"/>
      <c r="AH3034" s="180"/>
      <c r="AI3034" s="180"/>
      <c r="AJ3034" s="180"/>
      <c r="AK3034" s="180"/>
      <c r="AL3034" s="180"/>
      <c r="AM3034" s="180"/>
      <c r="AN3034" s="180"/>
      <c r="AO3034" s="180"/>
    </row>
    <row r="3035" spans="1:41">
      <c r="A3035" s="180" t="s">
        <v>47</v>
      </c>
      <c r="B3035" s="180">
        <v>0</v>
      </c>
      <c r="C3035" s="180">
        <v>0</v>
      </c>
      <c r="D3035" s="180">
        <v>0</v>
      </c>
      <c r="E3035" s="180">
        <v>0</v>
      </c>
      <c r="F3035" s="180">
        <v>0</v>
      </c>
      <c r="G3035" s="180">
        <v>0</v>
      </c>
      <c r="H3035" s="180">
        <v>0</v>
      </c>
      <c r="I3035" s="180">
        <v>0</v>
      </c>
      <c r="J3035" s="180">
        <v>0</v>
      </c>
      <c r="K3035" s="180">
        <v>0</v>
      </c>
      <c r="L3035" s="180">
        <v>0</v>
      </c>
      <c r="M3035" s="180">
        <v>0</v>
      </c>
      <c r="AD3035" s="180"/>
      <c r="AE3035" s="180"/>
      <c r="AF3035" s="180"/>
      <c r="AG3035" s="180"/>
      <c r="AH3035" s="180"/>
      <c r="AI3035" s="180"/>
      <c r="AJ3035" s="180"/>
      <c r="AK3035" s="180"/>
      <c r="AL3035" s="180"/>
      <c r="AM3035" s="180"/>
      <c r="AN3035" s="180"/>
      <c r="AO3035" s="180"/>
    </row>
    <row r="3036" spans="1:41">
      <c r="A3036" s="180" t="s">
        <v>48</v>
      </c>
      <c r="B3036" s="180">
        <v>0</v>
      </c>
      <c r="C3036" s="180">
        <v>0</v>
      </c>
      <c r="D3036" s="180">
        <v>0</v>
      </c>
      <c r="E3036" s="180">
        <v>0</v>
      </c>
      <c r="F3036" s="180">
        <v>0</v>
      </c>
      <c r="G3036" s="180">
        <v>0</v>
      </c>
      <c r="H3036" s="180">
        <v>5</v>
      </c>
      <c r="I3036" s="180">
        <v>5</v>
      </c>
      <c r="J3036" s="180">
        <v>4.2</v>
      </c>
      <c r="K3036" s="180">
        <v>3.8</v>
      </c>
      <c r="L3036" s="180">
        <v>4.5999999999999996</v>
      </c>
      <c r="M3036" s="180">
        <v>4.4000000000000004</v>
      </c>
      <c r="AD3036" s="180"/>
      <c r="AE3036" s="180"/>
      <c r="AF3036" s="180"/>
      <c r="AG3036" s="180"/>
      <c r="AH3036" s="180"/>
      <c r="AI3036" s="180"/>
      <c r="AJ3036" s="180"/>
      <c r="AK3036" s="180"/>
      <c r="AL3036" s="180"/>
      <c r="AM3036" s="180"/>
      <c r="AN3036" s="180"/>
      <c r="AO3036" s="180"/>
    </row>
    <row r="3037" spans="1:41">
      <c r="A3037" s="180" t="s">
        <v>553</v>
      </c>
      <c r="B3037" s="180">
        <v>0</v>
      </c>
      <c r="C3037" s="180">
        <v>0</v>
      </c>
      <c r="D3037" s="180">
        <v>0</v>
      </c>
      <c r="E3037" s="180">
        <v>0</v>
      </c>
      <c r="F3037" s="180">
        <v>0</v>
      </c>
      <c r="G3037" s="180">
        <v>0</v>
      </c>
      <c r="H3037" s="180">
        <v>100</v>
      </c>
      <c r="I3037" s="180">
        <v>100</v>
      </c>
      <c r="J3037" s="180">
        <v>80</v>
      </c>
      <c r="K3037" s="180">
        <v>68.8</v>
      </c>
      <c r="L3037" s="180">
        <v>90</v>
      </c>
      <c r="M3037" s="180">
        <v>84.4</v>
      </c>
      <c r="AD3037" s="180"/>
      <c r="AE3037" s="180"/>
      <c r="AF3037" s="180"/>
      <c r="AG3037" s="180"/>
      <c r="AH3037" s="180"/>
      <c r="AI3037" s="180"/>
      <c r="AJ3037" s="180"/>
      <c r="AK3037" s="180"/>
      <c r="AL3037" s="180"/>
      <c r="AM3037" s="180"/>
      <c r="AN3037" s="180"/>
      <c r="AO3037" s="180"/>
    </row>
    <row r="3038" spans="1:41">
      <c r="A3038" s="180"/>
      <c r="B3038" s="180"/>
      <c r="C3038" s="180"/>
      <c r="D3038" s="180"/>
      <c r="E3038" s="180"/>
      <c r="F3038" s="180"/>
      <c r="G3038" s="180"/>
      <c r="H3038" s="180"/>
      <c r="I3038" s="180"/>
      <c r="J3038" s="180"/>
      <c r="K3038" s="180"/>
      <c r="L3038" s="180"/>
      <c r="M3038" s="180"/>
      <c r="AD3038" s="180"/>
      <c r="AE3038" s="180"/>
      <c r="AF3038" s="180"/>
      <c r="AG3038" s="180"/>
      <c r="AH3038" s="180"/>
      <c r="AI3038" s="180"/>
      <c r="AJ3038" s="180"/>
      <c r="AK3038" s="180"/>
      <c r="AL3038" s="180"/>
      <c r="AM3038" s="180"/>
      <c r="AN3038" s="180"/>
      <c r="AO3038" s="180"/>
    </row>
    <row r="3039" spans="1:41">
      <c r="A3039" s="180"/>
      <c r="B3039" s="180"/>
      <c r="C3039" s="180"/>
      <c r="D3039" s="180"/>
      <c r="E3039" s="180"/>
      <c r="F3039" s="180"/>
      <c r="G3039" s="180"/>
      <c r="H3039" s="180"/>
      <c r="I3039" s="180"/>
      <c r="J3039" s="180"/>
      <c r="K3039" s="180"/>
      <c r="L3039" s="180"/>
      <c r="M3039" s="180"/>
      <c r="AD3039" s="180"/>
      <c r="AE3039" s="180"/>
      <c r="AF3039" s="180"/>
      <c r="AG3039" s="180"/>
      <c r="AH3039" s="180"/>
      <c r="AI3039" s="180"/>
      <c r="AJ3039" s="180"/>
      <c r="AK3039" s="180"/>
      <c r="AL3039" s="180"/>
      <c r="AM3039" s="180"/>
      <c r="AN3039" s="180"/>
      <c r="AO3039" s="180"/>
    </row>
    <row r="3040" spans="1:41">
      <c r="A3040" s="180" t="s">
        <v>408</v>
      </c>
      <c r="B3040" s="180"/>
      <c r="C3040" s="180"/>
      <c r="D3040" s="180"/>
      <c r="E3040" s="180"/>
      <c r="F3040" s="180"/>
      <c r="G3040" s="180"/>
      <c r="H3040" s="180"/>
      <c r="I3040" s="180"/>
      <c r="J3040" s="180"/>
      <c r="K3040" s="180"/>
      <c r="L3040" s="180"/>
      <c r="M3040" s="180"/>
      <c r="AD3040" s="180"/>
      <c r="AE3040" s="180"/>
      <c r="AF3040" s="180"/>
      <c r="AG3040" s="180"/>
      <c r="AH3040" s="180"/>
      <c r="AI3040" s="180"/>
      <c r="AJ3040" s="180"/>
      <c r="AK3040" s="180"/>
      <c r="AL3040" s="180"/>
      <c r="AM3040" s="180"/>
      <c r="AN3040" s="180"/>
      <c r="AO3040" s="180"/>
    </row>
    <row r="3041" spans="1:41">
      <c r="A3041" s="180"/>
      <c r="B3041" s="180"/>
      <c r="C3041" s="180"/>
      <c r="D3041" s="180"/>
      <c r="E3041" s="180"/>
      <c r="F3041" s="180"/>
      <c r="G3041" s="180"/>
      <c r="H3041" s="180"/>
      <c r="I3041" s="180"/>
      <c r="J3041" s="180"/>
      <c r="K3041" s="180"/>
      <c r="L3041" s="180"/>
      <c r="M3041" s="180"/>
      <c r="AD3041" s="180"/>
      <c r="AE3041" s="180"/>
      <c r="AF3041" s="180"/>
      <c r="AG3041" s="180"/>
      <c r="AH3041" s="180"/>
      <c r="AI3041" s="180"/>
      <c r="AJ3041" s="180"/>
      <c r="AK3041" s="180"/>
      <c r="AL3041" s="180"/>
      <c r="AM3041" s="180"/>
      <c r="AN3041" s="180"/>
      <c r="AO3041" s="180"/>
    </row>
    <row r="3042" spans="1:41">
      <c r="A3042" s="180"/>
      <c r="B3042" s="180"/>
      <c r="C3042" s="180"/>
      <c r="D3042" s="180"/>
      <c r="E3042" s="180"/>
      <c r="F3042" s="180"/>
      <c r="G3042" s="180"/>
      <c r="H3042" s="180"/>
      <c r="I3042" s="180"/>
      <c r="J3042" s="180"/>
      <c r="K3042" s="180"/>
      <c r="L3042" s="180"/>
      <c r="M3042" s="180"/>
      <c r="AD3042" s="180"/>
      <c r="AE3042" s="180"/>
      <c r="AF3042" s="180"/>
      <c r="AG3042" s="180"/>
      <c r="AH3042" s="180"/>
      <c r="AI3042" s="180"/>
      <c r="AJ3042" s="180"/>
      <c r="AK3042" s="180"/>
      <c r="AL3042" s="180"/>
      <c r="AM3042" s="180"/>
      <c r="AN3042" s="180"/>
      <c r="AO3042" s="180"/>
    </row>
    <row r="3043" spans="1:41">
      <c r="A3043" s="180"/>
      <c r="B3043" s="180" t="s">
        <v>33</v>
      </c>
      <c r="C3043" s="180"/>
      <c r="D3043" s="180" t="s">
        <v>34</v>
      </c>
      <c r="E3043" s="180"/>
      <c r="F3043" s="180" t="s">
        <v>35</v>
      </c>
      <c r="G3043" s="180"/>
      <c r="H3043" s="180" t="s">
        <v>36</v>
      </c>
      <c r="I3043" s="180"/>
      <c r="J3043" s="180" t="s">
        <v>37</v>
      </c>
      <c r="K3043" s="180"/>
      <c r="L3043" s="180" t="s">
        <v>38</v>
      </c>
      <c r="M3043" s="180"/>
      <c r="AD3043" s="180"/>
      <c r="AE3043" s="180"/>
      <c r="AF3043" s="180"/>
      <c r="AG3043" s="180"/>
      <c r="AH3043" s="180"/>
      <c r="AI3043" s="180"/>
      <c r="AJ3043" s="180"/>
      <c r="AK3043" s="180"/>
      <c r="AL3043" s="180"/>
      <c r="AM3043" s="180"/>
      <c r="AN3043" s="180"/>
      <c r="AO3043" s="180"/>
    </row>
    <row r="3044" spans="1:41">
      <c r="A3044" s="180"/>
      <c r="B3044" s="180"/>
      <c r="C3044" s="180"/>
      <c r="D3044" s="180"/>
      <c r="E3044" s="180"/>
      <c r="F3044" s="180"/>
      <c r="G3044" s="180"/>
      <c r="H3044" s="180"/>
      <c r="I3044" s="180"/>
      <c r="J3044" s="180"/>
      <c r="K3044" s="180"/>
      <c r="L3044" s="180"/>
      <c r="M3044" s="180"/>
      <c r="AD3044" s="180"/>
      <c r="AE3044" s="180"/>
      <c r="AF3044" s="180"/>
      <c r="AG3044" s="180"/>
      <c r="AH3044" s="180"/>
      <c r="AI3044" s="180"/>
      <c r="AJ3044" s="180"/>
      <c r="AK3044" s="180"/>
      <c r="AL3044" s="180"/>
      <c r="AM3044" s="180"/>
      <c r="AN3044" s="180"/>
      <c r="AO3044" s="180"/>
    </row>
    <row r="3045" spans="1:41">
      <c r="A3045" s="180"/>
      <c r="B3045" s="180">
        <v>2016</v>
      </c>
      <c r="C3045" s="180">
        <v>2018</v>
      </c>
      <c r="D3045" s="180">
        <v>2016</v>
      </c>
      <c r="E3045" s="180">
        <v>2018</v>
      </c>
      <c r="F3045" s="180">
        <v>2016</v>
      </c>
      <c r="G3045" s="180">
        <v>2018</v>
      </c>
      <c r="H3045" s="180">
        <v>2016</v>
      </c>
      <c r="I3045" s="180">
        <v>2018</v>
      </c>
      <c r="J3045" s="180">
        <v>2016</v>
      </c>
      <c r="K3045" s="180">
        <v>2018</v>
      </c>
      <c r="L3045" s="180">
        <v>2016</v>
      </c>
      <c r="M3045" s="180">
        <v>2018</v>
      </c>
      <c r="AD3045" s="180"/>
      <c r="AE3045" s="180"/>
      <c r="AF3045" s="180"/>
      <c r="AG3045" s="180"/>
      <c r="AH3045" s="180"/>
      <c r="AI3045" s="180"/>
      <c r="AJ3045" s="180"/>
      <c r="AK3045" s="180"/>
      <c r="AL3045" s="180"/>
      <c r="AM3045" s="180"/>
      <c r="AN3045" s="180"/>
      <c r="AO3045" s="180"/>
    </row>
    <row r="3046" spans="1:41">
      <c r="A3046" s="180"/>
      <c r="B3046" s="180"/>
      <c r="C3046" s="180"/>
      <c r="D3046" s="180"/>
      <c r="E3046" s="180"/>
      <c r="F3046" s="180"/>
      <c r="G3046" s="180"/>
      <c r="H3046" s="180"/>
      <c r="I3046" s="180"/>
      <c r="J3046" s="180"/>
      <c r="K3046" s="180"/>
      <c r="L3046" s="180"/>
      <c r="M3046" s="180"/>
      <c r="AD3046" s="180"/>
      <c r="AE3046" s="180"/>
      <c r="AF3046" s="180"/>
      <c r="AG3046" s="180"/>
      <c r="AH3046" s="180"/>
      <c r="AI3046" s="180"/>
      <c r="AJ3046" s="180"/>
      <c r="AK3046" s="180"/>
      <c r="AL3046" s="180"/>
      <c r="AM3046" s="180"/>
      <c r="AN3046" s="180"/>
      <c r="AO3046" s="180"/>
    </row>
    <row r="3047" spans="1:41">
      <c r="A3047" s="180" t="s">
        <v>227</v>
      </c>
      <c r="B3047" s="180">
        <v>0</v>
      </c>
      <c r="C3047" s="180">
        <v>0</v>
      </c>
      <c r="D3047" s="180">
        <v>0</v>
      </c>
      <c r="E3047" s="180">
        <v>0</v>
      </c>
      <c r="F3047" s="180">
        <v>0</v>
      </c>
      <c r="G3047" s="180">
        <v>0</v>
      </c>
      <c r="H3047" s="180">
        <v>5</v>
      </c>
      <c r="I3047" s="180">
        <v>4</v>
      </c>
      <c r="J3047" s="180">
        <v>5</v>
      </c>
      <c r="K3047" s="180">
        <v>4</v>
      </c>
      <c r="L3047" s="180">
        <v>10</v>
      </c>
      <c r="M3047" s="180">
        <v>8</v>
      </c>
      <c r="AD3047" s="180"/>
      <c r="AE3047" s="180"/>
      <c r="AF3047" s="180"/>
      <c r="AG3047" s="180"/>
      <c r="AH3047" s="180"/>
      <c r="AI3047" s="180"/>
      <c r="AJ3047" s="180"/>
      <c r="AK3047" s="180"/>
      <c r="AL3047" s="180"/>
      <c r="AM3047" s="180"/>
      <c r="AN3047" s="180"/>
      <c r="AO3047" s="180"/>
    </row>
    <row r="3048" spans="1:41">
      <c r="A3048" s="180" t="s">
        <v>58</v>
      </c>
      <c r="B3048" s="180">
        <v>0</v>
      </c>
      <c r="C3048" s="180">
        <v>0</v>
      </c>
      <c r="D3048" s="180">
        <v>0</v>
      </c>
      <c r="E3048" s="180">
        <v>0</v>
      </c>
      <c r="F3048" s="180">
        <v>0</v>
      </c>
      <c r="G3048" s="180">
        <v>0</v>
      </c>
      <c r="H3048" s="180">
        <v>0</v>
      </c>
      <c r="I3048" s="180">
        <v>0</v>
      </c>
      <c r="J3048" s="180">
        <v>0</v>
      </c>
      <c r="K3048" s="180">
        <v>0</v>
      </c>
      <c r="L3048" s="180">
        <v>0</v>
      </c>
      <c r="M3048" s="180">
        <v>0</v>
      </c>
      <c r="AD3048" s="180"/>
      <c r="AE3048" s="180"/>
      <c r="AF3048" s="180"/>
      <c r="AG3048" s="180"/>
      <c r="AH3048" s="180"/>
      <c r="AI3048" s="180"/>
      <c r="AJ3048" s="180"/>
      <c r="AK3048" s="180"/>
      <c r="AL3048" s="180"/>
      <c r="AM3048" s="180"/>
      <c r="AN3048" s="180"/>
      <c r="AO3048" s="180"/>
    </row>
    <row r="3049" spans="1:41">
      <c r="A3049" s="180" t="s">
        <v>59</v>
      </c>
      <c r="B3049" s="180">
        <v>0</v>
      </c>
      <c r="C3049" s="180">
        <v>0</v>
      </c>
      <c r="D3049" s="180">
        <v>0</v>
      </c>
      <c r="E3049" s="180">
        <v>0</v>
      </c>
      <c r="F3049" s="180">
        <v>0</v>
      </c>
      <c r="G3049" s="180">
        <v>0</v>
      </c>
      <c r="H3049" s="180">
        <v>0</v>
      </c>
      <c r="I3049" s="180">
        <v>0</v>
      </c>
      <c r="J3049" s="180">
        <v>0</v>
      </c>
      <c r="K3049" s="180">
        <v>0</v>
      </c>
      <c r="L3049" s="180">
        <v>0</v>
      </c>
      <c r="M3049" s="180">
        <v>0</v>
      </c>
      <c r="AD3049" s="180"/>
      <c r="AE3049" s="180"/>
      <c r="AF3049" s="180"/>
      <c r="AG3049" s="180"/>
      <c r="AH3049" s="180"/>
      <c r="AI3049" s="180"/>
      <c r="AJ3049" s="180"/>
      <c r="AK3049" s="180"/>
      <c r="AL3049" s="180"/>
      <c r="AM3049" s="180"/>
      <c r="AN3049" s="180"/>
      <c r="AO3049" s="180"/>
    </row>
    <row r="3050" spans="1:41">
      <c r="A3050" s="180" t="s">
        <v>60</v>
      </c>
      <c r="B3050" s="180">
        <v>0</v>
      </c>
      <c r="C3050" s="180">
        <v>0</v>
      </c>
      <c r="D3050" s="180">
        <v>0</v>
      </c>
      <c r="E3050" s="180">
        <v>0</v>
      </c>
      <c r="F3050" s="180">
        <v>0</v>
      </c>
      <c r="G3050" s="180">
        <v>0</v>
      </c>
      <c r="H3050" s="180">
        <v>0</v>
      </c>
      <c r="I3050" s="180">
        <v>0</v>
      </c>
      <c r="J3050" s="180">
        <v>20</v>
      </c>
      <c r="K3050" s="180">
        <v>25</v>
      </c>
      <c r="L3050" s="180">
        <v>10</v>
      </c>
      <c r="M3050" s="180">
        <v>12.5</v>
      </c>
      <c r="AD3050" s="180"/>
      <c r="AE3050" s="180"/>
      <c r="AF3050" s="180"/>
      <c r="AG3050" s="180"/>
      <c r="AH3050" s="180"/>
      <c r="AI3050" s="180"/>
      <c r="AJ3050" s="180"/>
      <c r="AK3050" s="180"/>
      <c r="AL3050" s="180"/>
      <c r="AM3050" s="180"/>
      <c r="AN3050" s="180"/>
      <c r="AO3050" s="180"/>
    </row>
    <row r="3051" spans="1:41">
      <c r="A3051" s="180" t="s">
        <v>61</v>
      </c>
      <c r="B3051" s="180">
        <v>0</v>
      </c>
      <c r="C3051" s="180">
        <v>0</v>
      </c>
      <c r="D3051" s="180">
        <v>0</v>
      </c>
      <c r="E3051" s="180">
        <v>0</v>
      </c>
      <c r="F3051" s="180">
        <v>0</v>
      </c>
      <c r="G3051" s="180">
        <v>0</v>
      </c>
      <c r="H3051" s="180">
        <v>20</v>
      </c>
      <c r="I3051" s="180">
        <v>50</v>
      </c>
      <c r="J3051" s="180">
        <v>40</v>
      </c>
      <c r="K3051" s="180">
        <v>50</v>
      </c>
      <c r="L3051" s="180">
        <v>30</v>
      </c>
      <c r="M3051" s="180">
        <v>50</v>
      </c>
      <c r="AD3051" s="180"/>
      <c r="AE3051" s="180"/>
      <c r="AF3051" s="180"/>
      <c r="AG3051" s="180"/>
      <c r="AH3051" s="180"/>
      <c r="AI3051" s="180"/>
      <c r="AJ3051" s="180"/>
      <c r="AK3051" s="180"/>
      <c r="AL3051" s="180"/>
      <c r="AM3051" s="180"/>
      <c r="AN3051" s="180"/>
      <c r="AO3051" s="180"/>
    </row>
    <row r="3052" spans="1:41">
      <c r="A3052" s="180" t="s">
        <v>62</v>
      </c>
      <c r="B3052" s="180">
        <v>0</v>
      </c>
      <c r="C3052" s="180">
        <v>0</v>
      </c>
      <c r="D3052" s="180">
        <v>0</v>
      </c>
      <c r="E3052" s="180">
        <v>0</v>
      </c>
      <c r="F3052" s="180">
        <v>0</v>
      </c>
      <c r="G3052" s="180">
        <v>0</v>
      </c>
      <c r="H3052" s="180">
        <v>80</v>
      </c>
      <c r="I3052" s="180">
        <v>50</v>
      </c>
      <c r="J3052" s="180">
        <v>40</v>
      </c>
      <c r="K3052" s="180">
        <v>25</v>
      </c>
      <c r="L3052" s="180">
        <v>60</v>
      </c>
      <c r="M3052" s="180">
        <v>37.5</v>
      </c>
      <c r="AD3052" s="180"/>
      <c r="AE3052" s="180"/>
      <c r="AF3052" s="180"/>
      <c r="AG3052" s="180"/>
      <c r="AH3052" s="180"/>
      <c r="AI3052" s="180"/>
      <c r="AJ3052" s="180"/>
      <c r="AK3052" s="180"/>
      <c r="AL3052" s="180"/>
      <c r="AM3052" s="180"/>
      <c r="AN3052" s="180"/>
      <c r="AO3052" s="180"/>
    </row>
    <row r="3053" spans="1:41">
      <c r="A3053" s="180" t="s">
        <v>45</v>
      </c>
      <c r="B3053" s="180">
        <v>0</v>
      </c>
      <c r="C3053" s="180">
        <v>0</v>
      </c>
      <c r="D3053" s="180">
        <v>0</v>
      </c>
      <c r="E3053" s="180">
        <v>0</v>
      </c>
      <c r="F3053" s="180">
        <v>0</v>
      </c>
      <c r="G3053" s="180">
        <v>0</v>
      </c>
      <c r="H3053" s="180">
        <v>0</v>
      </c>
      <c r="I3053" s="180">
        <v>0</v>
      </c>
      <c r="J3053" s="180">
        <v>0</v>
      </c>
      <c r="K3053" s="180">
        <v>0</v>
      </c>
      <c r="L3053" s="180">
        <v>0</v>
      </c>
      <c r="M3053" s="180">
        <v>0</v>
      </c>
      <c r="AD3053" s="180"/>
      <c r="AE3053" s="180"/>
      <c r="AF3053" s="180"/>
      <c r="AG3053" s="180"/>
      <c r="AH3053" s="180"/>
      <c r="AI3053" s="180"/>
      <c r="AJ3053" s="180"/>
      <c r="AK3053" s="180"/>
      <c r="AL3053" s="180"/>
      <c r="AM3053" s="180"/>
      <c r="AN3053" s="180"/>
      <c r="AO3053" s="180"/>
    </row>
    <row r="3054" spans="1:41">
      <c r="A3054" s="180" t="s">
        <v>0</v>
      </c>
      <c r="B3054" s="180">
        <v>0</v>
      </c>
      <c r="C3054" s="180">
        <v>0</v>
      </c>
      <c r="D3054" s="180">
        <v>0</v>
      </c>
      <c r="E3054" s="180">
        <v>0</v>
      </c>
      <c r="F3054" s="180">
        <v>0</v>
      </c>
      <c r="G3054" s="180">
        <v>0</v>
      </c>
      <c r="H3054" s="180">
        <v>100</v>
      </c>
      <c r="I3054" s="180">
        <v>100</v>
      </c>
      <c r="J3054" s="180">
        <v>100</v>
      </c>
      <c r="K3054" s="180">
        <v>100</v>
      </c>
      <c r="L3054" s="180">
        <v>100</v>
      </c>
      <c r="M3054" s="180">
        <v>100</v>
      </c>
      <c r="AD3054" s="180"/>
      <c r="AE3054" s="180"/>
      <c r="AF3054" s="180"/>
      <c r="AG3054" s="180"/>
      <c r="AH3054" s="180"/>
      <c r="AI3054" s="180"/>
      <c r="AJ3054" s="180"/>
      <c r="AK3054" s="180"/>
      <c r="AL3054" s="180"/>
      <c r="AM3054" s="180"/>
      <c r="AN3054" s="180"/>
      <c r="AO3054" s="180"/>
    </row>
    <row r="3055" spans="1:41">
      <c r="A3055" s="180" t="s">
        <v>3</v>
      </c>
      <c r="B3055" s="180">
        <v>0</v>
      </c>
      <c r="C3055" s="180">
        <v>0</v>
      </c>
      <c r="D3055" s="180">
        <v>0</v>
      </c>
      <c r="E3055" s="180">
        <v>0</v>
      </c>
      <c r="F3055" s="180">
        <v>0</v>
      </c>
      <c r="G3055" s="180">
        <v>0</v>
      </c>
      <c r="H3055" s="180">
        <v>5</v>
      </c>
      <c r="I3055" s="180">
        <v>4</v>
      </c>
      <c r="J3055" s="180">
        <v>5</v>
      </c>
      <c r="K3055" s="180">
        <v>4</v>
      </c>
      <c r="L3055" s="180">
        <v>10</v>
      </c>
      <c r="M3055" s="180">
        <v>8</v>
      </c>
      <c r="AD3055" s="180"/>
      <c r="AE3055" s="180"/>
      <c r="AF3055" s="180"/>
      <c r="AG3055" s="180"/>
      <c r="AH3055" s="180"/>
      <c r="AI3055" s="180"/>
      <c r="AJ3055" s="180"/>
      <c r="AK3055" s="180"/>
      <c r="AL3055" s="180"/>
      <c r="AM3055" s="180"/>
      <c r="AN3055" s="180"/>
      <c r="AO3055" s="180"/>
    </row>
    <row r="3056" spans="1:41">
      <c r="A3056" s="180" t="s">
        <v>46</v>
      </c>
      <c r="B3056" s="180">
        <v>0</v>
      </c>
      <c r="C3056" s="180">
        <v>0</v>
      </c>
      <c r="D3056" s="180">
        <v>0</v>
      </c>
      <c r="E3056" s="180">
        <v>0</v>
      </c>
      <c r="F3056" s="180">
        <v>0</v>
      </c>
      <c r="G3056" s="180">
        <v>0</v>
      </c>
      <c r="H3056" s="180">
        <v>100</v>
      </c>
      <c r="I3056" s="180">
        <v>100</v>
      </c>
      <c r="J3056" s="180">
        <v>80</v>
      </c>
      <c r="K3056" s="180">
        <v>75</v>
      </c>
      <c r="L3056" s="180">
        <v>90</v>
      </c>
      <c r="M3056" s="180">
        <v>87.5</v>
      </c>
      <c r="AD3056" s="180"/>
      <c r="AE3056" s="180"/>
      <c r="AF3056" s="180"/>
      <c r="AG3056" s="180"/>
      <c r="AH3056" s="180"/>
      <c r="AI3056" s="180"/>
      <c r="AJ3056" s="180"/>
      <c r="AK3056" s="180"/>
      <c r="AL3056" s="180"/>
      <c r="AM3056" s="180"/>
      <c r="AN3056" s="180"/>
      <c r="AO3056" s="180"/>
    </row>
    <row r="3057" spans="1:41">
      <c r="A3057" s="180" t="s">
        <v>47</v>
      </c>
      <c r="B3057" s="180">
        <v>0</v>
      </c>
      <c r="C3057" s="180">
        <v>0</v>
      </c>
      <c r="D3057" s="180">
        <v>0</v>
      </c>
      <c r="E3057" s="180">
        <v>0</v>
      </c>
      <c r="F3057" s="180">
        <v>0</v>
      </c>
      <c r="G3057" s="180">
        <v>0</v>
      </c>
      <c r="H3057" s="180">
        <v>0</v>
      </c>
      <c r="I3057" s="180">
        <v>0</v>
      </c>
      <c r="J3057" s="180">
        <v>0</v>
      </c>
      <c r="K3057" s="180">
        <v>0</v>
      </c>
      <c r="L3057" s="180">
        <v>0</v>
      </c>
      <c r="M3057" s="180">
        <v>0</v>
      </c>
      <c r="AD3057" s="180"/>
      <c r="AE3057" s="180"/>
      <c r="AF3057" s="180"/>
      <c r="AG3057" s="180"/>
      <c r="AH3057" s="180"/>
      <c r="AI3057" s="180"/>
      <c r="AJ3057" s="180"/>
      <c r="AK3057" s="180"/>
      <c r="AL3057" s="180"/>
      <c r="AM3057" s="180"/>
      <c r="AN3057" s="180"/>
      <c r="AO3057" s="180"/>
    </row>
    <row r="3058" spans="1:41">
      <c r="A3058" s="180" t="s">
        <v>48</v>
      </c>
      <c r="B3058" s="180">
        <v>0</v>
      </c>
      <c r="C3058" s="180">
        <v>0</v>
      </c>
      <c r="D3058" s="180">
        <v>0</v>
      </c>
      <c r="E3058" s="180">
        <v>0</v>
      </c>
      <c r="F3058" s="180">
        <v>0</v>
      </c>
      <c r="G3058" s="180">
        <v>0</v>
      </c>
      <c r="H3058" s="180">
        <v>4.8</v>
      </c>
      <c r="I3058" s="180">
        <v>4.5</v>
      </c>
      <c r="J3058" s="180">
        <v>4.2</v>
      </c>
      <c r="K3058" s="180">
        <v>4</v>
      </c>
      <c r="L3058" s="180">
        <v>4.5</v>
      </c>
      <c r="M3058" s="180">
        <v>4.3</v>
      </c>
      <c r="AD3058" s="180"/>
      <c r="AE3058" s="180"/>
      <c r="AF3058" s="180"/>
      <c r="AG3058" s="180"/>
      <c r="AH3058" s="180"/>
      <c r="AI3058" s="180"/>
      <c r="AJ3058" s="180"/>
      <c r="AK3058" s="180"/>
      <c r="AL3058" s="180"/>
      <c r="AM3058" s="180"/>
      <c r="AN3058" s="180"/>
      <c r="AO3058" s="180"/>
    </row>
    <row r="3059" spans="1:41">
      <c r="A3059" s="180" t="s">
        <v>553</v>
      </c>
      <c r="B3059" s="180">
        <v>0</v>
      </c>
      <c r="C3059" s="180">
        <v>0</v>
      </c>
      <c r="D3059" s="180">
        <v>0</v>
      </c>
      <c r="E3059" s="180">
        <v>0</v>
      </c>
      <c r="F3059" s="180">
        <v>0</v>
      </c>
      <c r="G3059" s="180">
        <v>0</v>
      </c>
      <c r="H3059" s="180">
        <v>95</v>
      </c>
      <c r="I3059" s="180">
        <v>87.5</v>
      </c>
      <c r="J3059" s="180">
        <v>80</v>
      </c>
      <c r="K3059" s="180">
        <v>75</v>
      </c>
      <c r="L3059" s="180">
        <v>87.5</v>
      </c>
      <c r="M3059" s="180">
        <v>81.3</v>
      </c>
      <c r="AD3059" s="180"/>
      <c r="AE3059" s="180"/>
      <c r="AF3059" s="180"/>
      <c r="AG3059" s="180"/>
      <c r="AH3059" s="180"/>
      <c r="AI3059" s="180"/>
      <c r="AJ3059" s="180"/>
      <c r="AK3059" s="180"/>
      <c r="AL3059" s="180"/>
      <c r="AM3059" s="180"/>
      <c r="AN3059" s="180"/>
      <c r="AO3059" s="180"/>
    </row>
    <row r="3060" spans="1:41">
      <c r="A3060" s="180"/>
      <c r="B3060" s="180"/>
      <c r="C3060" s="180"/>
      <c r="D3060" s="180"/>
      <c r="E3060" s="180"/>
      <c r="F3060" s="180"/>
      <c r="G3060" s="180"/>
      <c r="H3060" s="180"/>
      <c r="I3060" s="180"/>
      <c r="J3060" s="180"/>
      <c r="K3060" s="180"/>
      <c r="L3060" s="180"/>
      <c r="M3060" s="180"/>
      <c r="AD3060" s="180"/>
      <c r="AE3060" s="180"/>
      <c r="AF3060" s="180"/>
      <c r="AG3060" s="180"/>
      <c r="AH3060" s="180"/>
      <c r="AI3060" s="180"/>
      <c r="AJ3060" s="180"/>
      <c r="AK3060" s="180"/>
      <c r="AL3060" s="180"/>
      <c r="AM3060" s="180"/>
      <c r="AN3060" s="180"/>
      <c r="AO3060" s="180"/>
    </row>
    <row r="3061" spans="1:41">
      <c r="A3061" s="180"/>
      <c r="B3061" s="180"/>
      <c r="C3061" s="180"/>
      <c r="D3061" s="180"/>
      <c r="E3061" s="180"/>
      <c r="F3061" s="180"/>
      <c r="G3061" s="180"/>
      <c r="H3061" s="180"/>
      <c r="I3061" s="180"/>
      <c r="J3061" s="180"/>
      <c r="K3061" s="180"/>
      <c r="L3061" s="180"/>
      <c r="M3061" s="180"/>
      <c r="AD3061" s="180"/>
      <c r="AE3061" s="180"/>
      <c r="AF3061" s="180"/>
      <c r="AG3061" s="180"/>
      <c r="AH3061" s="180"/>
      <c r="AI3061" s="180"/>
      <c r="AJ3061" s="180"/>
      <c r="AK3061" s="180"/>
      <c r="AL3061" s="180"/>
      <c r="AM3061" s="180"/>
      <c r="AN3061" s="180"/>
      <c r="AO3061" s="180"/>
    </row>
    <row r="3062" spans="1:41">
      <c r="A3062" s="180" t="s">
        <v>409</v>
      </c>
      <c r="B3062" s="180"/>
      <c r="C3062" s="180"/>
      <c r="D3062" s="180"/>
      <c r="E3062" s="180"/>
      <c r="F3062" s="180"/>
      <c r="G3062" s="180"/>
      <c r="H3062" s="180"/>
      <c r="I3062" s="180"/>
      <c r="J3062" s="180"/>
      <c r="K3062" s="180"/>
      <c r="L3062" s="180"/>
      <c r="M3062" s="180"/>
      <c r="AD3062" s="180"/>
      <c r="AE3062" s="180"/>
      <c r="AF3062" s="180"/>
      <c r="AG3062" s="180"/>
      <c r="AH3062" s="180"/>
      <c r="AI3062" s="180"/>
      <c r="AJ3062" s="180"/>
      <c r="AK3062" s="180"/>
      <c r="AL3062" s="180"/>
      <c r="AM3062" s="180"/>
      <c r="AN3062" s="180"/>
      <c r="AO3062" s="180"/>
    </row>
    <row r="3063" spans="1:41">
      <c r="A3063" s="180" t="s">
        <v>410</v>
      </c>
      <c r="B3063" s="180"/>
      <c r="C3063" s="180"/>
      <c r="D3063" s="180"/>
      <c r="E3063" s="180"/>
      <c r="F3063" s="180"/>
      <c r="G3063" s="180"/>
      <c r="H3063" s="180"/>
      <c r="I3063" s="180"/>
      <c r="J3063" s="180"/>
      <c r="K3063" s="180"/>
      <c r="L3063" s="180"/>
      <c r="M3063" s="180"/>
      <c r="AD3063" s="180"/>
      <c r="AE3063" s="180"/>
      <c r="AF3063" s="180"/>
      <c r="AG3063" s="180"/>
      <c r="AH3063" s="180"/>
      <c r="AI3063" s="180"/>
      <c r="AJ3063" s="180"/>
      <c r="AK3063" s="180"/>
      <c r="AL3063" s="180"/>
      <c r="AM3063" s="180"/>
      <c r="AN3063" s="180"/>
      <c r="AO3063" s="180"/>
    </row>
    <row r="3064" spans="1:41">
      <c r="A3064" s="180"/>
      <c r="B3064" s="180"/>
      <c r="C3064" s="180"/>
      <c r="D3064" s="180"/>
      <c r="E3064" s="180"/>
      <c r="F3064" s="180"/>
      <c r="G3064" s="180"/>
      <c r="H3064" s="180"/>
      <c r="I3064" s="180"/>
      <c r="J3064" s="180"/>
      <c r="K3064" s="180"/>
      <c r="L3064" s="180"/>
      <c r="M3064" s="180"/>
      <c r="AD3064" s="180"/>
      <c r="AE3064" s="180"/>
      <c r="AF3064" s="180"/>
      <c r="AG3064" s="180"/>
      <c r="AH3064" s="180"/>
      <c r="AI3064" s="180"/>
      <c r="AJ3064" s="180"/>
      <c r="AK3064" s="180"/>
      <c r="AL3064" s="180"/>
      <c r="AM3064" s="180"/>
      <c r="AN3064" s="180"/>
      <c r="AO3064" s="180"/>
    </row>
    <row r="3065" spans="1:41">
      <c r="A3065" s="180"/>
      <c r="B3065" s="180"/>
      <c r="C3065" s="180"/>
      <c r="D3065" s="180"/>
      <c r="E3065" s="180"/>
      <c r="F3065" s="180"/>
      <c r="G3065" s="180"/>
      <c r="H3065" s="180"/>
      <c r="I3065" s="180"/>
      <c r="J3065" s="180"/>
      <c r="K3065" s="180"/>
      <c r="L3065" s="180"/>
      <c r="M3065" s="180"/>
      <c r="AD3065" s="180"/>
      <c r="AE3065" s="180"/>
      <c r="AF3065" s="180"/>
      <c r="AG3065" s="180"/>
      <c r="AH3065" s="180"/>
      <c r="AI3065" s="180"/>
      <c r="AJ3065" s="180"/>
      <c r="AK3065" s="180"/>
      <c r="AL3065" s="180"/>
      <c r="AM3065" s="180"/>
      <c r="AN3065" s="180"/>
      <c r="AO3065" s="180"/>
    </row>
    <row r="3066" spans="1:41">
      <c r="A3066" s="180"/>
      <c r="B3066" s="180" t="s">
        <v>33</v>
      </c>
      <c r="C3066" s="180"/>
      <c r="D3066" s="180" t="s">
        <v>34</v>
      </c>
      <c r="E3066" s="180"/>
      <c r="F3066" s="180" t="s">
        <v>35</v>
      </c>
      <c r="G3066" s="180"/>
      <c r="H3066" s="180" t="s">
        <v>36</v>
      </c>
      <c r="I3066" s="180"/>
      <c r="J3066" s="180" t="s">
        <v>37</v>
      </c>
      <c r="K3066" s="180"/>
      <c r="L3066" s="180" t="s">
        <v>38</v>
      </c>
      <c r="M3066" s="180"/>
      <c r="AD3066" s="180"/>
      <c r="AE3066" s="180"/>
      <c r="AF3066" s="180"/>
      <c r="AG3066" s="180"/>
      <c r="AH3066" s="180"/>
      <c r="AI3066" s="180"/>
      <c r="AJ3066" s="180"/>
      <c r="AK3066" s="180"/>
      <c r="AL3066" s="180"/>
      <c r="AM3066" s="180"/>
      <c r="AN3066" s="180"/>
      <c r="AO3066" s="180"/>
    </row>
    <row r="3067" spans="1:41">
      <c r="A3067" s="180"/>
      <c r="B3067" s="180"/>
      <c r="C3067" s="180"/>
      <c r="D3067" s="180"/>
      <c r="E3067" s="180"/>
      <c r="F3067" s="180"/>
      <c r="G3067" s="180"/>
      <c r="H3067" s="180"/>
      <c r="I3067" s="180"/>
      <c r="J3067" s="180"/>
      <c r="K3067" s="180"/>
      <c r="L3067" s="180"/>
      <c r="M3067" s="180"/>
      <c r="AD3067" s="180"/>
      <c r="AE3067" s="180"/>
      <c r="AF3067" s="180"/>
      <c r="AG3067" s="180"/>
      <c r="AH3067" s="180"/>
      <c r="AI3067" s="180"/>
      <c r="AJ3067" s="180"/>
      <c r="AK3067" s="180"/>
      <c r="AL3067" s="180"/>
      <c r="AM3067" s="180"/>
      <c r="AN3067" s="180"/>
      <c r="AO3067" s="180"/>
    </row>
    <row r="3068" spans="1:41">
      <c r="A3068" s="180"/>
      <c r="B3068" s="180">
        <v>2016</v>
      </c>
      <c r="C3068" s="180">
        <v>2018</v>
      </c>
      <c r="D3068" s="180">
        <v>2016</v>
      </c>
      <c r="E3068" s="180">
        <v>2018</v>
      </c>
      <c r="F3068" s="180">
        <v>2016</v>
      </c>
      <c r="G3068" s="180">
        <v>2018</v>
      </c>
      <c r="H3068" s="180">
        <v>2016</v>
      </c>
      <c r="I3068" s="180">
        <v>2018</v>
      </c>
      <c r="J3068" s="180">
        <v>2016</v>
      </c>
      <c r="K3068" s="180">
        <v>2018</v>
      </c>
      <c r="L3068" s="180">
        <v>2016</v>
      </c>
      <c r="M3068" s="180">
        <v>2018</v>
      </c>
      <c r="AD3068" s="180"/>
      <c r="AE3068" s="180"/>
      <c r="AF3068" s="180"/>
      <c r="AG3068" s="180"/>
      <c r="AH3068" s="180"/>
      <c r="AI3068" s="180"/>
      <c r="AJ3068" s="180"/>
      <c r="AK3068" s="180"/>
      <c r="AL3068" s="180"/>
      <c r="AM3068" s="180"/>
      <c r="AN3068" s="180"/>
      <c r="AO3068" s="180"/>
    </row>
    <row r="3069" spans="1:41">
      <c r="A3069" s="180"/>
      <c r="B3069" s="180"/>
      <c r="C3069" s="180"/>
      <c r="D3069" s="180"/>
      <c r="E3069" s="180"/>
      <c r="F3069" s="180"/>
      <c r="G3069" s="180"/>
      <c r="H3069" s="180"/>
      <c r="I3069" s="180"/>
      <c r="J3069" s="180"/>
      <c r="K3069" s="180"/>
      <c r="L3069" s="180"/>
      <c r="M3069" s="180"/>
      <c r="AD3069" s="180"/>
      <c r="AE3069" s="180"/>
      <c r="AF3069" s="180"/>
      <c r="AG3069" s="180"/>
      <c r="AH3069" s="180"/>
      <c r="AI3069" s="180"/>
      <c r="AJ3069" s="180"/>
      <c r="AK3069" s="180"/>
      <c r="AL3069" s="180"/>
      <c r="AM3069" s="180"/>
      <c r="AN3069" s="180"/>
      <c r="AO3069" s="180"/>
    </row>
    <row r="3070" spans="1:41">
      <c r="A3070" s="180" t="s">
        <v>227</v>
      </c>
      <c r="B3070" s="180">
        <v>38</v>
      </c>
      <c r="C3070" s="180">
        <v>44</v>
      </c>
      <c r="D3070" s="180">
        <v>4</v>
      </c>
      <c r="E3070" s="180">
        <v>6</v>
      </c>
      <c r="F3070" s="180">
        <v>4</v>
      </c>
      <c r="G3070" s="180">
        <v>5</v>
      </c>
      <c r="H3070" s="180">
        <v>5</v>
      </c>
      <c r="I3070" s="180">
        <v>4</v>
      </c>
      <c r="J3070" s="180">
        <v>5</v>
      </c>
      <c r="K3070" s="180">
        <v>4</v>
      </c>
      <c r="L3070" s="180">
        <v>56</v>
      </c>
      <c r="M3070" s="180">
        <v>63</v>
      </c>
      <c r="AD3070" s="180"/>
      <c r="AE3070" s="180"/>
      <c r="AF3070" s="180"/>
      <c r="AG3070" s="180"/>
      <c r="AH3070" s="180"/>
      <c r="AI3070" s="180"/>
      <c r="AJ3070" s="180"/>
      <c r="AK3070" s="180"/>
      <c r="AL3070" s="180"/>
      <c r="AM3070" s="180"/>
      <c r="AN3070" s="180"/>
      <c r="AO3070" s="180"/>
    </row>
    <row r="3071" spans="1:41">
      <c r="A3071" s="180" t="s">
        <v>58</v>
      </c>
      <c r="B3071" s="180">
        <v>2.6</v>
      </c>
      <c r="C3071" s="180">
        <v>9.1</v>
      </c>
      <c r="D3071" s="180">
        <v>0</v>
      </c>
      <c r="E3071" s="180">
        <v>0</v>
      </c>
      <c r="F3071" s="180">
        <v>0</v>
      </c>
      <c r="G3071" s="180">
        <v>0</v>
      </c>
      <c r="H3071" s="180">
        <v>0</v>
      </c>
      <c r="I3071" s="180">
        <v>0</v>
      </c>
      <c r="J3071" s="180">
        <v>0</v>
      </c>
      <c r="K3071" s="180">
        <v>0</v>
      </c>
      <c r="L3071" s="180">
        <v>1.8</v>
      </c>
      <c r="M3071" s="180">
        <v>6.3</v>
      </c>
      <c r="AD3071" s="180"/>
      <c r="AE3071" s="180"/>
      <c r="AF3071" s="180"/>
      <c r="AG3071" s="180"/>
      <c r="AH3071" s="180"/>
      <c r="AI3071" s="180"/>
      <c r="AJ3071" s="180"/>
      <c r="AK3071" s="180"/>
      <c r="AL3071" s="180"/>
      <c r="AM3071" s="180"/>
      <c r="AN3071" s="180"/>
      <c r="AO3071" s="180"/>
    </row>
    <row r="3072" spans="1:41">
      <c r="A3072" s="180" t="s">
        <v>59</v>
      </c>
      <c r="B3072" s="180">
        <v>10.5</v>
      </c>
      <c r="C3072" s="180">
        <v>4.5</v>
      </c>
      <c r="D3072" s="180">
        <v>50</v>
      </c>
      <c r="E3072" s="180">
        <v>16.7</v>
      </c>
      <c r="F3072" s="180">
        <v>0</v>
      </c>
      <c r="G3072" s="180">
        <v>20</v>
      </c>
      <c r="H3072" s="180">
        <v>0</v>
      </c>
      <c r="I3072" s="180">
        <v>0</v>
      </c>
      <c r="J3072" s="180">
        <v>0</v>
      </c>
      <c r="K3072" s="180">
        <v>0</v>
      </c>
      <c r="L3072" s="180">
        <v>10.7</v>
      </c>
      <c r="M3072" s="180">
        <v>6.3</v>
      </c>
      <c r="AD3072" s="180"/>
      <c r="AE3072" s="180"/>
      <c r="AF3072" s="180"/>
      <c r="AG3072" s="180"/>
      <c r="AH3072" s="180"/>
      <c r="AI3072" s="180"/>
      <c r="AJ3072" s="180"/>
      <c r="AK3072" s="180"/>
      <c r="AL3072" s="180"/>
      <c r="AM3072" s="180"/>
      <c r="AN3072" s="180"/>
      <c r="AO3072" s="180"/>
    </row>
    <row r="3073" spans="1:41">
      <c r="A3073" s="180" t="s">
        <v>60</v>
      </c>
      <c r="B3073" s="180">
        <v>31.6</v>
      </c>
      <c r="C3073" s="180">
        <v>18.2</v>
      </c>
      <c r="D3073" s="180">
        <v>25</v>
      </c>
      <c r="E3073" s="180">
        <v>33.299999999999997</v>
      </c>
      <c r="F3073" s="180">
        <v>0</v>
      </c>
      <c r="G3073" s="180">
        <v>20</v>
      </c>
      <c r="H3073" s="180">
        <v>0</v>
      </c>
      <c r="I3073" s="180">
        <v>0</v>
      </c>
      <c r="J3073" s="180">
        <v>40</v>
      </c>
      <c r="K3073" s="180">
        <v>25</v>
      </c>
      <c r="L3073" s="180">
        <v>26.8</v>
      </c>
      <c r="M3073" s="180">
        <v>19</v>
      </c>
      <c r="AD3073" s="180"/>
      <c r="AE3073" s="180"/>
      <c r="AF3073" s="180"/>
      <c r="AG3073" s="180"/>
      <c r="AH3073" s="180"/>
      <c r="AI3073" s="180"/>
      <c r="AJ3073" s="180"/>
      <c r="AK3073" s="180"/>
      <c r="AL3073" s="180"/>
      <c r="AM3073" s="180"/>
      <c r="AN3073" s="180"/>
      <c r="AO3073" s="180"/>
    </row>
    <row r="3074" spans="1:41">
      <c r="A3074" s="180" t="s">
        <v>61</v>
      </c>
      <c r="B3074" s="180">
        <v>34.200000000000003</v>
      </c>
      <c r="C3074" s="180">
        <v>36.4</v>
      </c>
      <c r="D3074" s="180">
        <v>0</v>
      </c>
      <c r="E3074" s="180">
        <v>50</v>
      </c>
      <c r="F3074" s="180">
        <v>25</v>
      </c>
      <c r="G3074" s="180">
        <v>20</v>
      </c>
      <c r="H3074" s="180">
        <v>60</v>
      </c>
      <c r="I3074" s="180">
        <v>50</v>
      </c>
      <c r="J3074" s="180">
        <v>40</v>
      </c>
      <c r="K3074" s="180">
        <v>0</v>
      </c>
      <c r="L3074" s="180">
        <v>33.9</v>
      </c>
      <c r="M3074" s="180">
        <v>34.9</v>
      </c>
      <c r="AD3074" s="180"/>
      <c r="AE3074" s="180"/>
      <c r="AF3074" s="180"/>
      <c r="AG3074" s="180"/>
      <c r="AH3074" s="180"/>
      <c r="AI3074" s="180"/>
      <c r="AJ3074" s="180"/>
      <c r="AK3074" s="180"/>
      <c r="AL3074" s="180"/>
      <c r="AM3074" s="180"/>
      <c r="AN3074" s="180"/>
      <c r="AO3074" s="180"/>
    </row>
    <row r="3075" spans="1:41">
      <c r="A3075" s="180" t="s">
        <v>62</v>
      </c>
      <c r="B3075" s="180">
        <v>15.8</v>
      </c>
      <c r="C3075" s="180">
        <v>25</v>
      </c>
      <c r="D3075" s="180">
        <v>0</v>
      </c>
      <c r="E3075" s="180">
        <v>0</v>
      </c>
      <c r="F3075" s="180">
        <v>25</v>
      </c>
      <c r="G3075" s="180">
        <v>0</v>
      </c>
      <c r="H3075" s="180">
        <v>40</v>
      </c>
      <c r="I3075" s="180">
        <v>50</v>
      </c>
      <c r="J3075" s="180">
        <v>20</v>
      </c>
      <c r="K3075" s="180">
        <v>25</v>
      </c>
      <c r="L3075" s="180">
        <v>17.899999999999999</v>
      </c>
      <c r="M3075" s="180">
        <v>22.2</v>
      </c>
      <c r="AD3075" s="180"/>
      <c r="AE3075" s="180"/>
      <c r="AF3075" s="180"/>
      <c r="AG3075" s="180"/>
      <c r="AH3075" s="180"/>
      <c r="AI3075" s="180"/>
      <c r="AJ3075" s="180"/>
      <c r="AK3075" s="180"/>
      <c r="AL3075" s="180"/>
      <c r="AM3075" s="180"/>
      <c r="AN3075" s="180"/>
      <c r="AO3075" s="180"/>
    </row>
    <row r="3076" spans="1:41">
      <c r="A3076" s="180" t="s">
        <v>45</v>
      </c>
      <c r="B3076" s="180">
        <v>5.3</v>
      </c>
      <c r="C3076" s="180">
        <v>6.8</v>
      </c>
      <c r="D3076" s="180">
        <v>25</v>
      </c>
      <c r="E3076" s="180">
        <v>0</v>
      </c>
      <c r="F3076" s="180">
        <v>50</v>
      </c>
      <c r="G3076" s="180">
        <v>40</v>
      </c>
      <c r="H3076" s="180">
        <v>0</v>
      </c>
      <c r="I3076" s="180">
        <v>0</v>
      </c>
      <c r="J3076" s="180">
        <v>0</v>
      </c>
      <c r="K3076" s="180">
        <v>50</v>
      </c>
      <c r="L3076" s="180">
        <v>8.9</v>
      </c>
      <c r="M3076" s="180">
        <v>11.1</v>
      </c>
      <c r="AD3076" s="180"/>
      <c r="AE3076" s="180"/>
      <c r="AF3076" s="180"/>
      <c r="AG3076" s="180"/>
      <c r="AH3076" s="180"/>
      <c r="AI3076" s="180"/>
      <c r="AJ3076" s="180"/>
      <c r="AK3076" s="180"/>
      <c r="AL3076" s="180"/>
      <c r="AM3076" s="180"/>
      <c r="AN3076" s="180"/>
      <c r="AO3076" s="180"/>
    </row>
    <row r="3077" spans="1:41">
      <c r="A3077" s="180" t="s">
        <v>0</v>
      </c>
      <c r="B3077" s="180">
        <v>100</v>
      </c>
      <c r="C3077" s="180">
        <v>100</v>
      </c>
      <c r="D3077" s="180">
        <v>100</v>
      </c>
      <c r="E3077" s="180">
        <v>100</v>
      </c>
      <c r="F3077" s="180">
        <v>100</v>
      </c>
      <c r="G3077" s="180">
        <v>100</v>
      </c>
      <c r="H3077" s="180">
        <v>100</v>
      </c>
      <c r="I3077" s="180">
        <v>100</v>
      </c>
      <c r="J3077" s="180">
        <v>100</v>
      </c>
      <c r="K3077" s="180">
        <v>100</v>
      </c>
      <c r="L3077" s="180">
        <v>100</v>
      </c>
      <c r="M3077" s="180">
        <v>100</v>
      </c>
      <c r="AD3077" s="180"/>
      <c r="AE3077" s="180"/>
      <c r="AF3077" s="180"/>
      <c r="AG3077" s="180"/>
      <c r="AH3077" s="180"/>
      <c r="AI3077" s="180"/>
      <c r="AJ3077" s="180"/>
      <c r="AK3077" s="180"/>
      <c r="AL3077" s="180"/>
      <c r="AM3077" s="180"/>
      <c r="AN3077" s="180"/>
      <c r="AO3077" s="180"/>
    </row>
    <row r="3078" spans="1:41">
      <c r="A3078" s="180" t="s">
        <v>3</v>
      </c>
      <c r="B3078" s="180">
        <v>38</v>
      </c>
      <c r="C3078" s="180">
        <v>44</v>
      </c>
      <c r="D3078" s="180">
        <v>4</v>
      </c>
      <c r="E3078" s="180">
        <v>6</v>
      </c>
      <c r="F3078" s="180">
        <v>4</v>
      </c>
      <c r="G3078" s="180">
        <v>5</v>
      </c>
      <c r="H3078" s="180">
        <v>5</v>
      </c>
      <c r="I3078" s="180">
        <v>4</v>
      </c>
      <c r="J3078" s="180">
        <v>5</v>
      </c>
      <c r="K3078" s="180">
        <v>4</v>
      </c>
      <c r="L3078" s="180">
        <v>56</v>
      </c>
      <c r="M3078" s="180">
        <v>63</v>
      </c>
      <c r="AD3078" s="180"/>
      <c r="AE3078" s="180"/>
      <c r="AF3078" s="180"/>
      <c r="AG3078" s="180"/>
      <c r="AH3078" s="180"/>
      <c r="AI3078" s="180"/>
      <c r="AJ3078" s="180"/>
      <c r="AK3078" s="180"/>
      <c r="AL3078" s="180"/>
      <c r="AM3078" s="180"/>
      <c r="AN3078" s="180"/>
      <c r="AO3078" s="180"/>
    </row>
    <row r="3079" spans="1:41">
      <c r="A3079" s="180" t="s">
        <v>46</v>
      </c>
      <c r="B3079" s="180">
        <v>50</v>
      </c>
      <c r="C3079" s="180">
        <v>61.4</v>
      </c>
      <c r="D3079" s="180">
        <v>0</v>
      </c>
      <c r="E3079" s="180">
        <v>50</v>
      </c>
      <c r="F3079" s="180">
        <v>50</v>
      </c>
      <c r="G3079" s="180">
        <v>20</v>
      </c>
      <c r="H3079" s="180">
        <v>100</v>
      </c>
      <c r="I3079" s="180">
        <v>100</v>
      </c>
      <c r="J3079" s="180">
        <v>60</v>
      </c>
      <c r="K3079" s="180">
        <v>25</v>
      </c>
      <c r="L3079" s="180">
        <v>51.8</v>
      </c>
      <c r="M3079" s="180">
        <v>57.1</v>
      </c>
      <c r="AD3079" s="180"/>
      <c r="AE3079" s="180"/>
      <c r="AF3079" s="180"/>
      <c r="AG3079" s="180"/>
      <c r="AH3079" s="180"/>
      <c r="AI3079" s="180"/>
      <c r="AJ3079" s="180"/>
      <c r="AK3079" s="180"/>
      <c r="AL3079" s="180"/>
      <c r="AM3079" s="180"/>
      <c r="AN3079" s="180"/>
      <c r="AO3079" s="180"/>
    </row>
    <row r="3080" spans="1:41">
      <c r="A3080" s="180" t="s">
        <v>47</v>
      </c>
      <c r="B3080" s="180">
        <v>13.2</v>
      </c>
      <c r="C3080" s="180">
        <v>13.6</v>
      </c>
      <c r="D3080" s="180">
        <v>50</v>
      </c>
      <c r="E3080" s="180">
        <v>16.7</v>
      </c>
      <c r="F3080" s="180">
        <v>0</v>
      </c>
      <c r="G3080" s="180">
        <v>20</v>
      </c>
      <c r="H3080" s="180">
        <v>0</v>
      </c>
      <c r="I3080" s="180">
        <v>0</v>
      </c>
      <c r="J3080" s="180">
        <v>0</v>
      </c>
      <c r="K3080" s="180">
        <v>0</v>
      </c>
      <c r="L3080" s="180">
        <v>12.5</v>
      </c>
      <c r="M3080" s="180">
        <v>12.7</v>
      </c>
      <c r="AD3080" s="180"/>
      <c r="AE3080" s="180"/>
      <c r="AF3080" s="180"/>
      <c r="AG3080" s="180"/>
      <c r="AH3080" s="180"/>
      <c r="AI3080" s="180"/>
      <c r="AJ3080" s="180"/>
      <c r="AK3080" s="180"/>
      <c r="AL3080" s="180"/>
      <c r="AM3080" s="180"/>
      <c r="AN3080" s="180"/>
      <c r="AO3080" s="180"/>
    </row>
    <row r="3081" spans="1:41">
      <c r="A3081" s="180" t="s">
        <v>48</v>
      </c>
      <c r="B3081" s="180">
        <v>3.5</v>
      </c>
      <c r="C3081" s="180">
        <v>3.7</v>
      </c>
      <c r="D3081" s="180">
        <v>2.2999999999999998</v>
      </c>
      <c r="E3081" s="180">
        <v>3.3</v>
      </c>
      <c r="F3081" s="180">
        <v>4.5</v>
      </c>
      <c r="G3081" s="180">
        <v>3</v>
      </c>
      <c r="H3081" s="180">
        <v>4.4000000000000004</v>
      </c>
      <c r="I3081" s="180">
        <v>4.5</v>
      </c>
      <c r="J3081" s="180">
        <v>3.8</v>
      </c>
      <c r="K3081" s="180">
        <v>4</v>
      </c>
      <c r="L3081" s="180">
        <v>3.6</v>
      </c>
      <c r="M3081" s="180">
        <v>3.7</v>
      </c>
      <c r="AD3081" s="180"/>
      <c r="AE3081" s="180"/>
      <c r="AF3081" s="180"/>
      <c r="AG3081" s="180"/>
      <c r="AH3081" s="180"/>
      <c r="AI3081" s="180"/>
      <c r="AJ3081" s="180"/>
      <c r="AK3081" s="180"/>
      <c r="AL3081" s="180"/>
      <c r="AM3081" s="180"/>
      <c r="AN3081" s="180"/>
      <c r="AO3081" s="180"/>
    </row>
    <row r="3082" spans="1:41">
      <c r="A3082" s="180" t="s">
        <v>553</v>
      </c>
      <c r="B3082" s="180">
        <v>63.2</v>
      </c>
      <c r="C3082" s="180">
        <v>67.099999999999994</v>
      </c>
      <c r="D3082" s="180">
        <v>33.299999999999997</v>
      </c>
      <c r="E3082" s="180">
        <v>58.3</v>
      </c>
      <c r="F3082" s="180">
        <v>87.5</v>
      </c>
      <c r="G3082" s="180">
        <v>50</v>
      </c>
      <c r="H3082" s="180">
        <v>85</v>
      </c>
      <c r="I3082" s="180">
        <v>87.5</v>
      </c>
      <c r="J3082" s="180">
        <v>70</v>
      </c>
      <c r="K3082" s="180">
        <v>75</v>
      </c>
      <c r="L3082" s="180">
        <v>65.2</v>
      </c>
      <c r="M3082" s="180">
        <v>67</v>
      </c>
      <c r="AD3082" s="180"/>
      <c r="AE3082" s="180"/>
      <c r="AF3082" s="180"/>
      <c r="AG3082" s="180"/>
      <c r="AH3082" s="180"/>
      <c r="AI3082" s="180"/>
      <c r="AJ3082" s="180"/>
      <c r="AK3082" s="180"/>
      <c r="AL3082" s="180"/>
      <c r="AM3082" s="180"/>
      <c r="AN3082" s="180"/>
      <c r="AO3082" s="180"/>
    </row>
    <row r="3083" spans="1:41">
      <c r="A3083" s="180"/>
      <c r="B3083" s="180"/>
      <c r="C3083" s="180"/>
      <c r="D3083" s="180"/>
      <c r="E3083" s="180"/>
      <c r="F3083" s="180"/>
      <c r="G3083" s="180"/>
      <c r="H3083" s="180"/>
      <c r="I3083" s="180"/>
      <c r="J3083" s="180"/>
      <c r="K3083" s="180"/>
      <c r="L3083" s="180"/>
      <c r="M3083" s="180"/>
      <c r="AD3083" s="180"/>
      <c r="AE3083" s="180"/>
      <c r="AF3083" s="180"/>
      <c r="AG3083" s="180"/>
      <c r="AH3083" s="180"/>
      <c r="AI3083" s="180"/>
      <c r="AJ3083" s="180"/>
      <c r="AK3083" s="180"/>
      <c r="AL3083" s="180"/>
      <c r="AM3083" s="180"/>
      <c r="AN3083" s="180"/>
      <c r="AO3083" s="180"/>
    </row>
    <row r="3084" spans="1:41">
      <c r="A3084" s="180"/>
      <c r="B3084" s="180"/>
      <c r="C3084" s="180"/>
      <c r="D3084" s="180"/>
      <c r="E3084" s="180"/>
      <c r="F3084" s="180"/>
      <c r="G3084" s="180"/>
      <c r="H3084" s="180"/>
      <c r="I3084" s="180"/>
      <c r="J3084" s="180"/>
      <c r="K3084" s="180"/>
      <c r="L3084" s="180"/>
      <c r="M3084" s="180"/>
      <c r="AD3084" s="180"/>
      <c r="AE3084" s="180"/>
      <c r="AF3084" s="180"/>
      <c r="AG3084" s="180"/>
      <c r="AH3084" s="180"/>
      <c r="AI3084" s="180"/>
      <c r="AJ3084" s="180"/>
      <c r="AK3084" s="180"/>
      <c r="AL3084" s="180"/>
      <c r="AM3084" s="180"/>
      <c r="AN3084" s="180"/>
      <c r="AO3084" s="180"/>
    </row>
    <row r="3085" spans="1:41">
      <c r="A3085" s="180" t="s">
        <v>411</v>
      </c>
      <c r="B3085" s="180"/>
      <c r="C3085" s="180"/>
      <c r="D3085" s="180"/>
      <c r="E3085" s="180"/>
      <c r="F3085" s="180"/>
      <c r="G3085" s="180"/>
      <c r="H3085" s="180"/>
      <c r="I3085" s="180"/>
      <c r="J3085" s="180"/>
      <c r="K3085" s="180"/>
      <c r="L3085" s="180"/>
      <c r="M3085" s="180"/>
      <c r="AD3085" s="180"/>
      <c r="AE3085" s="180"/>
      <c r="AF3085" s="180"/>
      <c r="AG3085" s="180"/>
      <c r="AH3085" s="180"/>
      <c r="AI3085" s="180"/>
      <c r="AJ3085" s="180"/>
      <c r="AK3085" s="180"/>
      <c r="AL3085" s="180"/>
      <c r="AM3085" s="180"/>
      <c r="AN3085" s="180"/>
      <c r="AO3085" s="180"/>
    </row>
    <row r="3086" spans="1:41">
      <c r="A3086" s="180" t="s">
        <v>412</v>
      </c>
      <c r="B3086" s="180"/>
      <c r="C3086" s="180"/>
      <c r="D3086" s="180"/>
      <c r="E3086" s="180"/>
      <c r="F3086" s="180"/>
      <c r="G3086" s="180"/>
      <c r="H3086" s="180"/>
      <c r="I3086" s="180"/>
      <c r="J3086" s="180"/>
      <c r="K3086" s="180"/>
      <c r="L3086" s="180"/>
      <c r="M3086" s="180"/>
      <c r="AD3086" s="180"/>
      <c r="AE3086" s="180"/>
      <c r="AF3086" s="180"/>
      <c r="AG3086" s="180"/>
      <c r="AH3086" s="180"/>
      <c r="AI3086" s="180"/>
      <c r="AJ3086" s="180"/>
      <c r="AK3086" s="180"/>
      <c r="AL3086" s="180"/>
      <c r="AM3086" s="180"/>
      <c r="AN3086" s="180"/>
      <c r="AO3086" s="180"/>
    </row>
    <row r="3087" spans="1:41">
      <c r="A3087" s="180"/>
      <c r="B3087" s="180"/>
      <c r="C3087" s="180"/>
      <c r="D3087" s="180"/>
      <c r="E3087" s="180"/>
      <c r="F3087" s="180"/>
      <c r="G3087" s="180"/>
      <c r="H3087" s="180"/>
      <c r="I3087" s="180"/>
      <c r="J3087" s="180"/>
      <c r="K3087" s="180"/>
      <c r="L3087" s="180"/>
      <c r="M3087" s="180"/>
      <c r="AD3087" s="180"/>
      <c r="AE3087" s="180"/>
      <c r="AF3087" s="180"/>
      <c r="AG3087" s="180"/>
      <c r="AH3087" s="180"/>
      <c r="AI3087" s="180"/>
      <c r="AJ3087" s="180"/>
      <c r="AK3087" s="180"/>
      <c r="AL3087" s="180"/>
      <c r="AM3087" s="180"/>
      <c r="AN3087" s="180"/>
      <c r="AO3087" s="180"/>
    </row>
    <row r="3088" spans="1:41">
      <c r="A3088" s="180"/>
      <c r="B3088" s="180"/>
      <c r="C3088" s="180"/>
      <c r="D3088" s="180"/>
      <c r="E3088" s="180"/>
      <c r="F3088" s="180"/>
      <c r="G3088" s="180"/>
      <c r="H3088" s="180"/>
      <c r="I3088" s="180"/>
      <c r="J3088" s="180"/>
      <c r="K3088" s="180"/>
      <c r="L3088" s="180"/>
      <c r="M3088" s="180"/>
      <c r="AD3088" s="180"/>
      <c r="AE3088" s="180"/>
      <c r="AF3088" s="180"/>
      <c r="AG3088" s="180"/>
      <c r="AH3088" s="180"/>
      <c r="AI3088" s="180"/>
      <c r="AJ3088" s="180"/>
      <c r="AK3088" s="180"/>
      <c r="AL3088" s="180"/>
      <c r="AM3088" s="180"/>
      <c r="AN3088" s="180"/>
      <c r="AO3088" s="180"/>
    </row>
    <row r="3089" spans="1:41">
      <c r="A3089" s="180"/>
      <c r="B3089" s="180" t="s">
        <v>33</v>
      </c>
      <c r="C3089" s="180"/>
      <c r="D3089" s="180" t="s">
        <v>34</v>
      </c>
      <c r="E3089" s="180"/>
      <c r="F3089" s="180" t="s">
        <v>35</v>
      </c>
      <c r="G3089" s="180"/>
      <c r="H3089" s="180" t="s">
        <v>36</v>
      </c>
      <c r="I3089" s="180"/>
      <c r="J3089" s="180" t="s">
        <v>37</v>
      </c>
      <c r="K3089" s="180"/>
      <c r="L3089" s="180" t="s">
        <v>38</v>
      </c>
      <c r="M3089" s="180"/>
      <c r="AD3089" s="180"/>
      <c r="AE3089" s="180"/>
      <c r="AF3089" s="180"/>
      <c r="AG3089" s="180"/>
      <c r="AH3089" s="180"/>
      <c r="AI3089" s="180"/>
      <c r="AJ3089" s="180"/>
      <c r="AK3089" s="180"/>
      <c r="AL3089" s="180"/>
      <c r="AM3089" s="180"/>
      <c r="AN3089" s="180"/>
      <c r="AO3089" s="180"/>
    </row>
    <row r="3090" spans="1:41">
      <c r="A3090" s="180"/>
      <c r="B3090" s="180"/>
      <c r="C3090" s="180"/>
      <c r="D3090" s="180"/>
      <c r="E3090" s="180"/>
      <c r="F3090" s="180"/>
      <c r="G3090" s="180"/>
      <c r="H3090" s="180"/>
      <c r="I3090" s="180"/>
      <c r="J3090" s="180"/>
      <c r="K3090" s="180"/>
      <c r="L3090" s="180"/>
      <c r="M3090" s="180"/>
      <c r="AD3090" s="180"/>
      <c r="AE3090" s="180"/>
      <c r="AF3090" s="180"/>
      <c r="AG3090" s="180"/>
      <c r="AH3090" s="180"/>
      <c r="AI3090" s="180"/>
      <c r="AJ3090" s="180"/>
      <c r="AK3090" s="180"/>
      <c r="AL3090" s="180"/>
      <c r="AM3090" s="180"/>
      <c r="AN3090" s="180"/>
      <c r="AO3090" s="180"/>
    </row>
    <row r="3091" spans="1:41">
      <c r="A3091" s="180"/>
      <c r="B3091" s="180">
        <v>2016</v>
      </c>
      <c r="C3091" s="180">
        <v>2018</v>
      </c>
      <c r="D3091" s="180">
        <v>2016</v>
      </c>
      <c r="E3091" s="180">
        <v>2018</v>
      </c>
      <c r="F3091" s="180">
        <v>2016</v>
      </c>
      <c r="G3091" s="180">
        <v>2018</v>
      </c>
      <c r="H3091" s="180">
        <v>2016</v>
      </c>
      <c r="I3091" s="180">
        <v>2018</v>
      </c>
      <c r="J3091" s="180">
        <v>2016</v>
      </c>
      <c r="K3091" s="180">
        <v>2018</v>
      </c>
      <c r="L3091" s="180">
        <v>2016</v>
      </c>
      <c r="M3091" s="180">
        <v>2018</v>
      </c>
      <c r="AD3091" s="180"/>
      <c r="AE3091" s="180"/>
      <c r="AF3091" s="180"/>
      <c r="AG3091" s="180"/>
      <c r="AH3091" s="180"/>
      <c r="AI3091" s="180"/>
      <c r="AJ3091" s="180"/>
      <c r="AK3091" s="180"/>
      <c r="AL3091" s="180"/>
      <c r="AM3091" s="180"/>
      <c r="AN3091" s="180"/>
      <c r="AO3091" s="180"/>
    </row>
    <row r="3092" spans="1:41">
      <c r="A3092" s="180"/>
      <c r="B3092" s="180"/>
      <c r="C3092" s="180"/>
      <c r="D3092" s="180"/>
      <c r="E3092" s="180"/>
      <c r="F3092" s="180"/>
      <c r="G3092" s="180"/>
      <c r="H3092" s="180"/>
      <c r="I3092" s="180"/>
      <c r="J3092" s="180"/>
      <c r="K3092" s="180"/>
      <c r="L3092" s="180"/>
      <c r="M3092" s="180"/>
      <c r="AD3092" s="180"/>
      <c r="AE3092" s="180"/>
      <c r="AF3092" s="180"/>
      <c r="AG3092" s="180"/>
      <c r="AH3092" s="180"/>
      <c r="AI3092" s="180"/>
      <c r="AJ3092" s="180"/>
      <c r="AK3092" s="180"/>
      <c r="AL3092" s="180"/>
      <c r="AM3092" s="180"/>
      <c r="AN3092" s="180"/>
      <c r="AO3092" s="180"/>
    </row>
    <row r="3093" spans="1:41">
      <c r="A3093" s="180" t="s">
        <v>227</v>
      </c>
      <c r="B3093" s="180">
        <v>38</v>
      </c>
      <c r="C3093" s="180">
        <v>44</v>
      </c>
      <c r="D3093" s="180">
        <v>4</v>
      </c>
      <c r="E3093" s="180">
        <v>6</v>
      </c>
      <c r="F3093" s="180">
        <v>4</v>
      </c>
      <c r="G3093" s="180">
        <v>5</v>
      </c>
      <c r="H3093" s="180">
        <v>5</v>
      </c>
      <c r="I3093" s="180">
        <v>4</v>
      </c>
      <c r="J3093" s="180">
        <v>0</v>
      </c>
      <c r="K3093" s="180">
        <v>0</v>
      </c>
      <c r="L3093" s="180">
        <v>51</v>
      </c>
      <c r="M3093" s="180">
        <v>59</v>
      </c>
      <c r="AD3093" s="180"/>
      <c r="AE3093" s="180"/>
      <c r="AF3093" s="180"/>
      <c r="AG3093" s="180"/>
      <c r="AH3093" s="180"/>
      <c r="AI3093" s="180"/>
      <c r="AJ3093" s="180"/>
      <c r="AK3093" s="180"/>
      <c r="AL3093" s="180"/>
      <c r="AM3093" s="180"/>
      <c r="AN3093" s="180"/>
      <c r="AO3093" s="180"/>
    </row>
    <row r="3094" spans="1:41">
      <c r="A3094" s="180" t="s">
        <v>58</v>
      </c>
      <c r="B3094" s="180">
        <v>2.6</v>
      </c>
      <c r="C3094" s="180">
        <v>4.5</v>
      </c>
      <c r="D3094" s="180">
        <v>0</v>
      </c>
      <c r="E3094" s="180">
        <v>0</v>
      </c>
      <c r="F3094" s="180">
        <v>0</v>
      </c>
      <c r="G3094" s="180">
        <v>0</v>
      </c>
      <c r="H3094" s="180">
        <v>0</v>
      </c>
      <c r="I3094" s="180">
        <v>0</v>
      </c>
      <c r="J3094" s="180">
        <v>0</v>
      </c>
      <c r="K3094" s="180">
        <v>0</v>
      </c>
      <c r="L3094" s="180">
        <v>2</v>
      </c>
      <c r="M3094" s="180">
        <v>3.4</v>
      </c>
      <c r="AD3094" s="180"/>
      <c r="AE3094" s="180"/>
      <c r="AF3094" s="180"/>
      <c r="AG3094" s="180"/>
      <c r="AH3094" s="180"/>
      <c r="AI3094" s="180"/>
      <c r="AJ3094" s="180"/>
      <c r="AK3094" s="180"/>
      <c r="AL3094" s="180"/>
      <c r="AM3094" s="180"/>
      <c r="AN3094" s="180"/>
      <c r="AO3094" s="180"/>
    </row>
    <row r="3095" spans="1:41">
      <c r="A3095" s="180" t="s">
        <v>59</v>
      </c>
      <c r="B3095" s="180">
        <v>5.3</v>
      </c>
      <c r="C3095" s="180">
        <v>2.2999999999999998</v>
      </c>
      <c r="D3095" s="180">
        <v>25</v>
      </c>
      <c r="E3095" s="180">
        <v>0</v>
      </c>
      <c r="F3095" s="180">
        <v>0</v>
      </c>
      <c r="G3095" s="180">
        <v>0</v>
      </c>
      <c r="H3095" s="180">
        <v>0</v>
      </c>
      <c r="I3095" s="180">
        <v>0</v>
      </c>
      <c r="J3095" s="180">
        <v>0</v>
      </c>
      <c r="K3095" s="180">
        <v>0</v>
      </c>
      <c r="L3095" s="180">
        <v>5.9</v>
      </c>
      <c r="M3095" s="180">
        <v>1.7</v>
      </c>
      <c r="AD3095" s="180"/>
      <c r="AE3095" s="180"/>
      <c r="AF3095" s="180"/>
      <c r="AG3095" s="180"/>
      <c r="AH3095" s="180"/>
      <c r="AI3095" s="180"/>
      <c r="AJ3095" s="180"/>
      <c r="AK3095" s="180"/>
      <c r="AL3095" s="180"/>
      <c r="AM3095" s="180"/>
      <c r="AN3095" s="180"/>
      <c r="AO3095" s="180"/>
    </row>
    <row r="3096" spans="1:41">
      <c r="A3096" s="180" t="s">
        <v>60</v>
      </c>
      <c r="B3096" s="180">
        <v>7.9</v>
      </c>
      <c r="C3096" s="180">
        <v>9.1</v>
      </c>
      <c r="D3096" s="180">
        <v>0</v>
      </c>
      <c r="E3096" s="180">
        <v>33.299999999999997</v>
      </c>
      <c r="F3096" s="180">
        <v>0</v>
      </c>
      <c r="G3096" s="180">
        <v>40</v>
      </c>
      <c r="H3096" s="180">
        <v>0</v>
      </c>
      <c r="I3096" s="180">
        <v>0</v>
      </c>
      <c r="J3096" s="180">
        <v>0</v>
      </c>
      <c r="K3096" s="180">
        <v>0</v>
      </c>
      <c r="L3096" s="180">
        <v>5.9</v>
      </c>
      <c r="M3096" s="180">
        <v>13.6</v>
      </c>
      <c r="AD3096" s="180"/>
      <c r="AE3096" s="180"/>
      <c r="AF3096" s="180"/>
      <c r="AG3096" s="180"/>
      <c r="AH3096" s="180"/>
      <c r="AI3096" s="180"/>
      <c r="AJ3096" s="180"/>
      <c r="AK3096" s="180"/>
      <c r="AL3096" s="180"/>
      <c r="AM3096" s="180"/>
      <c r="AN3096" s="180"/>
      <c r="AO3096" s="180"/>
    </row>
    <row r="3097" spans="1:41">
      <c r="A3097" s="180" t="s">
        <v>61</v>
      </c>
      <c r="B3097" s="180">
        <v>63.2</v>
      </c>
      <c r="C3097" s="180">
        <v>43.2</v>
      </c>
      <c r="D3097" s="180">
        <v>50</v>
      </c>
      <c r="E3097" s="180">
        <v>50</v>
      </c>
      <c r="F3097" s="180">
        <v>50</v>
      </c>
      <c r="G3097" s="180">
        <v>40</v>
      </c>
      <c r="H3097" s="180">
        <v>0</v>
      </c>
      <c r="I3097" s="180">
        <v>25</v>
      </c>
      <c r="J3097" s="180">
        <v>0</v>
      </c>
      <c r="K3097" s="180">
        <v>0</v>
      </c>
      <c r="L3097" s="180">
        <v>54.9</v>
      </c>
      <c r="M3097" s="180">
        <v>42.4</v>
      </c>
      <c r="AD3097" s="180"/>
      <c r="AE3097" s="180"/>
      <c r="AF3097" s="180"/>
      <c r="AG3097" s="180"/>
      <c r="AH3097" s="180"/>
      <c r="AI3097" s="180"/>
      <c r="AJ3097" s="180"/>
      <c r="AK3097" s="180"/>
      <c r="AL3097" s="180"/>
      <c r="AM3097" s="180"/>
      <c r="AN3097" s="180"/>
      <c r="AO3097" s="180"/>
    </row>
    <row r="3098" spans="1:41">
      <c r="A3098" s="180" t="s">
        <v>62</v>
      </c>
      <c r="B3098" s="180">
        <v>21.1</v>
      </c>
      <c r="C3098" s="180">
        <v>31.8</v>
      </c>
      <c r="D3098" s="180">
        <v>25</v>
      </c>
      <c r="E3098" s="180">
        <v>16.7</v>
      </c>
      <c r="F3098" s="180">
        <v>25</v>
      </c>
      <c r="G3098" s="180">
        <v>20</v>
      </c>
      <c r="H3098" s="180">
        <v>100</v>
      </c>
      <c r="I3098" s="180">
        <v>75</v>
      </c>
      <c r="J3098" s="180">
        <v>0</v>
      </c>
      <c r="K3098" s="180">
        <v>0</v>
      </c>
      <c r="L3098" s="180">
        <v>29.4</v>
      </c>
      <c r="M3098" s="180">
        <v>32.200000000000003</v>
      </c>
      <c r="AD3098" s="180"/>
      <c r="AE3098" s="180"/>
      <c r="AF3098" s="180"/>
      <c r="AG3098" s="180"/>
      <c r="AH3098" s="180"/>
      <c r="AI3098" s="180"/>
      <c r="AJ3098" s="180"/>
      <c r="AK3098" s="180"/>
      <c r="AL3098" s="180"/>
      <c r="AM3098" s="180"/>
      <c r="AN3098" s="180"/>
      <c r="AO3098" s="180"/>
    </row>
    <row r="3099" spans="1:41">
      <c r="A3099" s="180" t="s">
        <v>45</v>
      </c>
      <c r="B3099" s="180">
        <v>0</v>
      </c>
      <c r="C3099" s="180">
        <v>9.1</v>
      </c>
      <c r="D3099" s="180">
        <v>0</v>
      </c>
      <c r="E3099" s="180">
        <v>0</v>
      </c>
      <c r="F3099" s="180">
        <v>25</v>
      </c>
      <c r="G3099" s="180">
        <v>0</v>
      </c>
      <c r="H3099" s="180">
        <v>0</v>
      </c>
      <c r="I3099" s="180">
        <v>0</v>
      </c>
      <c r="J3099" s="180">
        <v>0</v>
      </c>
      <c r="K3099" s="180">
        <v>0</v>
      </c>
      <c r="L3099" s="180">
        <v>2</v>
      </c>
      <c r="M3099" s="180">
        <v>6.8</v>
      </c>
      <c r="AD3099" s="180"/>
      <c r="AE3099" s="180"/>
      <c r="AF3099" s="180"/>
      <c r="AG3099" s="180"/>
      <c r="AH3099" s="180"/>
      <c r="AI3099" s="180"/>
      <c r="AJ3099" s="180"/>
      <c r="AK3099" s="180"/>
      <c r="AL3099" s="180"/>
      <c r="AM3099" s="180"/>
      <c r="AN3099" s="180"/>
      <c r="AO3099" s="180"/>
    </row>
    <row r="3100" spans="1:41">
      <c r="A3100" s="180" t="s">
        <v>0</v>
      </c>
      <c r="B3100" s="180">
        <v>100</v>
      </c>
      <c r="C3100" s="180">
        <v>100</v>
      </c>
      <c r="D3100" s="180">
        <v>100</v>
      </c>
      <c r="E3100" s="180">
        <v>100</v>
      </c>
      <c r="F3100" s="180">
        <v>100</v>
      </c>
      <c r="G3100" s="180">
        <v>100</v>
      </c>
      <c r="H3100" s="180">
        <v>100</v>
      </c>
      <c r="I3100" s="180">
        <v>100</v>
      </c>
      <c r="J3100" s="180">
        <v>0</v>
      </c>
      <c r="K3100" s="180">
        <v>0</v>
      </c>
      <c r="L3100" s="180">
        <v>100</v>
      </c>
      <c r="M3100" s="180">
        <v>100</v>
      </c>
      <c r="AD3100" s="180"/>
      <c r="AE3100" s="180"/>
      <c r="AF3100" s="180"/>
      <c r="AG3100" s="180"/>
      <c r="AH3100" s="180"/>
      <c r="AI3100" s="180"/>
      <c r="AJ3100" s="180"/>
      <c r="AK3100" s="180"/>
      <c r="AL3100" s="180"/>
      <c r="AM3100" s="180"/>
      <c r="AN3100" s="180"/>
      <c r="AO3100" s="180"/>
    </row>
    <row r="3101" spans="1:41">
      <c r="A3101" s="180" t="s">
        <v>3</v>
      </c>
      <c r="B3101" s="180">
        <v>38</v>
      </c>
      <c r="C3101" s="180">
        <v>44</v>
      </c>
      <c r="D3101" s="180">
        <v>4</v>
      </c>
      <c r="E3101" s="180">
        <v>6</v>
      </c>
      <c r="F3101" s="180">
        <v>4</v>
      </c>
      <c r="G3101" s="180">
        <v>5</v>
      </c>
      <c r="H3101" s="180">
        <v>5</v>
      </c>
      <c r="I3101" s="180">
        <v>4</v>
      </c>
      <c r="J3101" s="180">
        <v>0</v>
      </c>
      <c r="K3101" s="180">
        <v>0</v>
      </c>
      <c r="L3101" s="180">
        <v>51</v>
      </c>
      <c r="M3101" s="180">
        <v>59</v>
      </c>
      <c r="AD3101" s="180"/>
      <c r="AE3101" s="180"/>
      <c r="AF3101" s="180"/>
      <c r="AG3101" s="180"/>
      <c r="AH3101" s="180"/>
      <c r="AI3101" s="180"/>
      <c r="AJ3101" s="180"/>
      <c r="AK3101" s="180"/>
      <c r="AL3101" s="180"/>
      <c r="AM3101" s="180"/>
      <c r="AN3101" s="180"/>
      <c r="AO3101" s="180"/>
    </row>
    <row r="3102" spans="1:41">
      <c r="A3102" s="180" t="s">
        <v>46</v>
      </c>
      <c r="B3102" s="180">
        <v>84.2</v>
      </c>
      <c r="C3102" s="180">
        <v>75</v>
      </c>
      <c r="D3102" s="180">
        <v>75</v>
      </c>
      <c r="E3102" s="180">
        <v>66.7</v>
      </c>
      <c r="F3102" s="180">
        <v>75</v>
      </c>
      <c r="G3102" s="180">
        <v>60</v>
      </c>
      <c r="H3102" s="180">
        <v>100</v>
      </c>
      <c r="I3102" s="180">
        <v>100</v>
      </c>
      <c r="J3102" s="180">
        <v>0</v>
      </c>
      <c r="K3102" s="180">
        <v>0</v>
      </c>
      <c r="L3102" s="180">
        <v>84.3</v>
      </c>
      <c r="M3102" s="180">
        <v>74.599999999999994</v>
      </c>
      <c r="AD3102" s="180"/>
      <c r="AE3102" s="180"/>
      <c r="AF3102" s="180"/>
      <c r="AG3102" s="180"/>
      <c r="AH3102" s="180"/>
      <c r="AI3102" s="180"/>
      <c r="AJ3102" s="180"/>
      <c r="AK3102" s="180"/>
      <c r="AL3102" s="180"/>
      <c r="AM3102" s="180"/>
      <c r="AN3102" s="180"/>
      <c r="AO3102" s="180"/>
    </row>
    <row r="3103" spans="1:41">
      <c r="A3103" s="180" t="s">
        <v>47</v>
      </c>
      <c r="B3103" s="180">
        <v>7.9</v>
      </c>
      <c r="C3103" s="180">
        <v>6.8</v>
      </c>
      <c r="D3103" s="180">
        <v>25</v>
      </c>
      <c r="E3103" s="180">
        <v>0</v>
      </c>
      <c r="F3103" s="180">
        <v>0</v>
      </c>
      <c r="G3103" s="180">
        <v>0</v>
      </c>
      <c r="H3103" s="180">
        <v>0</v>
      </c>
      <c r="I3103" s="180">
        <v>0</v>
      </c>
      <c r="J3103" s="180">
        <v>0</v>
      </c>
      <c r="K3103" s="180">
        <v>0</v>
      </c>
      <c r="L3103" s="180">
        <v>7.8</v>
      </c>
      <c r="M3103" s="180">
        <v>5.0999999999999996</v>
      </c>
      <c r="AD3103" s="180"/>
      <c r="AE3103" s="180"/>
      <c r="AF3103" s="180"/>
      <c r="AG3103" s="180"/>
      <c r="AH3103" s="180"/>
      <c r="AI3103" s="180"/>
      <c r="AJ3103" s="180"/>
      <c r="AK3103" s="180"/>
      <c r="AL3103" s="180"/>
      <c r="AM3103" s="180"/>
      <c r="AN3103" s="180"/>
      <c r="AO3103" s="180"/>
    </row>
    <row r="3104" spans="1:41">
      <c r="A3104" s="180" t="s">
        <v>48</v>
      </c>
      <c r="B3104" s="180">
        <v>3.9</v>
      </c>
      <c r="C3104" s="180">
        <v>4.0999999999999996</v>
      </c>
      <c r="D3104" s="180">
        <v>3.8</v>
      </c>
      <c r="E3104" s="180">
        <v>3.8</v>
      </c>
      <c r="F3104" s="180">
        <v>4.3</v>
      </c>
      <c r="G3104" s="180">
        <v>3.8</v>
      </c>
      <c r="H3104" s="180">
        <v>5</v>
      </c>
      <c r="I3104" s="180">
        <v>4.8</v>
      </c>
      <c r="J3104" s="180">
        <v>0</v>
      </c>
      <c r="K3104" s="180">
        <v>0</v>
      </c>
      <c r="L3104" s="180">
        <v>4.0999999999999996</v>
      </c>
      <c r="M3104" s="180">
        <v>4.0999999999999996</v>
      </c>
      <c r="AD3104" s="180"/>
      <c r="AE3104" s="180"/>
      <c r="AF3104" s="180"/>
      <c r="AG3104" s="180"/>
      <c r="AH3104" s="180"/>
      <c r="AI3104" s="180"/>
      <c r="AJ3104" s="180"/>
      <c r="AK3104" s="180"/>
      <c r="AL3104" s="180"/>
      <c r="AM3104" s="180"/>
      <c r="AN3104" s="180"/>
      <c r="AO3104" s="180"/>
    </row>
    <row r="3105" spans="1:41">
      <c r="A3105" s="180" t="s">
        <v>553</v>
      </c>
      <c r="B3105" s="180">
        <v>73.7</v>
      </c>
      <c r="C3105" s="180">
        <v>76.3</v>
      </c>
      <c r="D3105" s="180">
        <v>68.8</v>
      </c>
      <c r="E3105" s="180">
        <v>70.8</v>
      </c>
      <c r="F3105" s="180">
        <v>83.3</v>
      </c>
      <c r="G3105" s="180">
        <v>70</v>
      </c>
      <c r="H3105" s="180">
        <v>100</v>
      </c>
      <c r="I3105" s="180">
        <v>93.8</v>
      </c>
      <c r="J3105" s="180">
        <v>0</v>
      </c>
      <c r="K3105" s="180">
        <v>0</v>
      </c>
      <c r="L3105" s="180">
        <v>76.5</v>
      </c>
      <c r="M3105" s="180">
        <v>76.400000000000006</v>
      </c>
      <c r="AD3105" s="180"/>
      <c r="AE3105" s="180"/>
      <c r="AF3105" s="180"/>
      <c r="AG3105" s="180"/>
      <c r="AH3105" s="180"/>
      <c r="AI3105" s="180"/>
      <c r="AJ3105" s="180"/>
      <c r="AK3105" s="180"/>
      <c r="AL3105" s="180"/>
      <c r="AM3105" s="180"/>
      <c r="AN3105" s="180"/>
      <c r="AO3105" s="180"/>
    </row>
    <row r="3106" spans="1:41">
      <c r="A3106" s="180"/>
      <c r="B3106" s="180"/>
      <c r="C3106" s="180"/>
      <c r="D3106" s="180"/>
      <c r="E3106" s="180"/>
      <c r="F3106" s="180"/>
      <c r="G3106" s="180"/>
      <c r="H3106" s="180"/>
      <c r="I3106" s="180"/>
      <c r="J3106" s="180"/>
      <c r="K3106" s="180"/>
      <c r="L3106" s="180"/>
      <c r="M3106" s="180"/>
      <c r="AD3106" s="180"/>
      <c r="AE3106" s="180"/>
      <c r="AF3106" s="180"/>
      <c r="AG3106" s="180"/>
      <c r="AH3106" s="180"/>
      <c r="AI3106" s="180"/>
      <c r="AJ3106" s="180"/>
      <c r="AK3106" s="180"/>
      <c r="AL3106" s="180"/>
      <c r="AM3106" s="180"/>
      <c r="AN3106" s="180"/>
      <c r="AO3106" s="180"/>
    </row>
    <row r="3107" spans="1:41">
      <c r="A3107" s="180"/>
      <c r="B3107" s="180"/>
      <c r="C3107" s="180"/>
      <c r="D3107" s="180"/>
      <c r="E3107" s="180"/>
      <c r="F3107" s="180"/>
      <c r="G3107" s="180"/>
      <c r="H3107" s="180"/>
      <c r="I3107" s="180"/>
      <c r="J3107" s="180"/>
      <c r="K3107" s="180"/>
      <c r="L3107" s="180"/>
      <c r="M3107" s="180"/>
      <c r="AD3107" s="180"/>
      <c r="AE3107" s="180"/>
      <c r="AF3107" s="180"/>
      <c r="AG3107" s="180"/>
      <c r="AH3107" s="180"/>
      <c r="AI3107" s="180"/>
      <c r="AJ3107" s="180"/>
      <c r="AK3107" s="180"/>
      <c r="AL3107" s="180"/>
      <c r="AM3107" s="180"/>
      <c r="AN3107" s="180"/>
      <c r="AO3107" s="180"/>
    </row>
    <row r="3108" spans="1:41">
      <c r="A3108" s="180" t="s">
        <v>413</v>
      </c>
      <c r="B3108" s="180"/>
      <c r="C3108" s="180"/>
      <c r="D3108" s="180"/>
      <c r="E3108" s="180"/>
      <c r="F3108" s="180"/>
      <c r="G3108" s="180"/>
      <c r="H3108" s="180"/>
      <c r="I3108" s="180"/>
      <c r="J3108" s="180"/>
      <c r="K3108" s="180"/>
      <c r="L3108" s="180"/>
      <c r="M3108" s="180"/>
      <c r="AD3108" s="180"/>
      <c r="AE3108" s="180"/>
      <c r="AF3108" s="180"/>
      <c r="AG3108" s="180"/>
      <c r="AH3108" s="180"/>
      <c r="AI3108" s="180"/>
      <c r="AJ3108" s="180"/>
      <c r="AK3108" s="180"/>
      <c r="AL3108" s="180"/>
      <c r="AM3108" s="180"/>
      <c r="AN3108" s="180"/>
      <c r="AO3108" s="180"/>
    </row>
    <row r="3109" spans="1:41">
      <c r="A3109" s="180" t="s">
        <v>94</v>
      </c>
      <c r="B3109" s="180"/>
      <c r="C3109" s="180"/>
      <c r="D3109" s="180"/>
      <c r="E3109" s="180"/>
      <c r="F3109" s="180"/>
      <c r="G3109" s="180"/>
      <c r="H3109" s="180"/>
      <c r="I3109" s="180"/>
      <c r="J3109" s="180"/>
      <c r="K3109" s="180"/>
      <c r="L3109" s="180"/>
      <c r="M3109" s="180"/>
      <c r="AD3109" s="180"/>
      <c r="AE3109" s="180"/>
      <c r="AF3109" s="180"/>
      <c r="AG3109" s="180"/>
      <c r="AH3109" s="180"/>
      <c r="AI3109" s="180"/>
      <c r="AJ3109" s="180"/>
      <c r="AK3109" s="180"/>
      <c r="AL3109" s="180"/>
      <c r="AM3109" s="180"/>
      <c r="AN3109" s="180"/>
      <c r="AO3109" s="180"/>
    </row>
    <row r="3110" spans="1:41">
      <c r="A3110" s="180"/>
      <c r="B3110" s="180"/>
      <c r="C3110" s="180"/>
      <c r="D3110" s="180"/>
      <c r="E3110" s="180"/>
      <c r="F3110" s="180"/>
      <c r="G3110" s="180"/>
      <c r="H3110" s="180"/>
      <c r="I3110" s="180"/>
      <c r="J3110" s="180"/>
      <c r="K3110" s="180"/>
      <c r="L3110" s="180"/>
      <c r="M3110" s="180"/>
      <c r="AD3110" s="180"/>
      <c r="AE3110" s="180"/>
      <c r="AF3110" s="180"/>
      <c r="AG3110" s="180"/>
      <c r="AH3110" s="180"/>
      <c r="AI3110" s="180"/>
      <c r="AJ3110" s="180"/>
      <c r="AK3110" s="180"/>
      <c r="AL3110" s="180"/>
      <c r="AM3110" s="180"/>
      <c r="AN3110" s="180"/>
      <c r="AO3110" s="180"/>
    </row>
    <row r="3111" spans="1:41">
      <c r="A3111" s="180"/>
      <c r="B3111" s="180"/>
      <c r="C3111" s="180"/>
      <c r="D3111" s="180"/>
      <c r="E3111" s="180"/>
      <c r="F3111" s="180"/>
      <c r="G3111" s="180"/>
      <c r="H3111" s="180"/>
      <c r="I3111" s="180"/>
      <c r="J3111" s="180"/>
      <c r="K3111" s="180"/>
      <c r="L3111" s="180"/>
      <c r="M3111" s="180"/>
      <c r="AD3111" s="180"/>
      <c r="AE3111" s="180"/>
      <c r="AF3111" s="180"/>
      <c r="AG3111" s="180"/>
      <c r="AH3111" s="180"/>
      <c r="AI3111" s="180"/>
      <c r="AJ3111" s="180"/>
      <c r="AK3111" s="180"/>
      <c r="AL3111" s="180"/>
      <c r="AM3111" s="180"/>
      <c r="AN3111" s="180"/>
      <c r="AO3111" s="180"/>
    </row>
    <row r="3112" spans="1:41">
      <c r="A3112" s="180"/>
      <c r="B3112" s="180" t="s">
        <v>33</v>
      </c>
      <c r="C3112" s="180"/>
      <c r="D3112" s="180" t="s">
        <v>34</v>
      </c>
      <c r="E3112" s="180"/>
      <c r="F3112" s="180" t="s">
        <v>35</v>
      </c>
      <c r="G3112" s="180"/>
      <c r="H3112" s="180" t="s">
        <v>36</v>
      </c>
      <c r="I3112" s="180"/>
      <c r="J3112" s="180" t="s">
        <v>37</v>
      </c>
      <c r="K3112" s="180"/>
      <c r="L3112" s="180" t="s">
        <v>38</v>
      </c>
      <c r="M3112" s="180"/>
      <c r="AD3112" s="180"/>
      <c r="AE3112" s="180"/>
      <c r="AF3112" s="180"/>
      <c r="AG3112" s="180"/>
      <c r="AH3112" s="180"/>
      <c r="AI3112" s="180"/>
      <c r="AJ3112" s="180"/>
      <c r="AK3112" s="180"/>
      <c r="AL3112" s="180"/>
      <c r="AM3112" s="180"/>
      <c r="AN3112" s="180"/>
      <c r="AO3112" s="180"/>
    </row>
    <row r="3113" spans="1:41">
      <c r="A3113" s="180"/>
      <c r="B3113" s="180"/>
      <c r="C3113" s="180"/>
      <c r="D3113" s="180"/>
      <c r="E3113" s="180"/>
      <c r="F3113" s="180"/>
      <c r="G3113" s="180"/>
      <c r="H3113" s="180"/>
      <c r="I3113" s="180"/>
      <c r="J3113" s="180"/>
      <c r="K3113" s="180"/>
      <c r="L3113" s="180"/>
      <c r="M3113" s="180"/>
      <c r="AD3113" s="180"/>
      <c r="AE3113" s="180"/>
      <c r="AF3113" s="180"/>
      <c r="AG3113" s="180"/>
      <c r="AH3113" s="180"/>
      <c r="AI3113" s="180"/>
      <c r="AJ3113" s="180"/>
      <c r="AK3113" s="180"/>
      <c r="AL3113" s="180"/>
      <c r="AM3113" s="180"/>
      <c r="AN3113" s="180"/>
      <c r="AO3113" s="180"/>
    </row>
    <row r="3114" spans="1:41">
      <c r="A3114" s="180"/>
      <c r="B3114" s="180">
        <v>2016</v>
      </c>
      <c r="C3114" s="180">
        <v>2018</v>
      </c>
      <c r="D3114" s="180">
        <v>2016</v>
      </c>
      <c r="E3114" s="180">
        <v>2018</v>
      </c>
      <c r="F3114" s="180">
        <v>2016</v>
      </c>
      <c r="G3114" s="180">
        <v>2018</v>
      </c>
      <c r="H3114" s="180">
        <v>2016</v>
      </c>
      <c r="I3114" s="180">
        <v>2018</v>
      </c>
      <c r="J3114" s="180">
        <v>2016</v>
      </c>
      <c r="K3114" s="180">
        <v>2018</v>
      </c>
      <c r="L3114" s="180">
        <v>2016</v>
      </c>
      <c r="M3114" s="180">
        <v>2018</v>
      </c>
      <c r="AD3114" s="180"/>
      <c r="AE3114" s="180"/>
      <c r="AF3114" s="180"/>
      <c r="AG3114" s="180"/>
      <c r="AH3114" s="180"/>
      <c r="AI3114" s="180"/>
      <c r="AJ3114" s="180"/>
      <c r="AK3114" s="180"/>
      <c r="AL3114" s="180"/>
      <c r="AM3114" s="180"/>
      <c r="AN3114" s="180"/>
      <c r="AO3114" s="180"/>
    </row>
    <row r="3115" spans="1:41">
      <c r="A3115" s="180"/>
      <c r="B3115" s="180"/>
      <c r="C3115" s="180"/>
      <c r="D3115" s="180"/>
      <c r="E3115" s="180"/>
      <c r="F3115" s="180"/>
      <c r="G3115" s="180"/>
      <c r="H3115" s="180"/>
      <c r="I3115" s="180"/>
      <c r="J3115" s="180"/>
      <c r="K3115" s="180"/>
      <c r="L3115" s="180"/>
      <c r="M3115" s="180"/>
      <c r="AD3115" s="180"/>
      <c r="AE3115" s="180"/>
      <c r="AF3115" s="180"/>
      <c r="AG3115" s="180"/>
      <c r="AH3115" s="180"/>
      <c r="AI3115" s="180"/>
      <c r="AJ3115" s="180"/>
      <c r="AK3115" s="180"/>
      <c r="AL3115" s="180"/>
      <c r="AM3115" s="180"/>
      <c r="AN3115" s="180"/>
      <c r="AO3115" s="180"/>
    </row>
    <row r="3116" spans="1:41">
      <c r="A3116" s="180" t="s">
        <v>227</v>
      </c>
      <c r="B3116" s="180">
        <v>0</v>
      </c>
      <c r="C3116" s="180">
        <v>44</v>
      </c>
      <c r="D3116" s="180">
        <v>0</v>
      </c>
      <c r="E3116" s="180">
        <v>6</v>
      </c>
      <c r="F3116" s="180">
        <v>0</v>
      </c>
      <c r="G3116" s="180">
        <v>5</v>
      </c>
      <c r="H3116" s="180">
        <v>0</v>
      </c>
      <c r="I3116" s="180">
        <v>0</v>
      </c>
      <c r="J3116" s="180">
        <v>0</v>
      </c>
      <c r="K3116" s="180">
        <v>0</v>
      </c>
      <c r="L3116" s="180">
        <v>0</v>
      </c>
      <c r="M3116" s="180">
        <v>55</v>
      </c>
      <c r="AD3116" s="180"/>
      <c r="AE3116" s="180"/>
      <c r="AF3116" s="180"/>
      <c r="AG3116" s="180"/>
      <c r="AH3116" s="180"/>
      <c r="AI3116" s="180"/>
      <c r="AJ3116" s="180"/>
      <c r="AK3116" s="180"/>
      <c r="AL3116" s="180"/>
      <c r="AM3116" s="180"/>
      <c r="AN3116" s="180"/>
      <c r="AO3116" s="180"/>
    </row>
    <row r="3117" spans="1:41">
      <c r="A3117" s="180" t="s">
        <v>58</v>
      </c>
      <c r="B3117" s="180">
        <v>0</v>
      </c>
      <c r="C3117" s="180">
        <v>0</v>
      </c>
      <c r="D3117" s="180">
        <v>0</v>
      </c>
      <c r="E3117" s="180">
        <v>0</v>
      </c>
      <c r="F3117" s="180">
        <v>0</v>
      </c>
      <c r="G3117" s="180">
        <v>0</v>
      </c>
      <c r="H3117" s="180">
        <v>0</v>
      </c>
      <c r="I3117" s="180">
        <v>0</v>
      </c>
      <c r="J3117" s="180">
        <v>0</v>
      </c>
      <c r="K3117" s="180">
        <v>0</v>
      </c>
      <c r="L3117" s="180">
        <v>0</v>
      </c>
      <c r="M3117" s="180">
        <v>0</v>
      </c>
      <c r="AD3117" s="180"/>
      <c r="AE3117" s="180"/>
      <c r="AF3117" s="180"/>
      <c r="AG3117" s="180"/>
      <c r="AH3117" s="180"/>
      <c r="AI3117" s="180"/>
      <c r="AJ3117" s="180"/>
      <c r="AK3117" s="180"/>
      <c r="AL3117" s="180"/>
      <c r="AM3117" s="180"/>
      <c r="AN3117" s="180"/>
      <c r="AO3117" s="180"/>
    </row>
    <row r="3118" spans="1:41">
      <c r="A3118" s="180" t="s">
        <v>59</v>
      </c>
      <c r="B3118" s="180">
        <v>0</v>
      </c>
      <c r="C3118" s="180">
        <v>4.5</v>
      </c>
      <c r="D3118" s="180">
        <v>0</v>
      </c>
      <c r="E3118" s="180">
        <v>0</v>
      </c>
      <c r="F3118" s="180">
        <v>0</v>
      </c>
      <c r="G3118" s="180">
        <v>0</v>
      </c>
      <c r="H3118" s="180">
        <v>0</v>
      </c>
      <c r="I3118" s="180">
        <v>0</v>
      </c>
      <c r="J3118" s="180">
        <v>0</v>
      </c>
      <c r="K3118" s="180">
        <v>0</v>
      </c>
      <c r="L3118" s="180">
        <v>0</v>
      </c>
      <c r="M3118" s="180">
        <v>3.6</v>
      </c>
      <c r="AD3118" s="180"/>
      <c r="AE3118" s="180"/>
      <c r="AF3118" s="180"/>
      <c r="AG3118" s="180"/>
      <c r="AH3118" s="180"/>
      <c r="AI3118" s="180"/>
      <c r="AJ3118" s="180"/>
      <c r="AK3118" s="180"/>
      <c r="AL3118" s="180"/>
      <c r="AM3118" s="180"/>
      <c r="AN3118" s="180"/>
      <c r="AO3118" s="180"/>
    </row>
    <row r="3119" spans="1:41">
      <c r="A3119" s="180" t="s">
        <v>60</v>
      </c>
      <c r="B3119" s="180">
        <v>0</v>
      </c>
      <c r="C3119" s="180">
        <v>20.5</v>
      </c>
      <c r="D3119" s="180">
        <v>0</v>
      </c>
      <c r="E3119" s="180">
        <v>33.299999999999997</v>
      </c>
      <c r="F3119" s="180">
        <v>0</v>
      </c>
      <c r="G3119" s="180">
        <v>20</v>
      </c>
      <c r="H3119" s="180">
        <v>0</v>
      </c>
      <c r="I3119" s="180">
        <v>0</v>
      </c>
      <c r="J3119" s="180">
        <v>0</v>
      </c>
      <c r="K3119" s="180">
        <v>0</v>
      </c>
      <c r="L3119" s="180">
        <v>0</v>
      </c>
      <c r="M3119" s="180">
        <v>21.8</v>
      </c>
      <c r="AD3119" s="180"/>
      <c r="AE3119" s="180"/>
      <c r="AF3119" s="180"/>
      <c r="AG3119" s="180"/>
      <c r="AH3119" s="180"/>
      <c r="AI3119" s="180"/>
      <c r="AJ3119" s="180"/>
      <c r="AK3119" s="180"/>
      <c r="AL3119" s="180"/>
      <c r="AM3119" s="180"/>
      <c r="AN3119" s="180"/>
      <c r="AO3119" s="180"/>
    </row>
    <row r="3120" spans="1:41">
      <c r="A3120" s="180" t="s">
        <v>61</v>
      </c>
      <c r="B3120" s="180">
        <v>0</v>
      </c>
      <c r="C3120" s="180">
        <v>38.6</v>
      </c>
      <c r="D3120" s="180">
        <v>0</v>
      </c>
      <c r="E3120" s="180">
        <v>0</v>
      </c>
      <c r="F3120" s="180">
        <v>0</v>
      </c>
      <c r="G3120" s="180">
        <v>60</v>
      </c>
      <c r="H3120" s="180">
        <v>0</v>
      </c>
      <c r="I3120" s="180">
        <v>0</v>
      </c>
      <c r="J3120" s="180">
        <v>0</v>
      </c>
      <c r="K3120" s="180">
        <v>0</v>
      </c>
      <c r="L3120" s="180">
        <v>0</v>
      </c>
      <c r="M3120" s="180">
        <v>36.4</v>
      </c>
      <c r="AD3120" s="180"/>
      <c r="AE3120" s="180"/>
      <c r="AF3120" s="180"/>
      <c r="AG3120" s="180"/>
      <c r="AH3120" s="180"/>
      <c r="AI3120" s="180"/>
      <c r="AJ3120" s="180"/>
      <c r="AK3120" s="180"/>
      <c r="AL3120" s="180"/>
      <c r="AM3120" s="180"/>
      <c r="AN3120" s="180"/>
      <c r="AO3120" s="180"/>
    </row>
    <row r="3121" spans="1:41">
      <c r="A3121" s="180" t="s">
        <v>62</v>
      </c>
      <c r="B3121" s="180">
        <v>0</v>
      </c>
      <c r="C3121" s="180">
        <v>29.5</v>
      </c>
      <c r="D3121" s="180">
        <v>0</v>
      </c>
      <c r="E3121" s="180">
        <v>66.7</v>
      </c>
      <c r="F3121" s="180">
        <v>0</v>
      </c>
      <c r="G3121" s="180">
        <v>20</v>
      </c>
      <c r="H3121" s="180">
        <v>0</v>
      </c>
      <c r="I3121" s="180">
        <v>0</v>
      </c>
      <c r="J3121" s="180">
        <v>0</v>
      </c>
      <c r="K3121" s="180">
        <v>0</v>
      </c>
      <c r="L3121" s="180">
        <v>0</v>
      </c>
      <c r="M3121" s="180">
        <v>32.700000000000003</v>
      </c>
      <c r="AD3121" s="180"/>
      <c r="AE3121" s="180"/>
      <c r="AF3121" s="180"/>
      <c r="AG3121" s="180"/>
      <c r="AH3121" s="180"/>
      <c r="AI3121" s="180"/>
      <c r="AJ3121" s="180"/>
      <c r="AK3121" s="180"/>
      <c r="AL3121" s="180"/>
      <c r="AM3121" s="180"/>
      <c r="AN3121" s="180"/>
      <c r="AO3121" s="180"/>
    </row>
    <row r="3122" spans="1:41">
      <c r="A3122" s="180" t="s">
        <v>45</v>
      </c>
      <c r="B3122" s="180">
        <v>0</v>
      </c>
      <c r="C3122" s="180">
        <v>6.8</v>
      </c>
      <c r="D3122" s="180">
        <v>0</v>
      </c>
      <c r="E3122" s="180">
        <v>0</v>
      </c>
      <c r="F3122" s="180">
        <v>0</v>
      </c>
      <c r="G3122" s="180">
        <v>0</v>
      </c>
      <c r="H3122" s="180">
        <v>0</v>
      </c>
      <c r="I3122" s="180">
        <v>0</v>
      </c>
      <c r="J3122" s="180">
        <v>0</v>
      </c>
      <c r="K3122" s="180">
        <v>0</v>
      </c>
      <c r="L3122" s="180">
        <v>0</v>
      </c>
      <c r="M3122" s="180">
        <v>5.5</v>
      </c>
      <c r="AD3122" s="180"/>
      <c r="AE3122" s="180"/>
      <c r="AF3122" s="180"/>
      <c r="AG3122" s="180"/>
      <c r="AH3122" s="180"/>
      <c r="AI3122" s="180"/>
      <c r="AJ3122" s="180"/>
      <c r="AK3122" s="180"/>
      <c r="AL3122" s="180"/>
      <c r="AM3122" s="180"/>
      <c r="AN3122" s="180"/>
      <c r="AO3122" s="180"/>
    </row>
    <row r="3123" spans="1:41">
      <c r="A3123" s="180" t="s">
        <v>0</v>
      </c>
      <c r="B3123" s="180">
        <v>0</v>
      </c>
      <c r="C3123" s="180">
        <v>100</v>
      </c>
      <c r="D3123" s="180">
        <v>0</v>
      </c>
      <c r="E3123" s="180">
        <v>100</v>
      </c>
      <c r="F3123" s="180">
        <v>0</v>
      </c>
      <c r="G3123" s="180">
        <v>100</v>
      </c>
      <c r="H3123" s="180">
        <v>0</v>
      </c>
      <c r="I3123" s="180">
        <v>0</v>
      </c>
      <c r="J3123" s="180">
        <v>0</v>
      </c>
      <c r="K3123" s="180">
        <v>0</v>
      </c>
      <c r="L3123" s="180">
        <v>0</v>
      </c>
      <c r="M3123" s="180">
        <v>100</v>
      </c>
      <c r="AD3123" s="180"/>
      <c r="AE3123" s="180"/>
      <c r="AF3123" s="180"/>
      <c r="AG3123" s="180"/>
      <c r="AH3123" s="180"/>
      <c r="AI3123" s="180"/>
      <c r="AJ3123" s="180"/>
      <c r="AK3123" s="180"/>
      <c r="AL3123" s="180"/>
      <c r="AM3123" s="180"/>
      <c r="AN3123" s="180"/>
      <c r="AO3123" s="180"/>
    </row>
    <row r="3124" spans="1:41">
      <c r="A3124" s="180" t="s">
        <v>3</v>
      </c>
      <c r="B3124" s="180">
        <v>0</v>
      </c>
      <c r="C3124" s="180">
        <v>44</v>
      </c>
      <c r="D3124" s="180">
        <v>0</v>
      </c>
      <c r="E3124" s="180">
        <v>6</v>
      </c>
      <c r="F3124" s="180">
        <v>0</v>
      </c>
      <c r="G3124" s="180">
        <v>5</v>
      </c>
      <c r="H3124" s="180">
        <v>0</v>
      </c>
      <c r="I3124" s="180">
        <v>0</v>
      </c>
      <c r="J3124" s="180">
        <v>0</v>
      </c>
      <c r="K3124" s="180">
        <v>0</v>
      </c>
      <c r="L3124" s="180">
        <v>0</v>
      </c>
      <c r="M3124" s="180">
        <v>55</v>
      </c>
      <c r="AD3124" s="180"/>
      <c r="AE3124" s="180"/>
      <c r="AF3124" s="180"/>
      <c r="AG3124" s="180"/>
      <c r="AH3124" s="180"/>
      <c r="AI3124" s="180"/>
      <c r="AJ3124" s="180"/>
      <c r="AK3124" s="180"/>
      <c r="AL3124" s="180"/>
      <c r="AM3124" s="180"/>
      <c r="AN3124" s="180"/>
      <c r="AO3124" s="180"/>
    </row>
    <row r="3125" spans="1:41">
      <c r="A3125" s="180" t="s">
        <v>46</v>
      </c>
      <c r="B3125" s="180">
        <v>0</v>
      </c>
      <c r="C3125" s="180">
        <v>68.2</v>
      </c>
      <c r="D3125" s="180">
        <v>0</v>
      </c>
      <c r="E3125" s="180">
        <v>66.7</v>
      </c>
      <c r="F3125" s="180">
        <v>0</v>
      </c>
      <c r="G3125" s="180">
        <v>80</v>
      </c>
      <c r="H3125" s="180">
        <v>0</v>
      </c>
      <c r="I3125" s="180">
        <v>0</v>
      </c>
      <c r="J3125" s="180">
        <v>0</v>
      </c>
      <c r="K3125" s="180">
        <v>0</v>
      </c>
      <c r="L3125" s="180">
        <v>0</v>
      </c>
      <c r="M3125" s="180">
        <v>69.099999999999994</v>
      </c>
      <c r="AD3125" s="180"/>
      <c r="AE3125" s="180"/>
      <c r="AF3125" s="180"/>
      <c r="AG3125" s="180"/>
      <c r="AH3125" s="180"/>
      <c r="AI3125" s="180"/>
      <c r="AJ3125" s="180"/>
      <c r="AK3125" s="180"/>
      <c r="AL3125" s="180"/>
      <c r="AM3125" s="180"/>
      <c r="AN3125" s="180"/>
      <c r="AO3125" s="180"/>
    </row>
    <row r="3126" spans="1:41">
      <c r="A3126" s="180" t="s">
        <v>47</v>
      </c>
      <c r="B3126" s="180">
        <v>0</v>
      </c>
      <c r="C3126" s="180">
        <v>4.5</v>
      </c>
      <c r="D3126" s="180">
        <v>0</v>
      </c>
      <c r="E3126" s="180">
        <v>0</v>
      </c>
      <c r="F3126" s="180">
        <v>0</v>
      </c>
      <c r="G3126" s="180">
        <v>0</v>
      </c>
      <c r="H3126" s="180">
        <v>0</v>
      </c>
      <c r="I3126" s="180">
        <v>0</v>
      </c>
      <c r="J3126" s="180">
        <v>0</v>
      </c>
      <c r="K3126" s="180">
        <v>0</v>
      </c>
      <c r="L3126" s="180">
        <v>0</v>
      </c>
      <c r="M3126" s="180">
        <v>3.6</v>
      </c>
      <c r="AD3126" s="180"/>
      <c r="AE3126" s="180"/>
      <c r="AF3126" s="180"/>
      <c r="AG3126" s="180"/>
      <c r="AH3126" s="180"/>
      <c r="AI3126" s="180"/>
      <c r="AJ3126" s="180"/>
      <c r="AK3126" s="180"/>
      <c r="AL3126" s="180"/>
      <c r="AM3126" s="180"/>
      <c r="AN3126" s="180"/>
      <c r="AO3126" s="180"/>
    </row>
    <row r="3127" spans="1:41">
      <c r="A3127" s="180" t="s">
        <v>48</v>
      </c>
      <c r="B3127" s="180">
        <v>0</v>
      </c>
      <c r="C3127" s="180">
        <v>4</v>
      </c>
      <c r="D3127" s="180">
        <v>0</v>
      </c>
      <c r="E3127" s="180">
        <v>4.3</v>
      </c>
      <c r="F3127" s="180">
        <v>0</v>
      </c>
      <c r="G3127" s="180">
        <v>4</v>
      </c>
      <c r="H3127" s="180">
        <v>0</v>
      </c>
      <c r="I3127" s="180">
        <v>0</v>
      </c>
      <c r="J3127" s="180">
        <v>0</v>
      </c>
      <c r="K3127" s="180">
        <v>0</v>
      </c>
      <c r="L3127" s="180">
        <v>0</v>
      </c>
      <c r="M3127" s="180">
        <v>4</v>
      </c>
      <c r="AD3127" s="180"/>
      <c r="AE3127" s="180"/>
      <c r="AF3127" s="180"/>
      <c r="AG3127" s="180"/>
      <c r="AH3127" s="180"/>
      <c r="AI3127" s="180"/>
      <c r="AJ3127" s="180"/>
      <c r="AK3127" s="180"/>
      <c r="AL3127" s="180"/>
      <c r="AM3127" s="180"/>
      <c r="AN3127" s="180"/>
      <c r="AO3127" s="180"/>
    </row>
    <row r="3128" spans="1:41">
      <c r="A3128" s="180" t="s">
        <v>553</v>
      </c>
      <c r="B3128" s="180">
        <v>0</v>
      </c>
      <c r="C3128" s="180">
        <v>75</v>
      </c>
      <c r="D3128" s="180">
        <v>0</v>
      </c>
      <c r="E3128" s="180">
        <v>83.3</v>
      </c>
      <c r="F3128" s="180">
        <v>0</v>
      </c>
      <c r="G3128" s="180">
        <v>75</v>
      </c>
      <c r="H3128" s="180">
        <v>0</v>
      </c>
      <c r="I3128" s="180">
        <v>0</v>
      </c>
      <c r="J3128" s="180">
        <v>0</v>
      </c>
      <c r="K3128" s="180">
        <v>0</v>
      </c>
      <c r="L3128" s="180">
        <v>0</v>
      </c>
      <c r="M3128" s="180">
        <v>76</v>
      </c>
      <c r="AD3128" s="180"/>
      <c r="AE3128" s="180"/>
      <c r="AF3128" s="180"/>
      <c r="AG3128" s="180"/>
      <c r="AH3128" s="180"/>
      <c r="AI3128" s="180"/>
      <c r="AJ3128" s="180"/>
      <c r="AK3128" s="180"/>
      <c r="AL3128" s="180"/>
      <c r="AM3128" s="180"/>
      <c r="AN3128" s="180"/>
      <c r="AO3128" s="180"/>
    </row>
    <row r="3129" spans="1:41">
      <c r="A3129" s="180"/>
      <c r="B3129" s="180"/>
      <c r="C3129" s="180"/>
      <c r="D3129" s="180"/>
      <c r="E3129" s="180"/>
      <c r="F3129" s="180"/>
      <c r="G3129" s="180"/>
      <c r="H3129" s="180"/>
      <c r="I3129" s="180"/>
      <c r="J3129" s="180"/>
      <c r="K3129" s="180"/>
      <c r="L3129" s="180"/>
      <c r="M3129" s="180"/>
      <c r="AD3129" s="180"/>
      <c r="AE3129" s="180"/>
      <c r="AF3129" s="180"/>
      <c r="AG3129" s="180"/>
      <c r="AH3129" s="180"/>
      <c r="AI3129" s="180"/>
      <c r="AJ3129" s="180"/>
      <c r="AK3129" s="180"/>
      <c r="AL3129" s="180"/>
      <c r="AM3129" s="180"/>
      <c r="AN3129" s="180"/>
      <c r="AO3129" s="180"/>
    </row>
    <row r="3130" spans="1:41">
      <c r="A3130" s="180"/>
      <c r="B3130" s="180"/>
      <c r="C3130" s="180"/>
      <c r="D3130" s="180"/>
      <c r="E3130" s="180"/>
      <c r="F3130" s="180"/>
      <c r="G3130" s="180"/>
      <c r="H3130" s="180"/>
      <c r="I3130" s="180"/>
      <c r="J3130" s="180"/>
      <c r="K3130" s="180"/>
      <c r="L3130" s="180"/>
      <c r="M3130" s="180"/>
      <c r="AD3130" s="180"/>
      <c r="AE3130" s="180"/>
      <c r="AF3130" s="180"/>
      <c r="AG3130" s="180"/>
      <c r="AH3130" s="180"/>
      <c r="AI3130" s="180"/>
      <c r="AJ3130" s="180"/>
      <c r="AK3130" s="180"/>
      <c r="AL3130" s="180"/>
      <c r="AM3130" s="180"/>
      <c r="AN3130" s="180"/>
      <c r="AO3130" s="180"/>
    </row>
    <row r="3131" spans="1:41">
      <c r="A3131" s="180" t="s">
        <v>413</v>
      </c>
      <c r="B3131" s="180"/>
      <c r="C3131" s="180"/>
      <c r="D3131" s="180"/>
      <c r="E3131" s="180"/>
      <c r="F3131" s="180"/>
      <c r="G3131" s="180"/>
      <c r="H3131" s="180"/>
      <c r="I3131" s="180"/>
      <c r="J3131" s="180"/>
      <c r="K3131" s="180"/>
      <c r="L3131" s="180"/>
      <c r="M3131" s="180"/>
      <c r="AD3131" s="180"/>
      <c r="AE3131" s="180"/>
      <c r="AF3131" s="180"/>
      <c r="AG3131" s="180"/>
      <c r="AH3131" s="180"/>
      <c r="AI3131" s="180"/>
      <c r="AJ3131" s="180"/>
      <c r="AK3131" s="180"/>
      <c r="AL3131" s="180"/>
      <c r="AM3131" s="180"/>
      <c r="AN3131" s="180"/>
      <c r="AO3131" s="180"/>
    </row>
    <row r="3132" spans="1:41">
      <c r="A3132" s="180" t="s">
        <v>95</v>
      </c>
      <c r="B3132" s="180"/>
      <c r="C3132" s="180"/>
      <c r="D3132" s="180"/>
      <c r="E3132" s="180"/>
      <c r="F3132" s="180"/>
      <c r="G3132" s="180"/>
      <c r="H3132" s="180"/>
      <c r="I3132" s="180"/>
      <c r="J3132" s="180"/>
      <c r="K3132" s="180"/>
      <c r="L3132" s="180"/>
      <c r="M3132" s="180"/>
      <c r="AD3132" s="180"/>
      <c r="AE3132" s="180"/>
      <c r="AF3132" s="180"/>
      <c r="AG3132" s="180"/>
      <c r="AH3132" s="180"/>
      <c r="AI3132" s="180"/>
      <c r="AJ3132" s="180"/>
      <c r="AK3132" s="180"/>
      <c r="AL3132" s="180"/>
      <c r="AM3132" s="180"/>
      <c r="AN3132" s="180"/>
      <c r="AO3132" s="180"/>
    </row>
    <row r="3133" spans="1:41">
      <c r="A3133" s="180"/>
      <c r="B3133" s="180"/>
      <c r="C3133" s="180"/>
      <c r="D3133" s="180"/>
      <c r="E3133" s="180"/>
      <c r="F3133" s="180"/>
      <c r="G3133" s="180"/>
      <c r="H3133" s="180"/>
      <c r="I3133" s="180"/>
      <c r="J3133" s="180"/>
      <c r="K3133" s="180"/>
      <c r="L3133" s="180"/>
      <c r="M3133" s="180"/>
      <c r="AD3133" s="180"/>
      <c r="AE3133" s="180"/>
      <c r="AF3133" s="180"/>
      <c r="AG3133" s="180"/>
      <c r="AH3133" s="180"/>
      <c r="AI3133" s="180"/>
      <c r="AJ3133" s="180"/>
      <c r="AK3133" s="180"/>
      <c r="AL3133" s="180"/>
      <c r="AM3133" s="180"/>
      <c r="AN3133" s="180"/>
      <c r="AO3133" s="180"/>
    </row>
    <row r="3134" spans="1:41">
      <c r="A3134" s="180"/>
      <c r="B3134" s="180"/>
      <c r="C3134" s="180"/>
      <c r="D3134" s="180"/>
      <c r="E3134" s="180"/>
      <c r="F3134" s="180"/>
      <c r="G3134" s="180"/>
      <c r="H3134" s="180"/>
      <c r="I3134" s="180"/>
      <c r="J3134" s="180"/>
      <c r="K3134" s="180"/>
      <c r="L3134" s="180"/>
      <c r="M3134" s="180"/>
      <c r="AD3134" s="180"/>
      <c r="AE3134" s="180"/>
      <c r="AF3134" s="180"/>
      <c r="AG3134" s="180"/>
      <c r="AH3134" s="180"/>
      <c r="AI3134" s="180"/>
      <c r="AJ3134" s="180"/>
      <c r="AK3134" s="180"/>
      <c r="AL3134" s="180"/>
      <c r="AM3134" s="180"/>
      <c r="AN3134" s="180"/>
      <c r="AO3134" s="180"/>
    </row>
    <row r="3135" spans="1:41">
      <c r="A3135" s="180"/>
      <c r="B3135" s="180" t="s">
        <v>33</v>
      </c>
      <c r="C3135" s="180"/>
      <c r="D3135" s="180" t="s">
        <v>34</v>
      </c>
      <c r="E3135" s="180"/>
      <c r="F3135" s="180" t="s">
        <v>35</v>
      </c>
      <c r="G3135" s="180"/>
      <c r="H3135" s="180" t="s">
        <v>36</v>
      </c>
      <c r="I3135" s="180"/>
      <c r="J3135" s="180" t="s">
        <v>37</v>
      </c>
      <c r="K3135" s="180"/>
      <c r="L3135" s="180" t="s">
        <v>38</v>
      </c>
      <c r="M3135" s="180"/>
      <c r="AD3135" s="180"/>
      <c r="AE3135" s="180"/>
      <c r="AF3135" s="180"/>
      <c r="AG3135" s="180"/>
      <c r="AH3135" s="180"/>
      <c r="AI3135" s="180"/>
      <c r="AJ3135" s="180"/>
      <c r="AK3135" s="180"/>
      <c r="AL3135" s="180"/>
      <c r="AM3135" s="180"/>
      <c r="AN3135" s="180"/>
      <c r="AO3135" s="180"/>
    </row>
    <row r="3136" spans="1:41">
      <c r="A3136" s="180"/>
      <c r="B3136" s="180"/>
      <c r="C3136" s="180"/>
      <c r="D3136" s="180"/>
      <c r="E3136" s="180"/>
      <c r="F3136" s="180"/>
      <c r="G3136" s="180"/>
      <c r="H3136" s="180"/>
      <c r="I3136" s="180"/>
      <c r="J3136" s="180"/>
      <c r="K3136" s="180"/>
      <c r="L3136" s="180"/>
      <c r="M3136" s="180"/>
      <c r="AD3136" s="180"/>
      <c r="AE3136" s="180"/>
      <c r="AF3136" s="180"/>
      <c r="AG3136" s="180"/>
      <c r="AH3136" s="180"/>
      <c r="AI3136" s="180"/>
      <c r="AJ3136" s="180"/>
      <c r="AK3136" s="180"/>
      <c r="AL3136" s="180"/>
      <c r="AM3136" s="180"/>
      <c r="AN3136" s="180"/>
      <c r="AO3136" s="180"/>
    </row>
    <row r="3137" spans="1:41">
      <c r="A3137" s="180"/>
      <c r="B3137" s="180">
        <v>2016</v>
      </c>
      <c r="C3137" s="180">
        <v>2018</v>
      </c>
      <c r="D3137" s="180">
        <v>2016</v>
      </c>
      <c r="E3137" s="180">
        <v>2018</v>
      </c>
      <c r="F3137" s="180">
        <v>2016</v>
      </c>
      <c r="G3137" s="180">
        <v>2018</v>
      </c>
      <c r="H3137" s="180">
        <v>2016</v>
      </c>
      <c r="I3137" s="180">
        <v>2018</v>
      </c>
      <c r="J3137" s="180">
        <v>2016</v>
      </c>
      <c r="K3137" s="180">
        <v>2018</v>
      </c>
      <c r="L3137" s="180">
        <v>2016</v>
      </c>
      <c r="M3137" s="180">
        <v>2018</v>
      </c>
      <c r="AD3137" s="180"/>
      <c r="AE3137" s="180"/>
      <c r="AF3137" s="180"/>
      <c r="AG3137" s="180"/>
      <c r="AH3137" s="180"/>
      <c r="AI3137" s="180"/>
      <c r="AJ3137" s="180"/>
      <c r="AK3137" s="180"/>
      <c r="AL3137" s="180"/>
      <c r="AM3137" s="180"/>
      <c r="AN3137" s="180"/>
      <c r="AO3137" s="180"/>
    </row>
    <row r="3138" spans="1:41">
      <c r="A3138" s="180"/>
      <c r="B3138" s="180"/>
      <c r="C3138" s="180"/>
      <c r="D3138" s="180"/>
      <c r="E3138" s="180"/>
      <c r="F3138" s="180"/>
      <c r="G3138" s="180"/>
      <c r="H3138" s="180"/>
      <c r="I3138" s="180"/>
      <c r="J3138" s="180"/>
      <c r="K3138" s="180"/>
      <c r="L3138" s="180"/>
      <c r="M3138" s="180"/>
      <c r="AD3138" s="180"/>
      <c r="AE3138" s="180"/>
      <c r="AF3138" s="180"/>
      <c r="AG3138" s="180"/>
      <c r="AH3138" s="180"/>
      <c r="AI3138" s="180"/>
      <c r="AJ3138" s="180"/>
      <c r="AK3138" s="180"/>
      <c r="AL3138" s="180"/>
      <c r="AM3138" s="180"/>
      <c r="AN3138" s="180"/>
      <c r="AO3138" s="180"/>
    </row>
    <row r="3139" spans="1:41">
      <c r="A3139" s="180" t="s">
        <v>227</v>
      </c>
      <c r="B3139" s="180">
        <v>0</v>
      </c>
      <c r="C3139" s="180">
        <v>44</v>
      </c>
      <c r="D3139" s="180">
        <v>0</v>
      </c>
      <c r="E3139" s="180">
        <v>6</v>
      </c>
      <c r="F3139" s="180">
        <v>0</v>
      </c>
      <c r="G3139" s="180">
        <v>5</v>
      </c>
      <c r="H3139" s="180">
        <v>0</v>
      </c>
      <c r="I3139" s="180">
        <v>0</v>
      </c>
      <c r="J3139" s="180">
        <v>0</v>
      </c>
      <c r="K3139" s="180">
        <v>0</v>
      </c>
      <c r="L3139" s="180">
        <v>0</v>
      </c>
      <c r="M3139" s="180">
        <v>55</v>
      </c>
      <c r="AD3139" s="180"/>
      <c r="AE3139" s="180"/>
      <c r="AF3139" s="180"/>
      <c r="AG3139" s="180"/>
      <c r="AH3139" s="180"/>
      <c r="AI3139" s="180"/>
      <c r="AJ3139" s="180"/>
      <c r="AK3139" s="180"/>
      <c r="AL3139" s="180"/>
      <c r="AM3139" s="180"/>
      <c r="AN3139" s="180"/>
      <c r="AO3139" s="180"/>
    </row>
    <row r="3140" spans="1:41">
      <c r="A3140" s="180" t="s">
        <v>58</v>
      </c>
      <c r="B3140" s="180">
        <v>0</v>
      </c>
      <c r="C3140" s="180">
        <v>0</v>
      </c>
      <c r="D3140" s="180">
        <v>0</v>
      </c>
      <c r="E3140" s="180">
        <v>0</v>
      </c>
      <c r="F3140" s="180">
        <v>0</v>
      </c>
      <c r="G3140" s="180">
        <v>0</v>
      </c>
      <c r="H3140" s="180">
        <v>0</v>
      </c>
      <c r="I3140" s="180">
        <v>0</v>
      </c>
      <c r="J3140" s="180">
        <v>0</v>
      </c>
      <c r="K3140" s="180">
        <v>0</v>
      </c>
      <c r="L3140" s="180">
        <v>0</v>
      </c>
      <c r="M3140" s="180">
        <v>0</v>
      </c>
      <c r="AD3140" s="180"/>
      <c r="AE3140" s="180"/>
      <c r="AF3140" s="180"/>
      <c r="AG3140" s="180"/>
      <c r="AH3140" s="180"/>
      <c r="AI3140" s="180"/>
      <c r="AJ3140" s="180"/>
      <c r="AK3140" s="180"/>
      <c r="AL3140" s="180"/>
      <c r="AM3140" s="180"/>
      <c r="AN3140" s="180"/>
      <c r="AO3140" s="180"/>
    </row>
    <row r="3141" spans="1:41">
      <c r="A3141" s="180" t="s">
        <v>59</v>
      </c>
      <c r="B3141" s="180">
        <v>0</v>
      </c>
      <c r="C3141" s="180">
        <v>0</v>
      </c>
      <c r="D3141" s="180">
        <v>0</v>
      </c>
      <c r="E3141" s="180">
        <v>0</v>
      </c>
      <c r="F3141" s="180">
        <v>0</v>
      </c>
      <c r="G3141" s="180">
        <v>0</v>
      </c>
      <c r="H3141" s="180">
        <v>0</v>
      </c>
      <c r="I3141" s="180">
        <v>0</v>
      </c>
      <c r="J3141" s="180">
        <v>0</v>
      </c>
      <c r="K3141" s="180">
        <v>0</v>
      </c>
      <c r="L3141" s="180">
        <v>0</v>
      </c>
      <c r="M3141" s="180">
        <v>0</v>
      </c>
      <c r="AD3141" s="180"/>
      <c r="AE3141" s="180"/>
      <c r="AF3141" s="180"/>
      <c r="AG3141" s="180"/>
      <c r="AH3141" s="180"/>
      <c r="AI3141" s="180"/>
      <c r="AJ3141" s="180"/>
      <c r="AK3141" s="180"/>
      <c r="AL3141" s="180"/>
      <c r="AM3141" s="180"/>
      <c r="AN3141" s="180"/>
      <c r="AO3141" s="180"/>
    </row>
    <row r="3142" spans="1:41">
      <c r="A3142" s="180" t="s">
        <v>60</v>
      </c>
      <c r="B3142" s="180">
        <v>0</v>
      </c>
      <c r="C3142" s="180">
        <v>6.8</v>
      </c>
      <c r="D3142" s="180">
        <v>0</v>
      </c>
      <c r="E3142" s="180">
        <v>33.299999999999997</v>
      </c>
      <c r="F3142" s="180">
        <v>0</v>
      </c>
      <c r="G3142" s="180">
        <v>0</v>
      </c>
      <c r="H3142" s="180">
        <v>0</v>
      </c>
      <c r="I3142" s="180">
        <v>0</v>
      </c>
      <c r="J3142" s="180">
        <v>0</v>
      </c>
      <c r="K3142" s="180">
        <v>0</v>
      </c>
      <c r="L3142" s="180">
        <v>0</v>
      </c>
      <c r="M3142" s="180">
        <v>9.1</v>
      </c>
      <c r="AD3142" s="180"/>
      <c r="AE3142" s="180"/>
      <c r="AF3142" s="180"/>
      <c r="AG3142" s="180"/>
      <c r="AH3142" s="180"/>
      <c r="AI3142" s="180"/>
      <c r="AJ3142" s="180"/>
      <c r="AK3142" s="180"/>
      <c r="AL3142" s="180"/>
      <c r="AM3142" s="180"/>
      <c r="AN3142" s="180"/>
      <c r="AO3142" s="180"/>
    </row>
    <row r="3143" spans="1:41">
      <c r="A3143" s="180" t="s">
        <v>61</v>
      </c>
      <c r="B3143" s="180">
        <v>0</v>
      </c>
      <c r="C3143" s="180">
        <v>50</v>
      </c>
      <c r="D3143" s="180">
        <v>0</v>
      </c>
      <c r="E3143" s="180">
        <v>0</v>
      </c>
      <c r="F3143" s="180">
        <v>0</v>
      </c>
      <c r="G3143" s="180">
        <v>60</v>
      </c>
      <c r="H3143" s="180">
        <v>0</v>
      </c>
      <c r="I3143" s="180">
        <v>0</v>
      </c>
      <c r="J3143" s="180">
        <v>0</v>
      </c>
      <c r="K3143" s="180">
        <v>0</v>
      </c>
      <c r="L3143" s="180">
        <v>0</v>
      </c>
      <c r="M3143" s="180">
        <v>45.5</v>
      </c>
      <c r="AD3143" s="180"/>
      <c r="AE3143" s="180"/>
      <c r="AF3143" s="180"/>
      <c r="AG3143" s="180"/>
      <c r="AH3143" s="180"/>
      <c r="AI3143" s="180"/>
      <c r="AJ3143" s="180"/>
      <c r="AK3143" s="180"/>
      <c r="AL3143" s="180"/>
      <c r="AM3143" s="180"/>
      <c r="AN3143" s="180"/>
      <c r="AO3143" s="180"/>
    </row>
    <row r="3144" spans="1:41">
      <c r="A3144" s="180" t="s">
        <v>62</v>
      </c>
      <c r="B3144" s="180">
        <v>0</v>
      </c>
      <c r="C3144" s="180">
        <v>38.6</v>
      </c>
      <c r="D3144" s="180">
        <v>0</v>
      </c>
      <c r="E3144" s="180">
        <v>66.7</v>
      </c>
      <c r="F3144" s="180">
        <v>0</v>
      </c>
      <c r="G3144" s="180">
        <v>40</v>
      </c>
      <c r="H3144" s="180">
        <v>0</v>
      </c>
      <c r="I3144" s="180">
        <v>0</v>
      </c>
      <c r="J3144" s="180">
        <v>0</v>
      </c>
      <c r="K3144" s="180">
        <v>0</v>
      </c>
      <c r="L3144" s="180">
        <v>0</v>
      </c>
      <c r="M3144" s="180">
        <v>41.8</v>
      </c>
      <c r="AD3144" s="180"/>
      <c r="AE3144" s="180"/>
      <c r="AF3144" s="180"/>
      <c r="AG3144" s="180"/>
      <c r="AH3144" s="180"/>
      <c r="AI3144" s="180"/>
      <c r="AJ3144" s="180"/>
      <c r="AK3144" s="180"/>
      <c r="AL3144" s="180"/>
      <c r="AM3144" s="180"/>
      <c r="AN3144" s="180"/>
      <c r="AO3144" s="180"/>
    </row>
    <row r="3145" spans="1:41">
      <c r="A3145" s="180" t="s">
        <v>45</v>
      </c>
      <c r="B3145" s="180">
        <v>0</v>
      </c>
      <c r="C3145" s="180">
        <v>4.5</v>
      </c>
      <c r="D3145" s="180">
        <v>0</v>
      </c>
      <c r="E3145" s="180">
        <v>0</v>
      </c>
      <c r="F3145" s="180">
        <v>0</v>
      </c>
      <c r="G3145" s="180">
        <v>0</v>
      </c>
      <c r="H3145" s="180">
        <v>0</v>
      </c>
      <c r="I3145" s="180">
        <v>0</v>
      </c>
      <c r="J3145" s="180">
        <v>0</v>
      </c>
      <c r="K3145" s="180">
        <v>0</v>
      </c>
      <c r="L3145" s="180">
        <v>0</v>
      </c>
      <c r="M3145" s="180">
        <v>3.6</v>
      </c>
      <c r="AD3145" s="180"/>
      <c r="AE3145" s="180"/>
      <c r="AF3145" s="180"/>
      <c r="AG3145" s="180"/>
      <c r="AH3145" s="180"/>
      <c r="AI3145" s="180"/>
      <c r="AJ3145" s="180"/>
      <c r="AK3145" s="180"/>
      <c r="AL3145" s="180"/>
      <c r="AM3145" s="180"/>
      <c r="AN3145" s="180"/>
      <c r="AO3145" s="180"/>
    </row>
    <row r="3146" spans="1:41">
      <c r="A3146" s="180" t="s">
        <v>0</v>
      </c>
      <c r="B3146" s="180">
        <v>0</v>
      </c>
      <c r="C3146" s="180">
        <v>100</v>
      </c>
      <c r="D3146" s="180">
        <v>0</v>
      </c>
      <c r="E3146" s="180">
        <v>100</v>
      </c>
      <c r="F3146" s="180">
        <v>0</v>
      </c>
      <c r="G3146" s="180">
        <v>100</v>
      </c>
      <c r="H3146" s="180">
        <v>0</v>
      </c>
      <c r="I3146" s="180">
        <v>0</v>
      </c>
      <c r="J3146" s="180">
        <v>0</v>
      </c>
      <c r="K3146" s="180">
        <v>0</v>
      </c>
      <c r="L3146" s="180">
        <v>0</v>
      </c>
      <c r="M3146" s="180">
        <v>100</v>
      </c>
      <c r="AD3146" s="180"/>
      <c r="AE3146" s="180"/>
      <c r="AF3146" s="180"/>
      <c r="AG3146" s="180"/>
      <c r="AH3146" s="180"/>
      <c r="AI3146" s="180"/>
      <c r="AJ3146" s="180"/>
      <c r="AK3146" s="180"/>
      <c r="AL3146" s="180"/>
      <c r="AM3146" s="180"/>
      <c r="AN3146" s="180"/>
      <c r="AO3146" s="180"/>
    </row>
    <row r="3147" spans="1:41">
      <c r="A3147" s="180" t="s">
        <v>3</v>
      </c>
      <c r="B3147" s="180">
        <v>0</v>
      </c>
      <c r="C3147" s="180">
        <v>44</v>
      </c>
      <c r="D3147" s="180">
        <v>0</v>
      </c>
      <c r="E3147" s="180">
        <v>6</v>
      </c>
      <c r="F3147" s="180">
        <v>0</v>
      </c>
      <c r="G3147" s="180">
        <v>5</v>
      </c>
      <c r="H3147" s="180">
        <v>0</v>
      </c>
      <c r="I3147" s="180">
        <v>0</v>
      </c>
      <c r="J3147" s="180">
        <v>0</v>
      </c>
      <c r="K3147" s="180">
        <v>0</v>
      </c>
      <c r="L3147" s="180">
        <v>0</v>
      </c>
      <c r="M3147" s="180">
        <v>55</v>
      </c>
      <c r="AD3147" s="180"/>
      <c r="AE3147" s="180"/>
      <c r="AF3147" s="180"/>
      <c r="AG3147" s="180"/>
      <c r="AH3147" s="180"/>
      <c r="AI3147" s="180"/>
      <c r="AJ3147" s="180"/>
      <c r="AK3147" s="180"/>
      <c r="AL3147" s="180"/>
      <c r="AM3147" s="180"/>
      <c r="AN3147" s="180"/>
      <c r="AO3147" s="180"/>
    </row>
    <row r="3148" spans="1:41">
      <c r="A3148" s="180" t="s">
        <v>46</v>
      </c>
      <c r="B3148" s="180">
        <v>0</v>
      </c>
      <c r="C3148" s="180">
        <v>88.6</v>
      </c>
      <c r="D3148" s="180">
        <v>0</v>
      </c>
      <c r="E3148" s="180">
        <v>66.7</v>
      </c>
      <c r="F3148" s="180">
        <v>0</v>
      </c>
      <c r="G3148" s="180">
        <v>100</v>
      </c>
      <c r="H3148" s="180">
        <v>0</v>
      </c>
      <c r="I3148" s="180">
        <v>0</v>
      </c>
      <c r="J3148" s="180">
        <v>0</v>
      </c>
      <c r="K3148" s="180">
        <v>0</v>
      </c>
      <c r="L3148" s="180">
        <v>0</v>
      </c>
      <c r="M3148" s="180">
        <v>87.3</v>
      </c>
      <c r="AD3148" s="180"/>
      <c r="AE3148" s="180"/>
      <c r="AF3148" s="180"/>
      <c r="AG3148" s="180"/>
      <c r="AH3148" s="180"/>
      <c r="AI3148" s="180"/>
      <c r="AJ3148" s="180"/>
      <c r="AK3148" s="180"/>
      <c r="AL3148" s="180"/>
      <c r="AM3148" s="180"/>
      <c r="AN3148" s="180"/>
      <c r="AO3148" s="180"/>
    </row>
    <row r="3149" spans="1:41">
      <c r="A3149" s="180" t="s">
        <v>47</v>
      </c>
      <c r="B3149" s="180">
        <v>0</v>
      </c>
      <c r="C3149" s="180">
        <v>0</v>
      </c>
      <c r="D3149" s="180">
        <v>0</v>
      </c>
      <c r="E3149" s="180">
        <v>0</v>
      </c>
      <c r="F3149" s="180">
        <v>0</v>
      </c>
      <c r="G3149" s="180">
        <v>0</v>
      </c>
      <c r="H3149" s="180">
        <v>0</v>
      </c>
      <c r="I3149" s="180">
        <v>0</v>
      </c>
      <c r="J3149" s="180">
        <v>0</v>
      </c>
      <c r="K3149" s="180">
        <v>0</v>
      </c>
      <c r="L3149" s="180">
        <v>0</v>
      </c>
      <c r="M3149" s="180">
        <v>0</v>
      </c>
      <c r="AD3149" s="180"/>
      <c r="AE3149" s="180"/>
      <c r="AF3149" s="180"/>
      <c r="AG3149" s="180"/>
      <c r="AH3149" s="180"/>
      <c r="AI3149" s="180"/>
      <c r="AJ3149" s="180"/>
      <c r="AK3149" s="180"/>
      <c r="AL3149" s="180"/>
      <c r="AM3149" s="180"/>
      <c r="AN3149" s="180"/>
      <c r="AO3149" s="180"/>
    </row>
    <row r="3150" spans="1:41">
      <c r="A3150" s="180" t="s">
        <v>48</v>
      </c>
      <c r="B3150" s="180">
        <v>0</v>
      </c>
      <c r="C3150" s="180">
        <v>4.3</v>
      </c>
      <c r="D3150" s="180">
        <v>0</v>
      </c>
      <c r="E3150" s="180">
        <v>4.3</v>
      </c>
      <c r="F3150" s="180">
        <v>0</v>
      </c>
      <c r="G3150" s="180">
        <v>4.4000000000000004</v>
      </c>
      <c r="H3150" s="180">
        <v>0</v>
      </c>
      <c r="I3150" s="180">
        <v>0</v>
      </c>
      <c r="J3150" s="180">
        <v>0</v>
      </c>
      <c r="K3150" s="180">
        <v>0</v>
      </c>
      <c r="L3150" s="180">
        <v>0</v>
      </c>
      <c r="M3150" s="180">
        <v>4.3</v>
      </c>
      <c r="AD3150" s="180"/>
      <c r="AE3150" s="180"/>
      <c r="AF3150" s="180"/>
      <c r="AG3150" s="180"/>
      <c r="AH3150" s="180"/>
      <c r="AI3150" s="180"/>
      <c r="AJ3150" s="180"/>
      <c r="AK3150" s="180"/>
      <c r="AL3150" s="180"/>
      <c r="AM3150" s="180"/>
      <c r="AN3150" s="180"/>
      <c r="AO3150" s="180"/>
    </row>
    <row r="3151" spans="1:41">
      <c r="A3151" s="180" t="s">
        <v>553</v>
      </c>
      <c r="B3151" s="180">
        <v>0</v>
      </c>
      <c r="C3151" s="180">
        <v>83.3</v>
      </c>
      <c r="D3151" s="180">
        <v>0</v>
      </c>
      <c r="E3151" s="180">
        <v>83.3</v>
      </c>
      <c r="F3151" s="180">
        <v>0</v>
      </c>
      <c r="G3151" s="180">
        <v>85</v>
      </c>
      <c r="H3151" s="180">
        <v>0</v>
      </c>
      <c r="I3151" s="180">
        <v>0</v>
      </c>
      <c r="J3151" s="180">
        <v>0</v>
      </c>
      <c r="K3151" s="180">
        <v>0</v>
      </c>
      <c r="L3151" s="180">
        <v>0</v>
      </c>
      <c r="M3151" s="180">
        <v>83.5</v>
      </c>
      <c r="AD3151" s="180"/>
      <c r="AE3151" s="180"/>
      <c r="AF3151" s="180"/>
      <c r="AG3151" s="180"/>
      <c r="AH3151" s="180"/>
      <c r="AI3151" s="180"/>
      <c r="AJ3151" s="180"/>
      <c r="AK3151" s="180"/>
      <c r="AL3151" s="180"/>
      <c r="AM3151" s="180"/>
      <c r="AN3151" s="180"/>
      <c r="AO3151" s="180"/>
    </row>
    <row r="3152" spans="1:41">
      <c r="A3152" s="180"/>
      <c r="B3152" s="180"/>
      <c r="C3152" s="180"/>
      <c r="D3152" s="180"/>
      <c r="E3152" s="180"/>
      <c r="F3152" s="180"/>
      <c r="G3152" s="180"/>
      <c r="H3152" s="180"/>
      <c r="I3152" s="180"/>
      <c r="J3152" s="180"/>
      <c r="K3152" s="180"/>
      <c r="L3152" s="180"/>
      <c r="M3152" s="180"/>
      <c r="AD3152" s="180"/>
      <c r="AE3152" s="180"/>
      <c r="AF3152" s="180"/>
      <c r="AG3152" s="180"/>
      <c r="AH3152" s="180"/>
      <c r="AI3152" s="180"/>
      <c r="AJ3152" s="180"/>
      <c r="AK3152" s="180"/>
      <c r="AL3152" s="180"/>
      <c r="AM3152" s="180"/>
      <c r="AN3152" s="180"/>
      <c r="AO3152" s="180"/>
    </row>
    <row r="3153" spans="1:41">
      <c r="A3153" s="180"/>
      <c r="B3153" s="180"/>
      <c r="C3153" s="180"/>
      <c r="D3153" s="180"/>
      <c r="E3153" s="180"/>
      <c r="F3153" s="180"/>
      <c r="G3153" s="180"/>
      <c r="H3153" s="180"/>
      <c r="I3153" s="180"/>
      <c r="J3153" s="180"/>
      <c r="K3153" s="180"/>
      <c r="L3153" s="180"/>
      <c r="M3153" s="180"/>
      <c r="AD3153" s="180"/>
      <c r="AE3153" s="180"/>
      <c r="AF3153" s="180"/>
      <c r="AG3153" s="180"/>
      <c r="AH3153" s="180"/>
      <c r="AI3153" s="180"/>
      <c r="AJ3153" s="180"/>
      <c r="AK3153" s="180"/>
      <c r="AL3153" s="180"/>
      <c r="AM3153" s="180"/>
      <c r="AN3153" s="180"/>
      <c r="AO3153" s="180"/>
    </row>
    <row r="3154" spans="1:41">
      <c r="A3154" s="180" t="s">
        <v>413</v>
      </c>
      <c r="B3154" s="180"/>
      <c r="C3154" s="180"/>
      <c r="D3154" s="180"/>
      <c r="E3154" s="180"/>
      <c r="F3154" s="180"/>
      <c r="G3154" s="180"/>
      <c r="H3154" s="180"/>
      <c r="I3154" s="180"/>
      <c r="J3154" s="180"/>
      <c r="K3154" s="180"/>
      <c r="L3154" s="180"/>
      <c r="M3154" s="180"/>
      <c r="AD3154" s="180"/>
      <c r="AE3154" s="180"/>
      <c r="AF3154" s="180"/>
      <c r="AG3154" s="180"/>
      <c r="AH3154" s="180"/>
      <c r="AI3154" s="180"/>
      <c r="AJ3154" s="180"/>
      <c r="AK3154" s="180"/>
      <c r="AL3154" s="180"/>
      <c r="AM3154" s="180"/>
      <c r="AN3154" s="180"/>
      <c r="AO3154" s="180"/>
    </row>
    <row r="3155" spans="1:41">
      <c r="A3155" s="180" t="s">
        <v>96</v>
      </c>
      <c r="B3155" s="180"/>
      <c r="C3155" s="180"/>
      <c r="D3155" s="180"/>
      <c r="E3155" s="180"/>
      <c r="F3155" s="180"/>
      <c r="G3155" s="180"/>
      <c r="H3155" s="180"/>
      <c r="I3155" s="180"/>
      <c r="J3155" s="180"/>
      <c r="K3155" s="180"/>
      <c r="L3155" s="180"/>
      <c r="M3155" s="180"/>
      <c r="AD3155" s="180"/>
      <c r="AE3155" s="180"/>
      <c r="AF3155" s="180"/>
      <c r="AG3155" s="180"/>
      <c r="AH3155" s="180"/>
      <c r="AI3155" s="180"/>
      <c r="AJ3155" s="180"/>
      <c r="AK3155" s="180"/>
      <c r="AL3155" s="180"/>
      <c r="AM3155" s="180"/>
      <c r="AN3155" s="180"/>
      <c r="AO3155" s="180"/>
    </row>
    <row r="3156" spans="1:41">
      <c r="A3156" s="180"/>
      <c r="B3156" s="180"/>
      <c r="C3156" s="180"/>
      <c r="D3156" s="180"/>
      <c r="E3156" s="180"/>
      <c r="F3156" s="180"/>
      <c r="G3156" s="180"/>
      <c r="H3156" s="180"/>
      <c r="I3156" s="180"/>
      <c r="J3156" s="180"/>
      <c r="K3156" s="180"/>
      <c r="L3156" s="180"/>
      <c r="M3156" s="180"/>
      <c r="AD3156" s="180"/>
      <c r="AE3156" s="180"/>
      <c r="AF3156" s="180"/>
      <c r="AG3156" s="180"/>
      <c r="AH3156" s="180"/>
      <c r="AI3156" s="180"/>
      <c r="AJ3156" s="180"/>
      <c r="AK3156" s="180"/>
      <c r="AL3156" s="180"/>
      <c r="AM3156" s="180"/>
      <c r="AN3156" s="180"/>
      <c r="AO3156" s="180"/>
    </row>
    <row r="3157" spans="1:41">
      <c r="A3157" s="180"/>
      <c r="B3157" s="180"/>
      <c r="C3157" s="180"/>
      <c r="D3157" s="180"/>
      <c r="E3157" s="180"/>
      <c r="F3157" s="180"/>
      <c r="G3157" s="180"/>
      <c r="H3157" s="180"/>
      <c r="I3157" s="180"/>
      <c r="J3157" s="180"/>
      <c r="K3157" s="180"/>
      <c r="L3157" s="180"/>
      <c r="M3157" s="180"/>
      <c r="AD3157" s="180"/>
      <c r="AE3157" s="180"/>
      <c r="AF3157" s="180"/>
      <c r="AG3157" s="180"/>
      <c r="AH3157" s="180"/>
      <c r="AI3157" s="180"/>
      <c r="AJ3157" s="180"/>
      <c r="AK3157" s="180"/>
      <c r="AL3157" s="180"/>
      <c r="AM3157" s="180"/>
      <c r="AN3157" s="180"/>
      <c r="AO3157" s="180"/>
    </row>
    <row r="3158" spans="1:41">
      <c r="A3158" s="180"/>
      <c r="B3158" s="180" t="s">
        <v>33</v>
      </c>
      <c r="C3158" s="180"/>
      <c r="D3158" s="180" t="s">
        <v>34</v>
      </c>
      <c r="E3158" s="180"/>
      <c r="F3158" s="180" t="s">
        <v>35</v>
      </c>
      <c r="G3158" s="180"/>
      <c r="H3158" s="180" t="s">
        <v>36</v>
      </c>
      <c r="I3158" s="180"/>
      <c r="J3158" s="180" t="s">
        <v>37</v>
      </c>
      <c r="K3158" s="180"/>
      <c r="L3158" s="180" t="s">
        <v>38</v>
      </c>
      <c r="M3158" s="180"/>
      <c r="AD3158" s="180"/>
      <c r="AE3158" s="180"/>
      <c r="AF3158" s="180"/>
      <c r="AG3158" s="180"/>
      <c r="AH3158" s="180"/>
      <c r="AI3158" s="180"/>
      <c r="AJ3158" s="180"/>
      <c r="AK3158" s="180"/>
      <c r="AL3158" s="180"/>
      <c r="AM3158" s="180"/>
      <c r="AN3158" s="180"/>
      <c r="AO3158" s="180"/>
    </row>
    <row r="3159" spans="1:41">
      <c r="A3159" s="180"/>
      <c r="B3159" s="180"/>
      <c r="C3159" s="180"/>
      <c r="D3159" s="180"/>
      <c r="E3159" s="180"/>
      <c r="F3159" s="180"/>
      <c r="G3159" s="180"/>
      <c r="H3159" s="180"/>
      <c r="I3159" s="180"/>
      <c r="J3159" s="180"/>
      <c r="K3159" s="180"/>
      <c r="L3159" s="180"/>
      <c r="M3159" s="180"/>
      <c r="AD3159" s="180"/>
      <c r="AE3159" s="180"/>
      <c r="AF3159" s="180"/>
      <c r="AG3159" s="180"/>
      <c r="AH3159" s="180"/>
      <c r="AI3159" s="180"/>
      <c r="AJ3159" s="180"/>
      <c r="AK3159" s="180"/>
      <c r="AL3159" s="180"/>
      <c r="AM3159" s="180"/>
      <c r="AN3159" s="180"/>
      <c r="AO3159" s="180"/>
    </row>
    <row r="3160" spans="1:41">
      <c r="A3160" s="180"/>
      <c r="B3160" s="180">
        <v>2016</v>
      </c>
      <c r="C3160" s="180">
        <v>2018</v>
      </c>
      <c r="D3160" s="180">
        <v>2016</v>
      </c>
      <c r="E3160" s="180">
        <v>2018</v>
      </c>
      <c r="F3160" s="180">
        <v>2016</v>
      </c>
      <c r="G3160" s="180">
        <v>2018</v>
      </c>
      <c r="H3160" s="180">
        <v>2016</v>
      </c>
      <c r="I3160" s="180">
        <v>2018</v>
      </c>
      <c r="J3160" s="180">
        <v>2016</v>
      </c>
      <c r="K3160" s="180">
        <v>2018</v>
      </c>
      <c r="L3160" s="180">
        <v>2016</v>
      </c>
      <c r="M3160" s="180">
        <v>2018</v>
      </c>
      <c r="AD3160" s="180"/>
      <c r="AE3160" s="180"/>
      <c r="AF3160" s="180"/>
      <c r="AG3160" s="180"/>
      <c r="AH3160" s="180"/>
      <c r="AI3160" s="180"/>
      <c r="AJ3160" s="180"/>
      <c r="AK3160" s="180"/>
      <c r="AL3160" s="180"/>
      <c r="AM3160" s="180"/>
      <c r="AN3160" s="180"/>
      <c r="AO3160" s="180"/>
    </row>
    <row r="3161" spans="1:41">
      <c r="A3161" s="180"/>
      <c r="B3161" s="180"/>
      <c r="C3161" s="180"/>
      <c r="D3161" s="180"/>
      <c r="E3161" s="180"/>
      <c r="F3161" s="180"/>
      <c r="G3161" s="180"/>
      <c r="H3161" s="180"/>
      <c r="I3161" s="180"/>
      <c r="J3161" s="180"/>
      <c r="K3161" s="180"/>
      <c r="L3161" s="180"/>
      <c r="M3161" s="180"/>
      <c r="AD3161" s="180"/>
      <c r="AE3161" s="180"/>
      <c r="AF3161" s="180"/>
      <c r="AG3161" s="180"/>
      <c r="AH3161" s="180"/>
      <c r="AI3161" s="180"/>
      <c r="AJ3161" s="180"/>
      <c r="AK3161" s="180"/>
      <c r="AL3161" s="180"/>
      <c r="AM3161" s="180"/>
      <c r="AN3161" s="180"/>
      <c r="AO3161" s="180"/>
    </row>
    <row r="3162" spans="1:41">
      <c r="A3162" s="180" t="s">
        <v>227</v>
      </c>
      <c r="B3162" s="180">
        <v>0</v>
      </c>
      <c r="C3162" s="180">
        <v>44</v>
      </c>
      <c r="D3162" s="180">
        <v>0</v>
      </c>
      <c r="E3162" s="180">
        <v>6</v>
      </c>
      <c r="F3162" s="180">
        <v>0</v>
      </c>
      <c r="G3162" s="180">
        <v>5</v>
      </c>
      <c r="H3162" s="180">
        <v>0</v>
      </c>
      <c r="I3162" s="180">
        <v>0</v>
      </c>
      <c r="J3162" s="180">
        <v>0</v>
      </c>
      <c r="K3162" s="180">
        <v>0</v>
      </c>
      <c r="L3162" s="180">
        <v>0</v>
      </c>
      <c r="M3162" s="180">
        <v>55</v>
      </c>
      <c r="AD3162" s="180"/>
      <c r="AE3162" s="180"/>
      <c r="AF3162" s="180"/>
      <c r="AG3162" s="180"/>
      <c r="AH3162" s="180"/>
      <c r="AI3162" s="180"/>
      <c r="AJ3162" s="180"/>
      <c r="AK3162" s="180"/>
      <c r="AL3162" s="180"/>
      <c r="AM3162" s="180"/>
      <c r="AN3162" s="180"/>
      <c r="AO3162" s="180"/>
    </row>
    <row r="3163" spans="1:41">
      <c r="A3163" s="180" t="s">
        <v>58</v>
      </c>
      <c r="B3163" s="180">
        <v>0</v>
      </c>
      <c r="C3163" s="180">
        <v>0</v>
      </c>
      <c r="D3163" s="180">
        <v>0</v>
      </c>
      <c r="E3163" s="180">
        <v>0</v>
      </c>
      <c r="F3163" s="180">
        <v>0</v>
      </c>
      <c r="G3163" s="180">
        <v>0</v>
      </c>
      <c r="H3163" s="180">
        <v>0</v>
      </c>
      <c r="I3163" s="180">
        <v>0</v>
      </c>
      <c r="J3163" s="180">
        <v>0</v>
      </c>
      <c r="K3163" s="180">
        <v>0</v>
      </c>
      <c r="L3163" s="180">
        <v>0</v>
      </c>
      <c r="M3163" s="180">
        <v>0</v>
      </c>
      <c r="AD3163" s="180"/>
      <c r="AE3163" s="180"/>
      <c r="AF3163" s="180"/>
      <c r="AG3163" s="180"/>
      <c r="AH3163" s="180"/>
      <c r="AI3163" s="180"/>
      <c r="AJ3163" s="180"/>
      <c r="AK3163" s="180"/>
      <c r="AL3163" s="180"/>
      <c r="AM3163" s="180"/>
      <c r="AN3163" s="180"/>
      <c r="AO3163" s="180"/>
    </row>
    <row r="3164" spans="1:41">
      <c r="A3164" s="180" t="s">
        <v>59</v>
      </c>
      <c r="B3164" s="180">
        <v>0</v>
      </c>
      <c r="C3164" s="180">
        <v>0</v>
      </c>
      <c r="D3164" s="180">
        <v>0</v>
      </c>
      <c r="E3164" s="180">
        <v>16.7</v>
      </c>
      <c r="F3164" s="180">
        <v>0</v>
      </c>
      <c r="G3164" s="180">
        <v>0</v>
      </c>
      <c r="H3164" s="180">
        <v>0</v>
      </c>
      <c r="I3164" s="180">
        <v>0</v>
      </c>
      <c r="J3164" s="180">
        <v>0</v>
      </c>
      <c r="K3164" s="180">
        <v>0</v>
      </c>
      <c r="L3164" s="180">
        <v>0</v>
      </c>
      <c r="M3164" s="180">
        <v>1.8</v>
      </c>
      <c r="AD3164" s="180"/>
      <c r="AE3164" s="180"/>
      <c r="AF3164" s="180"/>
      <c r="AG3164" s="180"/>
      <c r="AH3164" s="180"/>
      <c r="AI3164" s="180"/>
      <c r="AJ3164" s="180"/>
      <c r="AK3164" s="180"/>
      <c r="AL3164" s="180"/>
      <c r="AM3164" s="180"/>
      <c r="AN3164" s="180"/>
      <c r="AO3164" s="180"/>
    </row>
    <row r="3165" spans="1:41">
      <c r="A3165" s="180" t="s">
        <v>60</v>
      </c>
      <c r="B3165" s="180">
        <v>0</v>
      </c>
      <c r="C3165" s="180">
        <v>15.9</v>
      </c>
      <c r="D3165" s="180">
        <v>0</v>
      </c>
      <c r="E3165" s="180">
        <v>16.7</v>
      </c>
      <c r="F3165" s="180">
        <v>0</v>
      </c>
      <c r="G3165" s="180">
        <v>0</v>
      </c>
      <c r="H3165" s="180">
        <v>0</v>
      </c>
      <c r="I3165" s="180">
        <v>0</v>
      </c>
      <c r="J3165" s="180">
        <v>0</v>
      </c>
      <c r="K3165" s="180">
        <v>0</v>
      </c>
      <c r="L3165" s="180">
        <v>0</v>
      </c>
      <c r="M3165" s="180">
        <v>14.5</v>
      </c>
      <c r="AD3165" s="180"/>
      <c r="AE3165" s="180"/>
      <c r="AF3165" s="180"/>
      <c r="AG3165" s="180"/>
      <c r="AH3165" s="180"/>
      <c r="AI3165" s="180"/>
      <c r="AJ3165" s="180"/>
      <c r="AK3165" s="180"/>
      <c r="AL3165" s="180"/>
      <c r="AM3165" s="180"/>
      <c r="AN3165" s="180"/>
      <c r="AO3165" s="180"/>
    </row>
    <row r="3166" spans="1:41">
      <c r="A3166" s="180" t="s">
        <v>61</v>
      </c>
      <c r="B3166" s="180">
        <v>0</v>
      </c>
      <c r="C3166" s="180">
        <v>52.3</v>
      </c>
      <c r="D3166" s="180">
        <v>0</v>
      </c>
      <c r="E3166" s="180">
        <v>0</v>
      </c>
      <c r="F3166" s="180">
        <v>0</v>
      </c>
      <c r="G3166" s="180">
        <v>60</v>
      </c>
      <c r="H3166" s="180">
        <v>0</v>
      </c>
      <c r="I3166" s="180">
        <v>0</v>
      </c>
      <c r="J3166" s="180">
        <v>0</v>
      </c>
      <c r="K3166" s="180">
        <v>0</v>
      </c>
      <c r="L3166" s="180">
        <v>0</v>
      </c>
      <c r="M3166" s="180">
        <v>47.3</v>
      </c>
      <c r="AD3166" s="180"/>
      <c r="AE3166" s="180"/>
      <c r="AF3166" s="180"/>
      <c r="AG3166" s="180"/>
      <c r="AH3166" s="180"/>
      <c r="AI3166" s="180"/>
      <c r="AJ3166" s="180"/>
      <c r="AK3166" s="180"/>
      <c r="AL3166" s="180"/>
      <c r="AM3166" s="180"/>
      <c r="AN3166" s="180"/>
      <c r="AO3166" s="180"/>
    </row>
    <row r="3167" spans="1:41">
      <c r="A3167" s="180" t="s">
        <v>62</v>
      </c>
      <c r="B3167" s="180">
        <v>0</v>
      </c>
      <c r="C3167" s="180">
        <v>27.3</v>
      </c>
      <c r="D3167" s="180">
        <v>0</v>
      </c>
      <c r="E3167" s="180">
        <v>66.7</v>
      </c>
      <c r="F3167" s="180">
        <v>0</v>
      </c>
      <c r="G3167" s="180">
        <v>40</v>
      </c>
      <c r="H3167" s="180">
        <v>0</v>
      </c>
      <c r="I3167" s="180">
        <v>0</v>
      </c>
      <c r="J3167" s="180">
        <v>0</v>
      </c>
      <c r="K3167" s="180">
        <v>0</v>
      </c>
      <c r="L3167" s="180">
        <v>0</v>
      </c>
      <c r="M3167" s="180">
        <v>32.700000000000003</v>
      </c>
      <c r="AD3167" s="180"/>
      <c r="AE3167" s="180"/>
      <c r="AF3167" s="180"/>
      <c r="AG3167" s="180"/>
      <c r="AH3167" s="180"/>
      <c r="AI3167" s="180"/>
      <c r="AJ3167" s="180"/>
      <c r="AK3167" s="180"/>
      <c r="AL3167" s="180"/>
      <c r="AM3167" s="180"/>
      <c r="AN3167" s="180"/>
      <c r="AO3167" s="180"/>
    </row>
    <row r="3168" spans="1:41">
      <c r="A3168" s="180" t="s">
        <v>45</v>
      </c>
      <c r="B3168" s="180">
        <v>0</v>
      </c>
      <c r="C3168" s="180">
        <v>4.5</v>
      </c>
      <c r="D3168" s="180">
        <v>0</v>
      </c>
      <c r="E3168" s="180">
        <v>0</v>
      </c>
      <c r="F3168" s="180">
        <v>0</v>
      </c>
      <c r="G3168" s="180">
        <v>0</v>
      </c>
      <c r="H3168" s="180">
        <v>0</v>
      </c>
      <c r="I3168" s="180">
        <v>0</v>
      </c>
      <c r="J3168" s="180">
        <v>0</v>
      </c>
      <c r="K3168" s="180">
        <v>0</v>
      </c>
      <c r="L3168" s="180">
        <v>0</v>
      </c>
      <c r="M3168" s="180">
        <v>3.6</v>
      </c>
      <c r="AD3168" s="180"/>
      <c r="AE3168" s="180"/>
      <c r="AF3168" s="180"/>
      <c r="AG3168" s="180"/>
      <c r="AH3168" s="180"/>
      <c r="AI3168" s="180"/>
      <c r="AJ3168" s="180"/>
      <c r="AK3168" s="180"/>
      <c r="AL3168" s="180"/>
      <c r="AM3168" s="180"/>
      <c r="AN3168" s="180"/>
      <c r="AO3168" s="180"/>
    </row>
    <row r="3169" spans="1:41">
      <c r="A3169" s="180" t="s">
        <v>0</v>
      </c>
      <c r="B3169" s="180">
        <v>0</v>
      </c>
      <c r="C3169" s="180">
        <v>100</v>
      </c>
      <c r="D3169" s="180">
        <v>0</v>
      </c>
      <c r="E3169" s="180">
        <v>100</v>
      </c>
      <c r="F3169" s="180">
        <v>0</v>
      </c>
      <c r="G3169" s="180">
        <v>100</v>
      </c>
      <c r="H3169" s="180">
        <v>0</v>
      </c>
      <c r="I3169" s="180">
        <v>0</v>
      </c>
      <c r="J3169" s="180">
        <v>0</v>
      </c>
      <c r="K3169" s="180">
        <v>0</v>
      </c>
      <c r="L3169" s="180">
        <v>0</v>
      </c>
      <c r="M3169" s="180">
        <v>100</v>
      </c>
      <c r="AD3169" s="180"/>
      <c r="AE3169" s="180"/>
      <c r="AF3169" s="180"/>
      <c r="AG3169" s="180"/>
      <c r="AH3169" s="180"/>
      <c r="AI3169" s="180"/>
      <c r="AJ3169" s="180"/>
      <c r="AK3169" s="180"/>
      <c r="AL3169" s="180"/>
      <c r="AM3169" s="180"/>
      <c r="AN3169" s="180"/>
      <c r="AO3169" s="180"/>
    </row>
    <row r="3170" spans="1:41">
      <c r="A3170" s="180" t="s">
        <v>3</v>
      </c>
      <c r="B3170" s="180">
        <v>0</v>
      </c>
      <c r="C3170" s="180">
        <v>44</v>
      </c>
      <c r="D3170" s="180">
        <v>0</v>
      </c>
      <c r="E3170" s="180">
        <v>6</v>
      </c>
      <c r="F3170" s="180">
        <v>0</v>
      </c>
      <c r="G3170" s="180">
        <v>5</v>
      </c>
      <c r="H3170" s="180">
        <v>0</v>
      </c>
      <c r="I3170" s="180">
        <v>0</v>
      </c>
      <c r="J3170" s="180">
        <v>0</v>
      </c>
      <c r="K3170" s="180">
        <v>0</v>
      </c>
      <c r="L3170" s="180">
        <v>0</v>
      </c>
      <c r="M3170" s="180">
        <v>55</v>
      </c>
      <c r="AD3170" s="180"/>
      <c r="AE3170" s="180"/>
      <c r="AF3170" s="180"/>
      <c r="AG3170" s="180"/>
      <c r="AH3170" s="180"/>
      <c r="AI3170" s="180"/>
      <c r="AJ3170" s="180"/>
      <c r="AK3170" s="180"/>
      <c r="AL3170" s="180"/>
      <c r="AM3170" s="180"/>
      <c r="AN3170" s="180"/>
      <c r="AO3170" s="180"/>
    </row>
    <row r="3171" spans="1:41">
      <c r="A3171" s="180" t="s">
        <v>46</v>
      </c>
      <c r="B3171" s="180">
        <v>0</v>
      </c>
      <c r="C3171" s="180">
        <v>79.5</v>
      </c>
      <c r="D3171" s="180">
        <v>0</v>
      </c>
      <c r="E3171" s="180">
        <v>66.7</v>
      </c>
      <c r="F3171" s="180">
        <v>0</v>
      </c>
      <c r="G3171" s="180">
        <v>100</v>
      </c>
      <c r="H3171" s="180">
        <v>0</v>
      </c>
      <c r="I3171" s="180">
        <v>0</v>
      </c>
      <c r="J3171" s="180">
        <v>0</v>
      </c>
      <c r="K3171" s="180">
        <v>0</v>
      </c>
      <c r="L3171" s="180">
        <v>0</v>
      </c>
      <c r="M3171" s="180">
        <v>80</v>
      </c>
      <c r="AD3171" s="180"/>
      <c r="AE3171" s="180"/>
      <c r="AF3171" s="180"/>
      <c r="AG3171" s="180"/>
      <c r="AH3171" s="180"/>
      <c r="AI3171" s="180"/>
      <c r="AJ3171" s="180"/>
      <c r="AK3171" s="180"/>
      <c r="AL3171" s="180"/>
      <c r="AM3171" s="180"/>
      <c r="AN3171" s="180"/>
      <c r="AO3171" s="180"/>
    </row>
    <row r="3172" spans="1:41">
      <c r="A3172" s="180" t="s">
        <v>47</v>
      </c>
      <c r="B3172" s="180">
        <v>0</v>
      </c>
      <c r="C3172" s="180">
        <v>0</v>
      </c>
      <c r="D3172" s="180">
        <v>0</v>
      </c>
      <c r="E3172" s="180">
        <v>16.7</v>
      </c>
      <c r="F3172" s="180">
        <v>0</v>
      </c>
      <c r="G3172" s="180">
        <v>0</v>
      </c>
      <c r="H3172" s="180">
        <v>0</v>
      </c>
      <c r="I3172" s="180">
        <v>0</v>
      </c>
      <c r="J3172" s="180">
        <v>0</v>
      </c>
      <c r="K3172" s="180">
        <v>0</v>
      </c>
      <c r="L3172" s="180">
        <v>0</v>
      </c>
      <c r="M3172" s="180">
        <v>1.8</v>
      </c>
      <c r="AD3172" s="180"/>
      <c r="AE3172" s="180"/>
      <c r="AF3172" s="180"/>
      <c r="AG3172" s="180"/>
      <c r="AH3172" s="180"/>
      <c r="AI3172" s="180"/>
      <c r="AJ3172" s="180"/>
      <c r="AK3172" s="180"/>
      <c r="AL3172" s="180"/>
      <c r="AM3172" s="180"/>
      <c r="AN3172" s="180"/>
      <c r="AO3172" s="180"/>
    </row>
    <row r="3173" spans="1:41">
      <c r="A3173" s="180" t="s">
        <v>48</v>
      </c>
      <c r="B3173" s="180">
        <v>0</v>
      </c>
      <c r="C3173" s="180">
        <v>4.0999999999999996</v>
      </c>
      <c r="D3173" s="180">
        <v>0</v>
      </c>
      <c r="E3173" s="180">
        <v>4.2</v>
      </c>
      <c r="F3173" s="180">
        <v>0</v>
      </c>
      <c r="G3173" s="180">
        <v>4.4000000000000004</v>
      </c>
      <c r="H3173" s="180">
        <v>0</v>
      </c>
      <c r="I3173" s="180">
        <v>0</v>
      </c>
      <c r="J3173" s="180">
        <v>0</v>
      </c>
      <c r="K3173" s="180">
        <v>0</v>
      </c>
      <c r="L3173" s="180">
        <v>0</v>
      </c>
      <c r="M3173" s="180">
        <v>4.2</v>
      </c>
      <c r="AD3173" s="180"/>
      <c r="AE3173" s="180"/>
      <c r="AF3173" s="180"/>
      <c r="AG3173" s="180"/>
      <c r="AH3173" s="180"/>
      <c r="AI3173" s="180"/>
      <c r="AJ3173" s="180"/>
      <c r="AK3173" s="180"/>
      <c r="AL3173" s="180"/>
      <c r="AM3173" s="180"/>
      <c r="AN3173" s="180"/>
      <c r="AO3173" s="180"/>
    </row>
    <row r="3174" spans="1:41">
      <c r="A3174" s="180" t="s">
        <v>553</v>
      </c>
      <c r="B3174" s="180">
        <v>0</v>
      </c>
      <c r="C3174" s="180">
        <v>78</v>
      </c>
      <c r="D3174" s="180">
        <v>0</v>
      </c>
      <c r="E3174" s="180">
        <v>79.2</v>
      </c>
      <c r="F3174" s="180">
        <v>0</v>
      </c>
      <c r="G3174" s="180">
        <v>85</v>
      </c>
      <c r="H3174" s="180">
        <v>0</v>
      </c>
      <c r="I3174" s="180">
        <v>0</v>
      </c>
      <c r="J3174" s="180">
        <v>0</v>
      </c>
      <c r="K3174" s="180">
        <v>0</v>
      </c>
      <c r="L3174" s="180">
        <v>0</v>
      </c>
      <c r="M3174" s="180">
        <v>78.8</v>
      </c>
      <c r="AD3174" s="180"/>
      <c r="AE3174" s="180"/>
      <c r="AF3174" s="180"/>
      <c r="AG3174" s="180"/>
      <c r="AH3174" s="180"/>
      <c r="AI3174" s="180"/>
      <c r="AJ3174" s="180"/>
      <c r="AK3174" s="180"/>
      <c r="AL3174" s="180"/>
      <c r="AM3174" s="180"/>
      <c r="AN3174" s="180"/>
      <c r="AO3174" s="180"/>
    </row>
    <row r="3175" spans="1:41">
      <c r="A3175" s="180"/>
      <c r="B3175" s="180"/>
      <c r="C3175" s="180"/>
      <c r="D3175" s="180"/>
      <c r="E3175" s="180"/>
      <c r="F3175" s="180"/>
      <c r="G3175" s="180"/>
      <c r="H3175" s="180"/>
      <c r="I3175" s="180"/>
      <c r="J3175" s="180"/>
      <c r="K3175" s="180"/>
      <c r="L3175" s="180"/>
      <c r="M3175" s="180"/>
      <c r="AD3175" s="180"/>
      <c r="AE3175" s="180"/>
      <c r="AF3175" s="180"/>
      <c r="AG3175" s="180"/>
      <c r="AH3175" s="180"/>
      <c r="AI3175" s="180"/>
      <c r="AJ3175" s="180"/>
      <c r="AK3175" s="180"/>
      <c r="AL3175" s="180"/>
      <c r="AM3175" s="180"/>
      <c r="AN3175" s="180"/>
      <c r="AO3175" s="180"/>
    </row>
    <row r="3176" spans="1:41">
      <c r="A3176" s="180"/>
      <c r="B3176" s="180"/>
      <c r="C3176" s="180"/>
      <c r="D3176" s="180"/>
      <c r="E3176" s="180"/>
      <c r="F3176" s="180"/>
      <c r="G3176" s="180"/>
      <c r="H3176" s="180"/>
      <c r="I3176" s="180"/>
      <c r="J3176" s="180"/>
      <c r="K3176" s="180"/>
      <c r="L3176" s="180"/>
      <c r="M3176" s="180"/>
      <c r="AD3176" s="180"/>
      <c r="AE3176" s="180"/>
      <c r="AF3176" s="180"/>
      <c r="AG3176" s="180"/>
      <c r="AH3176" s="180"/>
      <c r="AI3176" s="180"/>
      <c r="AJ3176" s="180"/>
      <c r="AK3176" s="180"/>
      <c r="AL3176" s="180"/>
      <c r="AM3176" s="180"/>
      <c r="AN3176" s="180"/>
      <c r="AO3176" s="180"/>
    </row>
    <row r="3177" spans="1:41">
      <c r="A3177" s="180" t="s">
        <v>413</v>
      </c>
      <c r="B3177" s="180"/>
      <c r="C3177" s="180"/>
      <c r="D3177" s="180"/>
      <c r="E3177" s="180"/>
      <c r="F3177" s="180"/>
      <c r="G3177" s="180"/>
      <c r="H3177" s="180"/>
      <c r="I3177" s="180"/>
      <c r="J3177" s="180"/>
      <c r="K3177" s="180"/>
      <c r="L3177" s="180"/>
      <c r="M3177" s="180"/>
      <c r="AD3177" s="180"/>
      <c r="AE3177" s="180"/>
      <c r="AF3177" s="180"/>
      <c r="AG3177" s="180"/>
      <c r="AH3177" s="180"/>
      <c r="AI3177" s="180"/>
      <c r="AJ3177" s="180"/>
      <c r="AK3177" s="180"/>
      <c r="AL3177" s="180"/>
      <c r="AM3177" s="180"/>
      <c r="AN3177" s="180"/>
      <c r="AO3177" s="180"/>
    </row>
    <row r="3178" spans="1:41">
      <c r="A3178" s="180" t="s">
        <v>97</v>
      </c>
      <c r="B3178" s="180"/>
      <c r="C3178" s="180"/>
      <c r="D3178" s="180"/>
      <c r="E3178" s="180"/>
      <c r="F3178" s="180"/>
      <c r="G3178" s="180"/>
      <c r="H3178" s="180"/>
      <c r="I3178" s="180"/>
      <c r="J3178" s="180"/>
      <c r="K3178" s="180"/>
      <c r="L3178" s="180"/>
      <c r="M3178" s="180"/>
      <c r="AD3178" s="180"/>
      <c r="AE3178" s="180"/>
      <c r="AF3178" s="180"/>
      <c r="AG3178" s="180"/>
      <c r="AH3178" s="180"/>
      <c r="AI3178" s="180"/>
      <c r="AJ3178" s="180"/>
      <c r="AK3178" s="180"/>
      <c r="AL3178" s="180"/>
      <c r="AM3178" s="180"/>
      <c r="AN3178" s="180"/>
      <c r="AO3178" s="180"/>
    </row>
    <row r="3179" spans="1:41">
      <c r="A3179" s="180"/>
      <c r="B3179" s="180"/>
      <c r="C3179" s="180"/>
      <c r="D3179" s="180"/>
      <c r="E3179" s="180"/>
      <c r="F3179" s="180"/>
      <c r="G3179" s="180"/>
      <c r="H3179" s="180"/>
      <c r="I3179" s="180"/>
      <c r="J3179" s="180"/>
      <c r="K3179" s="180"/>
      <c r="L3179" s="180"/>
      <c r="M3179" s="180"/>
      <c r="AD3179" s="180"/>
      <c r="AE3179" s="180"/>
      <c r="AF3179" s="180"/>
      <c r="AG3179" s="180"/>
      <c r="AH3179" s="180"/>
      <c r="AI3179" s="180"/>
      <c r="AJ3179" s="180"/>
      <c r="AK3179" s="180"/>
      <c r="AL3179" s="180"/>
      <c r="AM3179" s="180"/>
      <c r="AN3179" s="180"/>
      <c r="AO3179" s="180"/>
    </row>
    <row r="3180" spans="1:41">
      <c r="A3180" s="180"/>
      <c r="B3180" s="180"/>
      <c r="C3180" s="180"/>
      <c r="D3180" s="180"/>
      <c r="E3180" s="180"/>
      <c r="F3180" s="180"/>
      <c r="G3180" s="180"/>
      <c r="H3180" s="180"/>
      <c r="I3180" s="180"/>
      <c r="J3180" s="180"/>
      <c r="K3180" s="180"/>
      <c r="L3180" s="180"/>
      <c r="M3180" s="180"/>
      <c r="AD3180" s="180"/>
      <c r="AE3180" s="180"/>
      <c r="AF3180" s="180"/>
      <c r="AG3180" s="180"/>
      <c r="AH3180" s="180"/>
      <c r="AI3180" s="180"/>
      <c r="AJ3180" s="180"/>
      <c r="AK3180" s="180"/>
      <c r="AL3180" s="180"/>
      <c r="AM3180" s="180"/>
      <c r="AN3180" s="180"/>
      <c r="AO3180" s="180"/>
    </row>
    <row r="3181" spans="1:41">
      <c r="A3181" s="180"/>
      <c r="B3181" s="180" t="s">
        <v>33</v>
      </c>
      <c r="C3181" s="180"/>
      <c r="D3181" s="180" t="s">
        <v>34</v>
      </c>
      <c r="E3181" s="180"/>
      <c r="F3181" s="180" t="s">
        <v>35</v>
      </c>
      <c r="G3181" s="180"/>
      <c r="H3181" s="180" t="s">
        <v>36</v>
      </c>
      <c r="I3181" s="180"/>
      <c r="J3181" s="180" t="s">
        <v>37</v>
      </c>
      <c r="K3181" s="180"/>
      <c r="L3181" s="180" t="s">
        <v>38</v>
      </c>
      <c r="M3181" s="180"/>
      <c r="AD3181" s="180"/>
      <c r="AE3181" s="180"/>
      <c r="AF3181" s="180"/>
      <c r="AG3181" s="180"/>
      <c r="AH3181" s="180"/>
      <c r="AI3181" s="180"/>
      <c r="AJ3181" s="180"/>
      <c r="AK3181" s="180"/>
      <c r="AL3181" s="180"/>
      <c r="AM3181" s="180"/>
      <c r="AN3181" s="180"/>
      <c r="AO3181" s="180"/>
    </row>
    <row r="3182" spans="1:41">
      <c r="A3182" s="180"/>
      <c r="B3182" s="180"/>
      <c r="C3182" s="180"/>
      <c r="D3182" s="180"/>
      <c r="E3182" s="180"/>
      <c r="F3182" s="180"/>
      <c r="G3182" s="180"/>
      <c r="H3182" s="180"/>
      <c r="I3182" s="180"/>
      <c r="J3182" s="180"/>
      <c r="K3182" s="180"/>
      <c r="L3182" s="180"/>
      <c r="M3182" s="180"/>
      <c r="AD3182" s="180"/>
      <c r="AE3182" s="180"/>
      <c r="AF3182" s="180"/>
      <c r="AG3182" s="180"/>
      <c r="AH3182" s="180"/>
      <c r="AI3182" s="180"/>
      <c r="AJ3182" s="180"/>
      <c r="AK3182" s="180"/>
      <c r="AL3182" s="180"/>
      <c r="AM3182" s="180"/>
      <c r="AN3182" s="180"/>
      <c r="AO3182" s="180"/>
    </row>
    <row r="3183" spans="1:41">
      <c r="A3183" s="180"/>
      <c r="B3183" s="180">
        <v>2016</v>
      </c>
      <c r="C3183" s="180">
        <v>2018</v>
      </c>
      <c r="D3183" s="180">
        <v>2016</v>
      </c>
      <c r="E3183" s="180">
        <v>2018</v>
      </c>
      <c r="F3183" s="180">
        <v>2016</v>
      </c>
      <c r="G3183" s="180">
        <v>2018</v>
      </c>
      <c r="H3183" s="180">
        <v>2016</v>
      </c>
      <c r="I3183" s="180">
        <v>2018</v>
      </c>
      <c r="J3183" s="180">
        <v>2016</v>
      </c>
      <c r="K3183" s="180">
        <v>2018</v>
      </c>
      <c r="L3183" s="180">
        <v>2016</v>
      </c>
      <c r="M3183" s="180">
        <v>2018</v>
      </c>
      <c r="AD3183" s="180"/>
      <c r="AE3183" s="180"/>
      <c r="AF3183" s="180"/>
      <c r="AG3183" s="180"/>
      <c r="AH3183" s="180"/>
      <c r="AI3183" s="180"/>
      <c r="AJ3183" s="180"/>
      <c r="AK3183" s="180"/>
      <c r="AL3183" s="180"/>
      <c r="AM3183" s="180"/>
      <c r="AN3183" s="180"/>
      <c r="AO3183" s="180"/>
    </row>
    <row r="3184" spans="1:41">
      <c r="A3184" s="180"/>
      <c r="B3184" s="180"/>
      <c r="C3184" s="180"/>
      <c r="D3184" s="180"/>
      <c r="E3184" s="180"/>
      <c r="F3184" s="180"/>
      <c r="G3184" s="180"/>
      <c r="H3184" s="180"/>
      <c r="I3184" s="180"/>
      <c r="J3184" s="180"/>
      <c r="K3184" s="180"/>
      <c r="L3184" s="180"/>
      <c r="M3184" s="180"/>
      <c r="AD3184" s="180"/>
      <c r="AE3184" s="180"/>
      <c r="AF3184" s="180"/>
      <c r="AG3184" s="180"/>
      <c r="AH3184" s="180"/>
      <c r="AI3184" s="180"/>
      <c r="AJ3184" s="180"/>
      <c r="AK3184" s="180"/>
      <c r="AL3184" s="180"/>
      <c r="AM3184" s="180"/>
      <c r="AN3184" s="180"/>
      <c r="AO3184" s="180"/>
    </row>
    <row r="3185" spans="1:41">
      <c r="A3185" s="180" t="s">
        <v>227</v>
      </c>
      <c r="B3185" s="180">
        <v>0</v>
      </c>
      <c r="C3185" s="180">
        <v>44</v>
      </c>
      <c r="D3185" s="180">
        <v>0</v>
      </c>
      <c r="E3185" s="180">
        <v>6</v>
      </c>
      <c r="F3185" s="180">
        <v>0</v>
      </c>
      <c r="G3185" s="180">
        <v>5</v>
      </c>
      <c r="H3185" s="180">
        <v>0</v>
      </c>
      <c r="I3185" s="180">
        <v>0</v>
      </c>
      <c r="J3185" s="180">
        <v>0</v>
      </c>
      <c r="K3185" s="180">
        <v>0</v>
      </c>
      <c r="L3185" s="180">
        <v>0</v>
      </c>
      <c r="M3185" s="180">
        <v>55</v>
      </c>
      <c r="AD3185" s="180"/>
      <c r="AE3185" s="180"/>
      <c r="AF3185" s="180"/>
      <c r="AG3185" s="180"/>
      <c r="AH3185" s="180"/>
      <c r="AI3185" s="180"/>
      <c r="AJ3185" s="180"/>
      <c r="AK3185" s="180"/>
      <c r="AL3185" s="180"/>
      <c r="AM3185" s="180"/>
      <c r="AN3185" s="180"/>
      <c r="AO3185" s="180"/>
    </row>
    <row r="3186" spans="1:41">
      <c r="A3186" s="180" t="s">
        <v>58</v>
      </c>
      <c r="B3186" s="180">
        <v>0</v>
      </c>
      <c r="C3186" s="180">
        <v>4.5</v>
      </c>
      <c r="D3186" s="180">
        <v>0</v>
      </c>
      <c r="E3186" s="180">
        <v>0</v>
      </c>
      <c r="F3186" s="180">
        <v>0</v>
      </c>
      <c r="G3186" s="180">
        <v>0</v>
      </c>
      <c r="H3186" s="180">
        <v>0</v>
      </c>
      <c r="I3186" s="180">
        <v>0</v>
      </c>
      <c r="J3186" s="180">
        <v>0</v>
      </c>
      <c r="K3186" s="180">
        <v>0</v>
      </c>
      <c r="L3186" s="180">
        <v>0</v>
      </c>
      <c r="M3186" s="180">
        <v>3.6</v>
      </c>
      <c r="AD3186" s="180"/>
      <c r="AE3186" s="180"/>
      <c r="AF3186" s="180"/>
      <c r="AG3186" s="180"/>
      <c r="AH3186" s="180"/>
      <c r="AI3186" s="180"/>
      <c r="AJ3186" s="180"/>
      <c r="AK3186" s="180"/>
      <c r="AL3186" s="180"/>
      <c r="AM3186" s="180"/>
      <c r="AN3186" s="180"/>
      <c r="AO3186" s="180"/>
    </row>
    <row r="3187" spans="1:41">
      <c r="A3187" s="180" t="s">
        <v>59</v>
      </c>
      <c r="B3187" s="180">
        <v>0</v>
      </c>
      <c r="C3187" s="180">
        <v>0</v>
      </c>
      <c r="D3187" s="180">
        <v>0</v>
      </c>
      <c r="E3187" s="180">
        <v>0</v>
      </c>
      <c r="F3187" s="180">
        <v>0</v>
      </c>
      <c r="G3187" s="180">
        <v>0</v>
      </c>
      <c r="H3187" s="180">
        <v>0</v>
      </c>
      <c r="I3187" s="180">
        <v>0</v>
      </c>
      <c r="J3187" s="180">
        <v>0</v>
      </c>
      <c r="K3187" s="180">
        <v>0</v>
      </c>
      <c r="L3187" s="180">
        <v>0</v>
      </c>
      <c r="M3187" s="180">
        <v>0</v>
      </c>
      <c r="AD3187" s="180"/>
      <c r="AE3187" s="180"/>
      <c r="AF3187" s="180"/>
      <c r="AG3187" s="180"/>
      <c r="AH3187" s="180"/>
      <c r="AI3187" s="180"/>
      <c r="AJ3187" s="180"/>
      <c r="AK3187" s="180"/>
      <c r="AL3187" s="180"/>
      <c r="AM3187" s="180"/>
      <c r="AN3187" s="180"/>
      <c r="AO3187" s="180"/>
    </row>
    <row r="3188" spans="1:41">
      <c r="A3188" s="180" t="s">
        <v>60</v>
      </c>
      <c r="B3188" s="180">
        <v>0</v>
      </c>
      <c r="C3188" s="180">
        <v>13.6</v>
      </c>
      <c r="D3188" s="180">
        <v>0</v>
      </c>
      <c r="E3188" s="180">
        <v>16.7</v>
      </c>
      <c r="F3188" s="180">
        <v>0</v>
      </c>
      <c r="G3188" s="180">
        <v>0</v>
      </c>
      <c r="H3188" s="180">
        <v>0</v>
      </c>
      <c r="I3188" s="180">
        <v>0</v>
      </c>
      <c r="J3188" s="180">
        <v>0</v>
      </c>
      <c r="K3188" s="180">
        <v>0</v>
      </c>
      <c r="L3188" s="180">
        <v>0</v>
      </c>
      <c r="M3188" s="180">
        <v>12.7</v>
      </c>
      <c r="AD3188" s="180"/>
      <c r="AE3188" s="180"/>
      <c r="AF3188" s="180"/>
      <c r="AG3188" s="180"/>
      <c r="AH3188" s="180"/>
      <c r="AI3188" s="180"/>
      <c r="AJ3188" s="180"/>
      <c r="AK3188" s="180"/>
      <c r="AL3188" s="180"/>
      <c r="AM3188" s="180"/>
      <c r="AN3188" s="180"/>
      <c r="AO3188" s="180"/>
    </row>
    <row r="3189" spans="1:41">
      <c r="A3189" s="180" t="s">
        <v>61</v>
      </c>
      <c r="B3189" s="180">
        <v>0</v>
      </c>
      <c r="C3189" s="180">
        <v>50</v>
      </c>
      <c r="D3189" s="180">
        <v>0</v>
      </c>
      <c r="E3189" s="180">
        <v>16.7</v>
      </c>
      <c r="F3189" s="180">
        <v>0</v>
      </c>
      <c r="G3189" s="180">
        <v>60</v>
      </c>
      <c r="H3189" s="180">
        <v>0</v>
      </c>
      <c r="I3189" s="180">
        <v>0</v>
      </c>
      <c r="J3189" s="180">
        <v>0</v>
      </c>
      <c r="K3189" s="180">
        <v>0</v>
      </c>
      <c r="L3189" s="180">
        <v>0</v>
      </c>
      <c r="M3189" s="180">
        <v>47.3</v>
      </c>
      <c r="AD3189" s="180"/>
      <c r="AE3189" s="180"/>
      <c r="AF3189" s="180"/>
      <c r="AG3189" s="180"/>
      <c r="AH3189" s="180"/>
      <c r="AI3189" s="180"/>
      <c r="AJ3189" s="180"/>
      <c r="AK3189" s="180"/>
      <c r="AL3189" s="180"/>
      <c r="AM3189" s="180"/>
      <c r="AN3189" s="180"/>
      <c r="AO3189" s="180"/>
    </row>
    <row r="3190" spans="1:41">
      <c r="A3190" s="180" t="s">
        <v>62</v>
      </c>
      <c r="B3190" s="180">
        <v>0</v>
      </c>
      <c r="C3190" s="180">
        <v>27.3</v>
      </c>
      <c r="D3190" s="180">
        <v>0</v>
      </c>
      <c r="E3190" s="180">
        <v>66.7</v>
      </c>
      <c r="F3190" s="180">
        <v>0</v>
      </c>
      <c r="G3190" s="180">
        <v>40</v>
      </c>
      <c r="H3190" s="180">
        <v>0</v>
      </c>
      <c r="I3190" s="180">
        <v>0</v>
      </c>
      <c r="J3190" s="180">
        <v>0</v>
      </c>
      <c r="K3190" s="180">
        <v>0</v>
      </c>
      <c r="L3190" s="180">
        <v>0</v>
      </c>
      <c r="M3190" s="180">
        <v>32.700000000000003</v>
      </c>
      <c r="AD3190" s="180"/>
      <c r="AE3190" s="180"/>
      <c r="AF3190" s="180"/>
      <c r="AG3190" s="180"/>
      <c r="AH3190" s="180"/>
      <c r="AI3190" s="180"/>
      <c r="AJ3190" s="180"/>
      <c r="AK3190" s="180"/>
      <c r="AL3190" s="180"/>
      <c r="AM3190" s="180"/>
      <c r="AN3190" s="180"/>
      <c r="AO3190" s="180"/>
    </row>
    <row r="3191" spans="1:41">
      <c r="A3191" s="180" t="s">
        <v>45</v>
      </c>
      <c r="B3191" s="180">
        <v>0</v>
      </c>
      <c r="C3191" s="180">
        <v>4.5</v>
      </c>
      <c r="D3191" s="180">
        <v>0</v>
      </c>
      <c r="E3191" s="180">
        <v>0</v>
      </c>
      <c r="F3191" s="180">
        <v>0</v>
      </c>
      <c r="G3191" s="180">
        <v>0</v>
      </c>
      <c r="H3191" s="180">
        <v>0</v>
      </c>
      <c r="I3191" s="180">
        <v>0</v>
      </c>
      <c r="J3191" s="180">
        <v>0</v>
      </c>
      <c r="K3191" s="180">
        <v>0</v>
      </c>
      <c r="L3191" s="180">
        <v>0</v>
      </c>
      <c r="M3191" s="180">
        <v>3.6</v>
      </c>
      <c r="AD3191" s="180"/>
      <c r="AE3191" s="180"/>
      <c r="AF3191" s="180"/>
      <c r="AG3191" s="180"/>
      <c r="AH3191" s="180"/>
      <c r="AI3191" s="180"/>
      <c r="AJ3191" s="180"/>
      <c r="AK3191" s="180"/>
      <c r="AL3191" s="180"/>
      <c r="AM3191" s="180"/>
      <c r="AN3191" s="180"/>
      <c r="AO3191" s="180"/>
    </row>
    <row r="3192" spans="1:41">
      <c r="A3192" s="180" t="s">
        <v>0</v>
      </c>
      <c r="B3192" s="180">
        <v>0</v>
      </c>
      <c r="C3192" s="180">
        <v>100</v>
      </c>
      <c r="D3192" s="180">
        <v>0</v>
      </c>
      <c r="E3192" s="180">
        <v>100</v>
      </c>
      <c r="F3192" s="180">
        <v>0</v>
      </c>
      <c r="G3192" s="180">
        <v>100</v>
      </c>
      <c r="H3192" s="180">
        <v>0</v>
      </c>
      <c r="I3192" s="180">
        <v>0</v>
      </c>
      <c r="J3192" s="180">
        <v>0</v>
      </c>
      <c r="K3192" s="180">
        <v>0</v>
      </c>
      <c r="L3192" s="180">
        <v>0</v>
      </c>
      <c r="M3192" s="180">
        <v>100</v>
      </c>
      <c r="AD3192" s="180"/>
      <c r="AE3192" s="180"/>
      <c r="AF3192" s="180"/>
      <c r="AG3192" s="180"/>
      <c r="AH3192" s="180"/>
      <c r="AI3192" s="180"/>
      <c r="AJ3192" s="180"/>
      <c r="AK3192" s="180"/>
      <c r="AL3192" s="180"/>
      <c r="AM3192" s="180"/>
      <c r="AN3192" s="180"/>
      <c r="AO3192" s="180"/>
    </row>
    <row r="3193" spans="1:41">
      <c r="A3193" s="180" t="s">
        <v>3</v>
      </c>
      <c r="B3193" s="180">
        <v>0</v>
      </c>
      <c r="C3193" s="180">
        <v>44</v>
      </c>
      <c r="D3193" s="180">
        <v>0</v>
      </c>
      <c r="E3193" s="180">
        <v>6</v>
      </c>
      <c r="F3193" s="180">
        <v>0</v>
      </c>
      <c r="G3193" s="180">
        <v>5</v>
      </c>
      <c r="H3193" s="180">
        <v>0</v>
      </c>
      <c r="I3193" s="180">
        <v>0</v>
      </c>
      <c r="J3193" s="180">
        <v>0</v>
      </c>
      <c r="K3193" s="180">
        <v>0</v>
      </c>
      <c r="L3193" s="180">
        <v>0</v>
      </c>
      <c r="M3193" s="180">
        <v>55</v>
      </c>
      <c r="AD3193" s="180"/>
      <c r="AE3193" s="180"/>
      <c r="AF3193" s="180"/>
      <c r="AG3193" s="180"/>
      <c r="AH3193" s="180"/>
      <c r="AI3193" s="180"/>
      <c r="AJ3193" s="180"/>
      <c r="AK3193" s="180"/>
      <c r="AL3193" s="180"/>
      <c r="AM3193" s="180"/>
      <c r="AN3193" s="180"/>
      <c r="AO3193" s="180"/>
    </row>
    <row r="3194" spans="1:41">
      <c r="A3194" s="180" t="s">
        <v>46</v>
      </c>
      <c r="B3194" s="180">
        <v>0</v>
      </c>
      <c r="C3194" s="180">
        <v>77.3</v>
      </c>
      <c r="D3194" s="180">
        <v>0</v>
      </c>
      <c r="E3194" s="180">
        <v>83.3</v>
      </c>
      <c r="F3194" s="180">
        <v>0</v>
      </c>
      <c r="G3194" s="180">
        <v>100</v>
      </c>
      <c r="H3194" s="180">
        <v>0</v>
      </c>
      <c r="I3194" s="180">
        <v>0</v>
      </c>
      <c r="J3194" s="180">
        <v>0</v>
      </c>
      <c r="K3194" s="180">
        <v>0</v>
      </c>
      <c r="L3194" s="180">
        <v>0</v>
      </c>
      <c r="M3194" s="180">
        <v>80</v>
      </c>
      <c r="AD3194" s="180"/>
      <c r="AE3194" s="180"/>
      <c r="AF3194" s="180"/>
      <c r="AG3194" s="180"/>
      <c r="AH3194" s="180"/>
      <c r="AI3194" s="180"/>
      <c r="AJ3194" s="180"/>
      <c r="AK3194" s="180"/>
      <c r="AL3194" s="180"/>
      <c r="AM3194" s="180"/>
      <c r="AN3194" s="180"/>
      <c r="AO3194" s="180"/>
    </row>
    <row r="3195" spans="1:41">
      <c r="A3195" s="180" t="s">
        <v>47</v>
      </c>
      <c r="B3195" s="180">
        <v>0</v>
      </c>
      <c r="C3195" s="180">
        <v>4.5</v>
      </c>
      <c r="D3195" s="180">
        <v>0</v>
      </c>
      <c r="E3195" s="180">
        <v>0</v>
      </c>
      <c r="F3195" s="180">
        <v>0</v>
      </c>
      <c r="G3195" s="180">
        <v>0</v>
      </c>
      <c r="H3195" s="180">
        <v>0</v>
      </c>
      <c r="I3195" s="180">
        <v>0</v>
      </c>
      <c r="J3195" s="180">
        <v>0</v>
      </c>
      <c r="K3195" s="180">
        <v>0</v>
      </c>
      <c r="L3195" s="180">
        <v>0</v>
      </c>
      <c r="M3195" s="180">
        <v>3.6</v>
      </c>
      <c r="AD3195" s="180"/>
      <c r="AE3195" s="180"/>
      <c r="AF3195" s="180"/>
      <c r="AG3195" s="180"/>
      <c r="AH3195" s="180"/>
      <c r="AI3195" s="180"/>
      <c r="AJ3195" s="180"/>
      <c r="AK3195" s="180"/>
      <c r="AL3195" s="180"/>
      <c r="AM3195" s="180"/>
      <c r="AN3195" s="180"/>
      <c r="AO3195" s="180"/>
    </row>
    <row r="3196" spans="1:41">
      <c r="A3196" s="180" t="s">
        <v>48</v>
      </c>
      <c r="B3196" s="180">
        <v>0</v>
      </c>
      <c r="C3196" s="180">
        <v>4</v>
      </c>
      <c r="D3196" s="180">
        <v>0</v>
      </c>
      <c r="E3196" s="180">
        <v>4.5</v>
      </c>
      <c r="F3196" s="180">
        <v>0</v>
      </c>
      <c r="G3196" s="180">
        <v>4.4000000000000004</v>
      </c>
      <c r="H3196" s="180">
        <v>0</v>
      </c>
      <c r="I3196" s="180">
        <v>0</v>
      </c>
      <c r="J3196" s="180">
        <v>0</v>
      </c>
      <c r="K3196" s="180">
        <v>0</v>
      </c>
      <c r="L3196" s="180">
        <v>0</v>
      </c>
      <c r="M3196" s="180">
        <v>4.0999999999999996</v>
      </c>
      <c r="AD3196" s="180"/>
      <c r="AE3196" s="180"/>
      <c r="AF3196" s="180"/>
      <c r="AG3196" s="180"/>
      <c r="AH3196" s="180"/>
      <c r="AI3196" s="180"/>
      <c r="AJ3196" s="180"/>
      <c r="AK3196" s="180"/>
      <c r="AL3196" s="180"/>
      <c r="AM3196" s="180"/>
      <c r="AN3196" s="180"/>
      <c r="AO3196" s="180"/>
    </row>
    <row r="3197" spans="1:41">
      <c r="A3197" s="180" t="s">
        <v>553</v>
      </c>
      <c r="B3197" s="180">
        <v>0</v>
      </c>
      <c r="C3197" s="180">
        <v>75</v>
      </c>
      <c r="D3197" s="180">
        <v>0</v>
      </c>
      <c r="E3197" s="180">
        <v>87.5</v>
      </c>
      <c r="F3197" s="180">
        <v>0</v>
      </c>
      <c r="G3197" s="180">
        <v>85</v>
      </c>
      <c r="H3197" s="180">
        <v>0</v>
      </c>
      <c r="I3197" s="180">
        <v>0</v>
      </c>
      <c r="J3197" s="180">
        <v>0</v>
      </c>
      <c r="K3197" s="180">
        <v>0</v>
      </c>
      <c r="L3197" s="180">
        <v>0</v>
      </c>
      <c r="M3197" s="180">
        <v>77.400000000000006</v>
      </c>
      <c r="AD3197" s="180"/>
      <c r="AE3197" s="180"/>
      <c r="AF3197" s="180"/>
      <c r="AG3197" s="180"/>
      <c r="AH3197" s="180"/>
      <c r="AI3197" s="180"/>
      <c r="AJ3197" s="180"/>
      <c r="AK3197" s="180"/>
      <c r="AL3197" s="180"/>
      <c r="AM3197" s="180"/>
      <c r="AN3197" s="180"/>
      <c r="AO3197" s="180"/>
    </row>
    <row r="3198" spans="1:41">
      <c r="A3198" s="180"/>
      <c r="B3198" s="180"/>
      <c r="C3198" s="180"/>
      <c r="D3198" s="180"/>
      <c r="E3198" s="180"/>
      <c r="F3198" s="180"/>
      <c r="G3198" s="180"/>
      <c r="H3198" s="180"/>
      <c r="I3198" s="180"/>
      <c r="J3198" s="180"/>
      <c r="K3198" s="180"/>
      <c r="L3198" s="180"/>
      <c r="M3198" s="180"/>
      <c r="AD3198" s="180"/>
      <c r="AE3198" s="180"/>
      <c r="AF3198" s="180"/>
      <c r="AG3198" s="180"/>
      <c r="AH3198" s="180"/>
      <c r="AI3198" s="180"/>
      <c r="AJ3198" s="180"/>
      <c r="AK3198" s="180"/>
      <c r="AL3198" s="180"/>
      <c r="AM3198" s="180"/>
      <c r="AN3198" s="180"/>
      <c r="AO3198" s="180"/>
    </row>
    <row r="3199" spans="1:41">
      <c r="A3199" s="180"/>
      <c r="B3199" s="180"/>
      <c r="C3199" s="180"/>
      <c r="D3199" s="180"/>
      <c r="E3199" s="180"/>
      <c r="F3199" s="180"/>
      <c r="G3199" s="180"/>
      <c r="H3199" s="180"/>
      <c r="I3199" s="180"/>
      <c r="J3199" s="180"/>
      <c r="K3199" s="180"/>
      <c r="L3199" s="180"/>
      <c r="M3199" s="180"/>
      <c r="AD3199" s="180"/>
      <c r="AE3199" s="180"/>
      <c r="AF3199" s="180"/>
      <c r="AG3199" s="180"/>
      <c r="AH3199" s="180"/>
      <c r="AI3199" s="180"/>
      <c r="AJ3199" s="180"/>
      <c r="AK3199" s="180"/>
      <c r="AL3199" s="180"/>
      <c r="AM3199" s="180"/>
      <c r="AN3199" s="180"/>
      <c r="AO3199" s="180"/>
    </row>
    <row r="3200" spans="1:41">
      <c r="A3200" s="180" t="s">
        <v>413</v>
      </c>
      <c r="B3200" s="180"/>
      <c r="C3200" s="180"/>
      <c r="D3200" s="180"/>
      <c r="E3200" s="180"/>
      <c r="F3200" s="180"/>
      <c r="G3200" s="180"/>
      <c r="H3200" s="180"/>
      <c r="I3200" s="180"/>
      <c r="J3200" s="180"/>
      <c r="K3200" s="180"/>
      <c r="L3200" s="180"/>
      <c r="M3200" s="180"/>
      <c r="AD3200" s="180"/>
      <c r="AE3200" s="180"/>
      <c r="AF3200" s="180"/>
      <c r="AG3200" s="180"/>
      <c r="AH3200" s="180"/>
      <c r="AI3200" s="180"/>
      <c r="AJ3200" s="180"/>
      <c r="AK3200" s="180"/>
      <c r="AL3200" s="180"/>
      <c r="AM3200" s="180"/>
      <c r="AN3200" s="180"/>
      <c r="AO3200" s="180"/>
    </row>
    <row r="3201" spans="1:41">
      <c r="A3201" s="180" t="s">
        <v>98</v>
      </c>
      <c r="B3201" s="180"/>
      <c r="C3201" s="180"/>
      <c r="D3201" s="180"/>
      <c r="E3201" s="180"/>
      <c r="F3201" s="180"/>
      <c r="G3201" s="180"/>
      <c r="H3201" s="180"/>
      <c r="I3201" s="180"/>
      <c r="J3201" s="180"/>
      <c r="K3201" s="180"/>
      <c r="L3201" s="180"/>
      <c r="M3201" s="180"/>
      <c r="AD3201" s="180"/>
      <c r="AE3201" s="180"/>
      <c r="AF3201" s="180"/>
      <c r="AG3201" s="180"/>
      <c r="AH3201" s="180"/>
      <c r="AI3201" s="180"/>
      <c r="AJ3201" s="180"/>
      <c r="AK3201" s="180"/>
      <c r="AL3201" s="180"/>
      <c r="AM3201" s="180"/>
      <c r="AN3201" s="180"/>
      <c r="AO3201" s="180"/>
    </row>
    <row r="3202" spans="1:41">
      <c r="A3202" s="180"/>
      <c r="B3202" s="180"/>
      <c r="C3202" s="180"/>
      <c r="D3202" s="180"/>
      <c r="E3202" s="180"/>
      <c r="F3202" s="180"/>
      <c r="G3202" s="180"/>
      <c r="H3202" s="180"/>
      <c r="I3202" s="180"/>
      <c r="J3202" s="180"/>
      <c r="K3202" s="180"/>
      <c r="L3202" s="180"/>
      <c r="M3202" s="180"/>
      <c r="AD3202" s="180"/>
      <c r="AE3202" s="180"/>
      <c r="AF3202" s="180"/>
      <c r="AG3202" s="180"/>
      <c r="AH3202" s="180"/>
      <c r="AI3202" s="180"/>
      <c r="AJ3202" s="180"/>
      <c r="AK3202" s="180"/>
      <c r="AL3202" s="180"/>
      <c r="AM3202" s="180"/>
      <c r="AN3202" s="180"/>
      <c r="AO3202" s="180"/>
    </row>
    <row r="3203" spans="1:41">
      <c r="A3203" s="180"/>
      <c r="B3203" s="180"/>
      <c r="C3203" s="180"/>
      <c r="D3203" s="180"/>
      <c r="E3203" s="180"/>
      <c r="F3203" s="180"/>
      <c r="G3203" s="180"/>
      <c r="H3203" s="180"/>
      <c r="I3203" s="180"/>
      <c r="J3203" s="180"/>
      <c r="K3203" s="180"/>
      <c r="L3203" s="180"/>
      <c r="M3203" s="180"/>
      <c r="AD3203" s="180"/>
      <c r="AE3203" s="180"/>
      <c r="AF3203" s="180"/>
      <c r="AG3203" s="180"/>
      <c r="AH3203" s="180"/>
      <c r="AI3203" s="180"/>
      <c r="AJ3203" s="180"/>
      <c r="AK3203" s="180"/>
      <c r="AL3203" s="180"/>
      <c r="AM3203" s="180"/>
      <c r="AN3203" s="180"/>
      <c r="AO3203" s="180"/>
    </row>
    <row r="3204" spans="1:41">
      <c r="A3204" s="180"/>
      <c r="B3204" s="180" t="s">
        <v>33</v>
      </c>
      <c r="C3204" s="180"/>
      <c r="D3204" s="180" t="s">
        <v>34</v>
      </c>
      <c r="E3204" s="180"/>
      <c r="F3204" s="180" t="s">
        <v>35</v>
      </c>
      <c r="G3204" s="180"/>
      <c r="H3204" s="180" t="s">
        <v>36</v>
      </c>
      <c r="I3204" s="180"/>
      <c r="J3204" s="180" t="s">
        <v>37</v>
      </c>
      <c r="K3204" s="180"/>
      <c r="L3204" s="180" t="s">
        <v>38</v>
      </c>
      <c r="M3204" s="180"/>
      <c r="AD3204" s="180"/>
      <c r="AE3204" s="180"/>
      <c r="AF3204" s="180"/>
      <c r="AG3204" s="180"/>
      <c r="AH3204" s="180"/>
      <c r="AI3204" s="180"/>
      <c r="AJ3204" s="180"/>
      <c r="AK3204" s="180"/>
      <c r="AL3204" s="180"/>
      <c r="AM3204" s="180"/>
      <c r="AN3204" s="180"/>
      <c r="AO3204" s="180"/>
    </row>
    <row r="3205" spans="1:41">
      <c r="A3205" s="180"/>
      <c r="B3205" s="180"/>
      <c r="C3205" s="180"/>
      <c r="D3205" s="180"/>
      <c r="E3205" s="180"/>
      <c r="F3205" s="180"/>
      <c r="G3205" s="180"/>
      <c r="H3205" s="180"/>
      <c r="I3205" s="180"/>
      <c r="J3205" s="180"/>
      <c r="K3205" s="180"/>
      <c r="L3205" s="180"/>
      <c r="M3205" s="180"/>
      <c r="AD3205" s="180"/>
      <c r="AE3205" s="180"/>
      <c r="AF3205" s="180"/>
      <c r="AG3205" s="180"/>
      <c r="AH3205" s="180"/>
      <c r="AI3205" s="180"/>
      <c r="AJ3205" s="180"/>
      <c r="AK3205" s="180"/>
      <c r="AL3205" s="180"/>
      <c r="AM3205" s="180"/>
      <c r="AN3205" s="180"/>
      <c r="AO3205" s="180"/>
    </row>
    <row r="3206" spans="1:41">
      <c r="A3206" s="180"/>
      <c r="B3206" s="180">
        <v>2016</v>
      </c>
      <c r="C3206" s="180">
        <v>2018</v>
      </c>
      <c r="D3206" s="180">
        <v>2016</v>
      </c>
      <c r="E3206" s="180">
        <v>2018</v>
      </c>
      <c r="F3206" s="180">
        <v>2016</v>
      </c>
      <c r="G3206" s="180">
        <v>2018</v>
      </c>
      <c r="H3206" s="180">
        <v>2016</v>
      </c>
      <c r="I3206" s="180">
        <v>2018</v>
      </c>
      <c r="J3206" s="180">
        <v>2016</v>
      </c>
      <c r="K3206" s="180">
        <v>2018</v>
      </c>
      <c r="L3206" s="180">
        <v>2016</v>
      </c>
      <c r="M3206" s="180">
        <v>2018</v>
      </c>
      <c r="AD3206" s="180"/>
      <c r="AE3206" s="180"/>
      <c r="AF3206" s="180"/>
      <c r="AG3206" s="180"/>
      <c r="AH3206" s="180"/>
      <c r="AI3206" s="180"/>
      <c r="AJ3206" s="180"/>
      <c r="AK3206" s="180"/>
      <c r="AL3206" s="180"/>
      <c r="AM3206" s="180"/>
      <c r="AN3206" s="180"/>
      <c r="AO3206" s="180"/>
    </row>
    <row r="3207" spans="1:41">
      <c r="A3207" s="180"/>
      <c r="B3207" s="180"/>
      <c r="C3207" s="180"/>
      <c r="D3207" s="180"/>
      <c r="E3207" s="180"/>
      <c r="F3207" s="180"/>
      <c r="G3207" s="180"/>
      <c r="H3207" s="180"/>
      <c r="I3207" s="180"/>
      <c r="J3207" s="180"/>
      <c r="K3207" s="180"/>
      <c r="L3207" s="180"/>
      <c r="M3207" s="180"/>
      <c r="AD3207" s="180"/>
      <c r="AE3207" s="180"/>
      <c r="AF3207" s="180"/>
      <c r="AG3207" s="180"/>
      <c r="AH3207" s="180"/>
      <c r="AI3207" s="180"/>
      <c r="AJ3207" s="180"/>
      <c r="AK3207" s="180"/>
      <c r="AL3207" s="180"/>
      <c r="AM3207" s="180"/>
      <c r="AN3207" s="180"/>
      <c r="AO3207" s="180"/>
    </row>
    <row r="3208" spans="1:41">
      <c r="A3208" s="180" t="s">
        <v>227</v>
      </c>
      <c r="B3208" s="180">
        <v>0</v>
      </c>
      <c r="C3208" s="180">
        <v>44</v>
      </c>
      <c r="D3208" s="180">
        <v>0</v>
      </c>
      <c r="E3208" s="180">
        <v>6</v>
      </c>
      <c r="F3208" s="180">
        <v>0</v>
      </c>
      <c r="G3208" s="180">
        <v>5</v>
      </c>
      <c r="H3208" s="180">
        <v>0</v>
      </c>
      <c r="I3208" s="180">
        <v>0</v>
      </c>
      <c r="J3208" s="180">
        <v>0</v>
      </c>
      <c r="K3208" s="180">
        <v>0</v>
      </c>
      <c r="L3208" s="180">
        <v>0</v>
      </c>
      <c r="M3208" s="180">
        <v>55</v>
      </c>
      <c r="AD3208" s="180"/>
      <c r="AE3208" s="180"/>
      <c r="AF3208" s="180"/>
      <c r="AG3208" s="180"/>
      <c r="AH3208" s="180"/>
      <c r="AI3208" s="180"/>
      <c r="AJ3208" s="180"/>
      <c r="AK3208" s="180"/>
      <c r="AL3208" s="180"/>
      <c r="AM3208" s="180"/>
      <c r="AN3208" s="180"/>
      <c r="AO3208" s="180"/>
    </row>
    <row r="3209" spans="1:41">
      <c r="A3209" s="180" t="s">
        <v>58</v>
      </c>
      <c r="B3209" s="180">
        <v>0</v>
      </c>
      <c r="C3209" s="180">
        <v>0</v>
      </c>
      <c r="D3209" s="180">
        <v>0</v>
      </c>
      <c r="E3209" s="180">
        <v>0</v>
      </c>
      <c r="F3209" s="180">
        <v>0</v>
      </c>
      <c r="G3209" s="180">
        <v>0</v>
      </c>
      <c r="H3209" s="180">
        <v>0</v>
      </c>
      <c r="I3209" s="180">
        <v>0</v>
      </c>
      <c r="J3209" s="180">
        <v>0</v>
      </c>
      <c r="K3209" s="180">
        <v>0</v>
      </c>
      <c r="L3209" s="180">
        <v>0</v>
      </c>
      <c r="M3209" s="180">
        <v>0</v>
      </c>
      <c r="AD3209" s="180"/>
      <c r="AE3209" s="180"/>
      <c r="AF3209" s="180"/>
      <c r="AG3209" s="180"/>
      <c r="AH3209" s="180"/>
      <c r="AI3209" s="180"/>
      <c r="AJ3209" s="180"/>
      <c r="AK3209" s="180"/>
      <c r="AL3209" s="180"/>
      <c r="AM3209" s="180"/>
      <c r="AN3209" s="180"/>
      <c r="AO3209" s="180"/>
    </row>
    <row r="3210" spans="1:41">
      <c r="A3210" s="180" t="s">
        <v>59</v>
      </c>
      <c r="B3210" s="180">
        <v>0</v>
      </c>
      <c r="C3210" s="180">
        <v>0</v>
      </c>
      <c r="D3210" s="180">
        <v>0</v>
      </c>
      <c r="E3210" s="180">
        <v>16.7</v>
      </c>
      <c r="F3210" s="180">
        <v>0</v>
      </c>
      <c r="G3210" s="180">
        <v>0</v>
      </c>
      <c r="H3210" s="180">
        <v>0</v>
      </c>
      <c r="I3210" s="180">
        <v>0</v>
      </c>
      <c r="J3210" s="180">
        <v>0</v>
      </c>
      <c r="K3210" s="180">
        <v>0</v>
      </c>
      <c r="L3210" s="180">
        <v>0</v>
      </c>
      <c r="M3210" s="180">
        <v>1.8</v>
      </c>
      <c r="AD3210" s="180"/>
      <c r="AE3210" s="180"/>
      <c r="AF3210" s="180"/>
      <c r="AG3210" s="180"/>
      <c r="AH3210" s="180"/>
      <c r="AI3210" s="180"/>
      <c r="AJ3210" s="180"/>
      <c r="AK3210" s="180"/>
      <c r="AL3210" s="180"/>
      <c r="AM3210" s="180"/>
      <c r="AN3210" s="180"/>
      <c r="AO3210" s="180"/>
    </row>
    <row r="3211" spans="1:41">
      <c r="A3211" s="180" t="s">
        <v>60</v>
      </c>
      <c r="B3211" s="180">
        <v>0</v>
      </c>
      <c r="C3211" s="180">
        <v>20.5</v>
      </c>
      <c r="D3211" s="180">
        <v>0</v>
      </c>
      <c r="E3211" s="180">
        <v>0</v>
      </c>
      <c r="F3211" s="180">
        <v>0</v>
      </c>
      <c r="G3211" s="180">
        <v>0</v>
      </c>
      <c r="H3211" s="180">
        <v>0</v>
      </c>
      <c r="I3211" s="180">
        <v>0</v>
      </c>
      <c r="J3211" s="180">
        <v>0</v>
      </c>
      <c r="K3211" s="180">
        <v>0</v>
      </c>
      <c r="L3211" s="180">
        <v>0</v>
      </c>
      <c r="M3211" s="180">
        <v>16.399999999999999</v>
      </c>
      <c r="AD3211" s="180"/>
      <c r="AE3211" s="180"/>
      <c r="AF3211" s="180"/>
      <c r="AG3211" s="180"/>
      <c r="AH3211" s="180"/>
      <c r="AI3211" s="180"/>
      <c r="AJ3211" s="180"/>
      <c r="AK3211" s="180"/>
      <c r="AL3211" s="180"/>
      <c r="AM3211" s="180"/>
      <c r="AN3211" s="180"/>
      <c r="AO3211" s="180"/>
    </row>
    <row r="3212" spans="1:41">
      <c r="A3212" s="180" t="s">
        <v>61</v>
      </c>
      <c r="B3212" s="180">
        <v>0</v>
      </c>
      <c r="C3212" s="180">
        <v>47.7</v>
      </c>
      <c r="D3212" s="180">
        <v>0</v>
      </c>
      <c r="E3212" s="180">
        <v>16.7</v>
      </c>
      <c r="F3212" s="180">
        <v>0</v>
      </c>
      <c r="G3212" s="180">
        <v>80</v>
      </c>
      <c r="H3212" s="180">
        <v>0</v>
      </c>
      <c r="I3212" s="180">
        <v>0</v>
      </c>
      <c r="J3212" s="180">
        <v>0</v>
      </c>
      <c r="K3212" s="180">
        <v>0</v>
      </c>
      <c r="L3212" s="180">
        <v>0</v>
      </c>
      <c r="M3212" s="180">
        <v>47.3</v>
      </c>
      <c r="AD3212" s="180"/>
      <c r="AE3212" s="180"/>
      <c r="AF3212" s="180"/>
      <c r="AG3212" s="180"/>
      <c r="AH3212" s="180"/>
      <c r="AI3212" s="180"/>
      <c r="AJ3212" s="180"/>
      <c r="AK3212" s="180"/>
      <c r="AL3212" s="180"/>
      <c r="AM3212" s="180"/>
      <c r="AN3212" s="180"/>
      <c r="AO3212" s="180"/>
    </row>
    <row r="3213" spans="1:41">
      <c r="A3213" s="180" t="s">
        <v>62</v>
      </c>
      <c r="B3213" s="180">
        <v>0</v>
      </c>
      <c r="C3213" s="180">
        <v>27.3</v>
      </c>
      <c r="D3213" s="180">
        <v>0</v>
      </c>
      <c r="E3213" s="180">
        <v>66.7</v>
      </c>
      <c r="F3213" s="180">
        <v>0</v>
      </c>
      <c r="G3213" s="180">
        <v>20</v>
      </c>
      <c r="H3213" s="180">
        <v>0</v>
      </c>
      <c r="I3213" s="180">
        <v>0</v>
      </c>
      <c r="J3213" s="180">
        <v>0</v>
      </c>
      <c r="K3213" s="180">
        <v>0</v>
      </c>
      <c r="L3213" s="180">
        <v>0</v>
      </c>
      <c r="M3213" s="180">
        <v>30.9</v>
      </c>
      <c r="AD3213" s="180"/>
      <c r="AE3213" s="180"/>
      <c r="AF3213" s="180"/>
      <c r="AG3213" s="180"/>
      <c r="AH3213" s="180"/>
      <c r="AI3213" s="180"/>
      <c r="AJ3213" s="180"/>
      <c r="AK3213" s="180"/>
      <c r="AL3213" s="180"/>
      <c r="AM3213" s="180"/>
      <c r="AN3213" s="180"/>
      <c r="AO3213" s="180"/>
    </row>
    <row r="3214" spans="1:41">
      <c r="A3214" s="180" t="s">
        <v>45</v>
      </c>
      <c r="B3214" s="180">
        <v>0</v>
      </c>
      <c r="C3214" s="180">
        <v>4.5</v>
      </c>
      <c r="D3214" s="180">
        <v>0</v>
      </c>
      <c r="E3214" s="180">
        <v>0</v>
      </c>
      <c r="F3214" s="180">
        <v>0</v>
      </c>
      <c r="G3214" s="180">
        <v>0</v>
      </c>
      <c r="H3214" s="180">
        <v>0</v>
      </c>
      <c r="I3214" s="180">
        <v>0</v>
      </c>
      <c r="J3214" s="180">
        <v>0</v>
      </c>
      <c r="K3214" s="180">
        <v>0</v>
      </c>
      <c r="L3214" s="180">
        <v>0</v>
      </c>
      <c r="M3214" s="180">
        <v>3.6</v>
      </c>
      <c r="AD3214" s="180"/>
      <c r="AE3214" s="180"/>
      <c r="AF3214" s="180"/>
      <c r="AG3214" s="180"/>
      <c r="AH3214" s="180"/>
      <c r="AI3214" s="180"/>
      <c r="AJ3214" s="180"/>
      <c r="AK3214" s="180"/>
      <c r="AL3214" s="180"/>
      <c r="AM3214" s="180"/>
      <c r="AN3214" s="180"/>
      <c r="AO3214" s="180"/>
    </row>
    <row r="3215" spans="1:41">
      <c r="A3215" s="180" t="s">
        <v>0</v>
      </c>
      <c r="B3215" s="180">
        <v>0</v>
      </c>
      <c r="C3215" s="180">
        <v>100</v>
      </c>
      <c r="D3215" s="180">
        <v>0</v>
      </c>
      <c r="E3215" s="180">
        <v>100</v>
      </c>
      <c r="F3215" s="180">
        <v>0</v>
      </c>
      <c r="G3215" s="180">
        <v>100</v>
      </c>
      <c r="H3215" s="180">
        <v>0</v>
      </c>
      <c r="I3215" s="180">
        <v>0</v>
      </c>
      <c r="J3215" s="180">
        <v>0</v>
      </c>
      <c r="K3215" s="180">
        <v>0</v>
      </c>
      <c r="L3215" s="180">
        <v>0</v>
      </c>
      <c r="M3215" s="180">
        <v>100</v>
      </c>
      <c r="AD3215" s="180"/>
      <c r="AE3215" s="180"/>
      <c r="AF3215" s="180"/>
      <c r="AG3215" s="180"/>
      <c r="AH3215" s="180"/>
      <c r="AI3215" s="180"/>
      <c r="AJ3215" s="180"/>
      <c r="AK3215" s="180"/>
      <c r="AL3215" s="180"/>
      <c r="AM3215" s="180"/>
      <c r="AN3215" s="180"/>
      <c r="AO3215" s="180"/>
    </row>
    <row r="3216" spans="1:41">
      <c r="A3216" s="180" t="s">
        <v>3</v>
      </c>
      <c r="B3216" s="180">
        <v>0</v>
      </c>
      <c r="C3216" s="180">
        <v>44</v>
      </c>
      <c r="D3216" s="180">
        <v>0</v>
      </c>
      <c r="E3216" s="180">
        <v>6</v>
      </c>
      <c r="F3216" s="180">
        <v>0</v>
      </c>
      <c r="G3216" s="180">
        <v>5</v>
      </c>
      <c r="H3216" s="180">
        <v>0</v>
      </c>
      <c r="I3216" s="180">
        <v>0</v>
      </c>
      <c r="J3216" s="180">
        <v>0</v>
      </c>
      <c r="K3216" s="180">
        <v>0</v>
      </c>
      <c r="L3216" s="180">
        <v>0</v>
      </c>
      <c r="M3216" s="180">
        <v>55</v>
      </c>
      <c r="AD3216" s="180"/>
      <c r="AE3216" s="180"/>
      <c r="AF3216" s="180"/>
      <c r="AG3216" s="180"/>
      <c r="AH3216" s="180"/>
      <c r="AI3216" s="180"/>
      <c r="AJ3216" s="180"/>
      <c r="AK3216" s="180"/>
      <c r="AL3216" s="180"/>
      <c r="AM3216" s="180"/>
      <c r="AN3216" s="180"/>
      <c r="AO3216" s="180"/>
    </row>
    <row r="3217" spans="1:41">
      <c r="A3217" s="180" t="s">
        <v>46</v>
      </c>
      <c r="B3217" s="180">
        <v>0</v>
      </c>
      <c r="C3217" s="180">
        <v>75</v>
      </c>
      <c r="D3217" s="180">
        <v>0</v>
      </c>
      <c r="E3217" s="180">
        <v>83.3</v>
      </c>
      <c r="F3217" s="180">
        <v>0</v>
      </c>
      <c r="G3217" s="180">
        <v>100</v>
      </c>
      <c r="H3217" s="180">
        <v>0</v>
      </c>
      <c r="I3217" s="180">
        <v>0</v>
      </c>
      <c r="J3217" s="180">
        <v>0</v>
      </c>
      <c r="K3217" s="180">
        <v>0</v>
      </c>
      <c r="L3217" s="180">
        <v>0</v>
      </c>
      <c r="M3217" s="180">
        <v>78.2</v>
      </c>
      <c r="AD3217" s="180"/>
      <c r="AE3217" s="180"/>
      <c r="AF3217" s="180"/>
      <c r="AG3217" s="180"/>
      <c r="AH3217" s="180"/>
      <c r="AI3217" s="180"/>
      <c r="AJ3217" s="180"/>
      <c r="AK3217" s="180"/>
      <c r="AL3217" s="180"/>
      <c r="AM3217" s="180"/>
      <c r="AN3217" s="180"/>
      <c r="AO3217" s="180"/>
    </row>
    <row r="3218" spans="1:41">
      <c r="A3218" s="180" t="s">
        <v>47</v>
      </c>
      <c r="B3218" s="180">
        <v>0</v>
      </c>
      <c r="C3218" s="180">
        <v>0</v>
      </c>
      <c r="D3218" s="180">
        <v>0</v>
      </c>
      <c r="E3218" s="180">
        <v>16.7</v>
      </c>
      <c r="F3218" s="180">
        <v>0</v>
      </c>
      <c r="G3218" s="180">
        <v>0</v>
      </c>
      <c r="H3218" s="180">
        <v>0</v>
      </c>
      <c r="I3218" s="180">
        <v>0</v>
      </c>
      <c r="J3218" s="180">
        <v>0</v>
      </c>
      <c r="K3218" s="180">
        <v>0</v>
      </c>
      <c r="L3218" s="180">
        <v>0</v>
      </c>
      <c r="M3218" s="180">
        <v>1.8</v>
      </c>
      <c r="AD3218" s="180"/>
      <c r="AE3218" s="180"/>
      <c r="AF3218" s="180"/>
      <c r="AG3218" s="180"/>
      <c r="AH3218" s="180"/>
      <c r="AI3218" s="180"/>
      <c r="AJ3218" s="180"/>
      <c r="AK3218" s="180"/>
      <c r="AL3218" s="180"/>
      <c r="AM3218" s="180"/>
      <c r="AN3218" s="180"/>
      <c r="AO3218" s="180"/>
    </row>
    <row r="3219" spans="1:41">
      <c r="A3219" s="180" t="s">
        <v>48</v>
      </c>
      <c r="B3219" s="180">
        <v>0</v>
      </c>
      <c r="C3219" s="180">
        <v>4.0999999999999996</v>
      </c>
      <c r="D3219" s="180">
        <v>0</v>
      </c>
      <c r="E3219" s="180">
        <v>4.3</v>
      </c>
      <c r="F3219" s="180">
        <v>0</v>
      </c>
      <c r="G3219" s="180">
        <v>4.2</v>
      </c>
      <c r="H3219" s="180">
        <v>0</v>
      </c>
      <c r="I3219" s="180">
        <v>0</v>
      </c>
      <c r="J3219" s="180">
        <v>0</v>
      </c>
      <c r="K3219" s="180">
        <v>0</v>
      </c>
      <c r="L3219" s="180">
        <v>0</v>
      </c>
      <c r="M3219" s="180">
        <v>4.0999999999999996</v>
      </c>
      <c r="AD3219" s="180"/>
      <c r="AE3219" s="180"/>
      <c r="AF3219" s="180"/>
      <c r="AG3219" s="180"/>
      <c r="AH3219" s="180"/>
      <c r="AI3219" s="180"/>
      <c r="AJ3219" s="180"/>
      <c r="AK3219" s="180"/>
      <c r="AL3219" s="180"/>
      <c r="AM3219" s="180"/>
      <c r="AN3219" s="180"/>
      <c r="AO3219" s="180"/>
    </row>
    <row r="3220" spans="1:41">
      <c r="A3220" s="180" t="s">
        <v>553</v>
      </c>
      <c r="B3220" s="180">
        <v>0</v>
      </c>
      <c r="C3220" s="180">
        <v>76.8</v>
      </c>
      <c r="D3220" s="180">
        <v>0</v>
      </c>
      <c r="E3220" s="180">
        <v>83.3</v>
      </c>
      <c r="F3220" s="180">
        <v>0</v>
      </c>
      <c r="G3220" s="180">
        <v>80</v>
      </c>
      <c r="H3220" s="180">
        <v>0</v>
      </c>
      <c r="I3220" s="180">
        <v>0</v>
      </c>
      <c r="J3220" s="180">
        <v>0</v>
      </c>
      <c r="K3220" s="180">
        <v>0</v>
      </c>
      <c r="L3220" s="180">
        <v>0</v>
      </c>
      <c r="M3220" s="180">
        <v>77.8</v>
      </c>
      <c r="AD3220" s="180"/>
      <c r="AE3220" s="180"/>
      <c r="AF3220" s="180"/>
      <c r="AG3220" s="180"/>
      <c r="AH3220" s="180"/>
      <c r="AI3220" s="180"/>
      <c r="AJ3220" s="180"/>
      <c r="AK3220" s="180"/>
      <c r="AL3220" s="180"/>
      <c r="AM3220" s="180"/>
      <c r="AN3220" s="180"/>
      <c r="AO3220" s="180"/>
    </row>
    <row r="3221" spans="1:41">
      <c r="A3221" s="180"/>
      <c r="B3221" s="180"/>
      <c r="C3221" s="180"/>
      <c r="D3221" s="180"/>
      <c r="E3221" s="180"/>
      <c r="F3221" s="180"/>
      <c r="G3221" s="180"/>
      <c r="H3221" s="180"/>
      <c r="I3221" s="180"/>
      <c r="J3221" s="180"/>
      <c r="K3221" s="180"/>
      <c r="L3221" s="180"/>
      <c r="M3221" s="180"/>
      <c r="AD3221" s="180"/>
      <c r="AE3221" s="180"/>
      <c r="AF3221" s="180"/>
      <c r="AG3221" s="180"/>
      <c r="AH3221" s="180"/>
      <c r="AI3221" s="180"/>
      <c r="AJ3221" s="180"/>
      <c r="AK3221" s="180"/>
      <c r="AL3221" s="180"/>
      <c r="AM3221" s="180"/>
      <c r="AN3221" s="180"/>
      <c r="AO3221" s="180"/>
    </row>
    <row r="3222" spans="1:41">
      <c r="A3222" s="180"/>
      <c r="B3222" s="180"/>
      <c r="C3222" s="180"/>
      <c r="D3222" s="180"/>
      <c r="E3222" s="180"/>
      <c r="F3222" s="180"/>
      <c r="G3222" s="180"/>
      <c r="H3222" s="180"/>
      <c r="I3222" s="180"/>
      <c r="J3222" s="180"/>
      <c r="K3222" s="180"/>
      <c r="L3222" s="180"/>
      <c r="M3222" s="180"/>
      <c r="AD3222" s="180"/>
      <c r="AE3222" s="180"/>
      <c r="AF3222" s="180"/>
      <c r="AG3222" s="180"/>
      <c r="AH3222" s="180"/>
      <c r="AI3222" s="180"/>
      <c r="AJ3222" s="180"/>
      <c r="AK3222" s="180"/>
      <c r="AL3222" s="180"/>
      <c r="AM3222" s="180"/>
      <c r="AN3222" s="180"/>
      <c r="AO3222" s="180"/>
    </row>
    <row r="3223" spans="1:41">
      <c r="A3223" s="180" t="s">
        <v>414</v>
      </c>
      <c r="B3223" s="180"/>
      <c r="C3223" s="180"/>
      <c r="D3223" s="180"/>
      <c r="E3223" s="180"/>
      <c r="F3223" s="180"/>
      <c r="G3223" s="180"/>
      <c r="H3223" s="180"/>
      <c r="I3223" s="180"/>
      <c r="J3223" s="180"/>
      <c r="K3223" s="180"/>
      <c r="L3223" s="180"/>
      <c r="M3223" s="180"/>
      <c r="AD3223" s="180"/>
      <c r="AE3223" s="180"/>
      <c r="AF3223" s="180"/>
      <c r="AG3223" s="180"/>
      <c r="AH3223" s="180"/>
      <c r="AI3223" s="180"/>
      <c r="AJ3223" s="180"/>
      <c r="AK3223" s="180"/>
      <c r="AL3223" s="180"/>
      <c r="AM3223" s="180"/>
      <c r="AN3223" s="180"/>
      <c r="AO3223" s="180"/>
    </row>
    <row r="3224" spans="1:41">
      <c r="A3224" s="180"/>
      <c r="B3224" s="180"/>
      <c r="C3224" s="180"/>
      <c r="D3224" s="180"/>
      <c r="E3224" s="180"/>
      <c r="F3224" s="180"/>
      <c r="G3224" s="180"/>
      <c r="H3224" s="180"/>
      <c r="I3224" s="180"/>
      <c r="J3224" s="180"/>
      <c r="K3224" s="180"/>
      <c r="L3224" s="180"/>
      <c r="M3224" s="180"/>
      <c r="AD3224" s="180"/>
      <c r="AE3224" s="180"/>
      <c r="AF3224" s="180"/>
      <c r="AG3224" s="180"/>
      <c r="AH3224" s="180"/>
      <c r="AI3224" s="180"/>
      <c r="AJ3224" s="180"/>
      <c r="AK3224" s="180"/>
      <c r="AL3224" s="180"/>
      <c r="AM3224" s="180"/>
      <c r="AN3224" s="180"/>
      <c r="AO3224" s="180"/>
    </row>
    <row r="3225" spans="1:41">
      <c r="A3225" s="180"/>
      <c r="B3225" s="180"/>
      <c r="C3225" s="180"/>
      <c r="D3225" s="180"/>
      <c r="E3225" s="180"/>
      <c r="F3225" s="180"/>
      <c r="G3225" s="180"/>
      <c r="H3225" s="180"/>
      <c r="I3225" s="180"/>
      <c r="J3225" s="180"/>
      <c r="K3225" s="180"/>
      <c r="L3225" s="180"/>
      <c r="M3225" s="180"/>
      <c r="AD3225" s="180"/>
      <c r="AE3225" s="180"/>
      <c r="AF3225" s="180"/>
      <c r="AG3225" s="180"/>
      <c r="AH3225" s="180"/>
      <c r="AI3225" s="180"/>
      <c r="AJ3225" s="180"/>
      <c r="AK3225" s="180"/>
      <c r="AL3225" s="180"/>
      <c r="AM3225" s="180"/>
      <c r="AN3225" s="180"/>
      <c r="AO3225" s="180"/>
    </row>
    <row r="3226" spans="1:41">
      <c r="A3226" s="180"/>
      <c r="B3226" s="180" t="s">
        <v>33</v>
      </c>
      <c r="C3226" s="180"/>
      <c r="D3226" s="180" t="s">
        <v>34</v>
      </c>
      <c r="E3226" s="180"/>
      <c r="F3226" s="180" t="s">
        <v>35</v>
      </c>
      <c r="G3226" s="180"/>
      <c r="H3226" s="180" t="s">
        <v>36</v>
      </c>
      <c r="I3226" s="180"/>
      <c r="J3226" s="180" t="s">
        <v>37</v>
      </c>
      <c r="K3226" s="180"/>
      <c r="L3226" s="180" t="s">
        <v>38</v>
      </c>
      <c r="M3226" s="180"/>
      <c r="AD3226" s="180"/>
      <c r="AE3226" s="180"/>
      <c r="AF3226" s="180"/>
      <c r="AG3226" s="180"/>
      <c r="AH3226" s="180"/>
      <c r="AI3226" s="180"/>
      <c r="AJ3226" s="180"/>
      <c r="AK3226" s="180"/>
      <c r="AL3226" s="180"/>
      <c r="AM3226" s="180"/>
      <c r="AN3226" s="180"/>
      <c r="AO3226" s="180"/>
    </row>
    <row r="3227" spans="1:41">
      <c r="A3227" s="180"/>
      <c r="B3227" s="180"/>
      <c r="C3227" s="180"/>
      <c r="D3227" s="180"/>
      <c r="E3227" s="180"/>
      <c r="F3227" s="180"/>
      <c r="G3227" s="180"/>
      <c r="H3227" s="180"/>
      <c r="I3227" s="180"/>
      <c r="J3227" s="180"/>
      <c r="K3227" s="180"/>
      <c r="L3227" s="180"/>
      <c r="M3227" s="180"/>
      <c r="AD3227" s="180"/>
      <c r="AE3227" s="180"/>
      <c r="AF3227" s="180"/>
      <c r="AG3227" s="180"/>
      <c r="AH3227" s="180"/>
      <c r="AI3227" s="180"/>
      <c r="AJ3227" s="180"/>
      <c r="AK3227" s="180"/>
      <c r="AL3227" s="180"/>
      <c r="AM3227" s="180"/>
      <c r="AN3227" s="180"/>
      <c r="AO3227" s="180"/>
    </row>
    <row r="3228" spans="1:41">
      <c r="A3228" s="180"/>
      <c r="B3228" s="180">
        <v>2016</v>
      </c>
      <c r="C3228" s="180">
        <v>2018</v>
      </c>
      <c r="D3228" s="180">
        <v>2016</v>
      </c>
      <c r="E3228" s="180">
        <v>2018</v>
      </c>
      <c r="F3228" s="180">
        <v>2016</v>
      </c>
      <c r="G3228" s="180">
        <v>2018</v>
      </c>
      <c r="H3228" s="180">
        <v>2016</v>
      </c>
      <c r="I3228" s="180">
        <v>2018</v>
      </c>
      <c r="J3228" s="180">
        <v>2016</v>
      </c>
      <c r="K3228" s="180">
        <v>2018</v>
      </c>
      <c r="L3228" s="180">
        <v>2016</v>
      </c>
      <c r="M3228" s="180">
        <v>2018</v>
      </c>
      <c r="AD3228" s="180"/>
      <c r="AE3228" s="180"/>
      <c r="AF3228" s="180"/>
      <c r="AG3228" s="180"/>
      <c r="AH3228" s="180"/>
      <c r="AI3228" s="180"/>
      <c r="AJ3228" s="180"/>
      <c r="AK3228" s="180"/>
      <c r="AL3228" s="180"/>
      <c r="AM3228" s="180"/>
      <c r="AN3228" s="180"/>
      <c r="AO3228" s="180"/>
    </row>
    <row r="3229" spans="1:41">
      <c r="A3229" s="180"/>
      <c r="B3229" s="180"/>
      <c r="C3229" s="180"/>
      <c r="D3229" s="180"/>
      <c r="E3229" s="180"/>
      <c r="F3229" s="180"/>
      <c r="G3229" s="180"/>
      <c r="H3229" s="180"/>
      <c r="I3229" s="180"/>
      <c r="J3229" s="180"/>
      <c r="K3229" s="180"/>
      <c r="L3229" s="180"/>
      <c r="M3229" s="180"/>
      <c r="AD3229" s="180"/>
      <c r="AE3229" s="180"/>
      <c r="AF3229" s="180"/>
      <c r="AG3229" s="180"/>
      <c r="AH3229" s="180"/>
      <c r="AI3229" s="180"/>
      <c r="AJ3229" s="180"/>
      <c r="AK3229" s="180"/>
      <c r="AL3229" s="180"/>
      <c r="AM3229" s="180"/>
      <c r="AN3229" s="180"/>
      <c r="AO3229" s="180"/>
    </row>
    <row r="3230" spans="1:41">
      <c r="A3230" s="180" t="s">
        <v>227</v>
      </c>
      <c r="B3230" s="180">
        <v>38</v>
      </c>
      <c r="C3230" s="180">
        <v>44</v>
      </c>
      <c r="D3230" s="180">
        <v>4</v>
      </c>
      <c r="E3230" s="180">
        <v>6</v>
      </c>
      <c r="F3230" s="180">
        <v>0</v>
      </c>
      <c r="G3230" s="180">
        <v>0</v>
      </c>
      <c r="H3230" s="180">
        <v>0</v>
      </c>
      <c r="I3230" s="180">
        <v>0</v>
      </c>
      <c r="J3230" s="180">
        <v>0</v>
      </c>
      <c r="K3230" s="180">
        <v>0</v>
      </c>
      <c r="L3230" s="180">
        <v>42</v>
      </c>
      <c r="M3230" s="180">
        <v>50</v>
      </c>
      <c r="AD3230" s="180"/>
      <c r="AE3230" s="180"/>
      <c r="AF3230" s="180"/>
      <c r="AG3230" s="180"/>
      <c r="AH3230" s="180"/>
      <c r="AI3230" s="180"/>
      <c r="AJ3230" s="180"/>
      <c r="AK3230" s="180"/>
      <c r="AL3230" s="180"/>
      <c r="AM3230" s="180"/>
      <c r="AN3230" s="180"/>
      <c r="AO3230" s="180"/>
    </row>
    <row r="3231" spans="1:41">
      <c r="A3231" s="180" t="s">
        <v>58</v>
      </c>
      <c r="B3231" s="180">
        <v>2.6</v>
      </c>
      <c r="C3231" s="180">
        <v>2.2999999999999998</v>
      </c>
      <c r="D3231" s="180">
        <v>0</v>
      </c>
      <c r="E3231" s="180">
        <v>0</v>
      </c>
      <c r="F3231" s="180">
        <v>0</v>
      </c>
      <c r="G3231" s="180">
        <v>0</v>
      </c>
      <c r="H3231" s="180">
        <v>0</v>
      </c>
      <c r="I3231" s="180">
        <v>0</v>
      </c>
      <c r="J3231" s="180">
        <v>0</v>
      </c>
      <c r="K3231" s="180">
        <v>0</v>
      </c>
      <c r="L3231" s="180">
        <v>2.4</v>
      </c>
      <c r="M3231" s="180">
        <v>2</v>
      </c>
      <c r="AD3231" s="180"/>
      <c r="AE3231" s="180"/>
      <c r="AF3231" s="180"/>
      <c r="AG3231" s="180"/>
      <c r="AH3231" s="180"/>
      <c r="AI3231" s="180"/>
      <c r="AJ3231" s="180"/>
      <c r="AK3231" s="180"/>
      <c r="AL3231" s="180"/>
      <c r="AM3231" s="180"/>
      <c r="AN3231" s="180"/>
      <c r="AO3231" s="180"/>
    </row>
    <row r="3232" spans="1:41">
      <c r="A3232" s="180" t="s">
        <v>59</v>
      </c>
      <c r="B3232" s="180">
        <v>7.9</v>
      </c>
      <c r="C3232" s="180">
        <v>4.5</v>
      </c>
      <c r="D3232" s="180">
        <v>25</v>
      </c>
      <c r="E3232" s="180">
        <v>16.7</v>
      </c>
      <c r="F3232" s="180">
        <v>0</v>
      </c>
      <c r="G3232" s="180">
        <v>0</v>
      </c>
      <c r="H3232" s="180">
        <v>0</v>
      </c>
      <c r="I3232" s="180">
        <v>0</v>
      </c>
      <c r="J3232" s="180">
        <v>0</v>
      </c>
      <c r="K3232" s="180">
        <v>0</v>
      </c>
      <c r="L3232" s="180">
        <v>9.5</v>
      </c>
      <c r="M3232" s="180">
        <v>6</v>
      </c>
      <c r="AD3232" s="180"/>
      <c r="AE3232" s="180"/>
      <c r="AF3232" s="180"/>
      <c r="AG3232" s="180"/>
      <c r="AH3232" s="180"/>
      <c r="AI3232" s="180"/>
      <c r="AJ3232" s="180"/>
      <c r="AK3232" s="180"/>
      <c r="AL3232" s="180"/>
      <c r="AM3232" s="180"/>
      <c r="AN3232" s="180"/>
      <c r="AO3232" s="180"/>
    </row>
    <row r="3233" spans="1:41">
      <c r="A3233" s="180" t="s">
        <v>60</v>
      </c>
      <c r="B3233" s="180">
        <v>10.5</v>
      </c>
      <c r="C3233" s="180">
        <v>25</v>
      </c>
      <c r="D3233" s="180">
        <v>25</v>
      </c>
      <c r="E3233" s="180">
        <v>33.299999999999997</v>
      </c>
      <c r="F3233" s="180">
        <v>0</v>
      </c>
      <c r="G3233" s="180">
        <v>0</v>
      </c>
      <c r="H3233" s="180">
        <v>0</v>
      </c>
      <c r="I3233" s="180">
        <v>0</v>
      </c>
      <c r="J3233" s="180">
        <v>0</v>
      </c>
      <c r="K3233" s="180">
        <v>0</v>
      </c>
      <c r="L3233" s="180">
        <v>11.9</v>
      </c>
      <c r="M3233" s="180">
        <v>26</v>
      </c>
      <c r="AD3233" s="180"/>
      <c r="AE3233" s="180"/>
      <c r="AF3233" s="180"/>
      <c r="AG3233" s="180"/>
      <c r="AH3233" s="180"/>
      <c r="AI3233" s="180"/>
      <c r="AJ3233" s="180"/>
      <c r="AK3233" s="180"/>
      <c r="AL3233" s="180"/>
      <c r="AM3233" s="180"/>
      <c r="AN3233" s="180"/>
      <c r="AO3233" s="180"/>
    </row>
    <row r="3234" spans="1:41">
      <c r="A3234" s="180" t="s">
        <v>61</v>
      </c>
      <c r="B3234" s="180">
        <v>63.2</v>
      </c>
      <c r="C3234" s="180">
        <v>36.4</v>
      </c>
      <c r="D3234" s="180">
        <v>50</v>
      </c>
      <c r="E3234" s="180">
        <v>33.299999999999997</v>
      </c>
      <c r="F3234" s="180">
        <v>0</v>
      </c>
      <c r="G3234" s="180">
        <v>0</v>
      </c>
      <c r="H3234" s="180">
        <v>0</v>
      </c>
      <c r="I3234" s="180">
        <v>0</v>
      </c>
      <c r="J3234" s="180">
        <v>0</v>
      </c>
      <c r="K3234" s="180">
        <v>0</v>
      </c>
      <c r="L3234" s="180">
        <v>61.9</v>
      </c>
      <c r="M3234" s="180">
        <v>36</v>
      </c>
      <c r="AD3234" s="180"/>
      <c r="AE3234" s="180"/>
      <c r="AF3234" s="180"/>
      <c r="AG3234" s="180"/>
      <c r="AH3234" s="180"/>
      <c r="AI3234" s="180"/>
      <c r="AJ3234" s="180"/>
      <c r="AK3234" s="180"/>
      <c r="AL3234" s="180"/>
      <c r="AM3234" s="180"/>
      <c r="AN3234" s="180"/>
      <c r="AO3234" s="180"/>
    </row>
    <row r="3235" spans="1:41">
      <c r="A3235" s="180" t="s">
        <v>62</v>
      </c>
      <c r="B3235" s="180">
        <v>13.2</v>
      </c>
      <c r="C3235" s="180">
        <v>29.5</v>
      </c>
      <c r="D3235" s="180">
        <v>0</v>
      </c>
      <c r="E3235" s="180">
        <v>16.7</v>
      </c>
      <c r="F3235" s="180">
        <v>0</v>
      </c>
      <c r="G3235" s="180">
        <v>0</v>
      </c>
      <c r="H3235" s="180">
        <v>0</v>
      </c>
      <c r="I3235" s="180">
        <v>0</v>
      </c>
      <c r="J3235" s="180">
        <v>0</v>
      </c>
      <c r="K3235" s="180">
        <v>0</v>
      </c>
      <c r="L3235" s="180">
        <v>11.9</v>
      </c>
      <c r="M3235" s="180">
        <v>28</v>
      </c>
      <c r="AD3235" s="180"/>
      <c r="AE3235" s="180"/>
      <c r="AF3235" s="180"/>
      <c r="AG3235" s="180"/>
      <c r="AH3235" s="180"/>
      <c r="AI3235" s="180"/>
      <c r="AJ3235" s="180"/>
      <c r="AK3235" s="180"/>
      <c r="AL3235" s="180"/>
      <c r="AM3235" s="180"/>
      <c r="AN3235" s="180"/>
      <c r="AO3235" s="180"/>
    </row>
    <row r="3236" spans="1:41">
      <c r="A3236" s="180" t="s">
        <v>45</v>
      </c>
      <c r="B3236" s="180">
        <v>2.6</v>
      </c>
      <c r="C3236" s="180">
        <v>2.2999999999999998</v>
      </c>
      <c r="D3236" s="180">
        <v>0</v>
      </c>
      <c r="E3236" s="180">
        <v>0</v>
      </c>
      <c r="F3236" s="180">
        <v>0</v>
      </c>
      <c r="G3236" s="180">
        <v>0</v>
      </c>
      <c r="H3236" s="180">
        <v>0</v>
      </c>
      <c r="I3236" s="180">
        <v>0</v>
      </c>
      <c r="J3236" s="180">
        <v>0</v>
      </c>
      <c r="K3236" s="180">
        <v>0</v>
      </c>
      <c r="L3236" s="180">
        <v>2.4</v>
      </c>
      <c r="M3236" s="180">
        <v>2</v>
      </c>
      <c r="AD3236" s="180"/>
      <c r="AE3236" s="180"/>
      <c r="AF3236" s="180"/>
      <c r="AG3236" s="180"/>
      <c r="AH3236" s="180"/>
      <c r="AI3236" s="180"/>
      <c r="AJ3236" s="180"/>
      <c r="AK3236" s="180"/>
      <c r="AL3236" s="180"/>
      <c r="AM3236" s="180"/>
      <c r="AN3236" s="180"/>
      <c r="AO3236" s="180"/>
    </row>
    <row r="3237" spans="1:41">
      <c r="A3237" s="180" t="s">
        <v>0</v>
      </c>
      <c r="B3237" s="180">
        <v>100</v>
      </c>
      <c r="C3237" s="180">
        <v>100</v>
      </c>
      <c r="D3237" s="180">
        <v>100</v>
      </c>
      <c r="E3237" s="180">
        <v>100</v>
      </c>
      <c r="F3237" s="180">
        <v>0</v>
      </c>
      <c r="G3237" s="180">
        <v>0</v>
      </c>
      <c r="H3237" s="180">
        <v>0</v>
      </c>
      <c r="I3237" s="180">
        <v>0</v>
      </c>
      <c r="J3237" s="180">
        <v>0</v>
      </c>
      <c r="K3237" s="180">
        <v>0</v>
      </c>
      <c r="L3237" s="180">
        <v>100</v>
      </c>
      <c r="M3237" s="180">
        <v>100</v>
      </c>
      <c r="AD3237" s="180"/>
      <c r="AE3237" s="180"/>
      <c r="AF3237" s="180"/>
      <c r="AG3237" s="180"/>
      <c r="AH3237" s="180"/>
      <c r="AI3237" s="180"/>
      <c r="AJ3237" s="180"/>
      <c r="AK3237" s="180"/>
      <c r="AL3237" s="180"/>
      <c r="AM3237" s="180"/>
      <c r="AN3237" s="180"/>
      <c r="AO3237" s="180"/>
    </row>
    <row r="3238" spans="1:41">
      <c r="A3238" s="180" t="s">
        <v>3</v>
      </c>
      <c r="B3238" s="180">
        <v>38</v>
      </c>
      <c r="C3238" s="180">
        <v>44</v>
      </c>
      <c r="D3238" s="180">
        <v>4</v>
      </c>
      <c r="E3238" s="180">
        <v>6</v>
      </c>
      <c r="F3238" s="180">
        <v>0</v>
      </c>
      <c r="G3238" s="180">
        <v>0</v>
      </c>
      <c r="H3238" s="180">
        <v>0</v>
      </c>
      <c r="I3238" s="180">
        <v>0</v>
      </c>
      <c r="J3238" s="180">
        <v>0</v>
      </c>
      <c r="K3238" s="180">
        <v>0</v>
      </c>
      <c r="L3238" s="180">
        <v>42</v>
      </c>
      <c r="M3238" s="180">
        <v>50</v>
      </c>
      <c r="AD3238" s="180"/>
      <c r="AE3238" s="180"/>
      <c r="AF3238" s="180"/>
      <c r="AG3238" s="180"/>
      <c r="AH3238" s="180"/>
      <c r="AI3238" s="180"/>
      <c r="AJ3238" s="180"/>
      <c r="AK3238" s="180"/>
      <c r="AL3238" s="180"/>
      <c r="AM3238" s="180"/>
      <c r="AN3238" s="180"/>
      <c r="AO3238" s="180"/>
    </row>
    <row r="3239" spans="1:41">
      <c r="A3239" s="180" t="s">
        <v>46</v>
      </c>
      <c r="B3239" s="180">
        <v>76.3</v>
      </c>
      <c r="C3239" s="180">
        <v>65.900000000000006</v>
      </c>
      <c r="D3239" s="180">
        <v>50</v>
      </c>
      <c r="E3239" s="180">
        <v>50</v>
      </c>
      <c r="F3239" s="180">
        <v>0</v>
      </c>
      <c r="G3239" s="180">
        <v>0</v>
      </c>
      <c r="H3239" s="180">
        <v>0</v>
      </c>
      <c r="I3239" s="180">
        <v>0</v>
      </c>
      <c r="J3239" s="180">
        <v>0</v>
      </c>
      <c r="K3239" s="180">
        <v>0</v>
      </c>
      <c r="L3239" s="180">
        <v>73.8</v>
      </c>
      <c r="M3239" s="180">
        <v>64</v>
      </c>
      <c r="AD3239" s="180"/>
      <c r="AE3239" s="180"/>
      <c r="AF3239" s="180"/>
      <c r="AG3239" s="180"/>
      <c r="AH3239" s="180"/>
      <c r="AI3239" s="180"/>
      <c r="AJ3239" s="180"/>
      <c r="AK3239" s="180"/>
      <c r="AL3239" s="180"/>
      <c r="AM3239" s="180"/>
      <c r="AN3239" s="180"/>
      <c r="AO3239" s="180"/>
    </row>
    <row r="3240" spans="1:41">
      <c r="A3240" s="180" t="s">
        <v>47</v>
      </c>
      <c r="B3240" s="180">
        <v>10.5</v>
      </c>
      <c r="C3240" s="180">
        <v>6.8</v>
      </c>
      <c r="D3240" s="180">
        <v>25</v>
      </c>
      <c r="E3240" s="180">
        <v>16.7</v>
      </c>
      <c r="F3240" s="180">
        <v>0</v>
      </c>
      <c r="G3240" s="180">
        <v>0</v>
      </c>
      <c r="H3240" s="180">
        <v>0</v>
      </c>
      <c r="I3240" s="180">
        <v>0</v>
      </c>
      <c r="J3240" s="180">
        <v>0</v>
      </c>
      <c r="K3240" s="180">
        <v>0</v>
      </c>
      <c r="L3240" s="180">
        <v>11.9</v>
      </c>
      <c r="M3240" s="180">
        <v>8</v>
      </c>
      <c r="AD3240" s="180"/>
      <c r="AE3240" s="180"/>
      <c r="AF3240" s="180"/>
      <c r="AG3240" s="180"/>
      <c r="AH3240" s="180"/>
      <c r="AI3240" s="180"/>
      <c r="AJ3240" s="180"/>
      <c r="AK3240" s="180"/>
      <c r="AL3240" s="180"/>
      <c r="AM3240" s="180"/>
      <c r="AN3240" s="180"/>
      <c r="AO3240" s="180"/>
    </row>
    <row r="3241" spans="1:41">
      <c r="A3241" s="180" t="s">
        <v>48</v>
      </c>
      <c r="B3241" s="180">
        <v>3.8</v>
      </c>
      <c r="C3241" s="180">
        <v>3.9</v>
      </c>
      <c r="D3241" s="180">
        <v>3.3</v>
      </c>
      <c r="E3241" s="180">
        <v>3.5</v>
      </c>
      <c r="F3241" s="180">
        <v>0</v>
      </c>
      <c r="G3241" s="180">
        <v>0</v>
      </c>
      <c r="H3241" s="180">
        <v>0</v>
      </c>
      <c r="I3241" s="180">
        <v>0</v>
      </c>
      <c r="J3241" s="180">
        <v>0</v>
      </c>
      <c r="K3241" s="180">
        <v>0</v>
      </c>
      <c r="L3241" s="180">
        <v>3.7</v>
      </c>
      <c r="M3241" s="180">
        <v>3.8</v>
      </c>
      <c r="AD3241" s="180"/>
      <c r="AE3241" s="180"/>
      <c r="AF3241" s="180"/>
      <c r="AG3241" s="180"/>
      <c r="AH3241" s="180"/>
      <c r="AI3241" s="180"/>
      <c r="AJ3241" s="180"/>
      <c r="AK3241" s="180"/>
      <c r="AL3241" s="180"/>
      <c r="AM3241" s="180"/>
      <c r="AN3241" s="180"/>
      <c r="AO3241" s="180"/>
    </row>
    <row r="3242" spans="1:41">
      <c r="A3242" s="180" t="s">
        <v>553</v>
      </c>
      <c r="B3242" s="180">
        <v>69.599999999999994</v>
      </c>
      <c r="C3242" s="180">
        <v>72.099999999999994</v>
      </c>
      <c r="D3242" s="180">
        <v>56.3</v>
      </c>
      <c r="E3242" s="180">
        <v>62.5</v>
      </c>
      <c r="F3242" s="180">
        <v>0</v>
      </c>
      <c r="G3242" s="180">
        <v>0</v>
      </c>
      <c r="H3242" s="180">
        <v>0</v>
      </c>
      <c r="I3242" s="180">
        <v>0</v>
      </c>
      <c r="J3242" s="180">
        <v>0</v>
      </c>
      <c r="K3242" s="180">
        <v>0</v>
      </c>
      <c r="L3242" s="180">
        <v>68.3</v>
      </c>
      <c r="M3242" s="180">
        <v>70.900000000000006</v>
      </c>
      <c r="AD3242" s="180"/>
      <c r="AE3242" s="180"/>
      <c r="AF3242" s="180"/>
      <c r="AG3242" s="180"/>
      <c r="AH3242" s="180"/>
      <c r="AI3242" s="180"/>
      <c r="AJ3242" s="180"/>
      <c r="AK3242" s="180"/>
      <c r="AL3242" s="180"/>
      <c r="AM3242" s="180"/>
      <c r="AN3242" s="180"/>
      <c r="AO3242" s="180"/>
    </row>
    <row r="3243" spans="1:41">
      <c r="A3243" s="180"/>
      <c r="B3243" s="180"/>
      <c r="C3243" s="180"/>
      <c r="D3243" s="180"/>
      <c r="E3243" s="180"/>
      <c r="F3243" s="180"/>
      <c r="G3243" s="180"/>
      <c r="H3243" s="180"/>
      <c r="I3243" s="180"/>
      <c r="J3243" s="180"/>
      <c r="K3243" s="180"/>
      <c r="L3243" s="180"/>
      <c r="M3243" s="180"/>
      <c r="AD3243" s="180"/>
      <c r="AE3243" s="180"/>
      <c r="AF3243" s="180"/>
      <c r="AG3243" s="180"/>
      <c r="AH3243" s="180"/>
      <c r="AI3243" s="180"/>
      <c r="AJ3243" s="180"/>
      <c r="AK3243" s="180"/>
      <c r="AL3243" s="180"/>
      <c r="AM3243" s="180"/>
      <c r="AN3243" s="180"/>
      <c r="AO3243" s="180"/>
    </row>
    <row r="3244" spans="1:41">
      <c r="A3244" s="180"/>
      <c r="B3244" s="180"/>
      <c r="C3244" s="180"/>
      <c r="D3244" s="180"/>
      <c r="E3244" s="180"/>
      <c r="F3244" s="180"/>
      <c r="G3244" s="180"/>
      <c r="H3244" s="180"/>
      <c r="I3244" s="180"/>
      <c r="J3244" s="180"/>
      <c r="K3244" s="180"/>
      <c r="L3244" s="180"/>
      <c r="M3244" s="180"/>
      <c r="AD3244" s="180"/>
      <c r="AE3244" s="180"/>
      <c r="AF3244" s="180"/>
      <c r="AG3244" s="180"/>
      <c r="AH3244" s="180"/>
      <c r="AI3244" s="180"/>
      <c r="AJ3244" s="180"/>
      <c r="AK3244" s="180"/>
      <c r="AL3244" s="180"/>
      <c r="AM3244" s="180"/>
      <c r="AN3244" s="180"/>
      <c r="AO3244" s="180"/>
    </row>
    <row r="3245" spans="1:41">
      <c r="A3245" s="180" t="s">
        <v>415</v>
      </c>
      <c r="B3245" s="180"/>
      <c r="C3245" s="180"/>
      <c r="D3245" s="180"/>
      <c r="E3245" s="180"/>
      <c r="F3245" s="180"/>
      <c r="G3245" s="180"/>
      <c r="H3245" s="180"/>
      <c r="I3245" s="180"/>
      <c r="J3245" s="180"/>
      <c r="K3245" s="180"/>
      <c r="L3245" s="180"/>
      <c r="M3245" s="180"/>
      <c r="AD3245" s="180"/>
      <c r="AE3245" s="180"/>
      <c r="AF3245" s="180"/>
      <c r="AG3245" s="180"/>
      <c r="AH3245" s="180"/>
      <c r="AI3245" s="180"/>
      <c r="AJ3245" s="180"/>
      <c r="AK3245" s="180"/>
      <c r="AL3245" s="180"/>
      <c r="AM3245" s="180"/>
      <c r="AN3245" s="180"/>
      <c r="AO3245" s="180"/>
    </row>
    <row r="3246" spans="1:41">
      <c r="A3246" s="180" t="s">
        <v>416</v>
      </c>
      <c r="B3246" s="180"/>
      <c r="C3246" s="180"/>
      <c r="D3246" s="180"/>
      <c r="E3246" s="180"/>
      <c r="F3246" s="180"/>
      <c r="G3246" s="180"/>
      <c r="H3246" s="180"/>
      <c r="I3246" s="180"/>
      <c r="J3246" s="180"/>
      <c r="K3246" s="180"/>
      <c r="L3246" s="180"/>
      <c r="M3246" s="180"/>
      <c r="AD3246" s="180"/>
      <c r="AE3246" s="180"/>
      <c r="AF3246" s="180"/>
      <c r="AG3246" s="180"/>
      <c r="AH3246" s="180"/>
      <c r="AI3246" s="180"/>
      <c r="AJ3246" s="180"/>
      <c r="AK3246" s="180"/>
      <c r="AL3246" s="180"/>
      <c r="AM3246" s="180"/>
      <c r="AN3246" s="180"/>
      <c r="AO3246" s="180"/>
    </row>
    <row r="3247" spans="1:41">
      <c r="A3247" s="180"/>
      <c r="B3247" s="180"/>
      <c r="C3247" s="180"/>
      <c r="D3247" s="180"/>
      <c r="E3247" s="180"/>
      <c r="F3247" s="180"/>
      <c r="G3247" s="180"/>
      <c r="H3247" s="180"/>
      <c r="I3247" s="180"/>
      <c r="J3247" s="180"/>
      <c r="K3247" s="180"/>
      <c r="L3247" s="180"/>
      <c r="M3247" s="180"/>
      <c r="AD3247" s="180"/>
      <c r="AE3247" s="180"/>
      <c r="AF3247" s="180"/>
      <c r="AG3247" s="180"/>
      <c r="AH3247" s="180"/>
      <c r="AI3247" s="180"/>
      <c r="AJ3247" s="180"/>
      <c r="AK3247" s="180"/>
      <c r="AL3247" s="180"/>
      <c r="AM3247" s="180"/>
      <c r="AN3247" s="180"/>
      <c r="AO3247" s="180"/>
    </row>
    <row r="3248" spans="1:41">
      <c r="A3248" s="180"/>
      <c r="B3248" s="180"/>
      <c r="C3248" s="180"/>
      <c r="D3248" s="180"/>
      <c r="E3248" s="180"/>
      <c r="F3248" s="180"/>
      <c r="G3248" s="180"/>
      <c r="H3248" s="180"/>
      <c r="I3248" s="180"/>
      <c r="J3248" s="180"/>
      <c r="K3248" s="180"/>
      <c r="L3248" s="180"/>
      <c r="M3248" s="180"/>
      <c r="AD3248" s="180"/>
      <c r="AE3248" s="180"/>
      <c r="AF3248" s="180"/>
      <c r="AG3248" s="180"/>
      <c r="AH3248" s="180"/>
      <c r="AI3248" s="180"/>
      <c r="AJ3248" s="180"/>
      <c r="AK3248" s="180"/>
      <c r="AL3248" s="180"/>
      <c r="AM3248" s="180"/>
      <c r="AN3248" s="180"/>
      <c r="AO3248" s="180"/>
    </row>
    <row r="3249" spans="1:41">
      <c r="A3249" s="180"/>
      <c r="B3249" s="180" t="s">
        <v>33</v>
      </c>
      <c r="C3249" s="180"/>
      <c r="D3249" s="180" t="s">
        <v>34</v>
      </c>
      <c r="E3249" s="180"/>
      <c r="F3249" s="180" t="s">
        <v>35</v>
      </c>
      <c r="G3249" s="180"/>
      <c r="H3249" s="180" t="s">
        <v>36</v>
      </c>
      <c r="I3249" s="180"/>
      <c r="J3249" s="180" t="s">
        <v>37</v>
      </c>
      <c r="K3249" s="180"/>
      <c r="L3249" s="180" t="s">
        <v>38</v>
      </c>
      <c r="M3249" s="180"/>
      <c r="AD3249" s="180"/>
      <c r="AE3249" s="180"/>
      <c r="AF3249" s="180"/>
      <c r="AG3249" s="180"/>
      <c r="AH3249" s="180"/>
      <c r="AI3249" s="180"/>
      <c r="AJ3249" s="180"/>
      <c r="AK3249" s="180"/>
      <c r="AL3249" s="180"/>
      <c r="AM3249" s="180"/>
      <c r="AN3249" s="180"/>
      <c r="AO3249" s="180"/>
    </row>
    <row r="3250" spans="1:41">
      <c r="A3250" s="180"/>
      <c r="B3250" s="180"/>
      <c r="C3250" s="180"/>
      <c r="D3250" s="180"/>
      <c r="E3250" s="180"/>
      <c r="F3250" s="180"/>
      <c r="G3250" s="180"/>
      <c r="H3250" s="180"/>
      <c r="I3250" s="180"/>
      <c r="J3250" s="180"/>
      <c r="K3250" s="180"/>
      <c r="L3250" s="180"/>
      <c r="M3250" s="180"/>
      <c r="AD3250" s="180"/>
      <c r="AE3250" s="180"/>
      <c r="AF3250" s="180"/>
      <c r="AG3250" s="180"/>
      <c r="AH3250" s="180"/>
      <c r="AI3250" s="180"/>
      <c r="AJ3250" s="180"/>
      <c r="AK3250" s="180"/>
      <c r="AL3250" s="180"/>
      <c r="AM3250" s="180"/>
      <c r="AN3250" s="180"/>
      <c r="AO3250" s="180"/>
    </row>
    <row r="3251" spans="1:41">
      <c r="A3251" s="180"/>
      <c r="B3251" s="180">
        <v>2016</v>
      </c>
      <c r="C3251" s="180">
        <v>2018</v>
      </c>
      <c r="D3251" s="180">
        <v>2016</v>
      </c>
      <c r="E3251" s="180">
        <v>2018</v>
      </c>
      <c r="F3251" s="180">
        <v>2016</v>
      </c>
      <c r="G3251" s="180">
        <v>2018</v>
      </c>
      <c r="H3251" s="180">
        <v>2016</v>
      </c>
      <c r="I3251" s="180">
        <v>2018</v>
      </c>
      <c r="J3251" s="180">
        <v>2016</v>
      </c>
      <c r="K3251" s="180">
        <v>2018</v>
      </c>
      <c r="L3251" s="180">
        <v>2016</v>
      </c>
      <c r="M3251" s="180">
        <v>2018</v>
      </c>
      <c r="AD3251" s="180"/>
      <c r="AE3251" s="180"/>
      <c r="AF3251" s="180"/>
      <c r="AG3251" s="180"/>
      <c r="AH3251" s="180"/>
      <c r="AI3251" s="180"/>
      <c r="AJ3251" s="180"/>
      <c r="AK3251" s="180"/>
      <c r="AL3251" s="180"/>
      <c r="AM3251" s="180"/>
      <c r="AN3251" s="180"/>
      <c r="AO3251" s="180"/>
    </row>
    <row r="3252" spans="1:41">
      <c r="A3252" s="180"/>
      <c r="B3252" s="180"/>
      <c r="C3252" s="180"/>
      <c r="D3252" s="180"/>
      <c r="E3252" s="180"/>
      <c r="F3252" s="180"/>
      <c r="G3252" s="180"/>
      <c r="H3252" s="180"/>
      <c r="I3252" s="180"/>
      <c r="J3252" s="180"/>
      <c r="K3252" s="180"/>
      <c r="L3252" s="180"/>
      <c r="M3252" s="180"/>
      <c r="AD3252" s="180"/>
      <c r="AE3252" s="180"/>
      <c r="AF3252" s="180"/>
      <c r="AG3252" s="180"/>
      <c r="AH3252" s="180"/>
      <c r="AI3252" s="180"/>
      <c r="AJ3252" s="180"/>
      <c r="AK3252" s="180"/>
      <c r="AL3252" s="180"/>
      <c r="AM3252" s="180"/>
      <c r="AN3252" s="180"/>
      <c r="AO3252" s="180"/>
    </row>
    <row r="3253" spans="1:41">
      <c r="A3253" s="180" t="s">
        <v>227</v>
      </c>
      <c r="B3253" s="180">
        <v>38</v>
      </c>
      <c r="C3253" s="180">
        <v>44</v>
      </c>
      <c r="D3253" s="180">
        <v>4</v>
      </c>
      <c r="E3253" s="180">
        <v>6</v>
      </c>
      <c r="F3253" s="180">
        <v>4</v>
      </c>
      <c r="G3253" s="180">
        <v>5</v>
      </c>
      <c r="H3253" s="180">
        <v>5</v>
      </c>
      <c r="I3253" s="180">
        <v>4</v>
      </c>
      <c r="J3253" s="180">
        <v>5</v>
      </c>
      <c r="K3253" s="180">
        <v>4</v>
      </c>
      <c r="L3253" s="180">
        <v>56</v>
      </c>
      <c r="M3253" s="180">
        <v>63</v>
      </c>
      <c r="AD3253" s="180"/>
      <c r="AE3253" s="180"/>
      <c r="AF3253" s="180"/>
      <c r="AG3253" s="180"/>
      <c r="AH3253" s="180"/>
      <c r="AI3253" s="180"/>
      <c r="AJ3253" s="180"/>
      <c r="AK3253" s="180"/>
      <c r="AL3253" s="180"/>
      <c r="AM3253" s="180"/>
      <c r="AN3253" s="180"/>
      <c r="AO3253" s="180"/>
    </row>
    <row r="3254" spans="1:41">
      <c r="A3254" s="180" t="s">
        <v>58</v>
      </c>
      <c r="B3254" s="180">
        <v>5.3</v>
      </c>
      <c r="C3254" s="180">
        <v>2.2999999999999998</v>
      </c>
      <c r="D3254" s="180">
        <v>0</v>
      </c>
      <c r="E3254" s="180">
        <v>16.7</v>
      </c>
      <c r="F3254" s="180">
        <v>0</v>
      </c>
      <c r="G3254" s="180">
        <v>0</v>
      </c>
      <c r="H3254" s="180">
        <v>0</v>
      </c>
      <c r="I3254" s="180">
        <v>0</v>
      </c>
      <c r="J3254" s="180">
        <v>0</v>
      </c>
      <c r="K3254" s="180">
        <v>0</v>
      </c>
      <c r="L3254" s="180">
        <v>3.6</v>
      </c>
      <c r="M3254" s="180">
        <v>3.2</v>
      </c>
      <c r="AD3254" s="180"/>
      <c r="AE3254" s="180"/>
      <c r="AF3254" s="180"/>
      <c r="AG3254" s="180"/>
      <c r="AH3254" s="180"/>
      <c r="AI3254" s="180"/>
      <c r="AJ3254" s="180"/>
      <c r="AK3254" s="180"/>
      <c r="AL3254" s="180"/>
      <c r="AM3254" s="180"/>
      <c r="AN3254" s="180"/>
      <c r="AO3254" s="180"/>
    </row>
    <row r="3255" spans="1:41">
      <c r="A3255" s="180" t="s">
        <v>59</v>
      </c>
      <c r="B3255" s="180">
        <v>5.3</v>
      </c>
      <c r="C3255" s="180">
        <v>4.5</v>
      </c>
      <c r="D3255" s="180">
        <v>0</v>
      </c>
      <c r="E3255" s="180">
        <v>0</v>
      </c>
      <c r="F3255" s="180">
        <v>0</v>
      </c>
      <c r="G3255" s="180">
        <v>0</v>
      </c>
      <c r="H3255" s="180">
        <v>0</v>
      </c>
      <c r="I3255" s="180">
        <v>0</v>
      </c>
      <c r="J3255" s="180">
        <v>0</v>
      </c>
      <c r="K3255" s="180">
        <v>0</v>
      </c>
      <c r="L3255" s="180">
        <v>3.6</v>
      </c>
      <c r="M3255" s="180">
        <v>3.2</v>
      </c>
      <c r="AD3255" s="180"/>
      <c r="AE3255" s="180"/>
      <c r="AF3255" s="180"/>
      <c r="AG3255" s="180"/>
      <c r="AH3255" s="180"/>
      <c r="AI3255" s="180"/>
      <c r="AJ3255" s="180"/>
      <c r="AK3255" s="180"/>
      <c r="AL3255" s="180"/>
      <c r="AM3255" s="180"/>
      <c r="AN3255" s="180"/>
      <c r="AO3255" s="180"/>
    </row>
    <row r="3256" spans="1:41">
      <c r="A3256" s="180" t="s">
        <v>60</v>
      </c>
      <c r="B3256" s="180">
        <v>15.8</v>
      </c>
      <c r="C3256" s="180">
        <v>27.3</v>
      </c>
      <c r="D3256" s="180">
        <v>0</v>
      </c>
      <c r="E3256" s="180">
        <v>0</v>
      </c>
      <c r="F3256" s="180">
        <v>25</v>
      </c>
      <c r="G3256" s="180">
        <v>20</v>
      </c>
      <c r="H3256" s="180">
        <v>0</v>
      </c>
      <c r="I3256" s="180">
        <v>0</v>
      </c>
      <c r="J3256" s="180">
        <v>0</v>
      </c>
      <c r="K3256" s="180">
        <v>0</v>
      </c>
      <c r="L3256" s="180">
        <v>12.5</v>
      </c>
      <c r="M3256" s="180">
        <v>20.6</v>
      </c>
      <c r="AD3256" s="180"/>
      <c r="AE3256" s="180"/>
      <c r="AF3256" s="180"/>
      <c r="AG3256" s="180"/>
      <c r="AH3256" s="180"/>
      <c r="AI3256" s="180"/>
      <c r="AJ3256" s="180"/>
      <c r="AK3256" s="180"/>
      <c r="AL3256" s="180"/>
      <c r="AM3256" s="180"/>
      <c r="AN3256" s="180"/>
      <c r="AO3256" s="180"/>
    </row>
    <row r="3257" spans="1:41">
      <c r="A3257" s="180" t="s">
        <v>61</v>
      </c>
      <c r="B3257" s="180">
        <v>42.1</v>
      </c>
      <c r="C3257" s="180">
        <v>36.4</v>
      </c>
      <c r="D3257" s="180">
        <v>100</v>
      </c>
      <c r="E3257" s="180">
        <v>50</v>
      </c>
      <c r="F3257" s="180">
        <v>25</v>
      </c>
      <c r="G3257" s="180">
        <v>40</v>
      </c>
      <c r="H3257" s="180">
        <v>40</v>
      </c>
      <c r="I3257" s="180">
        <v>50</v>
      </c>
      <c r="J3257" s="180">
        <v>20</v>
      </c>
      <c r="K3257" s="180">
        <v>50</v>
      </c>
      <c r="L3257" s="180">
        <v>42.9</v>
      </c>
      <c r="M3257" s="180">
        <v>39.700000000000003</v>
      </c>
      <c r="AD3257" s="180"/>
      <c r="AE3257" s="180"/>
      <c r="AF3257" s="180"/>
      <c r="AG3257" s="180"/>
      <c r="AH3257" s="180"/>
      <c r="AI3257" s="180"/>
      <c r="AJ3257" s="180"/>
      <c r="AK3257" s="180"/>
      <c r="AL3257" s="180"/>
      <c r="AM3257" s="180"/>
      <c r="AN3257" s="180"/>
      <c r="AO3257" s="180"/>
    </row>
    <row r="3258" spans="1:41">
      <c r="A3258" s="180" t="s">
        <v>62</v>
      </c>
      <c r="B3258" s="180">
        <v>26.3</v>
      </c>
      <c r="C3258" s="180">
        <v>25</v>
      </c>
      <c r="D3258" s="180">
        <v>0</v>
      </c>
      <c r="E3258" s="180">
        <v>33.299999999999997</v>
      </c>
      <c r="F3258" s="180">
        <v>50</v>
      </c>
      <c r="G3258" s="180">
        <v>40</v>
      </c>
      <c r="H3258" s="180">
        <v>60</v>
      </c>
      <c r="I3258" s="180">
        <v>50</v>
      </c>
      <c r="J3258" s="180">
        <v>80</v>
      </c>
      <c r="K3258" s="180">
        <v>50</v>
      </c>
      <c r="L3258" s="180">
        <v>33.9</v>
      </c>
      <c r="M3258" s="180">
        <v>30.2</v>
      </c>
      <c r="AD3258" s="180"/>
      <c r="AE3258" s="180"/>
      <c r="AF3258" s="180"/>
      <c r="AG3258" s="180"/>
      <c r="AH3258" s="180"/>
      <c r="AI3258" s="180"/>
      <c r="AJ3258" s="180"/>
      <c r="AK3258" s="180"/>
      <c r="AL3258" s="180"/>
      <c r="AM3258" s="180"/>
      <c r="AN3258" s="180"/>
      <c r="AO3258" s="180"/>
    </row>
    <row r="3259" spans="1:41">
      <c r="A3259" s="180" t="s">
        <v>45</v>
      </c>
      <c r="B3259" s="180">
        <v>5.3</v>
      </c>
      <c r="C3259" s="180">
        <v>4.5</v>
      </c>
      <c r="D3259" s="180">
        <v>0</v>
      </c>
      <c r="E3259" s="180">
        <v>0</v>
      </c>
      <c r="F3259" s="180">
        <v>0</v>
      </c>
      <c r="G3259" s="180">
        <v>0</v>
      </c>
      <c r="H3259" s="180">
        <v>0</v>
      </c>
      <c r="I3259" s="180">
        <v>0</v>
      </c>
      <c r="J3259" s="180">
        <v>0</v>
      </c>
      <c r="K3259" s="180">
        <v>0</v>
      </c>
      <c r="L3259" s="180">
        <v>3.6</v>
      </c>
      <c r="M3259" s="180">
        <v>3.2</v>
      </c>
      <c r="AD3259" s="180"/>
      <c r="AE3259" s="180"/>
      <c r="AF3259" s="180"/>
      <c r="AG3259" s="180"/>
      <c r="AH3259" s="180"/>
      <c r="AI3259" s="180"/>
      <c r="AJ3259" s="180"/>
      <c r="AK3259" s="180"/>
      <c r="AL3259" s="180"/>
      <c r="AM3259" s="180"/>
      <c r="AN3259" s="180"/>
      <c r="AO3259" s="180"/>
    </row>
    <row r="3260" spans="1:41">
      <c r="A3260" s="180" t="s">
        <v>0</v>
      </c>
      <c r="B3260" s="180">
        <v>100</v>
      </c>
      <c r="C3260" s="180">
        <v>100</v>
      </c>
      <c r="D3260" s="180">
        <v>100</v>
      </c>
      <c r="E3260" s="180">
        <v>100</v>
      </c>
      <c r="F3260" s="180">
        <v>100</v>
      </c>
      <c r="G3260" s="180">
        <v>100</v>
      </c>
      <c r="H3260" s="180">
        <v>100</v>
      </c>
      <c r="I3260" s="180">
        <v>100</v>
      </c>
      <c r="J3260" s="180">
        <v>100</v>
      </c>
      <c r="K3260" s="180">
        <v>100</v>
      </c>
      <c r="L3260" s="180">
        <v>100</v>
      </c>
      <c r="M3260" s="180">
        <v>100</v>
      </c>
      <c r="AD3260" s="180"/>
      <c r="AE3260" s="180"/>
      <c r="AF3260" s="180"/>
      <c r="AG3260" s="180"/>
      <c r="AH3260" s="180"/>
      <c r="AI3260" s="180"/>
      <c r="AJ3260" s="180"/>
      <c r="AK3260" s="180"/>
      <c r="AL3260" s="180"/>
      <c r="AM3260" s="180"/>
      <c r="AN3260" s="180"/>
      <c r="AO3260" s="180"/>
    </row>
    <row r="3261" spans="1:41">
      <c r="A3261" s="180" t="s">
        <v>3</v>
      </c>
      <c r="B3261" s="180">
        <v>38</v>
      </c>
      <c r="C3261" s="180">
        <v>44</v>
      </c>
      <c r="D3261" s="180">
        <v>4</v>
      </c>
      <c r="E3261" s="180">
        <v>6</v>
      </c>
      <c r="F3261" s="180">
        <v>4</v>
      </c>
      <c r="G3261" s="180">
        <v>5</v>
      </c>
      <c r="H3261" s="180">
        <v>5</v>
      </c>
      <c r="I3261" s="180">
        <v>4</v>
      </c>
      <c r="J3261" s="180">
        <v>5</v>
      </c>
      <c r="K3261" s="180">
        <v>4</v>
      </c>
      <c r="L3261" s="180">
        <v>56</v>
      </c>
      <c r="M3261" s="180">
        <v>63</v>
      </c>
      <c r="AD3261" s="180"/>
      <c r="AE3261" s="180"/>
      <c r="AF3261" s="180"/>
      <c r="AG3261" s="180"/>
      <c r="AH3261" s="180"/>
      <c r="AI3261" s="180"/>
      <c r="AJ3261" s="180"/>
      <c r="AK3261" s="180"/>
      <c r="AL3261" s="180"/>
      <c r="AM3261" s="180"/>
      <c r="AN3261" s="180"/>
      <c r="AO3261" s="180"/>
    </row>
    <row r="3262" spans="1:41">
      <c r="A3262" s="180" t="s">
        <v>46</v>
      </c>
      <c r="B3262" s="180">
        <v>68.400000000000006</v>
      </c>
      <c r="C3262" s="180">
        <v>61.4</v>
      </c>
      <c r="D3262" s="180">
        <v>100</v>
      </c>
      <c r="E3262" s="180">
        <v>83.3</v>
      </c>
      <c r="F3262" s="180">
        <v>75</v>
      </c>
      <c r="G3262" s="180">
        <v>80</v>
      </c>
      <c r="H3262" s="180">
        <v>100</v>
      </c>
      <c r="I3262" s="180">
        <v>100</v>
      </c>
      <c r="J3262" s="180">
        <v>100</v>
      </c>
      <c r="K3262" s="180">
        <v>100</v>
      </c>
      <c r="L3262" s="180">
        <v>76.8</v>
      </c>
      <c r="M3262" s="180">
        <v>69.8</v>
      </c>
      <c r="AD3262" s="180"/>
      <c r="AE3262" s="180"/>
      <c r="AF3262" s="180"/>
      <c r="AG3262" s="180"/>
      <c r="AH3262" s="180"/>
      <c r="AI3262" s="180"/>
      <c r="AJ3262" s="180"/>
      <c r="AK3262" s="180"/>
      <c r="AL3262" s="180"/>
      <c r="AM3262" s="180"/>
      <c r="AN3262" s="180"/>
      <c r="AO3262" s="180"/>
    </row>
    <row r="3263" spans="1:41">
      <c r="A3263" s="180" t="s">
        <v>47</v>
      </c>
      <c r="B3263" s="180">
        <v>10.5</v>
      </c>
      <c r="C3263" s="180">
        <v>6.8</v>
      </c>
      <c r="D3263" s="180">
        <v>0</v>
      </c>
      <c r="E3263" s="180">
        <v>16.7</v>
      </c>
      <c r="F3263" s="180">
        <v>0</v>
      </c>
      <c r="G3263" s="180">
        <v>0</v>
      </c>
      <c r="H3263" s="180">
        <v>0</v>
      </c>
      <c r="I3263" s="180">
        <v>0</v>
      </c>
      <c r="J3263" s="180">
        <v>0</v>
      </c>
      <c r="K3263" s="180">
        <v>0</v>
      </c>
      <c r="L3263" s="180">
        <v>7.1</v>
      </c>
      <c r="M3263" s="180">
        <v>6.3</v>
      </c>
      <c r="AD3263" s="180"/>
      <c r="AE3263" s="180"/>
      <c r="AF3263" s="180"/>
      <c r="AG3263" s="180"/>
      <c r="AH3263" s="180"/>
      <c r="AI3263" s="180"/>
      <c r="AJ3263" s="180"/>
      <c r="AK3263" s="180"/>
      <c r="AL3263" s="180"/>
      <c r="AM3263" s="180"/>
      <c r="AN3263" s="180"/>
      <c r="AO3263" s="180"/>
    </row>
    <row r="3264" spans="1:41">
      <c r="A3264" s="180" t="s">
        <v>48</v>
      </c>
      <c r="B3264" s="180">
        <v>3.8</v>
      </c>
      <c r="C3264" s="180">
        <v>3.8</v>
      </c>
      <c r="D3264" s="180">
        <v>4</v>
      </c>
      <c r="E3264" s="180">
        <v>3.8</v>
      </c>
      <c r="F3264" s="180">
        <v>4.3</v>
      </c>
      <c r="G3264" s="180">
        <v>4.2</v>
      </c>
      <c r="H3264" s="180">
        <v>4.5999999999999996</v>
      </c>
      <c r="I3264" s="180">
        <v>4.5</v>
      </c>
      <c r="J3264" s="180">
        <v>4.8</v>
      </c>
      <c r="K3264" s="180">
        <v>4.5</v>
      </c>
      <c r="L3264" s="180">
        <v>4</v>
      </c>
      <c r="M3264" s="180">
        <v>3.9</v>
      </c>
      <c r="AD3264" s="180"/>
      <c r="AE3264" s="180"/>
      <c r="AF3264" s="180"/>
      <c r="AG3264" s="180"/>
      <c r="AH3264" s="180"/>
      <c r="AI3264" s="180"/>
      <c r="AJ3264" s="180"/>
      <c r="AK3264" s="180"/>
      <c r="AL3264" s="180"/>
      <c r="AM3264" s="180"/>
      <c r="AN3264" s="180"/>
      <c r="AO3264" s="180"/>
    </row>
    <row r="3265" spans="1:41">
      <c r="A3265" s="180" t="s">
        <v>553</v>
      </c>
      <c r="B3265" s="180">
        <v>70.8</v>
      </c>
      <c r="C3265" s="180">
        <v>70.2</v>
      </c>
      <c r="D3265" s="180">
        <v>75</v>
      </c>
      <c r="E3265" s="180">
        <v>70.8</v>
      </c>
      <c r="F3265" s="180">
        <v>81.3</v>
      </c>
      <c r="G3265" s="180">
        <v>80</v>
      </c>
      <c r="H3265" s="180">
        <v>90</v>
      </c>
      <c r="I3265" s="180">
        <v>87.5</v>
      </c>
      <c r="J3265" s="180">
        <v>95</v>
      </c>
      <c r="K3265" s="180">
        <v>87.5</v>
      </c>
      <c r="L3265" s="180">
        <v>75.900000000000006</v>
      </c>
      <c r="M3265" s="180">
        <v>73.400000000000006</v>
      </c>
      <c r="AD3265" s="180"/>
      <c r="AE3265" s="180"/>
      <c r="AF3265" s="180"/>
      <c r="AG3265" s="180"/>
      <c r="AH3265" s="180"/>
      <c r="AI3265" s="180"/>
      <c r="AJ3265" s="180"/>
      <c r="AK3265" s="180"/>
      <c r="AL3265" s="180"/>
      <c r="AM3265" s="180"/>
      <c r="AN3265" s="180"/>
      <c r="AO3265" s="180"/>
    </row>
    <row r="3266" spans="1:41">
      <c r="A3266" s="180"/>
      <c r="B3266" s="180"/>
      <c r="C3266" s="180"/>
      <c r="D3266" s="180"/>
      <c r="E3266" s="180"/>
      <c r="F3266" s="180"/>
      <c r="G3266" s="180"/>
      <c r="H3266" s="180"/>
      <c r="I3266" s="180"/>
      <c r="J3266" s="180"/>
      <c r="K3266" s="180"/>
      <c r="L3266" s="180"/>
      <c r="M3266" s="180"/>
      <c r="AD3266" s="180"/>
      <c r="AE3266" s="180"/>
      <c r="AF3266" s="180"/>
      <c r="AG3266" s="180"/>
      <c r="AH3266" s="180"/>
      <c r="AI3266" s="180"/>
      <c r="AJ3266" s="180"/>
      <c r="AK3266" s="180"/>
      <c r="AL3266" s="180"/>
      <c r="AM3266" s="180"/>
      <c r="AN3266" s="180"/>
      <c r="AO3266" s="180"/>
    </row>
    <row r="3267" spans="1:41">
      <c r="A3267" s="180"/>
      <c r="B3267" s="180"/>
      <c r="C3267" s="180"/>
      <c r="D3267" s="180"/>
      <c r="E3267" s="180"/>
      <c r="F3267" s="180"/>
      <c r="G3267" s="180"/>
      <c r="H3267" s="180"/>
      <c r="I3267" s="180"/>
      <c r="J3267" s="180"/>
      <c r="K3267" s="180"/>
      <c r="L3267" s="180"/>
      <c r="M3267" s="180"/>
      <c r="AD3267" s="180"/>
      <c r="AE3267" s="180"/>
      <c r="AF3267" s="180"/>
      <c r="AG3267" s="180"/>
      <c r="AH3267" s="180"/>
      <c r="AI3267" s="180"/>
      <c r="AJ3267" s="180"/>
      <c r="AK3267" s="180"/>
      <c r="AL3267" s="180"/>
      <c r="AM3267" s="180"/>
      <c r="AN3267" s="180"/>
      <c r="AO3267" s="180"/>
    </row>
    <row r="3268" spans="1:41">
      <c r="A3268" s="180" t="s">
        <v>417</v>
      </c>
      <c r="B3268" s="180"/>
      <c r="C3268" s="180"/>
      <c r="D3268" s="180"/>
      <c r="E3268" s="180"/>
      <c r="F3268" s="180"/>
      <c r="G3268" s="180"/>
      <c r="H3268" s="180"/>
      <c r="I3268" s="180"/>
      <c r="J3268" s="180"/>
      <c r="K3268" s="180"/>
      <c r="L3268" s="180"/>
      <c r="M3268" s="180"/>
      <c r="AD3268" s="180"/>
      <c r="AE3268" s="180"/>
      <c r="AF3268" s="180"/>
      <c r="AG3268" s="180"/>
      <c r="AH3268" s="180"/>
      <c r="AI3268" s="180"/>
      <c r="AJ3268" s="180"/>
      <c r="AK3268" s="180"/>
      <c r="AL3268" s="180"/>
      <c r="AM3268" s="180"/>
      <c r="AN3268" s="180"/>
      <c r="AO3268" s="180"/>
    </row>
    <row r="3269" spans="1:41">
      <c r="A3269" s="180" t="s">
        <v>70</v>
      </c>
      <c r="B3269" s="180"/>
      <c r="C3269" s="180"/>
      <c r="D3269" s="180"/>
      <c r="E3269" s="180"/>
      <c r="F3269" s="180"/>
      <c r="G3269" s="180"/>
      <c r="H3269" s="180"/>
      <c r="I3269" s="180"/>
      <c r="J3269" s="180"/>
      <c r="K3269" s="180"/>
      <c r="L3269" s="180"/>
      <c r="M3269" s="180"/>
      <c r="AD3269" s="180"/>
      <c r="AE3269" s="180"/>
      <c r="AF3269" s="180"/>
      <c r="AG3269" s="180"/>
      <c r="AH3269" s="180"/>
      <c r="AI3269" s="180"/>
      <c r="AJ3269" s="180"/>
      <c r="AK3269" s="180"/>
      <c r="AL3269" s="180"/>
      <c r="AM3269" s="180"/>
      <c r="AN3269" s="180"/>
      <c r="AO3269" s="180"/>
    </row>
    <row r="3270" spans="1:41">
      <c r="A3270" s="180"/>
      <c r="B3270" s="180"/>
      <c r="C3270" s="180"/>
      <c r="D3270" s="180"/>
      <c r="E3270" s="180"/>
      <c r="F3270" s="180"/>
      <c r="G3270" s="180"/>
      <c r="H3270" s="180"/>
      <c r="I3270" s="180"/>
      <c r="J3270" s="180"/>
      <c r="K3270" s="180"/>
      <c r="L3270" s="180"/>
      <c r="M3270" s="180"/>
      <c r="AD3270" s="180"/>
      <c r="AE3270" s="180"/>
      <c r="AF3270" s="180"/>
      <c r="AG3270" s="180"/>
      <c r="AH3270" s="180"/>
      <c r="AI3270" s="180"/>
      <c r="AJ3270" s="180"/>
      <c r="AK3270" s="180"/>
      <c r="AL3270" s="180"/>
      <c r="AM3270" s="180"/>
      <c r="AN3270" s="180"/>
      <c r="AO3270" s="180"/>
    </row>
    <row r="3271" spans="1:41">
      <c r="A3271" s="180"/>
      <c r="B3271" s="180"/>
      <c r="C3271" s="180"/>
      <c r="D3271" s="180"/>
      <c r="E3271" s="180"/>
      <c r="F3271" s="180"/>
      <c r="G3271" s="180"/>
      <c r="H3271" s="180"/>
      <c r="I3271" s="180"/>
      <c r="J3271" s="180"/>
      <c r="K3271" s="180"/>
      <c r="L3271" s="180"/>
      <c r="M3271" s="180"/>
      <c r="AD3271" s="180"/>
      <c r="AE3271" s="180"/>
      <c r="AF3271" s="180"/>
      <c r="AG3271" s="180"/>
      <c r="AH3271" s="180"/>
      <c r="AI3271" s="180"/>
      <c r="AJ3271" s="180"/>
      <c r="AK3271" s="180"/>
      <c r="AL3271" s="180"/>
      <c r="AM3271" s="180"/>
      <c r="AN3271" s="180"/>
      <c r="AO3271" s="180"/>
    </row>
    <row r="3272" spans="1:41">
      <c r="A3272" s="180"/>
      <c r="B3272" s="180" t="s">
        <v>33</v>
      </c>
      <c r="C3272" s="180"/>
      <c r="D3272" s="180" t="s">
        <v>34</v>
      </c>
      <c r="E3272" s="180"/>
      <c r="F3272" s="180" t="s">
        <v>35</v>
      </c>
      <c r="G3272" s="180"/>
      <c r="H3272" s="180" t="s">
        <v>36</v>
      </c>
      <c r="I3272" s="180"/>
      <c r="J3272" s="180" t="s">
        <v>37</v>
      </c>
      <c r="K3272" s="180"/>
      <c r="L3272" s="180" t="s">
        <v>38</v>
      </c>
      <c r="M3272" s="180"/>
      <c r="AD3272" s="180"/>
      <c r="AE3272" s="180"/>
      <c r="AF3272" s="180"/>
      <c r="AG3272" s="180"/>
      <c r="AH3272" s="180"/>
      <c r="AI3272" s="180"/>
      <c r="AJ3272" s="180"/>
      <c r="AK3272" s="180"/>
      <c r="AL3272" s="180"/>
      <c r="AM3272" s="180"/>
      <c r="AN3272" s="180"/>
      <c r="AO3272" s="180"/>
    </row>
    <row r="3273" spans="1:41">
      <c r="A3273" s="180"/>
      <c r="B3273" s="180"/>
      <c r="C3273" s="180"/>
      <c r="D3273" s="180"/>
      <c r="E3273" s="180"/>
      <c r="F3273" s="180"/>
      <c r="G3273" s="180"/>
      <c r="H3273" s="180"/>
      <c r="I3273" s="180"/>
      <c r="J3273" s="180"/>
      <c r="K3273" s="180"/>
      <c r="L3273" s="180"/>
      <c r="M3273" s="180"/>
      <c r="AD3273" s="180"/>
      <c r="AE3273" s="180"/>
      <c r="AF3273" s="180"/>
      <c r="AG3273" s="180"/>
      <c r="AH3273" s="180"/>
      <c r="AI3273" s="180"/>
      <c r="AJ3273" s="180"/>
      <c r="AK3273" s="180"/>
      <c r="AL3273" s="180"/>
      <c r="AM3273" s="180"/>
      <c r="AN3273" s="180"/>
      <c r="AO3273" s="180"/>
    </row>
    <row r="3274" spans="1:41">
      <c r="A3274" s="180"/>
      <c r="B3274" s="180">
        <v>2016</v>
      </c>
      <c r="C3274" s="180">
        <v>2018</v>
      </c>
      <c r="D3274" s="180">
        <v>2016</v>
      </c>
      <c r="E3274" s="180">
        <v>2018</v>
      </c>
      <c r="F3274" s="180">
        <v>2016</v>
      </c>
      <c r="G3274" s="180">
        <v>2018</v>
      </c>
      <c r="H3274" s="180">
        <v>2016</v>
      </c>
      <c r="I3274" s="180">
        <v>2018</v>
      </c>
      <c r="J3274" s="180">
        <v>2016</v>
      </c>
      <c r="K3274" s="180">
        <v>2018</v>
      </c>
      <c r="L3274" s="180">
        <v>2016</v>
      </c>
      <c r="M3274" s="180">
        <v>2018</v>
      </c>
      <c r="AD3274" s="180"/>
      <c r="AE3274" s="180"/>
      <c r="AF3274" s="180"/>
      <c r="AG3274" s="180"/>
      <c r="AH3274" s="180"/>
      <c r="AI3274" s="180"/>
      <c r="AJ3274" s="180"/>
      <c r="AK3274" s="180"/>
      <c r="AL3274" s="180"/>
      <c r="AM3274" s="180"/>
      <c r="AN3274" s="180"/>
      <c r="AO3274" s="180"/>
    </row>
    <row r="3275" spans="1:41">
      <c r="A3275" s="180"/>
      <c r="B3275" s="180"/>
      <c r="C3275" s="180"/>
      <c r="D3275" s="180"/>
      <c r="E3275" s="180"/>
      <c r="F3275" s="180"/>
      <c r="G3275" s="180"/>
      <c r="H3275" s="180"/>
      <c r="I3275" s="180"/>
      <c r="J3275" s="180"/>
      <c r="K3275" s="180"/>
      <c r="L3275" s="180"/>
      <c r="M3275" s="180"/>
      <c r="AD3275" s="180"/>
      <c r="AE3275" s="180"/>
      <c r="AF3275" s="180"/>
      <c r="AG3275" s="180"/>
      <c r="AH3275" s="180"/>
      <c r="AI3275" s="180"/>
      <c r="AJ3275" s="180"/>
      <c r="AK3275" s="180"/>
      <c r="AL3275" s="180"/>
      <c r="AM3275" s="180"/>
      <c r="AN3275" s="180"/>
      <c r="AO3275" s="180"/>
    </row>
    <row r="3276" spans="1:41">
      <c r="A3276" s="180" t="s">
        <v>227</v>
      </c>
      <c r="B3276" s="180">
        <v>38</v>
      </c>
      <c r="C3276" s="180">
        <v>44</v>
      </c>
      <c r="D3276" s="180">
        <v>4</v>
      </c>
      <c r="E3276" s="180">
        <v>6</v>
      </c>
      <c r="F3276" s="180">
        <v>4</v>
      </c>
      <c r="G3276" s="180">
        <v>5</v>
      </c>
      <c r="H3276" s="180">
        <v>5</v>
      </c>
      <c r="I3276" s="180">
        <v>4</v>
      </c>
      <c r="J3276" s="180">
        <v>5</v>
      </c>
      <c r="K3276" s="180">
        <v>4</v>
      </c>
      <c r="L3276" s="180">
        <v>56</v>
      </c>
      <c r="M3276" s="180">
        <v>63</v>
      </c>
      <c r="AD3276" s="180"/>
      <c r="AE3276" s="180"/>
      <c r="AF3276" s="180"/>
      <c r="AG3276" s="180"/>
      <c r="AH3276" s="180"/>
      <c r="AI3276" s="180"/>
      <c r="AJ3276" s="180"/>
      <c r="AK3276" s="180"/>
      <c r="AL3276" s="180"/>
      <c r="AM3276" s="180"/>
      <c r="AN3276" s="180"/>
      <c r="AO3276" s="180"/>
    </row>
    <row r="3277" spans="1:41">
      <c r="A3277" s="180" t="s">
        <v>66</v>
      </c>
      <c r="B3277" s="180">
        <v>0</v>
      </c>
      <c r="C3277" s="180">
        <v>0</v>
      </c>
      <c r="D3277" s="180">
        <v>25</v>
      </c>
      <c r="E3277" s="180">
        <v>16.7</v>
      </c>
      <c r="F3277" s="180">
        <v>0</v>
      </c>
      <c r="G3277" s="180">
        <v>0</v>
      </c>
      <c r="H3277" s="180">
        <v>0</v>
      </c>
      <c r="I3277" s="180">
        <v>0</v>
      </c>
      <c r="J3277" s="180">
        <v>0</v>
      </c>
      <c r="K3277" s="180">
        <v>0</v>
      </c>
      <c r="L3277" s="180">
        <v>1.8</v>
      </c>
      <c r="M3277" s="180">
        <v>1.6</v>
      </c>
      <c r="AD3277" s="180"/>
      <c r="AE3277" s="180"/>
      <c r="AF3277" s="180"/>
      <c r="AG3277" s="180"/>
      <c r="AH3277" s="180"/>
      <c r="AI3277" s="180"/>
      <c r="AJ3277" s="180"/>
      <c r="AK3277" s="180"/>
      <c r="AL3277" s="180"/>
      <c r="AM3277" s="180"/>
      <c r="AN3277" s="180"/>
      <c r="AO3277" s="180"/>
    </row>
    <row r="3278" spans="1:41">
      <c r="A3278" s="180" t="s">
        <v>67</v>
      </c>
      <c r="B3278" s="180">
        <v>2.6</v>
      </c>
      <c r="C3278" s="180">
        <v>6.8</v>
      </c>
      <c r="D3278" s="180">
        <v>0</v>
      </c>
      <c r="E3278" s="180">
        <v>0</v>
      </c>
      <c r="F3278" s="180">
        <v>0</v>
      </c>
      <c r="G3278" s="180">
        <v>0</v>
      </c>
      <c r="H3278" s="180">
        <v>0</v>
      </c>
      <c r="I3278" s="180">
        <v>0</v>
      </c>
      <c r="J3278" s="180">
        <v>0</v>
      </c>
      <c r="K3278" s="180">
        <v>0</v>
      </c>
      <c r="L3278" s="180">
        <v>1.8</v>
      </c>
      <c r="M3278" s="180">
        <v>4.8</v>
      </c>
      <c r="AD3278" s="180"/>
      <c r="AE3278" s="180"/>
      <c r="AF3278" s="180"/>
      <c r="AG3278" s="180"/>
      <c r="AH3278" s="180"/>
      <c r="AI3278" s="180"/>
      <c r="AJ3278" s="180"/>
      <c r="AK3278" s="180"/>
      <c r="AL3278" s="180"/>
      <c r="AM3278" s="180"/>
      <c r="AN3278" s="180"/>
      <c r="AO3278" s="180"/>
    </row>
    <row r="3279" spans="1:41">
      <c r="A3279" s="180" t="s">
        <v>6</v>
      </c>
      <c r="B3279" s="180">
        <v>10.5</v>
      </c>
      <c r="C3279" s="180">
        <v>4.5</v>
      </c>
      <c r="D3279" s="180">
        <v>25</v>
      </c>
      <c r="E3279" s="180">
        <v>0</v>
      </c>
      <c r="F3279" s="180">
        <v>50</v>
      </c>
      <c r="G3279" s="180">
        <v>20</v>
      </c>
      <c r="H3279" s="180">
        <v>0</v>
      </c>
      <c r="I3279" s="180">
        <v>0</v>
      </c>
      <c r="J3279" s="180">
        <v>0</v>
      </c>
      <c r="K3279" s="180">
        <v>0</v>
      </c>
      <c r="L3279" s="180">
        <v>12.5</v>
      </c>
      <c r="M3279" s="180">
        <v>4.8</v>
      </c>
      <c r="AD3279" s="180"/>
      <c r="AE3279" s="180"/>
      <c r="AF3279" s="180"/>
      <c r="AG3279" s="180"/>
      <c r="AH3279" s="180"/>
      <c r="AI3279" s="180"/>
      <c r="AJ3279" s="180"/>
      <c r="AK3279" s="180"/>
      <c r="AL3279" s="180"/>
      <c r="AM3279" s="180"/>
      <c r="AN3279" s="180"/>
      <c r="AO3279" s="180"/>
    </row>
    <row r="3280" spans="1:41">
      <c r="A3280" s="180" t="s">
        <v>68</v>
      </c>
      <c r="B3280" s="180">
        <v>42.1</v>
      </c>
      <c r="C3280" s="180">
        <v>45.5</v>
      </c>
      <c r="D3280" s="180">
        <v>25</v>
      </c>
      <c r="E3280" s="180">
        <v>83.3</v>
      </c>
      <c r="F3280" s="180">
        <v>25</v>
      </c>
      <c r="G3280" s="180">
        <v>20</v>
      </c>
      <c r="H3280" s="180">
        <v>60</v>
      </c>
      <c r="I3280" s="180">
        <v>25</v>
      </c>
      <c r="J3280" s="180">
        <v>40</v>
      </c>
      <c r="K3280" s="180">
        <v>25</v>
      </c>
      <c r="L3280" s="180">
        <v>41.1</v>
      </c>
      <c r="M3280" s="180">
        <v>44.4</v>
      </c>
      <c r="AD3280" s="180"/>
      <c r="AE3280" s="180"/>
      <c r="AF3280" s="180"/>
      <c r="AG3280" s="180"/>
      <c r="AH3280" s="180"/>
      <c r="AI3280" s="180"/>
      <c r="AJ3280" s="180"/>
      <c r="AK3280" s="180"/>
      <c r="AL3280" s="180"/>
      <c r="AM3280" s="180"/>
      <c r="AN3280" s="180"/>
      <c r="AO3280" s="180"/>
    </row>
    <row r="3281" spans="1:41">
      <c r="A3281" s="180" t="s">
        <v>69</v>
      </c>
      <c r="B3281" s="180">
        <v>44.7</v>
      </c>
      <c r="C3281" s="180">
        <v>43.2</v>
      </c>
      <c r="D3281" s="180">
        <v>25</v>
      </c>
      <c r="E3281" s="180">
        <v>0</v>
      </c>
      <c r="F3281" s="180">
        <v>25</v>
      </c>
      <c r="G3281" s="180">
        <v>60</v>
      </c>
      <c r="H3281" s="180">
        <v>40</v>
      </c>
      <c r="I3281" s="180">
        <v>75</v>
      </c>
      <c r="J3281" s="180">
        <v>60</v>
      </c>
      <c r="K3281" s="180">
        <v>75</v>
      </c>
      <c r="L3281" s="180">
        <v>42.9</v>
      </c>
      <c r="M3281" s="180">
        <v>44.4</v>
      </c>
      <c r="AD3281" s="180"/>
      <c r="AE3281" s="180"/>
      <c r="AF3281" s="180"/>
      <c r="AG3281" s="180"/>
      <c r="AH3281" s="180"/>
      <c r="AI3281" s="180"/>
      <c r="AJ3281" s="180"/>
      <c r="AK3281" s="180"/>
      <c r="AL3281" s="180"/>
      <c r="AM3281" s="180"/>
      <c r="AN3281" s="180"/>
      <c r="AO3281" s="180"/>
    </row>
    <row r="3282" spans="1:41">
      <c r="A3282" s="180" t="s">
        <v>45</v>
      </c>
      <c r="B3282" s="180">
        <v>0</v>
      </c>
      <c r="C3282" s="180">
        <v>0</v>
      </c>
      <c r="D3282" s="180">
        <v>0</v>
      </c>
      <c r="E3282" s="180">
        <v>0</v>
      </c>
      <c r="F3282" s="180">
        <v>0</v>
      </c>
      <c r="G3282" s="180">
        <v>0</v>
      </c>
      <c r="H3282" s="180">
        <v>0</v>
      </c>
      <c r="I3282" s="180">
        <v>0</v>
      </c>
      <c r="J3282" s="180">
        <v>0</v>
      </c>
      <c r="K3282" s="180">
        <v>0</v>
      </c>
      <c r="L3282" s="180">
        <v>0</v>
      </c>
      <c r="M3282" s="180">
        <v>0</v>
      </c>
      <c r="AD3282" s="180"/>
      <c r="AE3282" s="180"/>
      <c r="AF3282" s="180"/>
      <c r="AG3282" s="180"/>
      <c r="AH3282" s="180"/>
      <c r="AI3282" s="180"/>
      <c r="AJ3282" s="180"/>
      <c r="AK3282" s="180"/>
      <c r="AL3282" s="180"/>
      <c r="AM3282" s="180"/>
      <c r="AN3282" s="180"/>
      <c r="AO3282" s="180"/>
    </row>
    <row r="3283" spans="1:41">
      <c r="A3283" s="180" t="s">
        <v>0</v>
      </c>
      <c r="B3283" s="180">
        <v>100</v>
      </c>
      <c r="C3283" s="180">
        <v>100</v>
      </c>
      <c r="D3283" s="180">
        <v>100</v>
      </c>
      <c r="E3283" s="180">
        <v>100</v>
      </c>
      <c r="F3283" s="180">
        <v>100</v>
      </c>
      <c r="G3283" s="180">
        <v>100</v>
      </c>
      <c r="H3283" s="180">
        <v>100</v>
      </c>
      <c r="I3283" s="180">
        <v>100</v>
      </c>
      <c r="J3283" s="180">
        <v>100</v>
      </c>
      <c r="K3283" s="180">
        <v>100</v>
      </c>
      <c r="L3283" s="180">
        <v>100</v>
      </c>
      <c r="M3283" s="180">
        <v>100</v>
      </c>
      <c r="AD3283" s="180"/>
      <c r="AE3283" s="180"/>
      <c r="AF3283" s="180"/>
      <c r="AG3283" s="180"/>
      <c r="AH3283" s="180"/>
      <c r="AI3283" s="180"/>
      <c r="AJ3283" s="180"/>
      <c r="AK3283" s="180"/>
      <c r="AL3283" s="180"/>
      <c r="AM3283" s="180"/>
      <c r="AN3283" s="180"/>
      <c r="AO3283" s="180"/>
    </row>
    <row r="3284" spans="1:41">
      <c r="A3284" s="180" t="s">
        <v>3</v>
      </c>
      <c r="B3284" s="180">
        <v>38</v>
      </c>
      <c r="C3284" s="180">
        <v>44</v>
      </c>
      <c r="D3284" s="180">
        <v>4</v>
      </c>
      <c r="E3284" s="180">
        <v>6</v>
      </c>
      <c r="F3284" s="180">
        <v>4</v>
      </c>
      <c r="G3284" s="180">
        <v>5</v>
      </c>
      <c r="H3284" s="180">
        <v>5</v>
      </c>
      <c r="I3284" s="180">
        <v>4</v>
      </c>
      <c r="J3284" s="180">
        <v>5</v>
      </c>
      <c r="K3284" s="180">
        <v>4</v>
      </c>
      <c r="L3284" s="180">
        <v>56</v>
      </c>
      <c r="M3284" s="180">
        <v>63</v>
      </c>
      <c r="AD3284" s="180"/>
      <c r="AE3284" s="180"/>
      <c r="AF3284" s="180"/>
      <c r="AG3284" s="180"/>
      <c r="AH3284" s="180"/>
      <c r="AI3284" s="180"/>
      <c r="AJ3284" s="180"/>
      <c r="AK3284" s="180"/>
      <c r="AL3284" s="180"/>
      <c r="AM3284" s="180"/>
      <c r="AN3284" s="180"/>
      <c r="AO3284" s="180"/>
    </row>
    <row r="3285" spans="1:41">
      <c r="A3285" s="180" t="s">
        <v>46</v>
      </c>
      <c r="B3285" s="180">
        <v>86.8</v>
      </c>
      <c r="C3285" s="180">
        <v>88.6</v>
      </c>
      <c r="D3285" s="180">
        <v>50</v>
      </c>
      <c r="E3285" s="180">
        <v>83.3</v>
      </c>
      <c r="F3285" s="180">
        <v>50</v>
      </c>
      <c r="G3285" s="180">
        <v>80</v>
      </c>
      <c r="H3285" s="180">
        <v>100</v>
      </c>
      <c r="I3285" s="180">
        <v>100</v>
      </c>
      <c r="J3285" s="180">
        <v>100</v>
      </c>
      <c r="K3285" s="180">
        <v>100</v>
      </c>
      <c r="L3285" s="180">
        <v>83.9</v>
      </c>
      <c r="M3285" s="180">
        <v>88.9</v>
      </c>
      <c r="AD3285" s="180"/>
      <c r="AE3285" s="180"/>
      <c r="AF3285" s="180"/>
      <c r="AG3285" s="180"/>
      <c r="AH3285" s="180"/>
      <c r="AI3285" s="180"/>
      <c r="AJ3285" s="180"/>
      <c r="AK3285" s="180"/>
      <c r="AL3285" s="180"/>
      <c r="AM3285" s="180"/>
      <c r="AN3285" s="180"/>
      <c r="AO3285" s="180"/>
    </row>
    <row r="3286" spans="1:41">
      <c r="A3286" s="180" t="s">
        <v>47</v>
      </c>
      <c r="B3286" s="180">
        <v>2.6</v>
      </c>
      <c r="C3286" s="180">
        <v>6.8</v>
      </c>
      <c r="D3286" s="180">
        <v>25</v>
      </c>
      <c r="E3286" s="180">
        <v>16.7</v>
      </c>
      <c r="F3286" s="180">
        <v>0</v>
      </c>
      <c r="G3286" s="180">
        <v>0</v>
      </c>
      <c r="H3286" s="180">
        <v>0</v>
      </c>
      <c r="I3286" s="180">
        <v>0</v>
      </c>
      <c r="J3286" s="180">
        <v>0</v>
      </c>
      <c r="K3286" s="180">
        <v>0</v>
      </c>
      <c r="L3286" s="180">
        <v>3.6</v>
      </c>
      <c r="M3286" s="180">
        <v>6.3</v>
      </c>
      <c r="AD3286" s="180"/>
      <c r="AE3286" s="180"/>
      <c r="AF3286" s="180"/>
      <c r="AG3286" s="180"/>
      <c r="AH3286" s="180"/>
      <c r="AI3286" s="180"/>
      <c r="AJ3286" s="180"/>
      <c r="AK3286" s="180"/>
      <c r="AL3286" s="180"/>
      <c r="AM3286" s="180"/>
      <c r="AN3286" s="180"/>
      <c r="AO3286" s="180"/>
    </row>
    <row r="3287" spans="1:41">
      <c r="A3287" s="180" t="s">
        <v>48</v>
      </c>
      <c r="B3287" s="180">
        <v>4.3</v>
      </c>
      <c r="C3287" s="180">
        <v>4.3</v>
      </c>
      <c r="D3287" s="180">
        <v>3.3</v>
      </c>
      <c r="E3287" s="180">
        <v>3.5</v>
      </c>
      <c r="F3287" s="180">
        <v>3.8</v>
      </c>
      <c r="G3287" s="180">
        <v>4.4000000000000004</v>
      </c>
      <c r="H3287" s="180">
        <v>4.4000000000000004</v>
      </c>
      <c r="I3287" s="180">
        <v>4.8</v>
      </c>
      <c r="J3287" s="180">
        <v>4.5999999999999996</v>
      </c>
      <c r="K3287" s="180">
        <v>4.8</v>
      </c>
      <c r="L3287" s="180">
        <v>4.2</v>
      </c>
      <c r="M3287" s="180">
        <v>4.3</v>
      </c>
      <c r="AD3287" s="180"/>
      <c r="AE3287" s="180"/>
      <c r="AF3287" s="180"/>
      <c r="AG3287" s="180"/>
      <c r="AH3287" s="180"/>
      <c r="AI3287" s="180"/>
      <c r="AJ3287" s="180"/>
      <c r="AK3287" s="180"/>
      <c r="AL3287" s="180"/>
      <c r="AM3287" s="180"/>
      <c r="AN3287" s="180"/>
      <c r="AO3287" s="180"/>
    </row>
    <row r="3288" spans="1:41">
      <c r="A3288" s="180" t="s">
        <v>553</v>
      </c>
      <c r="B3288" s="180">
        <v>82.2</v>
      </c>
      <c r="C3288" s="180">
        <v>81.3</v>
      </c>
      <c r="D3288" s="180">
        <v>56.3</v>
      </c>
      <c r="E3288" s="180">
        <v>62.5</v>
      </c>
      <c r="F3288" s="180">
        <v>68.8</v>
      </c>
      <c r="G3288" s="180">
        <v>85</v>
      </c>
      <c r="H3288" s="180">
        <v>85</v>
      </c>
      <c r="I3288" s="180">
        <v>93.8</v>
      </c>
      <c r="J3288" s="180">
        <v>90</v>
      </c>
      <c r="K3288" s="180">
        <v>93.8</v>
      </c>
      <c r="L3288" s="180">
        <v>80.400000000000006</v>
      </c>
      <c r="M3288" s="180">
        <v>81.3</v>
      </c>
      <c r="AD3288" s="180"/>
      <c r="AE3288" s="180"/>
      <c r="AF3288" s="180"/>
      <c r="AG3288" s="180"/>
      <c r="AH3288" s="180"/>
      <c r="AI3288" s="180"/>
      <c r="AJ3288" s="180"/>
      <c r="AK3288" s="180"/>
      <c r="AL3288" s="180"/>
      <c r="AM3288" s="180"/>
      <c r="AN3288" s="180"/>
      <c r="AO3288" s="180"/>
    </row>
    <row r="3289" spans="1:41">
      <c r="A3289" s="180"/>
      <c r="B3289" s="180"/>
      <c r="C3289" s="180"/>
      <c r="D3289" s="180"/>
      <c r="E3289" s="180"/>
      <c r="F3289" s="180"/>
      <c r="G3289" s="180"/>
      <c r="H3289" s="180"/>
      <c r="I3289" s="180"/>
      <c r="J3289" s="180"/>
      <c r="K3289" s="180"/>
      <c r="L3289" s="180"/>
      <c r="M3289" s="180"/>
      <c r="AD3289" s="180"/>
      <c r="AE3289" s="180"/>
      <c r="AF3289" s="180"/>
      <c r="AG3289" s="180"/>
      <c r="AH3289" s="180"/>
      <c r="AI3289" s="180"/>
      <c r="AJ3289" s="180"/>
      <c r="AK3289" s="180"/>
      <c r="AL3289" s="180"/>
      <c r="AM3289" s="180"/>
      <c r="AN3289" s="180"/>
      <c r="AO3289" s="180"/>
    </row>
    <row r="3290" spans="1:41">
      <c r="A3290" s="180"/>
      <c r="B3290" s="180"/>
      <c r="C3290" s="180"/>
      <c r="D3290" s="180"/>
      <c r="E3290" s="180"/>
      <c r="F3290" s="180"/>
      <c r="G3290" s="180"/>
      <c r="H3290" s="180"/>
      <c r="I3290" s="180"/>
      <c r="J3290" s="180"/>
      <c r="K3290" s="180"/>
      <c r="L3290" s="180"/>
      <c r="M3290" s="180"/>
      <c r="AD3290" s="180"/>
      <c r="AE3290" s="180"/>
      <c r="AF3290" s="180"/>
      <c r="AG3290" s="180"/>
      <c r="AH3290" s="180"/>
      <c r="AI3290" s="180"/>
      <c r="AJ3290" s="180"/>
      <c r="AK3290" s="180"/>
      <c r="AL3290" s="180"/>
      <c r="AM3290" s="180"/>
      <c r="AN3290" s="180"/>
      <c r="AO3290" s="180"/>
    </row>
    <row r="3291" spans="1:41">
      <c r="A3291" s="180" t="s">
        <v>417</v>
      </c>
      <c r="B3291" s="180"/>
      <c r="C3291" s="180"/>
      <c r="D3291" s="180"/>
      <c r="E3291" s="180"/>
      <c r="F3291" s="180"/>
      <c r="G3291" s="180"/>
      <c r="H3291" s="180"/>
      <c r="I3291" s="180"/>
      <c r="J3291" s="180"/>
      <c r="K3291" s="180"/>
      <c r="L3291" s="180"/>
      <c r="M3291" s="180"/>
      <c r="AD3291" s="180"/>
      <c r="AE3291" s="180"/>
      <c r="AF3291" s="180"/>
      <c r="AG3291" s="180"/>
      <c r="AH3291" s="180"/>
      <c r="AI3291" s="180"/>
      <c r="AJ3291" s="180"/>
      <c r="AK3291" s="180"/>
      <c r="AL3291" s="180"/>
      <c r="AM3291" s="180"/>
      <c r="AN3291" s="180"/>
      <c r="AO3291" s="180"/>
    </row>
    <row r="3292" spans="1:41">
      <c r="A3292" s="180" t="s">
        <v>418</v>
      </c>
      <c r="B3292" s="180"/>
      <c r="C3292" s="180"/>
      <c r="D3292" s="180"/>
      <c r="E3292" s="180"/>
      <c r="F3292" s="180"/>
      <c r="G3292" s="180"/>
      <c r="H3292" s="180"/>
      <c r="I3292" s="180"/>
      <c r="J3292" s="180"/>
      <c r="K3292" s="180"/>
      <c r="L3292" s="180"/>
      <c r="M3292" s="180"/>
      <c r="AD3292" s="180"/>
      <c r="AE3292" s="180"/>
      <c r="AF3292" s="180"/>
      <c r="AG3292" s="180"/>
      <c r="AH3292" s="180"/>
      <c r="AI3292" s="180"/>
      <c r="AJ3292" s="180"/>
      <c r="AK3292" s="180"/>
      <c r="AL3292" s="180"/>
      <c r="AM3292" s="180"/>
      <c r="AN3292" s="180"/>
      <c r="AO3292" s="180"/>
    </row>
    <row r="3293" spans="1:41">
      <c r="A3293" s="180"/>
      <c r="B3293" s="180"/>
      <c r="C3293" s="180"/>
      <c r="D3293" s="180"/>
      <c r="E3293" s="180"/>
      <c r="F3293" s="180"/>
      <c r="G3293" s="180"/>
      <c r="H3293" s="180"/>
      <c r="I3293" s="180"/>
      <c r="J3293" s="180"/>
      <c r="K3293" s="180"/>
      <c r="L3293" s="180"/>
      <c r="M3293" s="180"/>
      <c r="AD3293" s="180"/>
      <c r="AE3293" s="180"/>
      <c r="AF3293" s="180"/>
      <c r="AG3293" s="180"/>
      <c r="AH3293" s="180"/>
      <c r="AI3293" s="180"/>
      <c r="AJ3293" s="180"/>
      <c r="AK3293" s="180"/>
      <c r="AL3293" s="180"/>
      <c r="AM3293" s="180"/>
      <c r="AN3293" s="180"/>
      <c r="AO3293" s="180"/>
    </row>
    <row r="3294" spans="1:41">
      <c r="A3294" s="180"/>
      <c r="B3294" s="180"/>
      <c r="C3294" s="180"/>
      <c r="D3294" s="180"/>
      <c r="E3294" s="180"/>
      <c r="F3294" s="180"/>
      <c r="G3294" s="180"/>
      <c r="H3294" s="180"/>
      <c r="I3294" s="180"/>
      <c r="J3294" s="180"/>
      <c r="K3294" s="180"/>
      <c r="L3294" s="180"/>
      <c r="M3294" s="180"/>
      <c r="AD3294" s="180"/>
      <c r="AE3294" s="180"/>
      <c r="AF3294" s="180"/>
      <c r="AG3294" s="180"/>
      <c r="AH3294" s="180"/>
      <c r="AI3294" s="180"/>
      <c r="AJ3294" s="180"/>
      <c r="AK3294" s="180"/>
      <c r="AL3294" s="180"/>
      <c r="AM3294" s="180"/>
      <c r="AN3294" s="180"/>
      <c r="AO3294" s="180"/>
    </row>
    <row r="3295" spans="1:41">
      <c r="A3295" s="180"/>
      <c r="B3295" s="180" t="s">
        <v>33</v>
      </c>
      <c r="C3295" s="180"/>
      <c r="D3295" s="180" t="s">
        <v>34</v>
      </c>
      <c r="E3295" s="180"/>
      <c r="F3295" s="180" t="s">
        <v>35</v>
      </c>
      <c r="G3295" s="180"/>
      <c r="H3295" s="180" t="s">
        <v>36</v>
      </c>
      <c r="I3295" s="180"/>
      <c r="J3295" s="180" t="s">
        <v>37</v>
      </c>
      <c r="K3295" s="180"/>
      <c r="L3295" s="180" t="s">
        <v>38</v>
      </c>
      <c r="M3295" s="180"/>
      <c r="AD3295" s="180"/>
      <c r="AE3295" s="180"/>
      <c r="AF3295" s="180"/>
      <c r="AG3295" s="180"/>
      <c r="AH3295" s="180"/>
      <c r="AI3295" s="180"/>
      <c r="AJ3295" s="180"/>
      <c r="AK3295" s="180"/>
      <c r="AL3295" s="180"/>
      <c r="AM3295" s="180"/>
      <c r="AN3295" s="180"/>
      <c r="AO3295" s="180"/>
    </row>
    <row r="3296" spans="1:41">
      <c r="A3296" s="180"/>
      <c r="B3296" s="180"/>
      <c r="C3296" s="180"/>
      <c r="D3296" s="180"/>
      <c r="E3296" s="180"/>
      <c r="F3296" s="180"/>
      <c r="G3296" s="180"/>
      <c r="H3296" s="180"/>
      <c r="I3296" s="180"/>
      <c r="J3296" s="180"/>
      <c r="K3296" s="180"/>
      <c r="L3296" s="180"/>
      <c r="M3296" s="180"/>
      <c r="AD3296" s="180"/>
      <c r="AE3296" s="180"/>
      <c r="AF3296" s="180"/>
      <c r="AG3296" s="180"/>
      <c r="AH3296" s="180"/>
      <c r="AI3296" s="180"/>
      <c r="AJ3296" s="180"/>
      <c r="AK3296" s="180"/>
      <c r="AL3296" s="180"/>
      <c r="AM3296" s="180"/>
      <c r="AN3296" s="180"/>
      <c r="AO3296" s="180"/>
    </row>
    <row r="3297" spans="1:41">
      <c r="A3297" s="180"/>
      <c r="B3297" s="180">
        <v>2016</v>
      </c>
      <c r="C3297" s="180">
        <v>2018</v>
      </c>
      <c r="D3297" s="180">
        <v>2016</v>
      </c>
      <c r="E3297" s="180">
        <v>2018</v>
      </c>
      <c r="F3297" s="180">
        <v>2016</v>
      </c>
      <c r="G3297" s="180">
        <v>2018</v>
      </c>
      <c r="H3297" s="180">
        <v>2016</v>
      </c>
      <c r="I3297" s="180">
        <v>2018</v>
      </c>
      <c r="J3297" s="180">
        <v>2016</v>
      </c>
      <c r="K3297" s="180">
        <v>2018</v>
      </c>
      <c r="L3297" s="180">
        <v>2016</v>
      </c>
      <c r="M3297" s="180">
        <v>2018</v>
      </c>
      <c r="AD3297" s="180"/>
      <c r="AE3297" s="180"/>
      <c r="AF3297" s="180"/>
      <c r="AG3297" s="180"/>
      <c r="AH3297" s="180"/>
      <c r="AI3297" s="180"/>
      <c r="AJ3297" s="180"/>
      <c r="AK3297" s="180"/>
      <c r="AL3297" s="180"/>
      <c r="AM3297" s="180"/>
      <c r="AN3297" s="180"/>
      <c r="AO3297" s="180"/>
    </row>
    <row r="3298" spans="1:41">
      <c r="A3298" s="180"/>
      <c r="B3298" s="180"/>
      <c r="C3298" s="180"/>
      <c r="D3298" s="180"/>
      <c r="E3298" s="180"/>
      <c r="F3298" s="180"/>
      <c r="G3298" s="180"/>
      <c r="H3298" s="180"/>
      <c r="I3298" s="180"/>
      <c r="J3298" s="180"/>
      <c r="K3298" s="180"/>
      <c r="L3298" s="180"/>
      <c r="M3298" s="180"/>
      <c r="AD3298" s="180"/>
      <c r="AE3298" s="180"/>
      <c r="AF3298" s="180"/>
      <c r="AG3298" s="180"/>
      <c r="AH3298" s="180"/>
      <c r="AI3298" s="180"/>
      <c r="AJ3298" s="180"/>
      <c r="AK3298" s="180"/>
      <c r="AL3298" s="180"/>
      <c r="AM3298" s="180"/>
      <c r="AN3298" s="180"/>
      <c r="AO3298" s="180"/>
    </row>
    <row r="3299" spans="1:41">
      <c r="A3299" s="180" t="s">
        <v>227</v>
      </c>
      <c r="B3299" s="180">
        <v>38</v>
      </c>
      <c r="C3299" s="180">
        <v>44</v>
      </c>
      <c r="D3299" s="180">
        <v>4</v>
      </c>
      <c r="E3299" s="180">
        <v>6</v>
      </c>
      <c r="F3299" s="180">
        <v>4</v>
      </c>
      <c r="G3299" s="180">
        <v>5</v>
      </c>
      <c r="H3299" s="180">
        <v>5</v>
      </c>
      <c r="I3299" s="180">
        <v>4</v>
      </c>
      <c r="J3299" s="180">
        <v>5</v>
      </c>
      <c r="K3299" s="180">
        <v>4</v>
      </c>
      <c r="L3299" s="180">
        <v>56</v>
      </c>
      <c r="M3299" s="180">
        <v>63</v>
      </c>
      <c r="AD3299" s="180"/>
      <c r="AE3299" s="180"/>
      <c r="AF3299" s="180"/>
      <c r="AG3299" s="180"/>
      <c r="AH3299" s="180"/>
      <c r="AI3299" s="180"/>
      <c r="AJ3299" s="180"/>
      <c r="AK3299" s="180"/>
      <c r="AL3299" s="180"/>
      <c r="AM3299" s="180"/>
      <c r="AN3299" s="180"/>
      <c r="AO3299" s="180"/>
    </row>
    <row r="3300" spans="1:41">
      <c r="A3300" s="180" t="s">
        <v>66</v>
      </c>
      <c r="B3300" s="180">
        <v>2.6</v>
      </c>
      <c r="C3300" s="180">
        <v>0</v>
      </c>
      <c r="D3300" s="180">
        <v>25</v>
      </c>
      <c r="E3300" s="180">
        <v>16.7</v>
      </c>
      <c r="F3300" s="180">
        <v>0</v>
      </c>
      <c r="G3300" s="180">
        <v>0</v>
      </c>
      <c r="H3300" s="180">
        <v>0</v>
      </c>
      <c r="I3300" s="180">
        <v>0</v>
      </c>
      <c r="J3300" s="180">
        <v>0</v>
      </c>
      <c r="K3300" s="180">
        <v>0</v>
      </c>
      <c r="L3300" s="180">
        <v>3.6</v>
      </c>
      <c r="M3300" s="180">
        <v>1.6</v>
      </c>
      <c r="AD3300" s="180"/>
      <c r="AE3300" s="180"/>
      <c r="AF3300" s="180"/>
      <c r="AG3300" s="180"/>
      <c r="AH3300" s="180"/>
      <c r="AI3300" s="180"/>
      <c r="AJ3300" s="180"/>
      <c r="AK3300" s="180"/>
      <c r="AL3300" s="180"/>
      <c r="AM3300" s="180"/>
      <c r="AN3300" s="180"/>
      <c r="AO3300" s="180"/>
    </row>
    <row r="3301" spans="1:41">
      <c r="A3301" s="180" t="s">
        <v>67</v>
      </c>
      <c r="B3301" s="180">
        <v>0</v>
      </c>
      <c r="C3301" s="180">
        <v>6.8</v>
      </c>
      <c r="D3301" s="180">
        <v>0</v>
      </c>
      <c r="E3301" s="180">
        <v>0</v>
      </c>
      <c r="F3301" s="180">
        <v>0</v>
      </c>
      <c r="G3301" s="180">
        <v>0</v>
      </c>
      <c r="H3301" s="180">
        <v>0</v>
      </c>
      <c r="I3301" s="180">
        <v>0</v>
      </c>
      <c r="J3301" s="180">
        <v>0</v>
      </c>
      <c r="K3301" s="180">
        <v>0</v>
      </c>
      <c r="L3301" s="180">
        <v>0</v>
      </c>
      <c r="M3301" s="180">
        <v>4.8</v>
      </c>
      <c r="AD3301" s="180"/>
      <c r="AE3301" s="180"/>
      <c r="AF3301" s="180"/>
      <c r="AG3301" s="180"/>
      <c r="AH3301" s="180"/>
      <c r="AI3301" s="180"/>
      <c r="AJ3301" s="180"/>
      <c r="AK3301" s="180"/>
      <c r="AL3301" s="180"/>
      <c r="AM3301" s="180"/>
      <c r="AN3301" s="180"/>
      <c r="AO3301" s="180"/>
    </row>
    <row r="3302" spans="1:41">
      <c r="A3302" s="180" t="s">
        <v>6</v>
      </c>
      <c r="B3302" s="180">
        <v>10.5</v>
      </c>
      <c r="C3302" s="180">
        <v>15.9</v>
      </c>
      <c r="D3302" s="180">
        <v>25</v>
      </c>
      <c r="E3302" s="180">
        <v>0</v>
      </c>
      <c r="F3302" s="180">
        <v>25</v>
      </c>
      <c r="G3302" s="180">
        <v>40</v>
      </c>
      <c r="H3302" s="180">
        <v>0</v>
      </c>
      <c r="I3302" s="180">
        <v>0</v>
      </c>
      <c r="J3302" s="180">
        <v>0</v>
      </c>
      <c r="K3302" s="180">
        <v>0</v>
      </c>
      <c r="L3302" s="180">
        <v>10.7</v>
      </c>
      <c r="M3302" s="180">
        <v>14.3</v>
      </c>
      <c r="AD3302" s="180"/>
      <c r="AE3302" s="180"/>
      <c r="AF3302" s="180"/>
      <c r="AG3302" s="180"/>
      <c r="AH3302" s="180"/>
      <c r="AI3302" s="180"/>
      <c r="AJ3302" s="180"/>
      <c r="AK3302" s="180"/>
      <c r="AL3302" s="180"/>
      <c r="AM3302" s="180"/>
      <c r="AN3302" s="180"/>
      <c r="AO3302" s="180"/>
    </row>
    <row r="3303" spans="1:41">
      <c r="A3303" s="180" t="s">
        <v>68</v>
      </c>
      <c r="B3303" s="180">
        <v>60.5</v>
      </c>
      <c r="C3303" s="180">
        <v>45.5</v>
      </c>
      <c r="D3303" s="180">
        <v>25</v>
      </c>
      <c r="E3303" s="180">
        <v>83.3</v>
      </c>
      <c r="F3303" s="180">
        <v>75</v>
      </c>
      <c r="G3303" s="180">
        <v>0</v>
      </c>
      <c r="H3303" s="180">
        <v>80</v>
      </c>
      <c r="I3303" s="180">
        <v>100</v>
      </c>
      <c r="J3303" s="180">
        <v>40</v>
      </c>
      <c r="K3303" s="180">
        <v>50</v>
      </c>
      <c r="L3303" s="180">
        <v>58.9</v>
      </c>
      <c r="M3303" s="180">
        <v>49.2</v>
      </c>
      <c r="AD3303" s="180"/>
      <c r="AE3303" s="180"/>
      <c r="AF3303" s="180"/>
      <c r="AG3303" s="180"/>
      <c r="AH3303" s="180"/>
      <c r="AI3303" s="180"/>
      <c r="AJ3303" s="180"/>
      <c r="AK3303" s="180"/>
      <c r="AL3303" s="180"/>
      <c r="AM3303" s="180"/>
      <c r="AN3303" s="180"/>
      <c r="AO3303" s="180"/>
    </row>
    <row r="3304" spans="1:41">
      <c r="A3304" s="180" t="s">
        <v>69</v>
      </c>
      <c r="B3304" s="180">
        <v>26.3</v>
      </c>
      <c r="C3304" s="180">
        <v>27.3</v>
      </c>
      <c r="D3304" s="180">
        <v>25</v>
      </c>
      <c r="E3304" s="180">
        <v>0</v>
      </c>
      <c r="F3304" s="180">
        <v>0</v>
      </c>
      <c r="G3304" s="180">
        <v>60</v>
      </c>
      <c r="H3304" s="180">
        <v>20</v>
      </c>
      <c r="I3304" s="180">
        <v>0</v>
      </c>
      <c r="J3304" s="180">
        <v>60</v>
      </c>
      <c r="K3304" s="180">
        <v>50</v>
      </c>
      <c r="L3304" s="180">
        <v>26.8</v>
      </c>
      <c r="M3304" s="180">
        <v>27</v>
      </c>
      <c r="AD3304" s="180"/>
      <c r="AE3304" s="180"/>
      <c r="AF3304" s="180"/>
      <c r="AG3304" s="180"/>
      <c r="AH3304" s="180"/>
      <c r="AI3304" s="180"/>
      <c r="AJ3304" s="180"/>
      <c r="AK3304" s="180"/>
      <c r="AL3304" s="180"/>
      <c r="AM3304" s="180"/>
      <c r="AN3304" s="180"/>
      <c r="AO3304" s="180"/>
    </row>
    <row r="3305" spans="1:41">
      <c r="A3305" s="180" t="s">
        <v>45</v>
      </c>
      <c r="B3305" s="180">
        <v>0</v>
      </c>
      <c r="C3305" s="180">
        <v>4.5</v>
      </c>
      <c r="D3305" s="180">
        <v>0</v>
      </c>
      <c r="E3305" s="180">
        <v>0</v>
      </c>
      <c r="F3305" s="180">
        <v>0</v>
      </c>
      <c r="G3305" s="180">
        <v>0</v>
      </c>
      <c r="H3305" s="180">
        <v>0</v>
      </c>
      <c r="I3305" s="180">
        <v>0</v>
      </c>
      <c r="J3305" s="180">
        <v>0</v>
      </c>
      <c r="K3305" s="180">
        <v>0</v>
      </c>
      <c r="L3305" s="180">
        <v>0</v>
      </c>
      <c r="M3305" s="180">
        <v>3.2</v>
      </c>
      <c r="AD3305" s="180"/>
      <c r="AE3305" s="180"/>
      <c r="AF3305" s="180"/>
      <c r="AG3305" s="180"/>
      <c r="AH3305" s="180"/>
      <c r="AI3305" s="180"/>
      <c r="AJ3305" s="180"/>
      <c r="AK3305" s="180"/>
      <c r="AL3305" s="180"/>
      <c r="AM3305" s="180"/>
      <c r="AN3305" s="180"/>
      <c r="AO3305" s="180"/>
    </row>
    <row r="3306" spans="1:41">
      <c r="A3306" s="180" t="s">
        <v>0</v>
      </c>
      <c r="B3306" s="180">
        <v>100</v>
      </c>
      <c r="C3306" s="180">
        <v>100</v>
      </c>
      <c r="D3306" s="180">
        <v>100</v>
      </c>
      <c r="E3306" s="180">
        <v>100</v>
      </c>
      <c r="F3306" s="180">
        <v>100</v>
      </c>
      <c r="G3306" s="180">
        <v>100</v>
      </c>
      <c r="H3306" s="180">
        <v>100</v>
      </c>
      <c r="I3306" s="180">
        <v>100</v>
      </c>
      <c r="J3306" s="180">
        <v>100</v>
      </c>
      <c r="K3306" s="180">
        <v>100</v>
      </c>
      <c r="L3306" s="180">
        <v>100</v>
      </c>
      <c r="M3306" s="180">
        <v>100</v>
      </c>
      <c r="AD3306" s="180"/>
      <c r="AE3306" s="180"/>
      <c r="AF3306" s="180"/>
      <c r="AG3306" s="180"/>
      <c r="AH3306" s="180"/>
      <c r="AI3306" s="180"/>
      <c r="AJ3306" s="180"/>
      <c r="AK3306" s="180"/>
      <c r="AL3306" s="180"/>
      <c r="AM3306" s="180"/>
      <c r="AN3306" s="180"/>
      <c r="AO3306" s="180"/>
    </row>
    <row r="3307" spans="1:41">
      <c r="A3307" s="180" t="s">
        <v>3</v>
      </c>
      <c r="B3307" s="180">
        <v>38</v>
      </c>
      <c r="C3307" s="180">
        <v>44</v>
      </c>
      <c r="D3307" s="180">
        <v>4</v>
      </c>
      <c r="E3307" s="180">
        <v>6</v>
      </c>
      <c r="F3307" s="180">
        <v>4</v>
      </c>
      <c r="G3307" s="180">
        <v>5</v>
      </c>
      <c r="H3307" s="180">
        <v>5</v>
      </c>
      <c r="I3307" s="180">
        <v>4</v>
      </c>
      <c r="J3307" s="180">
        <v>5</v>
      </c>
      <c r="K3307" s="180">
        <v>4</v>
      </c>
      <c r="L3307" s="180">
        <v>56</v>
      </c>
      <c r="M3307" s="180">
        <v>63</v>
      </c>
      <c r="AD3307" s="180"/>
      <c r="AE3307" s="180"/>
      <c r="AF3307" s="180"/>
      <c r="AG3307" s="180"/>
      <c r="AH3307" s="180"/>
      <c r="AI3307" s="180"/>
      <c r="AJ3307" s="180"/>
      <c r="AK3307" s="180"/>
      <c r="AL3307" s="180"/>
      <c r="AM3307" s="180"/>
      <c r="AN3307" s="180"/>
      <c r="AO3307" s="180"/>
    </row>
    <row r="3308" spans="1:41">
      <c r="A3308" s="180" t="s">
        <v>46</v>
      </c>
      <c r="B3308" s="180">
        <v>86.8</v>
      </c>
      <c r="C3308" s="180">
        <v>72.7</v>
      </c>
      <c r="D3308" s="180">
        <v>50</v>
      </c>
      <c r="E3308" s="180">
        <v>83.3</v>
      </c>
      <c r="F3308" s="180">
        <v>75</v>
      </c>
      <c r="G3308" s="180">
        <v>60</v>
      </c>
      <c r="H3308" s="180">
        <v>100</v>
      </c>
      <c r="I3308" s="180">
        <v>100</v>
      </c>
      <c r="J3308" s="180">
        <v>100</v>
      </c>
      <c r="K3308" s="180">
        <v>100</v>
      </c>
      <c r="L3308" s="180">
        <v>85.7</v>
      </c>
      <c r="M3308" s="180">
        <v>76.2</v>
      </c>
      <c r="AD3308" s="180"/>
      <c r="AE3308" s="180"/>
      <c r="AF3308" s="180"/>
      <c r="AG3308" s="180"/>
      <c r="AH3308" s="180"/>
      <c r="AI3308" s="180"/>
      <c r="AJ3308" s="180"/>
      <c r="AK3308" s="180"/>
      <c r="AL3308" s="180"/>
      <c r="AM3308" s="180"/>
      <c r="AN3308" s="180"/>
      <c r="AO3308" s="180"/>
    </row>
    <row r="3309" spans="1:41">
      <c r="A3309" s="180" t="s">
        <v>47</v>
      </c>
      <c r="B3309" s="180">
        <v>2.6</v>
      </c>
      <c r="C3309" s="180">
        <v>6.8</v>
      </c>
      <c r="D3309" s="180">
        <v>25</v>
      </c>
      <c r="E3309" s="180">
        <v>16.7</v>
      </c>
      <c r="F3309" s="180">
        <v>0</v>
      </c>
      <c r="G3309" s="180">
        <v>0</v>
      </c>
      <c r="H3309" s="180">
        <v>0</v>
      </c>
      <c r="I3309" s="180">
        <v>0</v>
      </c>
      <c r="J3309" s="180">
        <v>0</v>
      </c>
      <c r="K3309" s="180">
        <v>0</v>
      </c>
      <c r="L3309" s="180">
        <v>3.6</v>
      </c>
      <c r="M3309" s="180">
        <v>6.3</v>
      </c>
      <c r="AD3309" s="180"/>
      <c r="AE3309" s="180"/>
      <c r="AF3309" s="180"/>
      <c r="AG3309" s="180"/>
      <c r="AH3309" s="180"/>
      <c r="AI3309" s="180"/>
      <c r="AJ3309" s="180"/>
      <c r="AK3309" s="180"/>
      <c r="AL3309" s="180"/>
      <c r="AM3309" s="180"/>
      <c r="AN3309" s="180"/>
      <c r="AO3309" s="180"/>
    </row>
    <row r="3310" spans="1:41">
      <c r="A3310" s="180" t="s">
        <v>48</v>
      </c>
      <c r="B3310" s="180">
        <v>4.0999999999999996</v>
      </c>
      <c r="C3310" s="180">
        <v>4</v>
      </c>
      <c r="D3310" s="180">
        <v>3.3</v>
      </c>
      <c r="E3310" s="180">
        <v>3.5</v>
      </c>
      <c r="F3310" s="180">
        <v>3.8</v>
      </c>
      <c r="G3310" s="180">
        <v>4.2</v>
      </c>
      <c r="H3310" s="180">
        <v>4.2</v>
      </c>
      <c r="I3310" s="180">
        <v>4</v>
      </c>
      <c r="J3310" s="180">
        <v>4.5999999999999996</v>
      </c>
      <c r="K3310" s="180">
        <v>4.5</v>
      </c>
      <c r="L3310" s="180">
        <v>4.0999999999999996</v>
      </c>
      <c r="M3310" s="180">
        <v>4</v>
      </c>
      <c r="AD3310" s="180"/>
      <c r="AE3310" s="180"/>
      <c r="AF3310" s="180"/>
      <c r="AG3310" s="180"/>
      <c r="AH3310" s="180"/>
      <c r="AI3310" s="180"/>
      <c r="AJ3310" s="180"/>
      <c r="AK3310" s="180"/>
      <c r="AL3310" s="180"/>
      <c r="AM3310" s="180"/>
      <c r="AN3310" s="180"/>
      <c r="AO3310" s="180"/>
    </row>
    <row r="3311" spans="1:41">
      <c r="A3311" s="180" t="s">
        <v>553</v>
      </c>
      <c r="B3311" s="180">
        <v>77</v>
      </c>
      <c r="C3311" s="180">
        <v>74.400000000000006</v>
      </c>
      <c r="D3311" s="180">
        <v>56.3</v>
      </c>
      <c r="E3311" s="180">
        <v>62.5</v>
      </c>
      <c r="F3311" s="180">
        <v>68.8</v>
      </c>
      <c r="G3311" s="180">
        <v>80</v>
      </c>
      <c r="H3311" s="180">
        <v>80</v>
      </c>
      <c r="I3311" s="180">
        <v>75</v>
      </c>
      <c r="J3311" s="180">
        <v>90</v>
      </c>
      <c r="K3311" s="180">
        <v>87.5</v>
      </c>
      <c r="L3311" s="180">
        <v>76.3</v>
      </c>
      <c r="M3311" s="180">
        <v>74.599999999999994</v>
      </c>
      <c r="AD3311" s="180"/>
      <c r="AE3311" s="180"/>
      <c r="AF3311" s="180"/>
      <c r="AG3311" s="180"/>
      <c r="AH3311" s="180"/>
      <c r="AI3311" s="180"/>
      <c r="AJ3311" s="180"/>
      <c r="AK3311" s="180"/>
      <c r="AL3311" s="180"/>
      <c r="AM3311" s="180"/>
      <c r="AN3311" s="180"/>
      <c r="AO3311" s="180"/>
    </row>
    <row r="3312" spans="1:41">
      <c r="A3312" s="180"/>
      <c r="B3312" s="180"/>
      <c r="C3312" s="180"/>
      <c r="D3312" s="180"/>
      <c r="E3312" s="180"/>
      <c r="F3312" s="180"/>
      <c r="G3312" s="180"/>
      <c r="H3312" s="180"/>
      <c r="I3312" s="180"/>
      <c r="J3312" s="180"/>
      <c r="K3312" s="180"/>
      <c r="L3312" s="180"/>
      <c r="M3312" s="180"/>
      <c r="AD3312" s="180"/>
      <c r="AE3312" s="180"/>
      <c r="AF3312" s="180"/>
      <c r="AG3312" s="180"/>
      <c r="AH3312" s="180"/>
      <c r="AI3312" s="180"/>
      <c r="AJ3312" s="180"/>
      <c r="AK3312" s="180"/>
      <c r="AL3312" s="180"/>
      <c r="AM3312" s="180"/>
      <c r="AN3312" s="180"/>
      <c r="AO3312" s="180"/>
    </row>
    <row r="3313" spans="1:41">
      <c r="A3313" s="180"/>
      <c r="B3313" s="180"/>
      <c r="C3313" s="180"/>
      <c r="D3313" s="180"/>
      <c r="E3313" s="180"/>
      <c r="F3313" s="180"/>
      <c r="G3313" s="180"/>
      <c r="H3313" s="180"/>
      <c r="I3313" s="180"/>
      <c r="J3313" s="180"/>
      <c r="K3313" s="180"/>
      <c r="L3313" s="180"/>
      <c r="M3313" s="180"/>
      <c r="AD3313" s="180"/>
      <c r="AE3313" s="180"/>
      <c r="AF3313" s="180"/>
      <c r="AG3313" s="180"/>
      <c r="AH3313" s="180"/>
      <c r="AI3313" s="180"/>
      <c r="AJ3313" s="180"/>
      <c r="AK3313" s="180"/>
      <c r="AL3313" s="180"/>
      <c r="AM3313" s="180"/>
      <c r="AN3313" s="180"/>
      <c r="AO3313" s="180"/>
    </row>
    <row r="3314" spans="1:41">
      <c r="A3314" s="180" t="s">
        <v>417</v>
      </c>
      <c r="B3314" s="180"/>
      <c r="C3314" s="180"/>
      <c r="D3314" s="180"/>
      <c r="E3314" s="180"/>
      <c r="F3314" s="180"/>
      <c r="G3314" s="180"/>
      <c r="H3314" s="180"/>
      <c r="I3314" s="180"/>
      <c r="J3314" s="180"/>
      <c r="K3314" s="180"/>
      <c r="L3314" s="180"/>
      <c r="M3314" s="180"/>
      <c r="AD3314" s="180"/>
      <c r="AE3314" s="180"/>
      <c r="AF3314" s="180"/>
      <c r="AG3314" s="180"/>
      <c r="AH3314" s="180"/>
      <c r="AI3314" s="180"/>
      <c r="AJ3314" s="180"/>
      <c r="AK3314" s="180"/>
      <c r="AL3314" s="180"/>
      <c r="AM3314" s="180"/>
      <c r="AN3314" s="180"/>
      <c r="AO3314" s="180"/>
    </row>
    <row r="3315" spans="1:41">
      <c r="A3315" s="180" t="s">
        <v>419</v>
      </c>
      <c r="B3315" s="180"/>
      <c r="C3315" s="180"/>
      <c r="D3315" s="180"/>
      <c r="E3315" s="180"/>
      <c r="F3315" s="180"/>
      <c r="G3315" s="180"/>
      <c r="H3315" s="180"/>
      <c r="I3315" s="180"/>
      <c r="J3315" s="180"/>
      <c r="K3315" s="180"/>
      <c r="L3315" s="180"/>
      <c r="M3315" s="180"/>
      <c r="AD3315" s="180"/>
      <c r="AE3315" s="180"/>
      <c r="AF3315" s="180"/>
      <c r="AG3315" s="180"/>
      <c r="AH3315" s="180"/>
      <c r="AI3315" s="180"/>
      <c r="AJ3315" s="180"/>
      <c r="AK3315" s="180"/>
      <c r="AL3315" s="180"/>
      <c r="AM3315" s="180"/>
      <c r="AN3315" s="180"/>
      <c r="AO3315" s="180"/>
    </row>
    <row r="3316" spans="1:41">
      <c r="A3316" s="180"/>
      <c r="B3316" s="180"/>
      <c r="C3316" s="180"/>
      <c r="D3316" s="180"/>
      <c r="E3316" s="180"/>
      <c r="F3316" s="180"/>
      <c r="G3316" s="180"/>
      <c r="H3316" s="180"/>
      <c r="I3316" s="180"/>
      <c r="J3316" s="180"/>
      <c r="K3316" s="180"/>
      <c r="L3316" s="180"/>
      <c r="M3316" s="180"/>
      <c r="AD3316" s="180"/>
      <c r="AE3316" s="180"/>
      <c r="AF3316" s="180"/>
      <c r="AG3316" s="180"/>
      <c r="AH3316" s="180"/>
      <c r="AI3316" s="180"/>
      <c r="AJ3316" s="180"/>
      <c r="AK3316" s="180"/>
      <c r="AL3316" s="180"/>
      <c r="AM3316" s="180"/>
      <c r="AN3316" s="180"/>
      <c r="AO3316" s="180"/>
    </row>
    <row r="3317" spans="1:41">
      <c r="A3317" s="180"/>
      <c r="B3317" s="180"/>
      <c r="C3317" s="180"/>
      <c r="D3317" s="180"/>
      <c r="E3317" s="180"/>
      <c r="F3317" s="180"/>
      <c r="G3317" s="180"/>
      <c r="H3317" s="180"/>
      <c r="I3317" s="180"/>
      <c r="J3317" s="180"/>
      <c r="K3317" s="180"/>
      <c r="L3317" s="180"/>
      <c r="M3317" s="180"/>
      <c r="AD3317" s="180"/>
      <c r="AE3317" s="180"/>
      <c r="AF3317" s="180"/>
      <c r="AG3317" s="180"/>
      <c r="AH3317" s="180"/>
      <c r="AI3317" s="180"/>
      <c r="AJ3317" s="180"/>
      <c r="AK3317" s="180"/>
      <c r="AL3317" s="180"/>
      <c r="AM3317" s="180"/>
      <c r="AN3317" s="180"/>
      <c r="AO3317" s="180"/>
    </row>
    <row r="3318" spans="1:41">
      <c r="A3318" s="180"/>
      <c r="B3318" s="180" t="s">
        <v>33</v>
      </c>
      <c r="C3318" s="180"/>
      <c r="D3318" s="180" t="s">
        <v>34</v>
      </c>
      <c r="E3318" s="180"/>
      <c r="F3318" s="180" t="s">
        <v>35</v>
      </c>
      <c r="G3318" s="180"/>
      <c r="H3318" s="180" t="s">
        <v>36</v>
      </c>
      <c r="I3318" s="180"/>
      <c r="J3318" s="180" t="s">
        <v>37</v>
      </c>
      <c r="K3318" s="180"/>
      <c r="L3318" s="180" t="s">
        <v>38</v>
      </c>
      <c r="M3318" s="180"/>
      <c r="AD3318" s="180"/>
      <c r="AE3318" s="180"/>
      <c r="AF3318" s="180"/>
      <c r="AG3318" s="180"/>
      <c r="AH3318" s="180"/>
      <c r="AI3318" s="180"/>
      <c r="AJ3318" s="180"/>
      <c r="AK3318" s="180"/>
      <c r="AL3318" s="180"/>
      <c r="AM3318" s="180"/>
      <c r="AN3318" s="180"/>
      <c r="AO3318" s="180"/>
    </row>
    <row r="3319" spans="1:41">
      <c r="A3319" s="180"/>
      <c r="B3319" s="180"/>
      <c r="C3319" s="180"/>
      <c r="D3319" s="180"/>
      <c r="E3319" s="180"/>
      <c r="F3319" s="180"/>
      <c r="G3319" s="180"/>
      <c r="H3319" s="180"/>
      <c r="I3319" s="180"/>
      <c r="J3319" s="180"/>
      <c r="K3319" s="180"/>
      <c r="L3319" s="180"/>
      <c r="M3319" s="180"/>
      <c r="AD3319" s="180"/>
      <c r="AE3319" s="180"/>
      <c r="AF3319" s="180"/>
      <c r="AG3319" s="180"/>
      <c r="AH3319" s="180"/>
      <c r="AI3319" s="180"/>
      <c r="AJ3319" s="180"/>
      <c r="AK3319" s="180"/>
      <c r="AL3319" s="180"/>
      <c r="AM3319" s="180"/>
      <c r="AN3319" s="180"/>
      <c r="AO3319" s="180"/>
    </row>
    <row r="3320" spans="1:41">
      <c r="A3320" s="180"/>
      <c r="B3320" s="180">
        <v>2016</v>
      </c>
      <c r="C3320" s="180">
        <v>2018</v>
      </c>
      <c r="D3320" s="180">
        <v>2016</v>
      </c>
      <c r="E3320" s="180">
        <v>2018</v>
      </c>
      <c r="F3320" s="180">
        <v>2016</v>
      </c>
      <c r="G3320" s="180">
        <v>2018</v>
      </c>
      <c r="H3320" s="180">
        <v>2016</v>
      </c>
      <c r="I3320" s="180">
        <v>2018</v>
      </c>
      <c r="J3320" s="180">
        <v>2016</v>
      </c>
      <c r="K3320" s="180">
        <v>2018</v>
      </c>
      <c r="L3320" s="180">
        <v>2016</v>
      </c>
      <c r="M3320" s="180">
        <v>2018</v>
      </c>
      <c r="AD3320" s="180"/>
      <c r="AE3320" s="180"/>
      <c r="AF3320" s="180"/>
      <c r="AG3320" s="180"/>
      <c r="AH3320" s="180"/>
      <c r="AI3320" s="180"/>
      <c r="AJ3320" s="180"/>
      <c r="AK3320" s="180"/>
      <c r="AL3320" s="180"/>
      <c r="AM3320" s="180"/>
      <c r="AN3320" s="180"/>
      <c r="AO3320" s="180"/>
    </row>
    <row r="3321" spans="1:41">
      <c r="A3321" s="180"/>
      <c r="B3321" s="180"/>
      <c r="C3321" s="180"/>
      <c r="D3321" s="180"/>
      <c r="E3321" s="180"/>
      <c r="F3321" s="180"/>
      <c r="G3321" s="180"/>
      <c r="H3321" s="180"/>
      <c r="I3321" s="180"/>
      <c r="J3321" s="180"/>
      <c r="K3321" s="180"/>
      <c r="L3321" s="180"/>
      <c r="M3321" s="180"/>
      <c r="AD3321" s="180"/>
      <c r="AE3321" s="180"/>
      <c r="AF3321" s="180"/>
      <c r="AG3321" s="180"/>
      <c r="AH3321" s="180"/>
      <c r="AI3321" s="180"/>
      <c r="AJ3321" s="180"/>
      <c r="AK3321" s="180"/>
      <c r="AL3321" s="180"/>
      <c r="AM3321" s="180"/>
      <c r="AN3321" s="180"/>
      <c r="AO3321" s="180"/>
    </row>
    <row r="3322" spans="1:41">
      <c r="A3322" s="180" t="s">
        <v>227</v>
      </c>
      <c r="B3322" s="180">
        <v>38</v>
      </c>
      <c r="C3322" s="180">
        <v>44</v>
      </c>
      <c r="D3322" s="180">
        <v>4</v>
      </c>
      <c r="E3322" s="180">
        <v>6</v>
      </c>
      <c r="F3322" s="180">
        <v>4</v>
      </c>
      <c r="G3322" s="180">
        <v>5</v>
      </c>
      <c r="H3322" s="180">
        <v>5</v>
      </c>
      <c r="I3322" s="180">
        <v>4</v>
      </c>
      <c r="J3322" s="180">
        <v>5</v>
      </c>
      <c r="K3322" s="180">
        <v>4</v>
      </c>
      <c r="L3322" s="180">
        <v>56</v>
      </c>
      <c r="M3322" s="180">
        <v>63</v>
      </c>
      <c r="AD3322" s="180"/>
      <c r="AE3322" s="180"/>
      <c r="AF3322" s="180"/>
      <c r="AG3322" s="180"/>
      <c r="AH3322" s="180"/>
      <c r="AI3322" s="180"/>
      <c r="AJ3322" s="180"/>
      <c r="AK3322" s="180"/>
      <c r="AL3322" s="180"/>
      <c r="AM3322" s="180"/>
      <c r="AN3322" s="180"/>
      <c r="AO3322" s="180"/>
    </row>
    <row r="3323" spans="1:41">
      <c r="A3323" s="180" t="s">
        <v>66</v>
      </c>
      <c r="B3323" s="180">
        <v>2.6</v>
      </c>
      <c r="C3323" s="180">
        <v>0</v>
      </c>
      <c r="D3323" s="180">
        <v>25</v>
      </c>
      <c r="E3323" s="180">
        <v>0</v>
      </c>
      <c r="F3323" s="180">
        <v>0</v>
      </c>
      <c r="G3323" s="180">
        <v>0</v>
      </c>
      <c r="H3323" s="180">
        <v>0</v>
      </c>
      <c r="I3323" s="180">
        <v>0</v>
      </c>
      <c r="J3323" s="180">
        <v>0</v>
      </c>
      <c r="K3323" s="180">
        <v>0</v>
      </c>
      <c r="L3323" s="180">
        <v>3.6</v>
      </c>
      <c r="M3323" s="180">
        <v>0</v>
      </c>
      <c r="AD3323" s="180"/>
      <c r="AE3323" s="180"/>
      <c r="AF3323" s="180"/>
      <c r="AG3323" s="180"/>
      <c r="AH3323" s="180"/>
      <c r="AI3323" s="180"/>
      <c r="AJ3323" s="180"/>
      <c r="AK3323" s="180"/>
      <c r="AL3323" s="180"/>
      <c r="AM3323" s="180"/>
      <c r="AN3323" s="180"/>
      <c r="AO3323" s="180"/>
    </row>
    <row r="3324" spans="1:41">
      <c r="A3324" s="180" t="s">
        <v>67</v>
      </c>
      <c r="B3324" s="180">
        <v>2.6</v>
      </c>
      <c r="C3324" s="180">
        <v>9.1</v>
      </c>
      <c r="D3324" s="180">
        <v>0</v>
      </c>
      <c r="E3324" s="180">
        <v>16.7</v>
      </c>
      <c r="F3324" s="180">
        <v>0</v>
      </c>
      <c r="G3324" s="180">
        <v>0</v>
      </c>
      <c r="H3324" s="180">
        <v>0</v>
      </c>
      <c r="I3324" s="180">
        <v>0</v>
      </c>
      <c r="J3324" s="180">
        <v>0</v>
      </c>
      <c r="K3324" s="180">
        <v>0</v>
      </c>
      <c r="L3324" s="180">
        <v>1.8</v>
      </c>
      <c r="M3324" s="180">
        <v>7.9</v>
      </c>
      <c r="AD3324" s="180"/>
      <c r="AE3324" s="180"/>
      <c r="AF3324" s="180"/>
      <c r="AG3324" s="180"/>
      <c r="AH3324" s="180"/>
      <c r="AI3324" s="180"/>
      <c r="AJ3324" s="180"/>
      <c r="AK3324" s="180"/>
      <c r="AL3324" s="180"/>
      <c r="AM3324" s="180"/>
      <c r="AN3324" s="180"/>
      <c r="AO3324" s="180"/>
    </row>
    <row r="3325" spans="1:41">
      <c r="A3325" s="180" t="s">
        <v>6</v>
      </c>
      <c r="B3325" s="180">
        <v>21.1</v>
      </c>
      <c r="C3325" s="180">
        <v>18.2</v>
      </c>
      <c r="D3325" s="180">
        <v>25</v>
      </c>
      <c r="E3325" s="180">
        <v>16.7</v>
      </c>
      <c r="F3325" s="180">
        <v>25</v>
      </c>
      <c r="G3325" s="180">
        <v>60</v>
      </c>
      <c r="H3325" s="180">
        <v>0</v>
      </c>
      <c r="I3325" s="180">
        <v>0</v>
      </c>
      <c r="J3325" s="180">
        <v>0</v>
      </c>
      <c r="K3325" s="180">
        <v>0</v>
      </c>
      <c r="L3325" s="180">
        <v>17.899999999999999</v>
      </c>
      <c r="M3325" s="180">
        <v>19</v>
      </c>
      <c r="AD3325" s="180"/>
      <c r="AE3325" s="180"/>
      <c r="AF3325" s="180"/>
      <c r="AG3325" s="180"/>
      <c r="AH3325" s="180"/>
      <c r="AI3325" s="180"/>
      <c r="AJ3325" s="180"/>
      <c r="AK3325" s="180"/>
      <c r="AL3325" s="180"/>
      <c r="AM3325" s="180"/>
      <c r="AN3325" s="180"/>
      <c r="AO3325" s="180"/>
    </row>
    <row r="3326" spans="1:41">
      <c r="A3326" s="180" t="s">
        <v>68</v>
      </c>
      <c r="B3326" s="180">
        <v>44.7</v>
      </c>
      <c r="C3326" s="180">
        <v>45.5</v>
      </c>
      <c r="D3326" s="180">
        <v>50</v>
      </c>
      <c r="E3326" s="180">
        <v>66.7</v>
      </c>
      <c r="F3326" s="180">
        <v>50</v>
      </c>
      <c r="G3326" s="180">
        <v>20</v>
      </c>
      <c r="H3326" s="180">
        <v>100</v>
      </c>
      <c r="I3326" s="180">
        <v>100</v>
      </c>
      <c r="J3326" s="180">
        <v>40</v>
      </c>
      <c r="K3326" s="180">
        <v>50</v>
      </c>
      <c r="L3326" s="180">
        <v>50</v>
      </c>
      <c r="M3326" s="180">
        <v>49.2</v>
      </c>
      <c r="AD3326" s="180"/>
      <c r="AE3326" s="180"/>
      <c r="AF3326" s="180"/>
      <c r="AG3326" s="180"/>
      <c r="AH3326" s="180"/>
      <c r="AI3326" s="180"/>
      <c r="AJ3326" s="180"/>
      <c r="AK3326" s="180"/>
      <c r="AL3326" s="180"/>
      <c r="AM3326" s="180"/>
      <c r="AN3326" s="180"/>
      <c r="AO3326" s="180"/>
    </row>
    <row r="3327" spans="1:41">
      <c r="A3327" s="180" t="s">
        <v>69</v>
      </c>
      <c r="B3327" s="180">
        <v>28.9</v>
      </c>
      <c r="C3327" s="180">
        <v>25</v>
      </c>
      <c r="D3327" s="180">
        <v>0</v>
      </c>
      <c r="E3327" s="180">
        <v>0</v>
      </c>
      <c r="F3327" s="180">
        <v>25</v>
      </c>
      <c r="G3327" s="180">
        <v>20</v>
      </c>
      <c r="H3327" s="180">
        <v>0</v>
      </c>
      <c r="I3327" s="180">
        <v>0</v>
      </c>
      <c r="J3327" s="180">
        <v>60</v>
      </c>
      <c r="K3327" s="180">
        <v>50</v>
      </c>
      <c r="L3327" s="180">
        <v>26.8</v>
      </c>
      <c r="M3327" s="180">
        <v>22.2</v>
      </c>
      <c r="AD3327" s="180"/>
      <c r="AE3327" s="180"/>
      <c r="AF3327" s="180"/>
      <c r="AG3327" s="180"/>
      <c r="AH3327" s="180"/>
      <c r="AI3327" s="180"/>
      <c r="AJ3327" s="180"/>
      <c r="AK3327" s="180"/>
      <c r="AL3327" s="180"/>
      <c r="AM3327" s="180"/>
      <c r="AN3327" s="180"/>
      <c r="AO3327" s="180"/>
    </row>
    <row r="3328" spans="1:41">
      <c r="A3328" s="180" t="s">
        <v>45</v>
      </c>
      <c r="B3328" s="180">
        <v>0</v>
      </c>
      <c r="C3328" s="180">
        <v>2.2999999999999998</v>
      </c>
      <c r="D3328" s="180">
        <v>0</v>
      </c>
      <c r="E3328" s="180">
        <v>0</v>
      </c>
      <c r="F3328" s="180">
        <v>0</v>
      </c>
      <c r="G3328" s="180">
        <v>0</v>
      </c>
      <c r="H3328" s="180">
        <v>0</v>
      </c>
      <c r="I3328" s="180">
        <v>0</v>
      </c>
      <c r="J3328" s="180">
        <v>0</v>
      </c>
      <c r="K3328" s="180">
        <v>0</v>
      </c>
      <c r="L3328" s="180">
        <v>0</v>
      </c>
      <c r="M3328" s="180">
        <v>1.6</v>
      </c>
      <c r="AD3328" s="180"/>
      <c r="AE3328" s="180"/>
      <c r="AF3328" s="180"/>
      <c r="AG3328" s="180"/>
      <c r="AH3328" s="180"/>
      <c r="AI3328" s="180"/>
      <c r="AJ3328" s="180"/>
      <c r="AK3328" s="180"/>
      <c r="AL3328" s="180"/>
      <c r="AM3328" s="180"/>
      <c r="AN3328" s="180"/>
      <c r="AO3328" s="180"/>
    </row>
    <row r="3329" spans="1:41">
      <c r="A3329" s="180" t="s">
        <v>0</v>
      </c>
      <c r="B3329" s="180">
        <v>100</v>
      </c>
      <c r="C3329" s="180">
        <v>100</v>
      </c>
      <c r="D3329" s="180">
        <v>100</v>
      </c>
      <c r="E3329" s="180">
        <v>100</v>
      </c>
      <c r="F3329" s="180">
        <v>100</v>
      </c>
      <c r="G3329" s="180">
        <v>100</v>
      </c>
      <c r="H3329" s="180">
        <v>100</v>
      </c>
      <c r="I3329" s="180">
        <v>100</v>
      </c>
      <c r="J3329" s="180">
        <v>100</v>
      </c>
      <c r="K3329" s="180">
        <v>100</v>
      </c>
      <c r="L3329" s="180">
        <v>100</v>
      </c>
      <c r="M3329" s="180">
        <v>100</v>
      </c>
      <c r="AD3329" s="180"/>
      <c r="AE3329" s="180"/>
      <c r="AF3329" s="180"/>
      <c r="AG3329" s="180"/>
      <c r="AH3329" s="180"/>
      <c r="AI3329" s="180"/>
      <c r="AJ3329" s="180"/>
      <c r="AK3329" s="180"/>
      <c r="AL3329" s="180"/>
      <c r="AM3329" s="180"/>
      <c r="AN3329" s="180"/>
      <c r="AO3329" s="180"/>
    </row>
    <row r="3330" spans="1:41">
      <c r="A3330" s="180" t="s">
        <v>3</v>
      </c>
      <c r="B3330" s="180">
        <v>38</v>
      </c>
      <c r="C3330" s="180">
        <v>44</v>
      </c>
      <c r="D3330" s="180">
        <v>4</v>
      </c>
      <c r="E3330" s="180">
        <v>6</v>
      </c>
      <c r="F3330" s="180">
        <v>4</v>
      </c>
      <c r="G3330" s="180">
        <v>5</v>
      </c>
      <c r="H3330" s="180">
        <v>5</v>
      </c>
      <c r="I3330" s="180">
        <v>4</v>
      </c>
      <c r="J3330" s="180">
        <v>5</v>
      </c>
      <c r="K3330" s="180">
        <v>4</v>
      </c>
      <c r="L3330" s="180">
        <v>56</v>
      </c>
      <c r="M3330" s="180">
        <v>63</v>
      </c>
      <c r="AD3330" s="180"/>
      <c r="AE3330" s="180"/>
      <c r="AF3330" s="180"/>
      <c r="AG3330" s="180"/>
      <c r="AH3330" s="180"/>
      <c r="AI3330" s="180"/>
      <c r="AJ3330" s="180"/>
      <c r="AK3330" s="180"/>
      <c r="AL3330" s="180"/>
      <c r="AM3330" s="180"/>
      <c r="AN3330" s="180"/>
      <c r="AO3330" s="180"/>
    </row>
    <row r="3331" spans="1:41">
      <c r="A3331" s="180" t="s">
        <v>46</v>
      </c>
      <c r="B3331" s="180">
        <v>73.7</v>
      </c>
      <c r="C3331" s="180">
        <v>70.5</v>
      </c>
      <c r="D3331" s="180">
        <v>50</v>
      </c>
      <c r="E3331" s="180">
        <v>66.7</v>
      </c>
      <c r="F3331" s="180">
        <v>75</v>
      </c>
      <c r="G3331" s="180">
        <v>40</v>
      </c>
      <c r="H3331" s="180">
        <v>100</v>
      </c>
      <c r="I3331" s="180">
        <v>100</v>
      </c>
      <c r="J3331" s="180">
        <v>100</v>
      </c>
      <c r="K3331" s="180">
        <v>100</v>
      </c>
      <c r="L3331" s="180">
        <v>76.8</v>
      </c>
      <c r="M3331" s="180">
        <v>71.400000000000006</v>
      </c>
      <c r="AD3331" s="180"/>
      <c r="AE3331" s="180"/>
      <c r="AF3331" s="180"/>
      <c r="AG3331" s="180"/>
      <c r="AH3331" s="180"/>
      <c r="AI3331" s="180"/>
      <c r="AJ3331" s="180"/>
      <c r="AK3331" s="180"/>
      <c r="AL3331" s="180"/>
      <c r="AM3331" s="180"/>
      <c r="AN3331" s="180"/>
      <c r="AO3331" s="180"/>
    </row>
    <row r="3332" spans="1:41">
      <c r="A3332" s="180" t="s">
        <v>47</v>
      </c>
      <c r="B3332" s="180">
        <v>5.3</v>
      </c>
      <c r="C3332" s="180">
        <v>9.1</v>
      </c>
      <c r="D3332" s="180">
        <v>25</v>
      </c>
      <c r="E3332" s="180">
        <v>16.7</v>
      </c>
      <c r="F3332" s="180">
        <v>0</v>
      </c>
      <c r="G3332" s="180">
        <v>0</v>
      </c>
      <c r="H3332" s="180">
        <v>0</v>
      </c>
      <c r="I3332" s="180">
        <v>0</v>
      </c>
      <c r="J3332" s="180">
        <v>0</v>
      </c>
      <c r="K3332" s="180">
        <v>0</v>
      </c>
      <c r="L3332" s="180">
        <v>5.4</v>
      </c>
      <c r="M3332" s="180">
        <v>7.9</v>
      </c>
      <c r="AD3332" s="180"/>
      <c r="AE3332" s="180"/>
      <c r="AF3332" s="180"/>
      <c r="AG3332" s="180"/>
      <c r="AH3332" s="180"/>
      <c r="AI3332" s="180"/>
      <c r="AJ3332" s="180"/>
      <c r="AK3332" s="180"/>
      <c r="AL3332" s="180"/>
      <c r="AM3332" s="180"/>
      <c r="AN3332" s="180"/>
      <c r="AO3332" s="180"/>
    </row>
    <row r="3333" spans="1:41">
      <c r="A3333" s="180" t="s">
        <v>48</v>
      </c>
      <c r="B3333" s="180">
        <v>3.9</v>
      </c>
      <c r="C3333" s="180">
        <v>3.9</v>
      </c>
      <c r="D3333" s="180">
        <v>3</v>
      </c>
      <c r="E3333" s="180">
        <v>3.5</v>
      </c>
      <c r="F3333" s="180">
        <v>4</v>
      </c>
      <c r="G3333" s="180">
        <v>3.6</v>
      </c>
      <c r="H3333" s="180">
        <v>4</v>
      </c>
      <c r="I3333" s="180">
        <v>4</v>
      </c>
      <c r="J3333" s="180">
        <v>4.5999999999999996</v>
      </c>
      <c r="K3333" s="180">
        <v>4.5</v>
      </c>
      <c r="L3333" s="180">
        <v>3.9</v>
      </c>
      <c r="M3333" s="180">
        <v>3.9</v>
      </c>
      <c r="AD3333" s="180"/>
      <c r="AE3333" s="180"/>
      <c r="AF3333" s="180"/>
      <c r="AG3333" s="180"/>
      <c r="AH3333" s="180"/>
      <c r="AI3333" s="180"/>
      <c r="AJ3333" s="180"/>
      <c r="AK3333" s="180"/>
      <c r="AL3333" s="180"/>
      <c r="AM3333" s="180"/>
      <c r="AN3333" s="180"/>
      <c r="AO3333" s="180"/>
    </row>
    <row r="3334" spans="1:41">
      <c r="A3334" s="180" t="s">
        <v>553</v>
      </c>
      <c r="B3334" s="180">
        <v>73.7</v>
      </c>
      <c r="C3334" s="180">
        <v>72.099999999999994</v>
      </c>
      <c r="D3334" s="180">
        <v>50</v>
      </c>
      <c r="E3334" s="180">
        <v>62.5</v>
      </c>
      <c r="F3334" s="180">
        <v>75</v>
      </c>
      <c r="G3334" s="180">
        <v>65</v>
      </c>
      <c r="H3334" s="180">
        <v>75</v>
      </c>
      <c r="I3334" s="180">
        <v>75</v>
      </c>
      <c r="J3334" s="180">
        <v>90</v>
      </c>
      <c r="K3334" s="180">
        <v>87.5</v>
      </c>
      <c r="L3334" s="180">
        <v>73.7</v>
      </c>
      <c r="M3334" s="180">
        <v>71.8</v>
      </c>
      <c r="AD3334" s="180"/>
      <c r="AE3334" s="180"/>
      <c r="AF3334" s="180"/>
      <c r="AG3334" s="180"/>
      <c r="AH3334" s="180"/>
      <c r="AI3334" s="180"/>
      <c r="AJ3334" s="180"/>
      <c r="AK3334" s="180"/>
      <c r="AL3334" s="180"/>
      <c r="AM3334" s="180"/>
      <c r="AN3334" s="180"/>
      <c r="AO3334" s="180"/>
    </row>
    <row r="3335" spans="1:41">
      <c r="A3335" s="180"/>
      <c r="B3335" s="180"/>
      <c r="C3335" s="180"/>
      <c r="D3335" s="180"/>
      <c r="E3335" s="180"/>
      <c r="F3335" s="180"/>
      <c r="G3335" s="180"/>
      <c r="H3335" s="180"/>
      <c r="I3335" s="180"/>
      <c r="J3335" s="180"/>
      <c r="K3335" s="180"/>
      <c r="L3335" s="180"/>
      <c r="M3335" s="180"/>
      <c r="AD3335" s="180"/>
      <c r="AE3335" s="180"/>
      <c r="AF3335" s="180"/>
      <c r="AG3335" s="180"/>
      <c r="AH3335" s="180"/>
      <c r="AI3335" s="180"/>
      <c r="AJ3335" s="180"/>
      <c r="AK3335" s="180"/>
      <c r="AL3335" s="180"/>
      <c r="AM3335" s="180"/>
      <c r="AN3335" s="180"/>
      <c r="AO3335" s="180"/>
    </row>
    <row r="3336" spans="1:41">
      <c r="A3336" s="180"/>
      <c r="B3336" s="180"/>
      <c r="C3336" s="180"/>
      <c r="D3336" s="180"/>
      <c r="E3336" s="180"/>
      <c r="F3336" s="180"/>
      <c r="G3336" s="180"/>
      <c r="H3336" s="180"/>
      <c r="I3336" s="180"/>
      <c r="J3336" s="180"/>
      <c r="K3336" s="180"/>
      <c r="L3336" s="180"/>
      <c r="M3336" s="180"/>
      <c r="AD3336" s="180"/>
      <c r="AE3336" s="180"/>
      <c r="AF3336" s="180"/>
      <c r="AG3336" s="180"/>
      <c r="AH3336" s="180"/>
      <c r="AI3336" s="180"/>
      <c r="AJ3336" s="180"/>
      <c r="AK3336" s="180"/>
      <c r="AL3336" s="180"/>
      <c r="AM3336" s="180"/>
      <c r="AN3336" s="180"/>
      <c r="AO3336" s="180"/>
    </row>
    <row r="3337" spans="1:41">
      <c r="A3337" s="180" t="s">
        <v>420</v>
      </c>
      <c r="B3337" s="180"/>
      <c r="C3337" s="180"/>
      <c r="D3337" s="180"/>
      <c r="E3337" s="180"/>
      <c r="F3337" s="180"/>
      <c r="G3337" s="180"/>
      <c r="H3337" s="180"/>
      <c r="I3337" s="180"/>
      <c r="J3337" s="180"/>
      <c r="K3337" s="180"/>
      <c r="L3337" s="180"/>
      <c r="M3337" s="180"/>
      <c r="AD3337" s="180"/>
      <c r="AE3337" s="180"/>
      <c r="AF3337" s="180"/>
      <c r="AG3337" s="180"/>
      <c r="AH3337" s="180"/>
      <c r="AI3337" s="180"/>
      <c r="AJ3337" s="180"/>
      <c r="AK3337" s="180"/>
      <c r="AL3337" s="180"/>
      <c r="AM3337" s="180"/>
      <c r="AN3337" s="180"/>
      <c r="AO3337" s="180"/>
    </row>
    <row r="3338" spans="1:41">
      <c r="A3338" s="180"/>
      <c r="B3338" s="180"/>
      <c r="C3338" s="180"/>
      <c r="D3338" s="180"/>
      <c r="E3338" s="180"/>
      <c r="F3338" s="180"/>
      <c r="G3338" s="180"/>
      <c r="H3338" s="180"/>
      <c r="I3338" s="180"/>
      <c r="J3338" s="180"/>
      <c r="K3338" s="180"/>
      <c r="L3338" s="180"/>
      <c r="M3338" s="180"/>
      <c r="AD3338" s="180"/>
      <c r="AE3338" s="180"/>
      <c r="AF3338" s="180"/>
      <c r="AG3338" s="180"/>
      <c r="AH3338" s="180"/>
      <c r="AI3338" s="180"/>
      <c r="AJ3338" s="180"/>
      <c r="AK3338" s="180"/>
      <c r="AL3338" s="180"/>
      <c r="AM3338" s="180"/>
      <c r="AN3338" s="180"/>
      <c r="AO3338" s="180"/>
    </row>
    <row r="3339" spans="1:41">
      <c r="A3339" s="180"/>
      <c r="B3339" s="180"/>
      <c r="C3339" s="180"/>
      <c r="D3339" s="180"/>
      <c r="E3339" s="180"/>
      <c r="F3339" s="180"/>
      <c r="G3339" s="180"/>
      <c r="H3339" s="180"/>
      <c r="I3339" s="180"/>
      <c r="J3339" s="180"/>
      <c r="K3339" s="180"/>
      <c r="L3339" s="180"/>
      <c r="M3339" s="180"/>
      <c r="AD3339" s="180"/>
      <c r="AE3339" s="180"/>
      <c r="AF3339" s="180"/>
      <c r="AG3339" s="180"/>
      <c r="AH3339" s="180"/>
      <c r="AI3339" s="180"/>
      <c r="AJ3339" s="180"/>
      <c r="AK3339" s="180"/>
      <c r="AL3339" s="180"/>
      <c r="AM3339" s="180"/>
      <c r="AN3339" s="180"/>
      <c r="AO3339" s="180"/>
    </row>
    <row r="3340" spans="1:41">
      <c r="A3340" s="180"/>
      <c r="B3340" s="180" t="s">
        <v>33</v>
      </c>
      <c r="C3340" s="180"/>
      <c r="D3340" s="180" t="s">
        <v>34</v>
      </c>
      <c r="E3340" s="180"/>
      <c r="F3340" s="180" t="s">
        <v>35</v>
      </c>
      <c r="G3340" s="180"/>
      <c r="H3340" s="180" t="s">
        <v>36</v>
      </c>
      <c r="I3340" s="180"/>
      <c r="J3340" s="180" t="s">
        <v>37</v>
      </c>
      <c r="K3340" s="180"/>
      <c r="L3340" s="180" t="s">
        <v>38</v>
      </c>
      <c r="M3340" s="180"/>
      <c r="AD3340" s="180"/>
      <c r="AE3340" s="180"/>
      <c r="AF3340" s="180"/>
      <c r="AG3340" s="180"/>
      <c r="AH3340" s="180"/>
      <c r="AI3340" s="180"/>
      <c r="AJ3340" s="180"/>
      <c r="AK3340" s="180"/>
      <c r="AL3340" s="180"/>
      <c r="AM3340" s="180"/>
      <c r="AN3340" s="180"/>
      <c r="AO3340" s="180"/>
    </row>
    <row r="3341" spans="1:41">
      <c r="A3341" s="180"/>
      <c r="B3341" s="180"/>
      <c r="C3341" s="180"/>
      <c r="D3341" s="180"/>
      <c r="E3341" s="180"/>
      <c r="F3341" s="180"/>
      <c r="G3341" s="180"/>
      <c r="H3341" s="180"/>
      <c r="I3341" s="180"/>
      <c r="J3341" s="180"/>
      <c r="K3341" s="180"/>
      <c r="L3341" s="180"/>
      <c r="M3341" s="180"/>
      <c r="AD3341" s="180"/>
      <c r="AE3341" s="180"/>
      <c r="AF3341" s="180"/>
      <c r="AG3341" s="180"/>
      <c r="AH3341" s="180"/>
      <c r="AI3341" s="180"/>
      <c r="AJ3341" s="180"/>
      <c r="AK3341" s="180"/>
      <c r="AL3341" s="180"/>
      <c r="AM3341" s="180"/>
      <c r="AN3341" s="180"/>
      <c r="AO3341" s="180"/>
    </row>
    <row r="3342" spans="1:41">
      <c r="A3342" s="180"/>
      <c r="B3342" s="180">
        <v>2016</v>
      </c>
      <c r="C3342" s="180">
        <v>2018</v>
      </c>
      <c r="D3342" s="180">
        <v>2016</v>
      </c>
      <c r="E3342" s="180">
        <v>2018</v>
      </c>
      <c r="F3342" s="180">
        <v>2016</v>
      </c>
      <c r="G3342" s="180">
        <v>2018</v>
      </c>
      <c r="H3342" s="180">
        <v>2016</v>
      </c>
      <c r="I3342" s="180">
        <v>2018</v>
      </c>
      <c r="J3342" s="180">
        <v>2016</v>
      </c>
      <c r="K3342" s="180">
        <v>2018</v>
      </c>
      <c r="L3342" s="180">
        <v>2016</v>
      </c>
      <c r="M3342" s="180">
        <v>2018</v>
      </c>
      <c r="AD3342" s="180"/>
      <c r="AE3342" s="180"/>
      <c r="AF3342" s="180"/>
      <c r="AG3342" s="180"/>
      <c r="AH3342" s="180"/>
      <c r="AI3342" s="180"/>
      <c r="AJ3342" s="180"/>
      <c r="AK3342" s="180"/>
      <c r="AL3342" s="180"/>
      <c r="AM3342" s="180"/>
      <c r="AN3342" s="180"/>
      <c r="AO3342" s="180"/>
    </row>
    <row r="3343" spans="1:41">
      <c r="A3343" s="180"/>
      <c r="B3343" s="180"/>
      <c r="C3343" s="180"/>
      <c r="D3343" s="180"/>
      <c r="E3343" s="180"/>
      <c r="F3343" s="180"/>
      <c r="G3343" s="180"/>
      <c r="H3343" s="180"/>
      <c r="I3343" s="180"/>
      <c r="J3343" s="180"/>
      <c r="K3343" s="180"/>
      <c r="L3343" s="180"/>
      <c r="M3343" s="180"/>
      <c r="AD3343" s="180"/>
      <c r="AE3343" s="180"/>
      <c r="AF3343" s="180"/>
      <c r="AG3343" s="180"/>
      <c r="AH3343" s="180"/>
      <c r="AI3343" s="180"/>
      <c r="AJ3343" s="180"/>
      <c r="AK3343" s="180"/>
      <c r="AL3343" s="180"/>
      <c r="AM3343" s="180"/>
      <c r="AN3343" s="180"/>
      <c r="AO3343" s="180"/>
    </row>
    <row r="3344" spans="1:41">
      <c r="A3344" s="180" t="s">
        <v>227</v>
      </c>
      <c r="B3344" s="180">
        <v>38</v>
      </c>
      <c r="C3344" s="180">
        <v>44</v>
      </c>
      <c r="D3344" s="180">
        <v>4</v>
      </c>
      <c r="E3344" s="180">
        <v>6</v>
      </c>
      <c r="F3344" s="180">
        <v>4</v>
      </c>
      <c r="G3344" s="180">
        <v>5</v>
      </c>
      <c r="H3344" s="180">
        <v>5</v>
      </c>
      <c r="I3344" s="180">
        <v>4</v>
      </c>
      <c r="J3344" s="180">
        <v>5</v>
      </c>
      <c r="K3344" s="180">
        <v>4</v>
      </c>
      <c r="L3344" s="180">
        <v>56</v>
      </c>
      <c r="M3344" s="180">
        <v>63</v>
      </c>
      <c r="AD3344" s="180"/>
      <c r="AE3344" s="180"/>
      <c r="AF3344" s="180"/>
      <c r="AG3344" s="180"/>
      <c r="AH3344" s="180"/>
      <c r="AI3344" s="180"/>
      <c r="AJ3344" s="180"/>
      <c r="AK3344" s="180"/>
      <c r="AL3344" s="180"/>
      <c r="AM3344" s="180"/>
      <c r="AN3344" s="180"/>
      <c r="AO3344" s="180"/>
    </row>
    <row r="3345" spans="1:41">
      <c r="A3345" s="180" t="s">
        <v>66</v>
      </c>
      <c r="B3345" s="180">
        <v>0</v>
      </c>
      <c r="C3345" s="180">
        <v>0</v>
      </c>
      <c r="D3345" s="180">
        <v>0</v>
      </c>
      <c r="E3345" s="180">
        <v>0</v>
      </c>
      <c r="F3345" s="180">
        <v>0</v>
      </c>
      <c r="G3345" s="180">
        <v>0</v>
      </c>
      <c r="H3345" s="180">
        <v>0</v>
      </c>
      <c r="I3345" s="180">
        <v>0</v>
      </c>
      <c r="J3345" s="180">
        <v>0</v>
      </c>
      <c r="K3345" s="180">
        <v>0</v>
      </c>
      <c r="L3345" s="180">
        <v>0</v>
      </c>
      <c r="M3345" s="180">
        <v>0</v>
      </c>
      <c r="AD3345" s="180"/>
      <c r="AE3345" s="180"/>
      <c r="AF3345" s="180"/>
      <c r="AG3345" s="180"/>
      <c r="AH3345" s="180"/>
      <c r="AI3345" s="180"/>
      <c r="AJ3345" s="180"/>
      <c r="AK3345" s="180"/>
      <c r="AL3345" s="180"/>
      <c r="AM3345" s="180"/>
      <c r="AN3345" s="180"/>
      <c r="AO3345" s="180"/>
    </row>
    <row r="3346" spans="1:41">
      <c r="A3346" s="180" t="s">
        <v>67</v>
      </c>
      <c r="B3346" s="180">
        <v>0</v>
      </c>
      <c r="C3346" s="180">
        <v>0</v>
      </c>
      <c r="D3346" s="180">
        <v>0</v>
      </c>
      <c r="E3346" s="180">
        <v>0</v>
      </c>
      <c r="F3346" s="180">
        <v>0</v>
      </c>
      <c r="G3346" s="180">
        <v>0</v>
      </c>
      <c r="H3346" s="180">
        <v>0</v>
      </c>
      <c r="I3346" s="180">
        <v>0</v>
      </c>
      <c r="J3346" s="180">
        <v>0</v>
      </c>
      <c r="K3346" s="180">
        <v>0</v>
      </c>
      <c r="L3346" s="180">
        <v>0</v>
      </c>
      <c r="M3346" s="180">
        <v>0</v>
      </c>
      <c r="AD3346" s="180"/>
      <c r="AE3346" s="180"/>
      <c r="AF3346" s="180"/>
      <c r="AG3346" s="180"/>
      <c r="AH3346" s="180"/>
      <c r="AI3346" s="180"/>
      <c r="AJ3346" s="180"/>
      <c r="AK3346" s="180"/>
      <c r="AL3346" s="180"/>
      <c r="AM3346" s="180"/>
      <c r="AN3346" s="180"/>
      <c r="AO3346" s="180"/>
    </row>
    <row r="3347" spans="1:41">
      <c r="A3347" s="180" t="s">
        <v>6</v>
      </c>
      <c r="B3347" s="180">
        <v>15.8</v>
      </c>
      <c r="C3347" s="180">
        <v>9.1</v>
      </c>
      <c r="D3347" s="180">
        <v>0</v>
      </c>
      <c r="E3347" s="180">
        <v>0</v>
      </c>
      <c r="F3347" s="180">
        <v>0</v>
      </c>
      <c r="G3347" s="180">
        <v>0</v>
      </c>
      <c r="H3347" s="180">
        <v>0</v>
      </c>
      <c r="I3347" s="180">
        <v>0</v>
      </c>
      <c r="J3347" s="180">
        <v>0</v>
      </c>
      <c r="K3347" s="180">
        <v>0</v>
      </c>
      <c r="L3347" s="180">
        <v>10.7</v>
      </c>
      <c r="M3347" s="180">
        <v>6.3</v>
      </c>
      <c r="AD3347" s="180"/>
      <c r="AE3347" s="180"/>
      <c r="AF3347" s="180"/>
      <c r="AG3347" s="180"/>
      <c r="AH3347" s="180"/>
      <c r="AI3347" s="180"/>
      <c r="AJ3347" s="180"/>
      <c r="AK3347" s="180"/>
      <c r="AL3347" s="180"/>
      <c r="AM3347" s="180"/>
      <c r="AN3347" s="180"/>
      <c r="AO3347" s="180"/>
    </row>
    <row r="3348" spans="1:41">
      <c r="A3348" s="180" t="s">
        <v>68</v>
      </c>
      <c r="B3348" s="180">
        <v>55.3</v>
      </c>
      <c r="C3348" s="180">
        <v>47.7</v>
      </c>
      <c r="D3348" s="180">
        <v>75</v>
      </c>
      <c r="E3348" s="180">
        <v>83.3</v>
      </c>
      <c r="F3348" s="180">
        <v>75</v>
      </c>
      <c r="G3348" s="180">
        <v>60</v>
      </c>
      <c r="H3348" s="180">
        <v>0</v>
      </c>
      <c r="I3348" s="180">
        <v>0</v>
      </c>
      <c r="J3348" s="180">
        <v>20</v>
      </c>
      <c r="K3348" s="180">
        <v>50</v>
      </c>
      <c r="L3348" s="180">
        <v>50</v>
      </c>
      <c r="M3348" s="180">
        <v>49.2</v>
      </c>
      <c r="AD3348" s="180"/>
      <c r="AE3348" s="180"/>
      <c r="AF3348" s="180"/>
      <c r="AG3348" s="180"/>
      <c r="AH3348" s="180"/>
      <c r="AI3348" s="180"/>
      <c r="AJ3348" s="180"/>
      <c r="AK3348" s="180"/>
      <c r="AL3348" s="180"/>
      <c r="AM3348" s="180"/>
      <c r="AN3348" s="180"/>
      <c r="AO3348" s="180"/>
    </row>
    <row r="3349" spans="1:41">
      <c r="A3349" s="180" t="s">
        <v>69</v>
      </c>
      <c r="B3349" s="180">
        <v>28.9</v>
      </c>
      <c r="C3349" s="180">
        <v>43.2</v>
      </c>
      <c r="D3349" s="180">
        <v>25</v>
      </c>
      <c r="E3349" s="180">
        <v>16.7</v>
      </c>
      <c r="F3349" s="180">
        <v>25</v>
      </c>
      <c r="G3349" s="180">
        <v>40</v>
      </c>
      <c r="H3349" s="180">
        <v>100</v>
      </c>
      <c r="I3349" s="180">
        <v>100</v>
      </c>
      <c r="J3349" s="180">
        <v>80</v>
      </c>
      <c r="K3349" s="180">
        <v>50</v>
      </c>
      <c r="L3349" s="180">
        <v>39.299999999999997</v>
      </c>
      <c r="M3349" s="180">
        <v>44.4</v>
      </c>
      <c r="AD3349" s="180"/>
      <c r="AE3349" s="180"/>
      <c r="AF3349" s="180"/>
      <c r="AG3349" s="180"/>
      <c r="AH3349" s="180"/>
      <c r="AI3349" s="180"/>
      <c r="AJ3349" s="180"/>
      <c r="AK3349" s="180"/>
      <c r="AL3349" s="180"/>
      <c r="AM3349" s="180"/>
      <c r="AN3349" s="180"/>
      <c r="AO3349" s="180"/>
    </row>
    <row r="3350" spans="1:41">
      <c r="A3350" s="180" t="s">
        <v>45</v>
      </c>
      <c r="B3350" s="180">
        <v>0</v>
      </c>
      <c r="C3350" s="180">
        <v>0</v>
      </c>
      <c r="D3350" s="180">
        <v>0</v>
      </c>
      <c r="E3350" s="180">
        <v>0</v>
      </c>
      <c r="F3350" s="180">
        <v>0</v>
      </c>
      <c r="G3350" s="180">
        <v>0</v>
      </c>
      <c r="H3350" s="180">
        <v>0</v>
      </c>
      <c r="I3350" s="180">
        <v>0</v>
      </c>
      <c r="J3350" s="180">
        <v>0</v>
      </c>
      <c r="K3350" s="180">
        <v>0</v>
      </c>
      <c r="L3350" s="180">
        <v>0</v>
      </c>
      <c r="M3350" s="180">
        <v>0</v>
      </c>
      <c r="AD3350" s="180"/>
      <c r="AE3350" s="180"/>
      <c r="AF3350" s="180"/>
      <c r="AG3350" s="180"/>
      <c r="AH3350" s="180"/>
      <c r="AI3350" s="180"/>
      <c r="AJ3350" s="180"/>
      <c r="AK3350" s="180"/>
      <c r="AL3350" s="180"/>
      <c r="AM3350" s="180"/>
      <c r="AN3350" s="180"/>
      <c r="AO3350" s="180"/>
    </row>
    <row r="3351" spans="1:41">
      <c r="A3351" s="180" t="s">
        <v>0</v>
      </c>
      <c r="B3351" s="180">
        <v>100</v>
      </c>
      <c r="C3351" s="180">
        <v>100</v>
      </c>
      <c r="D3351" s="180">
        <v>100</v>
      </c>
      <c r="E3351" s="180">
        <v>100</v>
      </c>
      <c r="F3351" s="180">
        <v>100</v>
      </c>
      <c r="G3351" s="180">
        <v>100</v>
      </c>
      <c r="H3351" s="180">
        <v>100</v>
      </c>
      <c r="I3351" s="180">
        <v>100</v>
      </c>
      <c r="J3351" s="180">
        <v>100</v>
      </c>
      <c r="K3351" s="180">
        <v>100</v>
      </c>
      <c r="L3351" s="180">
        <v>100</v>
      </c>
      <c r="M3351" s="180">
        <v>100</v>
      </c>
      <c r="AD3351" s="180"/>
      <c r="AE3351" s="180"/>
      <c r="AF3351" s="180"/>
      <c r="AG3351" s="180"/>
      <c r="AH3351" s="180"/>
      <c r="AI3351" s="180"/>
      <c r="AJ3351" s="180"/>
      <c r="AK3351" s="180"/>
      <c r="AL3351" s="180"/>
      <c r="AM3351" s="180"/>
      <c r="AN3351" s="180"/>
      <c r="AO3351" s="180"/>
    </row>
    <row r="3352" spans="1:41">
      <c r="A3352" s="180" t="s">
        <v>3</v>
      </c>
      <c r="B3352" s="180">
        <v>38</v>
      </c>
      <c r="C3352" s="180">
        <v>44</v>
      </c>
      <c r="D3352" s="180">
        <v>4</v>
      </c>
      <c r="E3352" s="180">
        <v>6</v>
      </c>
      <c r="F3352" s="180">
        <v>4</v>
      </c>
      <c r="G3352" s="180">
        <v>5</v>
      </c>
      <c r="H3352" s="180">
        <v>5</v>
      </c>
      <c r="I3352" s="180">
        <v>4</v>
      </c>
      <c r="J3352" s="180">
        <v>5</v>
      </c>
      <c r="K3352" s="180">
        <v>4</v>
      </c>
      <c r="L3352" s="180">
        <v>56</v>
      </c>
      <c r="M3352" s="180">
        <v>63</v>
      </c>
      <c r="AD3352" s="180"/>
      <c r="AE3352" s="180"/>
      <c r="AF3352" s="180"/>
      <c r="AG3352" s="180"/>
      <c r="AH3352" s="180"/>
      <c r="AI3352" s="180"/>
      <c r="AJ3352" s="180"/>
      <c r="AK3352" s="180"/>
      <c r="AL3352" s="180"/>
      <c r="AM3352" s="180"/>
      <c r="AN3352" s="180"/>
      <c r="AO3352" s="180"/>
    </row>
    <row r="3353" spans="1:41">
      <c r="A3353" s="180" t="s">
        <v>46</v>
      </c>
      <c r="B3353" s="180">
        <v>84.2</v>
      </c>
      <c r="C3353" s="180">
        <v>90.9</v>
      </c>
      <c r="D3353" s="180">
        <v>100</v>
      </c>
      <c r="E3353" s="180">
        <v>100</v>
      </c>
      <c r="F3353" s="180">
        <v>100</v>
      </c>
      <c r="G3353" s="180">
        <v>100</v>
      </c>
      <c r="H3353" s="180">
        <v>100</v>
      </c>
      <c r="I3353" s="180">
        <v>100</v>
      </c>
      <c r="J3353" s="180">
        <v>100</v>
      </c>
      <c r="K3353" s="180">
        <v>100</v>
      </c>
      <c r="L3353" s="180">
        <v>89.3</v>
      </c>
      <c r="M3353" s="180">
        <v>93.7</v>
      </c>
      <c r="AD3353" s="180"/>
      <c r="AE3353" s="180"/>
      <c r="AF3353" s="180"/>
      <c r="AG3353" s="180"/>
      <c r="AH3353" s="180"/>
      <c r="AI3353" s="180"/>
      <c r="AJ3353" s="180"/>
      <c r="AK3353" s="180"/>
      <c r="AL3353" s="180"/>
      <c r="AM3353" s="180"/>
      <c r="AN3353" s="180"/>
      <c r="AO3353" s="180"/>
    </row>
    <row r="3354" spans="1:41">
      <c r="A3354" s="180" t="s">
        <v>47</v>
      </c>
      <c r="B3354" s="180">
        <v>0</v>
      </c>
      <c r="C3354" s="180">
        <v>0</v>
      </c>
      <c r="D3354" s="180">
        <v>0</v>
      </c>
      <c r="E3354" s="180">
        <v>0</v>
      </c>
      <c r="F3354" s="180">
        <v>0</v>
      </c>
      <c r="G3354" s="180">
        <v>0</v>
      </c>
      <c r="H3354" s="180">
        <v>0</v>
      </c>
      <c r="I3354" s="180">
        <v>0</v>
      </c>
      <c r="J3354" s="180">
        <v>0</v>
      </c>
      <c r="K3354" s="180">
        <v>0</v>
      </c>
      <c r="L3354" s="180">
        <v>0</v>
      </c>
      <c r="M3354" s="180">
        <v>0</v>
      </c>
      <c r="AD3354" s="180"/>
      <c r="AE3354" s="180"/>
      <c r="AF3354" s="180"/>
      <c r="AG3354" s="180"/>
      <c r="AH3354" s="180"/>
      <c r="AI3354" s="180"/>
      <c r="AJ3354" s="180"/>
      <c r="AK3354" s="180"/>
      <c r="AL3354" s="180"/>
      <c r="AM3354" s="180"/>
      <c r="AN3354" s="180"/>
      <c r="AO3354" s="180"/>
    </row>
    <row r="3355" spans="1:41">
      <c r="A3355" s="180" t="s">
        <v>48</v>
      </c>
      <c r="B3355" s="180">
        <v>4.0999999999999996</v>
      </c>
      <c r="C3355" s="180">
        <v>4.3</v>
      </c>
      <c r="D3355" s="180">
        <v>4.3</v>
      </c>
      <c r="E3355" s="180">
        <v>4.2</v>
      </c>
      <c r="F3355" s="180">
        <v>4.3</v>
      </c>
      <c r="G3355" s="180">
        <v>4.4000000000000004</v>
      </c>
      <c r="H3355" s="180">
        <v>5</v>
      </c>
      <c r="I3355" s="180">
        <v>5</v>
      </c>
      <c r="J3355" s="180">
        <v>4.8</v>
      </c>
      <c r="K3355" s="180">
        <v>4.5</v>
      </c>
      <c r="L3355" s="180">
        <v>4.3</v>
      </c>
      <c r="M3355" s="180">
        <v>4.4000000000000004</v>
      </c>
      <c r="AD3355" s="180"/>
      <c r="AE3355" s="180"/>
      <c r="AF3355" s="180"/>
      <c r="AG3355" s="180"/>
      <c r="AH3355" s="180"/>
      <c r="AI3355" s="180"/>
      <c r="AJ3355" s="180"/>
      <c r="AK3355" s="180"/>
      <c r="AL3355" s="180"/>
      <c r="AM3355" s="180"/>
      <c r="AN3355" s="180"/>
      <c r="AO3355" s="180"/>
    </row>
    <row r="3356" spans="1:41">
      <c r="A3356" s="180" t="s">
        <v>553</v>
      </c>
      <c r="B3356" s="180">
        <v>78.3</v>
      </c>
      <c r="C3356" s="180">
        <v>83.5</v>
      </c>
      <c r="D3356" s="180">
        <v>81.3</v>
      </c>
      <c r="E3356" s="180">
        <v>79.2</v>
      </c>
      <c r="F3356" s="180">
        <v>81.3</v>
      </c>
      <c r="G3356" s="180">
        <v>85</v>
      </c>
      <c r="H3356" s="180">
        <v>100</v>
      </c>
      <c r="I3356" s="180">
        <v>100</v>
      </c>
      <c r="J3356" s="180">
        <v>95</v>
      </c>
      <c r="K3356" s="180">
        <v>87.5</v>
      </c>
      <c r="L3356" s="180">
        <v>82.1</v>
      </c>
      <c r="M3356" s="180">
        <v>84.5</v>
      </c>
      <c r="AD3356" s="180"/>
      <c r="AE3356" s="180"/>
      <c r="AF3356" s="180"/>
      <c r="AG3356" s="180"/>
      <c r="AH3356" s="180"/>
      <c r="AI3356" s="180"/>
      <c r="AJ3356" s="180"/>
      <c r="AK3356" s="180"/>
      <c r="AL3356" s="180"/>
      <c r="AM3356" s="180"/>
      <c r="AN3356" s="180"/>
      <c r="AO3356" s="180"/>
    </row>
    <row r="3357" spans="1:41">
      <c r="A3357" s="180"/>
      <c r="B3357" s="180"/>
      <c r="C3357" s="180"/>
      <c r="D3357" s="180"/>
      <c r="E3357" s="180"/>
      <c r="F3357" s="180"/>
      <c r="G3357" s="180"/>
      <c r="H3357" s="180"/>
      <c r="I3357" s="180"/>
      <c r="J3357" s="180"/>
      <c r="K3357" s="180"/>
      <c r="L3357" s="180"/>
      <c r="M3357" s="180"/>
      <c r="AD3357" s="180"/>
      <c r="AE3357" s="180"/>
      <c r="AF3357" s="180"/>
      <c r="AG3357" s="180"/>
      <c r="AH3357" s="180"/>
      <c r="AI3357" s="180"/>
      <c r="AJ3357" s="180"/>
      <c r="AK3357" s="180"/>
      <c r="AL3357" s="180"/>
      <c r="AM3357" s="180"/>
      <c r="AN3357" s="180"/>
      <c r="AO3357" s="180"/>
    </row>
    <row r="3358" spans="1:41">
      <c r="A3358" s="180"/>
      <c r="B3358" s="180"/>
      <c r="C3358" s="180"/>
      <c r="D3358" s="180"/>
      <c r="E3358" s="180"/>
      <c r="F3358" s="180"/>
      <c r="G3358" s="180"/>
      <c r="H3358" s="180"/>
      <c r="I3358" s="180"/>
      <c r="J3358" s="180"/>
      <c r="K3358" s="180"/>
      <c r="L3358" s="180"/>
      <c r="M3358" s="180"/>
      <c r="AD3358" s="180"/>
      <c r="AE3358" s="180"/>
      <c r="AF3358" s="180"/>
      <c r="AG3358" s="180"/>
      <c r="AH3358" s="180"/>
      <c r="AI3358" s="180"/>
      <c r="AJ3358" s="180"/>
      <c r="AK3358" s="180"/>
      <c r="AL3358" s="180"/>
      <c r="AM3358" s="180"/>
      <c r="AN3358" s="180"/>
      <c r="AO3358" s="180"/>
    </row>
    <row r="3359" spans="1:41">
      <c r="A3359" s="180" t="s">
        <v>421</v>
      </c>
      <c r="B3359" s="180"/>
      <c r="C3359" s="180"/>
      <c r="D3359" s="180"/>
      <c r="E3359" s="180"/>
      <c r="F3359" s="180"/>
      <c r="G3359" s="180"/>
      <c r="H3359" s="180"/>
      <c r="I3359" s="180"/>
      <c r="J3359" s="180"/>
      <c r="K3359" s="180"/>
      <c r="L3359" s="180"/>
      <c r="M3359" s="180"/>
      <c r="AD3359" s="180"/>
      <c r="AE3359" s="180"/>
      <c r="AF3359" s="180"/>
      <c r="AG3359" s="180"/>
      <c r="AH3359" s="180"/>
      <c r="AI3359" s="180"/>
      <c r="AJ3359" s="180"/>
      <c r="AK3359" s="180"/>
      <c r="AL3359" s="180"/>
      <c r="AM3359" s="180"/>
      <c r="AN3359" s="180"/>
      <c r="AO3359" s="180"/>
    </row>
    <row r="3360" spans="1:41">
      <c r="A3360" s="180" t="s">
        <v>99</v>
      </c>
      <c r="B3360" s="180"/>
      <c r="C3360" s="180"/>
      <c r="D3360" s="180"/>
      <c r="E3360" s="180"/>
      <c r="F3360" s="180"/>
      <c r="G3360" s="180"/>
      <c r="H3360" s="180"/>
      <c r="I3360" s="180"/>
      <c r="J3360" s="180"/>
      <c r="K3360" s="180"/>
      <c r="L3360" s="180"/>
      <c r="M3360" s="180"/>
      <c r="AD3360" s="180"/>
      <c r="AE3360" s="180"/>
      <c r="AF3360" s="180"/>
      <c r="AG3360" s="180"/>
      <c r="AH3360" s="180"/>
      <c r="AI3360" s="180"/>
      <c r="AJ3360" s="180"/>
      <c r="AK3360" s="180"/>
      <c r="AL3360" s="180"/>
      <c r="AM3360" s="180"/>
      <c r="AN3360" s="180"/>
      <c r="AO3360" s="180"/>
    </row>
    <row r="3361" spans="1:41">
      <c r="A3361" s="180"/>
      <c r="B3361" s="180"/>
      <c r="C3361" s="180"/>
      <c r="D3361" s="180"/>
      <c r="E3361" s="180"/>
      <c r="F3361" s="180"/>
      <c r="G3361" s="180"/>
      <c r="H3361" s="180"/>
      <c r="I3361" s="180"/>
      <c r="J3361" s="180"/>
      <c r="K3361" s="180"/>
      <c r="L3361" s="180"/>
      <c r="M3361" s="180"/>
      <c r="AD3361" s="180"/>
      <c r="AE3361" s="180"/>
      <c r="AF3361" s="180"/>
      <c r="AG3361" s="180"/>
      <c r="AH3361" s="180"/>
      <c r="AI3361" s="180"/>
      <c r="AJ3361" s="180"/>
      <c r="AK3361" s="180"/>
      <c r="AL3361" s="180"/>
      <c r="AM3361" s="180"/>
      <c r="AN3361" s="180"/>
      <c r="AO3361" s="180"/>
    </row>
    <row r="3362" spans="1:41">
      <c r="A3362" s="180"/>
      <c r="B3362" s="180"/>
      <c r="C3362" s="180"/>
      <c r="D3362" s="180"/>
      <c r="E3362" s="180"/>
      <c r="F3362" s="180"/>
      <c r="G3362" s="180"/>
      <c r="H3362" s="180"/>
      <c r="I3362" s="180"/>
      <c r="J3362" s="180"/>
      <c r="K3362" s="180"/>
      <c r="L3362" s="180"/>
      <c r="M3362" s="180"/>
      <c r="AD3362" s="180"/>
      <c r="AE3362" s="180"/>
      <c r="AF3362" s="180"/>
      <c r="AG3362" s="180"/>
      <c r="AH3362" s="180"/>
      <c r="AI3362" s="180"/>
      <c r="AJ3362" s="180"/>
      <c r="AK3362" s="180"/>
      <c r="AL3362" s="180"/>
      <c r="AM3362" s="180"/>
      <c r="AN3362" s="180"/>
      <c r="AO3362" s="180"/>
    </row>
    <row r="3363" spans="1:41">
      <c r="A3363" s="180"/>
      <c r="B3363" s="180" t="s">
        <v>33</v>
      </c>
      <c r="C3363" s="180"/>
      <c r="D3363" s="180" t="s">
        <v>34</v>
      </c>
      <c r="E3363" s="180"/>
      <c r="F3363" s="180" t="s">
        <v>35</v>
      </c>
      <c r="G3363" s="180"/>
      <c r="H3363" s="180" t="s">
        <v>36</v>
      </c>
      <c r="I3363" s="180"/>
      <c r="J3363" s="180" t="s">
        <v>37</v>
      </c>
      <c r="K3363" s="180"/>
      <c r="L3363" s="180" t="s">
        <v>38</v>
      </c>
      <c r="M3363" s="180"/>
      <c r="AD3363" s="180"/>
      <c r="AE3363" s="180"/>
      <c r="AF3363" s="180"/>
      <c r="AG3363" s="180"/>
      <c r="AH3363" s="180"/>
      <c r="AI3363" s="180"/>
      <c r="AJ3363" s="180"/>
      <c r="AK3363" s="180"/>
      <c r="AL3363" s="180"/>
      <c r="AM3363" s="180"/>
      <c r="AN3363" s="180"/>
      <c r="AO3363" s="180"/>
    </row>
    <row r="3364" spans="1:41">
      <c r="A3364" s="180"/>
      <c r="B3364" s="180"/>
      <c r="C3364" s="180"/>
      <c r="D3364" s="180"/>
      <c r="E3364" s="180"/>
      <c r="F3364" s="180"/>
      <c r="G3364" s="180"/>
      <c r="H3364" s="180"/>
      <c r="I3364" s="180"/>
      <c r="J3364" s="180"/>
      <c r="K3364" s="180"/>
      <c r="L3364" s="180"/>
      <c r="M3364" s="180"/>
      <c r="AD3364" s="180"/>
      <c r="AE3364" s="180"/>
      <c r="AF3364" s="180"/>
      <c r="AG3364" s="180"/>
      <c r="AH3364" s="180"/>
      <c r="AI3364" s="180"/>
      <c r="AJ3364" s="180"/>
      <c r="AK3364" s="180"/>
      <c r="AL3364" s="180"/>
      <c r="AM3364" s="180"/>
      <c r="AN3364" s="180"/>
      <c r="AO3364" s="180"/>
    </row>
    <row r="3365" spans="1:41">
      <c r="A3365" s="180"/>
      <c r="B3365" s="180">
        <v>2016</v>
      </c>
      <c r="C3365" s="180">
        <v>2018</v>
      </c>
      <c r="D3365" s="180">
        <v>2016</v>
      </c>
      <c r="E3365" s="180">
        <v>2018</v>
      </c>
      <c r="F3365" s="180">
        <v>2016</v>
      </c>
      <c r="G3365" s="180">
        <v>2018</v>
      </c>
      <c r="H3365" s="180">
        <v>2016</v>
      </c>
      <c r="I3365" s="180">
        <v>2018</v>
      </c>
      <c r="J3365" s="180">
        <v>2016</v>
      </c>
      <c r="K3365" s="180">
        <v>2018</v>
      </c>
      <c r="L3365" s="180">
        <v>2016</v>
      </c>
      <c r="M3365" s="180">
        <v>2018</v>
      </c>
      <c r="AD3365" s="180"/>
      <c r="AE3365" s="180"/>
      <c r="AF3365" s="180"/>
      <c r="AG3365" s="180"/>
      <c r="AH3365" s="180"/>
      <c r="AI3365" s="180"/>
      <c r="AJ3365" s="180"/>
      <c r="AK3365" s="180"/>
      <c r="AL3365" s="180"/>
      <c r="AM3365" s="180"/>
      <c r="AN3365" s="180"/>
      <c r="AO3365" s="180"/>
    </row>
    <row r="3366" spans="1:41">
      <c r="A3366" s="180"/>
      <c r="B3366" s="180"/>
      <c r="C3366" s="180"/>
      <c r="D3366" s="180"/>
      <c r="E3366" s="180"/>
      <c r="F3366" s="180"/>
      <c r="G3366" s="180"/>
      <c r="H3366" s="180"/>
      <c r="I3366" s="180"/>
      <c r="J3366" s="180"/>
      <c r="K3366" s="180"/>
      <c r="L3366" s="180"/>
      <c r="M3366" s="180"/>
      <c r="AD3366" s="180"/>
      <c r="AE3366" s="180"/>
      <c r="AF3366" s="180"/>
      <c r="AG3366" s="180"/>
      <c r="AH3366" s="180"/>
      <c r="AI3366" s="180"/>
      <c r="AJ3366" s="180"/>
      <c r="AK3366" s="180"/>
      <c r="AL3366" s="180"/>
      <c r="AM3366" s="180"/>
      <c r="AN3366" s="180"/>
      <c r="AO3366" s="180"/>
    </row>
    <row r="3367" spans="1:41">
      <c r="A3367" s="180" t="s">
        <v>227</v>
      </c>
      <c r="B3367" s="180">
        <v>38</v>
      </c>
      <c r="C3367" s="180">
        <v>44</v>
      </c>
      <c r="D3367" s="180">
        <v>4</v>
      </c>
      <c r="E3367" s="180">
        <v>6</v>
      </c>
      <c r="F3367" s="180">
        <v>4</v>
      </c>
      <c r="G3367" s="180">
        <v>5</v>
      </c>
      <c r="H3367" s="180">
        <v>0</v>
      </c>
      <c r="I3367" s="180">
        <v>0</v>
      </c>
      <c r="J3367" s="180">
        <v>0</v>
      </c>
      <c r="K3367" s="180">
        <v>0</v>
      </c>
      <c r="L3367" s="180">
        <v>46</v>
      </c>
      <c r="M3367" s="180">
        <v>55</v>
      </c>
      <c r="AD3367" s="180"/>
      <c r="AE3367" s="180"/>
      <c r="AF3367" s="180"/>
      <c r="AG3367" s="180"/>
      <c r="AH3367" s="180"/>
      <c r="AI3367" s="180"/>
      <c r="AJ3367" s="180"/>
      <c r="AK3367" s="180"/>
      <c r="AL3367" s="180"/>
      <c r="AM3367" s="180"/>
      <c r="AN3367" s="180"/>
      <c r="AO3367" s="180"/>
    </row>
    <row r="3368" spans="1:41">
      <c r="A3368" s="180" t="s">
        <v>66</v>
      </c>
      <c r="B3368" s="180">
        <v>2.6</v>
      </c>
      <c r="C3368" s="180">
        <v>4.5</v>
      </c>
      <c r="D3368" s="180">
        <v>0</v>
      </c>
      <c r="E3368" s="180">
        <v>16.7</v>
      </c>
      <c r="F3368" s="180">
        <v>0</v>
      </c>
      <c r="G3368" s="180">
        <v>0</v>
      </c>
      <c r="H3368" s="180">
        <v>0</v>
      </c>
      <c r="I3368" s="180">
        <v>0</v>
      </c>
      <c r="J3368" s="180">
        <v>0</v>
      </c>
      <c r="K3368" s="180">
        <v>0</v>
      </c>
      <c r="L3368" s="180">
        <v>2.2000000000000002</v>
      </c>
      <c r="M3368" s="180">
        <v>5.5</v>
      </c>
      <c r="AD3368" s="180"/>
      <c r="AE3368" s="180"/>
      <c r="AF3368" s="180"/>
      <c r="AG3368" s="180"/>
      <c r="AH3368" s="180"/>
      <c r="AI3368" s="180"/>
      <c r="AJ3368" s="180"/>
      <c r="AK3368" s="180"/>
      <c r="AL3368" s="180"/>
      <c r="AM3368" s="180"/>
      <c r="AN3368" s="180"/>
      <c r="AO3368" s="180"/>
    </row>
    <row r="3369" spans="1:41">
      <c r="A3369" s="180" t="s">
        <v>67</v>
      </c>
      <c r="B3369" s="180">
        <v>0</v>
      </c>
      <c r="C3369" s="180">
        <v>2.2999999999999998</v>
      </c>
      <c r="D3369" s="180">
        <v>0</v>
      </c>
      <c r="E3369" s="180">
        <v>0</v>
      </c>
      <c r="F3369" s="180">
        <v>0</v>
      </c>
      <c r="G3369" s="180">
        <v>0</v>
      </c>
      <c r="H3369" s="180">
        <v>0</v>
      </c>
      <c r="I3369" s="180">
        <v>0</v>
      </c>
      <c r="J3369" s="180">
        <v>0</v>
      </c>
      <c r="K3369" s="180">
        <v>0</v>
      </c>
      <c r="L3369" s="180">
        <v>0</v>
      </c>
      <c r="M3369" s="180">
        <v>1.8</v>
      </c>
      <c r="AD3369" s="180"/>
      <c r="AE3369" s="180"/>
      <c r="AF3369" s="180"/>
      <c r="AG3369" s="180"/>
      <c r="AH3369" s="180"/>
      <c r="AI3369" s="180"/>
      <c r="AJ3369" s="180"/>
      <c r="AK3369" s="180"/>
      <c r="AL3369" s="180"/>
      <c r="AM3369" s="180"/>
      <c r="AN3369" s="180"/>
      <c r="AO3369" s="180"/>
    </row>
    <row r="3370" spans="1:41">
      <c r="A3370" s="180" t="s">
        <v>6</v>
      </c>
      <c r="B3370" s="180">
        <v>23.7</v>
      </c>
      <c r="C3370" s="180">
        <v>18.2</v>
      </c>
      <c r="D3370" s="180">
        <v>50</v>
      </c>
      <c r="E3370" s="180">
        <v>0</v>
      </c>
      <c r="F3370" s="180">
        <v>0</v>
      </c>
      <c r="G3370" s="180">
        <v>20</v>
      </c>
      <c r="H3370" s="180">
        <v>0</v>
      </c>
      <c r="I3370" s="180">
        <v>0</v>
      </c>
      <c r="J3370" s="180">
        <v>0</v>
      </c>
      <c r="K3370" s="180">
        <v>0</v>
      </c>
      <c r="L3370" s="180">
        <v>23.9</v>
      </c>
      <c r="M3370" s="180">
        <v>16.399999999999999</v>
      </c>
      <c r="AD3370" s="180"/>
      <c r="AE3370" s="180"/>
      <c r="AF3370" s="180"/>
      <c r="AG3370" s="180"/>
      <c r="AH3370" s="180"/>
      <c r="AI3370" s="180"/>
      <c r="AJ3370" s="180"/>
      <c r="AK3370" s="180"/>
      <c r="AL3370" s="180"/>
      <c r="AM3370" s="180"/>
      <c r="AN3370" s="180"/>
      <c r="AO3370" s="180"/>
    </row>
    <row r="3371" spans="1:41">
      <c r="A3371" s="180" t="s">
        <v>68</v>
      </c>
      <c r="B3371" s="180">
        <v>42.1</v>
      </c>
      <c r="C3371" s="180">
        <v>50</v>
      </c>
      <c r="D3371" s="180">
        <v>50</v>
      </c>
      <c r="E3371" s="180">
        <v>66.7</v>
      </c>
      <c r="F3371" s="180">
        <v>50</v>
      </c>
      <c r="G3371" s="180">
        <v>40</v>
      </c>
      <c r="H3371" s="180">
        <v>0</v>
      </c>
      <c r="I3371" s="180">
        <v>0</v>
      </c>
      <c r="J3371" s="180">
        <v>0</v>
      </c>
      <c r="K3371" s="180">
        <v>0</v>
      </c>
      <c r="L3371" s="180">
        <v>43.5</v>
      </c>
      <c r="M3371" s="180">
        <v>50.9</v>
      </c>
      <c r="AD3371" s="180"/>
      <c r="AE3371" s="180"/>
      <c r="AF3371" s="180"/>
      <c r="AG3371" s="180"/>
      <c r="AH3371" s="180"/>
      <c r="AI3371" s="180"/>
      <c r="AJ3371" s="180"/>
      <c r="AK3371" s="180"/>
      <c r="AL3371" s="180"/>
      <c r="AM3371" s="180"/>
      <c r="AN3371" s="180"/>
      <c r="AO3371" s="180"/>
    </row>
    <row r="3372" spans="1:41">
      <c r="A3372" s="180" t="s">
        <v>69</v>
      </c>
      <c r="B3372" s="180">
        <v>28.9</v>
      </c>
      <c r="C3372" s="180">
        <v>25</v>
      </c>
      <c r="D3372" s="180">
        <v>0</v>
      </c>
      <c r="E3372" s="180">
        <v>16.7</v>
      </c>
      <c r="F3372" s="180">
        <v>50</v>
      </c>
      <c r="G3372" s="180">
        <v>40</v>
      </c>
      <c r="H3372" s="180">
        <v>0</v>
      </c>
      <c r="I3372" s="180">
        <v>0</v>
      </c>
      <c r="J3372" s="180">
        <v>0</v>
      </c>
      <c r="K3372" s="180">
        <v>0</v>
      </c>
      <c r="L3372" s="180">
        <v>28.3</v>
      </c>
      <c r="M3372" s="180">
        <v>25.5</v>
      </c>
      <c r="AD3372" s="180"/>
      <c r="AE3372" s="180"/>
      <c r="AF3372" s="180"/>
      <c r="AG3372" s="180"/>
      <c r="AH3372" s="180"/>
      <c r="AI3372" s="180"/>
      <c r="AJ3372" s="180"/>
      <c r="AK3372" s="180"/>
      <c r="AL3372" s="180"/>
      <c r="AM3372" s="180"/>
      <c r="AN3372" s="180"/>
      <c r="AO3372" s="180"/>
    </row>
    <row r="3373" spans="1:41">
      <c r="A3373" s="180" t="s">
        <v>45</v>
      </c>
      <c r="B3373" s="180">
        <v>2.6</v>
      </c>
      <c r="C3373" s="180">
        <v>0</v>
      </c>
      <c r="D3373" s="180">
        <v>0</v>
      </c>
      <c r="E3373" s="180">
        <v>0</v>
      </c>
      <c r="F3373" s="180">
        <v>0</v>
      </c>
      <c r="G3373" s="180">
        <v>0</v>
      </c>
      <c r="H3373" s="180">
        <v>0</v>
      </c>
      <c r="I3373" s="180">
        <v>0</v>
      </c>
      <c r="J3373" s="180">
        <v>0</v>
      </c>
      <c r="K3373" s="180">
        <v>0</v>
      </c>
      <c r="L3373" s="180">
        <v>2.2000000000000002</v>
      </c>
      <c r="M3373" s="180">
        <v>0</v>
      </c>
      <c r="AD3373" s="180"/>
      <c r="AE3373" s="180"/>
      <c r="AF3373" s="180"/>
      <c r="AG3373" s="180"/>
      <c r="AH3373" s="180"/>
      <c r="AI3373" s="180"/>
      <c r="AJ3373" s="180"/>
      <c r="AK3373" s="180"/>
      <c r="AL3373" s="180"/>
      <c r="AM3373" s="180"/>
      <c r="AN3373" s="180"/>
      <c r="AO3373" s="180"/>
    </row>
    <row r="3374" spans="1:41">
      <c r="A3374" s="180" t="s">
        <v>0</v>
      </c>
      <c r="B3374" s="180">
        <v>100</v>
      </c>
      <c r="C3374" s="180">
        <v>100</v>
      </c>
      <c r="D3374" s="180">
        <v>100</v>
      </c>
      <c r="E3374" s="180">
        <v>100</v>
      </c>
      <c r="F3374" s="180">
        <v>100</v>
      </c>
      <c r="G3374" s="180">
        <v>100</v>
      </c>
      <c r="H3374" s="180">
        <v>0</v>
      </c>
      <c r="I3374" s="180">
        <v>0</v>
      </c>
      <c r="J3374" s="180">
        <v>0</v>
      </c>
      <c r="K3374" s="180">
        <v>0</v>
      </c>
      <c r="L3374" s="180">
        <v>100</v>
      </c>
      <c r="M3374" s="180">
        <v>100</v>
      </c>
      <c r="AD3374" s="180"/>
      <c r="AE3374" s="180"/>
      <c r="AF3374" s="180"/>
      <c r="AG3374" s="180"/>
      <c r="AH3374" s="180"/>
      <c r="AI3374" s="180"/>
      <c r="AJ3374" s="180"/>
      <c r="AK3374" s="180"/>
      <c r="AL3374" s="180"/>
      <c r="AM3374" s="180"/>
      <c r="AN3374" s="180"/>
      <c r="AO3374" s="180"/>
    </row>
    <row r="3375" spans="1:41">
      <c r="A3375" s="180" t="s">
        <v>3</v>
      </c>
      <c r="B3375" s="180">
        <v>38</v>
      </c>
      <c r="C3375" s="180">
        <v>44</v>
      </c>
      <c r="D3375" s="180">
        <v>4</v>
      </c>
      <c r="E3375" s="180">
        <v>6</v>
      </c>
      <c r="F3375" s="180">
        <v>4</v>
      </c>
      <c r="G3375" s="180">
        <v>5</v>
      </c>
      <c r="H3375" s="180">
        <v>0</v>
      </c>
      <c r="I3375" s="180">
        <v>0</v>
      </c>
      <c r="J3375" s="180">
        <v>0</v>
      </c>
      <c r="K3375" s="180">
        <v>0</v>
      </c>
      <c r="L3375" s="180">
        <v>46</v>
      </c>
      <c r="M3375" s="180">
        <v>55</v>
      </c>
      <c r="AD3375" s="180"/>
      <c r="AE3375" s="180"/>
      <c r="AF3375" s="180"/>
      <c r="AG3375" s="180"/>
      <c r="AH3375" s="180"/>
      <c r="AI3375" s="180"/>
      <c r="AJ3375" s="180"/>
      <c r="AK3375" s="180"/>
      <c r="AL3375" s="180"/>
      <c r="AM3375" s="180"/>
      <c r="AN3375" s="180"/>
      <c r="AO3375" s="180"/>
    </row>
    <row r="3376" spans="1:41">
      <c r="A3376" s="180" t="s">
        <v>46</v>
      </c>
      <c r="B3376" s="180">
        <v>71.099999999999994</v>
      </c>
      <c r="C3376" s="180">
        <v>75</v>
      </c>
      <c r="D3376" s="180">
        <v>50</v>
      </c>
      <c r="E3376" s="180">
        <v>83.3</v>
      </c>
      <c r="F3376" s="180">
        <v>100</v>
      </c>
      <c r="G3376" s="180">
        <v>80</v>
      </c>
      <c r="H3376" s="180">
        <v>0</v>
      </c>
      <c r="I3376" s="180">
        <v>0</v>
      </c>
      <c r="J3376" s="180">
        <v>0</v>
      </c>
      <c r="K3376" s="180">
        <v>0</v>
      </c>
      <c r="L3376" s="180">
        <v>71.7</v>
      </c>
      <c r="M3376" s="180">
        <v>76.400000000000006</v>
      </c>
      <c r="AD3376" s="180"/>
      <c r="AE3376" s="180"/>
      <c r="AF3376" s="180"/>
      <c r="AG3376" s="180"/>
      <c r="AH3376" s="180"/>
      <c r="AI3376" s="180"/>
      <c r="AJ3376" s="180"/>
      <c r="AK3376" s="180"/>
      <c r="AL3376" s="180"/>
      <c r="AM3376" s="180"/>
      <c r="AN3376" s="180"/>
      <c r="AO3376" s="180"/>
    </row>
    <row r="3377" spans="1:41">
      <c r="A3377" s="180" t="s">
        <v>47</v>
      </c>
      <c r="B3377" s="180">
        <v>2.6</v>
      </c>
      <c r="C3377" s="180">
        <v>6.8</v>
      </c>
      <c r="D3377" s="180">
        <v>0</v>
      </c>
      <c r="E3377" s="180">
        <v>16.7</v>
      </c>
      <c r="F3377" s="180">
        <v>0</v>
      </c>
      <c r="G3377" s="180">
        <v>0</v>
      </c>
      <c r="H3377" s="180">
        <v>0</v>
      </c>
      <c r="I3377" s="180">
        <v>0</v>
      </c>
      <c r="J3377" s="180">
        <v>0</v>
      </c>
      <c r="K3377" s="180">
        <v>0</v>
      </c>
      <c r="L3377" s="180">
        <v>2.2000000000000002</v>
      </c>
      <c r="M3377" s="180">
        <v>7.3</v>
      </c>
      <c r="AD3377" s="180"/>
      <c r="AE3377" s="180"/>
      <c r="AF3377" s="180"/>
      <c r="AG3377" s="180"/>
      <c r="AH3377" s="180"/>
      <c r="AI3377" s="180"/>
      <c r="AJ3377" s="180"/>
      <c r="AK3377" s="180"/>
      <c r="AL3377" s="180"/>
      <c r="AM3377" s="180"/>
      <c r="AN3377" s="180"/>
      <c r="AO3377" s="180"/>
    </row>
    <row r="3378" spans="1:41">
      <c r="A3378" s="180" t="s">
        <v>48</v>
      </c>
      <c r="B3378" s="180">
        <v>4</v>
      </c>
      <c r="C3378" s="180">
        <v>3.9</v>
      </c>
      <c r="D3378" s="180">
        <v>3.5</v>
      </c>
      <c r="E3378" s="180">
        <v>3.7</v>
      </c>
      <c r="F3378" s="180">
        <v>4.5</v>
      </c>
      <c r="G3378" s="180">
        <v>4.2</v>
      </c>
      <c r="H3378" s="180">
        <v>0</v>
      </c>
      <c r="I3378" s="180">
        <v>0</v>
      </c>
      <c r="J3378" s="180">
        <v>0</v>
      </c>
      <c r="K3378" s="180">
        <v>0</v>
      </c>
      <c r="L3378" s="180">
        <v>4</v>
      </c>
      <c r="M3378" s="180">
        <v>3.9</v>
      </c>
      <c r="AD3378" s="180"/>
      <c r="AE3378" s="180"/>
      <c r="AF3378" s="180"/>
      <c r="AG3378" s="180"/>
      <c r="AH3378" s="180"/>
      <c r="AI3378" s="180"/>
      <c r="AJ3378" s="180"/>
      <c r="AK3378" s="180"/>
      <c r="AL3378" s="180"/>
      <c r="AM3378" s="180"/>
      <c r="AN3378" s="180"/>
      <c r="AO3378" s="180"/>
    </row>
    <row r="3379" spans="1:41">
      <c r="A3379" s="180" t="s">
        <v>553</v>
      </c>
      <c r="B3379" s="180">
        <v>74.3</v>
      </c>
      <c r="C3379" s="180">
        <v>72.2</v>
      </c>
      <c r="D3379" s="180">
        <v>62.5</v>
      </c>
      <c r="E3379" s="180">
        <v>66.7</v>
      </c>
      <c r="F3379" s="180">
        <v>87.5</v>
      </c>
      <c r="G3379" s="180">
        <v>80</v>
      </c>
      <c r="H3379" s="180">
        <v>0</v>
      </c>
      <c r="I3379" s="180">
        <v>0</v>
      </c>
      <c r="J3379" s="180">
        <v>0</v>
      </c>
      <c r="K3379" s="180">
        <v>0</v>
      </c>
      <c r="L3379" s="180">
        <v>74.400000000000006</v>
      </c>
      <c r="M3379" s="180">
        <v>72.3</v>
      </c>
      <c r="AD3379" s="180"/>
      <c r="AE3379" s="180"/>
      <c r="AF3379" s="180"/>
      <c r="AG3379" s="180"/>
      <c r="AH3379" s="180"/>
      <c r="AI3379" s="180"/>
      <c r="AJ3379" s="180"/>
      <c r="AK3379" s="180"/>
      <c r="AL3379" s="180"/>
      <c r="AM3379" s="180"/>
      <c r="AN3379" s="180"/>
      <c r="AO3379" s="180"/>
    </row>
    <row r="3380" spans="1:41">
      <c r="A3380" s="180"/>
      <c r="B3380" s="180"/>
      <c r="C3380" s="180"/>
      <c r="D3380" s="180"/>
      <c r="E3380" s="180"/>
      <c r="F3380" s="180"/>
      <c r="G3380" s="180"/>
      <c r="H3380" s="180"/>
      <c r="I3380" s="180"/>
      <c r="J3380" s="180"/>
      <c r="K3380" s="180"/>
      <c r="L3380" s="180"/>
      <c r="M3380" s="180"/>
      <c r="AD3380" s="180"/>
      <c r="AE3380" s="180"/>
      <c r="AF3380" s="180"/>
      <c r="AG3380" s="180"/>
      <c r="AH3380" s="180"/>
      <c r="AI3380" s="180"/>
      <c r="AJ3380" s="180"/>
      <c r="AK3380" s="180"/>
      <c r="AL3380" s="180"/>
      <c r="AM3380" s="180"/>
      <c r="AN3380" s="180"/>
      <c r="AO3380" s="180"/>
    </row>
    <row r="3381" spans="1:41">
      <c r="A3381" s="180"/>
      <c r="B3381" s="180"/>
      <c r="C3381" s="180"/>
      <c r="D3381" s="180"/>
      <c r="E3381" s="180"/>
      <c r="F3381" s="180"/>
      <c r="G3381" s="180"/>
      <c r="H3381" s="180"/>
      <c r="I3381" s="180"/>
      <c r="J3381" s="180"/>
      <c r="K3381" s="180"/>
      <c r="L3381" s="180"/>
      <c r="M3381" s="180"/>
      <c r="AD3381" s="180"/>
      <c r="AE3381" s="180"/>
      <c r="AF3381" s="180"/>
      <c r="AG3381" s="180"/>
      <c r="AH3381" s="180"/>
      <c r="AI3381" s="180"/>
      <c r="AJ3381" s="180"/>
      <c r="AK3381" s="180"/>
      <c r="AL3381" s="180"/>
      <c r="AM3381" s="180"/>
      <c r="AN3381" s="180"/>
      <c r="AO3381" s="180"/>
    </row>
    <row r="3382" spans="1:41">
      <c r="A3382" s="180" t="s">
        <v>421</v>
      </c>
      <c r="B3382" s="180"/>
      <c r="C3382" s="180"/>
      <c r="D3382" s="180"/>
      <c r="E3382" s="180"/>
      <c r="F3382" s="180"/>
      <c r="G3382" s="180"/>
      <c r="H3382" s="180"/>
      <c r="I3382" s="180"/>
      <c r="J3382" s="180"/>
      <c r="K3382" s="180"/>
      <c r="L3382" s="180"/>
      <c r="M3382" s="180"/>
      <c r="AD3382" s="180"/>
      <c r="AE3382" s="180"/>
      <c r="AF3382" s="180"/>
      <c r="AG3382" s="180"/>
      <c r="AH3382" s="180"/>
      <c r="AI3382" s="180"/>
      <c r="AJ3382" s="180"/>
      <c r="AK3382" s="180"/>
      <c r="AL3382" s="180"/>
      <c r="AM3382" s="180"/>
      <c r="AN3382" s="180"/>
      <c r="AO3382" s="180"/>
    </row>
    <row r="3383" spans="1:41">
      <c r="A3383" s="180" t="s">
        <v>100</v>
      </c>
      <c r="B3383" s="180"/>
      <c r="C3383" s="180"/>
      <c r="D3383" s="180"/>
      <c r="E3383" s="180"/>
      <c r="F3383" s="180"/>
      <c r="G3383" s="180"/>
      <c r="H3383" s="180"/>
      <c r="I3383" s="180"/>
      <c r="J3383" s="180"/>
      <c r="K3383" s="180"/>
      <c r="L3383" s="180"/>
      <c r="M3383" s="180"/>
      <c r="AD3383" s="180"/>
      <c r="AE3383" s="180"/>
      <c r="AF3383" s="180"/>
      <c r="AG3383" s="180"/>
      <c r="AH3383" s="180"/>
      <c r="AI3383" s="180"/>
      <c r="AJ3383" s="180"/>
      <c r="AK3383" s="180"/>
      <c r="AL3383" s="180"/>
      <c r="AM3383" s="180"/>
      <c r="AN3383" s="180"/>
      <c r="AO3383" s="180"/>
    </row>
    <row r="3384" spans="1:41">
      <c r="A3384" s="180"/>
      <c r="B3384" s="180"/>
      <c r="C3384" s="180"/>
      <c r="D3384" s="180"/>
      <c r="E3384" s="180"/>
      <c r="F3384" s="180"/>
      <c r="G3384" s="180"/>
      <c r="H3384" s="180"/>
      <c r="I3384" s="180"/>
      <c r="J3384" s="180"/>
      <c r="K3384" s="180"/>
      <c r="L3384" s="180"/>
      <c r="M3384" s="180"/>
      <c r="AD3384" s="180"/>
      <c r="AE3384" s="180"/>
      <c r="AF3384" s="180"/>
      <c r="AG3384" s="180"/>
      <c r="AH3384" s="180"/>
      <c r="AI3384" s="180"/>
      <c r="AJ3384" s="180"/>
      <c r="AK3384" s="180"/>
      <c r="AL3384" s="180"/>
      <c r="AM3384" s="180"/>
      <c r="AN3384" s="180"/>
      <c r="AO3384" s="180"/>
    </row>
    <row r="3385" spans="1:41">
      <c r="A3385" s="180"/>
      <c r="B3385" s="180"/>
      <c r="C3385" s="180"/>
      <c r="D3385" s="180"/>
      <c r="E3385" s="180"/>
      <c r="F3385" s="180"/>
      <c r="G3385" s="180"/>
      <c r="H3385" s="180"/>
      <c r="I3385" s="180"/>
      <c r="J3385" s="180"/>
      <c r="K3385" s="180"/>
      <c r="L3385" s="180"/>
      <c r="M3385" s="180"/>
      <c r="AD3385" s="180"/>
      <c r="AE3385" s="180"/>
      <c r="AF3385" s="180"/>
      <c r="AG3385" s="180"/>
      <c r="AH3385" s="180"/>
      <c r="AI3385" s="180"/>
      <c r="AJ3385" s="180"/>
      <c r="AK3385" s="180"/>
      <c r="AL3385" s="180"/>
      <c r="AM3385" s="180"/>
      <c r="AN3385" s="180"/>
      <c r="AO3385" s="180"/>
    </row>
    <row r="3386" spans="1:41">
      <c r="A3386" s="180"/>
      <c r="B3386" s="180" t="s">
        <v>33</v>
      </c>
      <c r="C3386" s="180"/>
      <c r="D3386" s="180" t="s">
        <v>34</v>
      </c>
      <c r="E3386" s="180"/>
      <c r="F3386" s="180" t="s">
        <v>35</v>
      </c>
      <c r="G3386" s="180"/>
      <c r="H3386" s="180" t="s">
        <v>36</v>
      </c>
      <c r="I3386" s="180"/>
      <c r="J3386" s="180" t="s">
        <v>37</v>
      </c>
      <c r="K3386" s="180"/>
      <c r="L3386" s="180" t="s">
        <v>38</v>
      </c>
      <c r="M3386" s="180"/>
      <c r="AD3386" s="180"/>
      <c r="AE3386" s="180"/>
      <c r="AF3386" s="180"/>
      <c r="AG3386" s="180"/>
      <c r="AH3386" s="180"/>
      <c r="AI3386" s="180"/>
      <c r="AJ3386" s="180"/>
      <c r="AK3386" s="180"/>
      <c r="AL3386" s="180"/>
      <c r="AM3386" s="180"/>
      <c r="AN3386" s="180"/>
      <c r="AO3386" s="180"/>
    </row>
    <row r="3387" spans="1:41">
      <c r="A3387" s="180"/>
      <c r="B3387" s="180"/>
      <c r="C3387" s="180"/>
      <c r="D3387" s="180"/>
      <c r="E3387" s="180"/>
      <c r="F3387" s="180"/>
      <c r="G3387" s="180"/>
      <c r="H3387" s="180"/>
      <c r="I3387" s="180"/>
      <c r="J3387" s="180"/>
      <c r="K3387" s="180"/>
      <c r="L3387" s="180"/>
      <c r="M3387" s="180"/>
      <c r="AD3387" s="180"/>
      <c r="AE3387" s="180"/>
      <c r="AF3387" s="180"/>
      <c r="AG3387" s="180"/>
      <c r="AH3387" s="180"/>
      <c r="AI3387" s="180"/>
      <c r="AJ3387" s="180"/>
      <c r="AK3387" s="180"/>
      <c r="AL3387" s="180"/>
      <c r="AM3387" s="180"/>
      <c r="AN3387" s="180"/>
      <c r="AO3387" s="180"/>
    </row>
    <row r="3388" spans="1:41">
      <c r="A3388" s="180"/>
      <c r="B3388" s="180">
        <v>2016</v>
      </c>
      <c r="C3388" s="180">
        <v>2018</v>
      </c>
      <c r="D3388" s="180">
        <v>2016</v>
      </c>
      <c r="E3388" s="180">
        <v>2018</v>
      </c>
      <c r="F3388" s="180">
        <v>2016</v>
      </c>
      <c r="G3388" s="180">
        <v>2018</v>
      </c>
      <c r="H3388" s="180">
        <v>2016</v>
      </c>
      <c r="I3388" s="180">
        <v>2018</v>
      </c>
      <c r="J3388" s="180">
        <v>2016</v>
      </c>
      <c r="K3388" s="180">
        <v>2018</v>
      </c>
      <c r="L3388" s="180">
        <v>2016</v>
      </c>
      <c r="M3388" s="180">
        <v>2018</v>
      </c>
      <c r="AD3388" s="180"/>
      <c r="AE3388" s="180"/>
      <c r="AF3388" s="180"/>
      <c r="AG3388" s="180"/>
      <c r="AH3388" s="180"/>
      <c r="AI3388" s="180"/>
      <c r="AJ3388" s="180"/>
      <c r="AK3388" s="180"/>
      <c r="AL3388" s="180"/>
      <c r="AM3388" s="180"/>
      <c r="AN3388" s="180"/>
      <c r="AO3388" s="180"/>
    </row>
    <row r="3389" spans="1:41">
      <c r="A3389" s="180"/>
      <c r="B3389" s="180"/>
      <c r="C3389" s="180"/>
      <c r="D3389" s="180"/>
      <c r="E3389" s="180"/>
      <c r="F3389" s="180"/>
      <c r="G3389" s="180"/>
      <c r="H3389" s="180"/>
      <c r="I3389" s="180"/>
      <c r="J3389" s="180"/>
      <c r="K3389" s="180"/>
      <c r="L3389" s="180"/>
      <c r="M3389" s="180"/>
      <c r="AD3389" s="180"/>
      <c r="AE3389" s="180"/>
      <c r="AF3389" s="180"/>
      <c r="AG3389" s="180"/>
      <c r="AH3389" s="180"/>
      <c r="AI3389" s="180"/>
      <c r="AJ3389" s="180"/>
      <c r="AK3389" s="180"/>
      <c r="AL3389" s="180"/>
      <c r="AM3389" s="180"/>
      <c r="AN3389" s="180"/>
      <c r="AO3389" s="180"/>
    </row>
    <row r="3390" spans="1:41">
      <c r="A3390" s="180" t="s">
        <v>227</v>
      </c>
      <c r="B3390" s="180">
        <v>38</v>
      </c>
      <c r="C3390" s="180">
        <v>44</v>
      </c>
      <c r="D3390" s="180">
        <v>0</v>
      </c>
      <c r="E3390" s="180">
        <v>0</v>
      </c>
      <c r="F3390" s="180">
        <v>0</v>
      </c>
      <c r="G3390" s="180">
        <v>0</v>
      </c>
      <c r="H3390" s="180">
        <v>0</v>
      </c>
      <c r="I3390" s="180">
        <v>0</v>
      </c>
      <c r="J3390" s="180">
        <v>0</v>
      </c>
      <c r="K3390" s="180">
        <v>0</v>
      </c>
      <c r="L3390" s="180">
        <v>38</v>
      </c>
      <c r="M3390" s="180">
        <v>44</v>
      </c>
      <c r="AD3390" s="180"/>
      <c r="AE3390" s="180"/>
      <c r="AF3390" s="180"/>
      <c r="AG3390" s="180"/>
      <c r="AH3390" s="180"/>
      <c r="AI3390" s="180"/>
      <c r="AJ3390" s="180"/>
      <c r="AK3390" s="180"/>
      <c r="AL3390" s="180"/>
      <c r="AM3390" s="180"/>
      <c r="AN3390" s="180"/>
      <c r="AO3390" s="180"/>
    </row>
    <row r="3391" spans="1:41">
      <c r="A3391" s="180" t="s">
        <v>66</v>
      </c>
      <c r="B3391" s="180">
        <v>5.3</v>
      </c>
      <c r="C3391" s="180">
        <v>0</v>
      </c>
      <c r="D3391" s="180">
        <v>0</v>
      </c>
      <c r="E3391" s="180">
        <v>0</v>
      </c>
      <c r="F3391" s="180">
        <v>0</v>
      </c>
      <c r="G3391" s="180">
        <v>0</v>
      </c>
      <c r="H3391" s="180">
        <v>0</v>
      </c>
      <c r="I3391" s="180">
        <v>0</v>
      </c>
      <c r="J3391" s="180">
        <v>0</v>
      </c>
      <c r="K3391" s="180">
        <v>0</v>
      </c>
      <c r="L3391" s="180">
        <v>5.3</v>
      </c>
      <c r="M3391" s="180">
        <v>0</v>
      </c>
      <c r="AD3391" s="180"/>
      <c r="AE3391" s="180"/>
      <c r="AF3391" s="180"/>
      <c r="AG3391" s="180"/>
      <c r="AH3391" s="180"/>
      <c r="AI3391" s="180"/>
      <c r="AJ3391" s="180"/>
      <c r="AK3391" s="180"/>
      <c r="AL3391" s="180"/>
      <c r="AM3391" s="180"/>
      <c r="AN3391" s="180"/>
      <c r="AO3391" s="180"/>
    </row>
    <row r="3392" spans="1:41">
      <c r="A3392" s="180" t="s">
        <v>67</v>
      </c>
      <c r="B3392" s="180">
        <v>0</v>
      </c>
      <c r="C3392" s="180">
        <v>9.1</v>
      </c>
      <c r="D3392" s="180">
        <v>0</v>
      </c>
      <c r="E3392" s="180">
        <v>0</v>
      </c>
      <c r="F3392" s="180">
        <v>0</v>
      </c>
      <c r="G3392" s="180">
        <v>0</v>
      </c>
      <c r="H3392" s="180">
        <v>0</v>
      </c>
      <c r="I3392" s="180">
        <v>0</v>
      </c>
      <c r="J3392" s="180">
        <v>0</v>
      </c>
      <c r="K3392" s="180">
        <v>0</v>
      </c>
      <c r="L3392" s="180">
        <v>0</v>
      </c>
      <c r="M3392" s="180">
        <v>9.1</v>
      </c>
      <c r="AD3392" s="180"/>
      <c r="AE3392" s="180"/>
      <c r="AF3392" s="180"/>
      <c r="AG3392" s="180"/>
      <c r="AH3392" s="180"/>
      <c r="AI3392" s="180"/>
      <c r="AJ3392" s="180"/>
      <c r="AK3392" s="180"/>
      <c r="AL3392" s="180"/>
      <c r="AM3392" s="180"/>
      <c r="AN3392" s="180"/>
      <c r="AO3392" s="180"/>
    </row>
    <row r="3393" spans="1:41">
      <c r="A3393" s="180" t="s">
        <v>6</v>
      </c>
      <c r="B3393" s="180">
        <v>18.399999999999999</v>
      </c>
      <c r="C3393" s="180">
        <v>18.2</v>
      </c>
      <c r="D3393" s="180">
        <v>0</v>
      </c>
      <c r="E3393" s="180">
        <v>0</v>
      </c>
      <c r="F3393" s="180">
        <v>0</v>
      </c>
      <c r="G3393" s="180">
        <v>0</v>
      </c>
      <c r="H3393" s="180">
        <v>0</v>
      </c>
      <c r="I3393" s="180">
        <v>0</v>
      </c>
      <c r="J3393" s="180">
        <v>0</v>
      </c>
      <c r="K3393" s="180">
        <v>0</v>
      </c>
      <c r="L3393" s="180">
        <v>18.399999999999999</v>
      </c>
      <c r="M3393" s="180">
        <v>18.2</v>
      </c>
      <c r="AD3393" s="180"/>
      <c r="AE3393" s="180"/>
      <c r="AF3393" s="180"/>
      <c r="AG3393" s="180"/>
      <c r="AH3393" s="180"/>
      <c r="AI3393" s="180"/>
      <c r="AJ3393" s="180"/>
      <c r="AK3393" s="180"/>
      <c r="AL3393" s="180"/>
      <c r="AM3393" s="180"/>
      <c r="AN3393" s="180"/>
      <c r="AO3393" s="180"/>
    </row>
    <row r="3394" spans="1:41">
      <c r="A3394" s="180" t="s">
        <v>68</v>
      </c>
      <c r="B3394" s="180">
        <v>55.3</v>
      </c>
      <c r="C3394" s="180">
        <v>45.5</v>
      </c>
      <c r="D3394" s="180">
        <v>0</v>
      </c>
      <c r="E3394" s="180">
        <v>0</v>
      </c>
      <c r="F3394" s="180">
        <v>0</v>
      </c>
      <c r="G3394" s="180">
        <v>0</v>
      </c>
      <c r="H3394" s="180">
        <v>0</v>
      </c>
      <c r="I3394" s="180">
        <v>0</v>
      </c>
      <c r="J3394" s="180">
        <v>0</v>
      </c>
      <c r="K3394" s="180">
        <v>0</v>
      </c>
      <c r="L3394" s="180">
        <v>55.3</v>
      </c>
      <c r="M3394" s="180">
        <v>45.5</v>
      </c>
      <c r="AD3394" s="180"/>
      <c r="AE3394" s="180"/>
      <c r="AF3394" s="180"/>
      <c r="AG3394" s="180"/>
      <c r="AH3394" s="180"/>
      <c r="AI3394" s="180"/>
      <c r="AJ3394" s="180"/>
      <c r="AK3394" s="180"/>
      <c r="AL3394" s="180"/>
      <c r="AM3394" s="180"/>
      <c r="AN3394" s="180"/>
      <c r="AO3394" s="180"/>
    </row>
    <row r="3395" spans="1:41">
      <c r="A3395" s="180" t="s">
        <v>69</v>
      </c>
      <c r="B3395" s="180">
        <v>15.8</v>
      </c>
      <c r="C3395" s="180">
        <v>22.7</v>
      </c>
      <c r="D3395" s="180">
        <v>0</v>
      </c>
      <c r="E3395" s="180">
        <v>0</v>
      </c>
      <c r="F3395" s="180">
        <v>0</v>
      </c>
      <c r="G3395" s="180">
        <v>0</v>
      </c>
      <c r="H3395" s="180">
        <v>0</v>
      </c>
      <c r="I3395" s="180">
        <v>0</v>
      </c>
      <c r="J3395" s="180">
        <v>0</v>
      </c>
      <c r="K3395" s="180">
        <v>0</v>
      </c>
      <c r="L3395" s="180">
        <v>15.8</v>
      </c>
      <c r="M3395" s="180">
        <v>22.7</v>
      </c>
      <c r="AD3395" s="180"/>
      <c r="AE3395" s="180"/>
      <c r="AF3395" s="180"/>
      <c r="AG3395" s="180"/>
      <c r="AH3395" s="180"/>
      <c r="AI3395" s="180"/>
      <c r="AJ3395" s="180"/>
      <c r="AK3395" s="180"/>
      <c r="AL3395" s="180"/>
      <c r="AM3395" s="180"/>
      <c r="AN3395" s="180"/>
      <c r="AO3395" s="180"/>
    </row>
    <row r="3396" spans="1:41">
      <c r="A3396" s="180" t="s">
        <v>45</v>
      </c>
      <c r="B3396" s="180">
        <v>5.3</v>
      </c>
      <c r="C3396" s="180">
        <v>4.5</v>
      </c>
      <c r="D3396" s="180">
        <v>0</v>
      </c>
      <c r="E3396" s="180">
        <v>0</v>
      </c>
      <c r="F3396" s="180">
        <v>0</v>
      </c>
      <c r="G3396" s="180">
        <v>0</v>
      </c>
      <c r="H3396" s="180">
        <v>0</v>
      </c>
      <c r="I3396" s="180">
        <v>0</v>
      </c>
      <c r="J3396" s="180">
        <v>0</v>
      </c>
      <c r="K3396" s="180">
        <v>0</v>
      </c>
      <c r="L3396" s="180">
        <v>5.3</v>
      </c>
      <c r="M3396" s="180">
        <v>4.5</v>
      </c>
      <c r="AD3396" s="180"/>
      <c r="AE3396" s="180"/>
      <c r="AF3396" s="180"/>
      <c r="AG3396" s="180"/>
      <c r="AH3396" s="180"/>
      <c r="AI3396" s="180"/>
      <c r="AJ3396" s="180"/>
      <c r="AK3396" s="180"/>
      <c r="AL3396" s="180"/>
      <c r="AM3396" s="180"/>
      <c r="AN3396" s="180"/>
      <c r="AO3396" s="180"/>
    </row>
    <row r="3397" spans="1:41">
      <c r="A3397" s="180" t="s">
        <v>0</v>
      </c>
      <c r="B3397" s="180">
        <v>100</v>
      </c>
      <c r="C3397" s="180">
        <v>100</v>
      </c>
      <c r="D3397" s="180">
        <v>0</v>
      </c>
      <c r="E3397" s="180">
        <v>0</v>
      </c>
      <c r="F3397" s="180">
        <v>0</v>
      </c>
      <c r="G3397" s="180">
        <v>0</v>
      </c>
      <c r="H3397" s="180">
        <v>0</v>
      </c>
      <c r="I3397" s="180">
        <v>0</v>
      </c>
      <c r="J3397" s="180">
        <v>0</v>
      </c>
      <c r="K3397" s="180">
        <v>0</v>
      </c>
      <c r="L3397" s="180">
        <v>100</v>
      </c>
      <c r="M3397" s="180">
        <v>100</v>
      </c>
      <c r="AD3397" s="180"/>
      <c r="AE3397" s="180"/>
      <c r="AF3397" s="180"/>
      <c r="AG3397" s="180"/>
      <c r="AH3397" s="180"/>
      <c r="AI3397" s="180"/>
      <c r="AJ3397" s="180"/>
      <c r="AK3397" s="180"/>
      <c r="AL3397" s="180"/>
      <c r="AM3397" s="180"/>
      <c r="AN3397" s="180"/>
      <c r="AO3397" s="180"/>
    </row>
    <row r="3398" spans="1:41">
      <c r="A3398" s="180" t="s">
        <v>3</v>
      </c>
      <c r="B3398" s="180">
        <v>38</v>
      </c>
      <c r="C3398" s="180">
        <v>44</v>
      </c>
      <c r="D3398" s="180">
        <v>0</v>
      </c>
      <c r="E3398" s="180">
        <v>0</v>
      </c>
      <c r="F3398" s="180">
        <v>0</v>
      </c>
      <c r="G3398" s="180">
        <v>0</v>
      </c>
      <c r="H3398" s="180">
        <v>0</v>
      </c>
      <c r="I3398" s="180">
        <v>0</v>
      </c>
      <c r="J3398" s="180">
        <v>0</v>
      </c>
      <c r="K3398" s="180">
        <v>0</v>
      </c>
      <c r="L3398" s="180">
        <v>38</v>
      </c>
      <c r="M3398" s="180">
        <v>44</v>
      </c>
      <c r="AD3398" s="180"/>
      <c r="AE3398" s="180"/>
      <c r="AF3398" s="180"/>
      <c r="AG3398" s="180"/>
      <c r="AH3398" s="180"/>
      <c r="AI3398" s="180"/>
      <c r="AJ3398" s="180"/>
      <c r="AK3398" s="180"/>
      <c r="AL3398" s="180"/>
      <c r="AM3398" s="180"/>
      <c r="AN3398" s="180"/>
      <c r="AO3398" s="180"/>
    </row>
    <row r="3399" spans="1:41">
      <c r="A3399" s="180" t="s">
        <v>46</v>
      </c>
      <c r="B3399" s="180">
        <v>71.099999999999994</v>
      </c>
      <c r="C3399" s="180">
        <v>68.2</v>
      </c>
      <c r="D3399" s="180">
        <v>0</v>
      </c>
      <c r="E3399" s="180">
        <v>0</v>
      </c>
      <c r="F3399" s="180">
        <v>0</v>
      </c>
      <c r="G3399" s="180">
        <v>0</v>
      </c>
      <c r="H3399" s="180">
        <v>0</v>
      </c>
      <c r="I3399" s="180">
        <v>0</v>
      </c>
      <c r="J3399" s="180">
        <v>0</v>
      </c>
      <c r="K3399" s="180">
        <v>0</v>
      </c>
      <c r="L3399" s="180">
        <v>71.099999999999994</v>
      </c>
      <c r="M3399" s="180">
        <v>68.2</v>
      </c>
      <c r="AD3399" s="180"/>
      <c r="AE3399" s="180"/>
      <c r="AF3399" s="180"/>
      <c r="AG3399" s="180"/>
      <c r="AH3399" s="180"/>
      <c r="AI3399" s="180"/>
      <c r="AJ3399" s="180"/>
      <c r="AK3399" s="180"/>
      <c r="AL3399" s="180"/>
      <c r="AM3399" s="180"/>
      <c r="AN3399" s="180"/>
      <c r="AO3399" s="180"/>
    </row>
    <row r="3400" spans="1:41">
      <c r="A3400" s="180" t="s">
        <v>47</v>
      </c>
      <c r="B3400" s="180">
        <v>5.3</v>
      </c>
      <c r="C3400" s="180">
        <v>9.1</v>
      </c>
      <c r="D3400" s="180">
        <v>0</v>
      </c>
      <c r="E3400" s="180">
        <v>0</v>
      </c>
      <c r="F3400" s="180">
        <v>0</v>
      </c>
      <c r="G3400" s="180">
        <v>0</v>
      </c>
      <c r="H3400" s="180">
        <v>0</v>
      </c>
      <c r="I3400" s="180">
        <v>0</v>
      </c>
      <c r="J3400" s="180">
        <v>0</v>
      </c>
      <c r="K3400" s="180">
        <v>0</v>
      </c>
      <c r="L3400" s="180">
        <v>5.3</v>
      </c>
      <c r="M3400" s="180">
        <v>9.1</v>
      </c>
      <c r="AD3400" s="180"/>
      <c r="AE3400" s="180"/>
      <c r="AF3400" s="180"/>
      <c r="AG3400" s="180"/>
      <c r="AH3400" s="180"/>
      <c r="AI3400" s="180"/>
      <c r="AJ3400" s="180"/>
      <c r="AK3400" s="180"/>
      <c r="AL3400" s="180"/>
      <c r="AM3400" s="180"/>
      <c r="AN3400" s="180"/>
      <c r="AO3400" s="180"/>
    </row>
    <row r="3401" spans="1:41">
      <c r="A3401" s="180" t="s">
        <v>48</v>
      </c>
      <c r="B3401" s="180">
        <v>3.8</v>
      </c>
      <c r="C3401" s="180">
        <v>3.9</v>
      </c>
      <c r="D3401" s="180">
        <v>0</v>
      </c>
      <c r="E3401" s="180">
        <v>0</v>
      </c>
      <c r="F3401" s="180">
        <v>0</v>
      </c>
      <c r="G3401" s="180">
        <v>0</v>
      </c>
      <c r="H3401" s="180">
        <v>0</v>
      </c>
      <c r="I3401" s="180">
        <v>0</v>
      </c>
      <c r="J3401" s="180">
        <v>0</v>
      </c>
      <c r="K3401" s="180">
        <v>0</v>
      </c>
      <c r="L3401" s="180">
        <v>3.8</v>
      </c>
      <c r="M3401" s="180">
        <v>3.9</v>
      </c>
      <c r="AD3401" s="180"/>
      <c r="AE3401" s="180"/>
      <c r="AF3401" s="180"/>
      <c r="AG3401" s="180"/>
      <c r="AH3401" s="180"/>
      <c r="AI3401" s="180"/>
      <c r="AJ3401" s="180"/>
      <c r="AK3401" s="180"/>
      <c r="AL3401" s="180"/>
      <c r="AM3401" s="180"/>
      <c r="AN3401" s="180"/>
      <c r="AO3401" s="180"/>
    </row>
    <row r="3402" spans="1:41">
      <c r="A3402" s="180" t="s">
        <v>553</v>
      </c>
      <c r="B3402" s="180">
        <v>70.099999999999994</v>
      </c>
      <c r="C3402" s="180">
        <v>71.400000000000006</v>
      </c>
      <c r="D3402" s="180">
        <v>0</v>
      </c>
      <c r="E3402" s="180">
        <v>0</v>
      </c>
      <c r="F3402" s="180">
        <v>0</v>
      </c>
      <c r="G3402" s="180">
        <v>0</v>
      </c>
      <c r="H3402" s="180">
        <v>0</v>
      </c>
      <c r="I3402" s="180">
        <v>0</v>
      </c>
      <c r="J3402" s="180">
        <v>0</v>
      </c>
      <c r="K3402" s="180">
        <v>0</v>
      </c>
      <c r="L3402" s="180">
        <v>70.099999999999994</v>
      </c>
      <c r="M3402" s="180">
        <v>71.400000000000006</v>
      </c>
      <c r="AD3402" s="180"/>
      <c r="AE3402" s="180"/>
      <c r="AF3402" s="180"/>
      <c r="AG3402" s="180"/>
      <c r="AH3402" s="180"/>
      <c r="AI3402" s="180"/>
      <c r="AJ3402" s="180"/>
      <c r="AK3402" s="180"/>
      <c r="AL3402" s="180"/>
      <c r="AM3402" s="180"/>
      <c r="AN3402" s="180"/>
      <c r="AO3402" s="180"/>
    </row>
    <row r="3403" spans="1:41">
      <c r="A3403" s="180"/>
      <c r="B3403" s="180"/>
      <c r="C3403" s="180"/>
      <c r="D3403" s="180"/>
      <c r="E3403" s="180"/>
      <c r="F3403" s="180"/>
      <c r="G3403" s="180"/>
      <c r="H3403" s="180"/>
      <c r="I3403" s="180"/>
      <c r="J3403" s="180"/>
      <c r="K3403" s="180"/>
      <c r="L3403" s="180"/>
      <c r="M3403" s="180"/>
      <c r="AD3403" s="180"/>
      <c r="AE3403" s="180"/>
      <c r="AF3403" s="180"/>
      <c r="AG3403" s="180"/>
      <c r="AH3403" s="180"/>
      <c r="AI3403" s="180"/>
      <c r="AJ3403" s="180"/>
      <c r="AK3403" s="180"/>
      <c r="AL3403" s="180"/>
      <c r="AM3403" s="180"/>
      <c r="AN3403" s="180"/>
      <c r="AO3403" s="180"/>
    </row>
    <row r="3404" spans="1:41">
      <c r="A3404" s="180"/>
      <c r="B3404" s="180"/>
      <c r="C3404" s="180"/>
      <c r="D3404" s="180"/>
      <c r="E3404" s="180"/>
      <c r="F3404" s="180"/>
      <c r="G3404" s="180"/>
      <c r="H3404" s="180"/>
      <c r="I3404" s="180"/>
      <c r="J3404" s="180"/>
      <c r="K3404" s="180"/>
      <c r="L3404" s="180"/>
      <c r="M3404" s="180"/>
      <c r="AD3404" s="180"/>
      <c r="AE3404" s="180"/>
      <c r="AF3404" s="180"/>
      <c r="AG3404" s="180"/>
      <c r="AH3404" s="180"/>
      <c r="AI3404" s="180"/>
      <c r="AJ3404" s="180"/>
      <c r="AK3404" s="180"/>
      <c r="AL3404" s="180"/>
      <c r="AM3404" s="180"/>
      <c r="AN3404" s="180"/>
      <c r="AO3404" s="180"/>
    </row>
    <row r="3405" spans="1:41">
      <c r="A3405" s="180" t="s">
        <v>421</v>
      </c>
      <c r="B3405" s="180"/>
      <c r="C3405" s="180"/>
      <c r="D3405" s="180"/>
      <c r="E3405" s="180"/>
      <c r="F3405" s="180"/>
      <c r="G3405" s="180"/>
      <c r="H3405" s="180"/>
      <c r="I3405" s="180"/>
      <c r="J3405" s="180"/>
      <c r="K3405" s="180"/>
      <c r="L3405" s="180"/>
      <c r="M3405" s="180"/>
      <c r="AD3405" s="180"/>
      <c r="AE3405" s="180"/>
      <c r="AF3405" s="180"/>
      <c r="AG3405" s="180"/>
      <c r="AH3405" s="180"/>
      <c r="AI3405" s="180"/>
      <c r="AJ3405" s="180"/>
      <c r="AK3405" s="180"/>
      <c r="AL3405" s="180"/>
      <c r="AM3405" s="180"/>
      <c r="AN3405" s="180"/>
      <c r="AO3405" s="180"/>
    </row>
    <row r="3406" spans="1:41">
      <c r="A3406" s="180" t="s">
        <v>101</v>
      </c>
      <c r="B3406" s="180"/>
      <c r="C3406" s="180"/>
      <c r="D3406" s="180"/>
      <c r="E3406" s="180"/>
      <c r="F3406" s="180"/>
      <c r="G3406" s="180"/>
      <c r="H3406" s="180"/>
      <c r="I3406" s="180"/>
      <c r="J3406" s="180"/>
      <c r="K3406" s="180"/>
      <c r="L3406" s="180"/>
      <c r="M3406" s="180"/>
      <c r="AD3406" s="180"/>
      <c r="AE3406" s="180"/>
      <c r="AF3406" s="180"/>
      <c r="AG3406" s="180"/>
      <c r="AH3406" s="180"/>
      <c r="AI3406" s="180"/>
      <c r="AJ3406" s="180"/>
      <c r="AK3406" s="180"/>
      <c r="AL3406" s="180"/>
      <c r="AM3406" s="180"/>
      <c r="AN3406" s="180"/>
      <c r="AO3406" s="180"/>
    </row>
    <row r="3407" spans="1:41">
      <c r="A3407" s="180"/>
      <c r="B3407" s="180"/>
      <c r="C3407" s="180"/>
      <c r="D3407" s="180"/>
      <c r="E3407" s="180"/>
      <c r="F3407" s="180"/>
      <c r="G3407" s="180"/>
      <c r="H3407" s="180"/>
      <c r="I3407" s="180"/>
      <c r="J3407" s="180"/>
      <c r="K3407" s="180"/>
      <c r="L3407" s="180"/>
      <c r="M3407" s="180"/>
      <c r="AD3407" s="180"/>
      <c r="AE3407" s="180"/>
      <c r="AF3407" s="180"/>
      <c r="AG3407" s="180"/>
      <c r="AH3407" s="180"/>
      <c r="AI3407" s="180"/>
      <c r="AJ3407" s="180"/>
      <c r="AK3407" s="180"/>
      <c r="AL3407" s="180"/>
      <c r="AM3407" s="180"/>
      <c r="AN3407" s="180"/>
      <c r="AO3407" s="180"/>
    </row>
    <row r="3408" spans="1:41">
      <c r="A3408" s="180"/>
      <c r="B3408" s="180"/>
      <c r="C3408" s="180"/>
      <c r="D3408" s="180"/>
      <c r="E3408" s="180"/>
      <c r="F3408" s="180"/>
      <c r="G3408" s="180"/>
      <c r="H3408" s="180"/>
      <c r="I3408" s="180"/>
      <c r="J3408" s="180"/>
      <c r="K3408" s="180"/>
      <c r="L3408" s="180"/>
      <c r="M3408" s="180"/>
      <c r="AD3408" s="180"/>
      <c r="AE3408" s="180"/>
      <c r="AF3408" s="180"/>
      <c r="AG3408" s="180"/>
      <c r="AH3408" s="180"/>
      <c r="AI3408" s="180"/>
      <c r="AJ3408" s="180"/>
      <c r="AK3408" s="180"/>
      <c r="AL3408" s="180"/>
      <c r="AM3408" s="180"/>
      <c r="AN3408" s="180"/>
      <c r="AO3408" s="180"/>
    </row>
    <row r="3409" spans="1:41">
      <c r="A3409" s="180"/>
      <c r="B3409" s="180" t="s">
        <v>33</v>
      </c>
      <c r="C3409" s="180"/>
      <c r="D3409" s="180" t="s">
        <v>34</v>
      </c>
      <c r="E3409" s="180"/>
      <c r="F3409" s="180" t="s">
        <v>35</v>
      </c>
      <c r="G3409" s="180"/>
      <c r="H3409" s="180" t="s">
        <v>36</v>
      </c>
      <c r="I3409" s="180"/>
      <c r="J3409" s="180" t="s">
        <v>37</v>
      </c>
      <c r="K3409" s="180"/>
      <c r="L3409" s="180" t="s">
        <v>38</v>
      </c>
      <c r="M3409" s="180"/>
      <c r="AD3409" s="180"/>
      <c r="AE3409" s="180"/>
      <c r="AF3409" s="180"/>
      <c r="AG3409" s="180"/>
      <c r="AH3409" s="180"/>
      <c r="AI3409" s="180"/>
      <c r="AJ3409" s="180"/>
      <c r="AK3409" s="180"/>
      <c r="AL3409" s="180"/>
      <c r="AM3409" s="180"/>
      <c r="AN3409" s="180"/>
      <c r="AO3409" s="180"/>
    </row>
    <row r="3410" spans="1:41">
      <c r="A3410" s="180"/>
      <c r="B3410" s="180"/>
      <c r="C3410" s="180"/>
      <c r="D3410" s="180"/>
      <c r="E3410" s="180"/>
      <c r="F3410" s="180"/>
      <c r="G3410" s="180"/>
      <c r="H3410" s="180"/>
      <c r="I3410" s="180"/>
      <c r="J3410" s="180"/>
      <c r="K3410" s="180"/>
      <c r="L3410" s="180"/>
      <c r="M3410" s="180"/>
      <c r="AD3410" s="180"/>
      <c r="AE3410" s="180"/>
      <c r="AF3410" s="180"/>
      <c r="AG3410" s="180"/>
      <c r="AH3410" s="180"/>
      <c r="AI3410" s="180"/>
      <c r="AJ3410" s="180"/>
      <c r="AK3410" s="180"/>
      <c r="AL3410" s="180"/>
      <c r="AM3410" s="180"/>
      <c r="AN3410" s="180"/>
      <c r="AO3410" s="180"/>
    </row>
    <row r="3411" spans="1:41">
      <c r="A3411" s="180"/>
      <c r="B3411" s="180">
        <v>2016</v>
      </c>
      <c r="C3411" s="180">
        <v>2018</v>
      </c>
      <c r="D3411" s="180">
        <v>2016</v>
      </c>
      <c r="E3411" s="180">
        <v>2018</v>
      </c>
      <c r="F3411" s="180">
        <v>2016</v>
      </c>
      <c r="G3411" s="180">
        <v>2018</v>
      </c>
      <c r="H3411" s="180">
        <v>2016</v>
      </c>
      <c r="I3411" s="180">
        <v>2018</v>
      </c>
      <c r="J3411" s="180">
        <v>2016</v>
      </c>
      <c r="K3411" s="180">
        <v>2018</v>
      </c>
      <c r="L3411" s="180">
        <v>2016</v>
      </c>
      <c r="M3411" s="180">
        <v>2018</v>
      </c>
      <c r="AD3411" s="180"/>
      <c r="AE3411" s="180"/>
      <c r="AF3411" s="180"/>
      <c r="AG3411" s="180"/>
      <c r="AH3411" s="180"/>
      <c r="AI3411" s="180"/>
      <c r="AJ3411" s="180"/>
      <c r="AK3411" s="180"/>
      <c r="AL3411" s="180"/>
      <c r="AM3411" s="180"/>
      <c r="AN3411" s="180"/>
      <c r="AO3411" s="180"/>
    </row>
    <row r="3412" spans="1:41">
      <c r="A3412" s="180"/>
      <c r="B3412" s="180"/>
      <c r="C3412" s="180"/>
      <c r="D3412" s="180"/>
      <c r="E3412" s="180"/>
      <c r="F3412" s="180"/>
      <c r="G3412" s="180"/>
      <c r="H3412" s="180"/>
      <c r="I3412" s="180"/>
      <c r="J3412" s="180"/>
      <c r="K3412" s="180"/>
      <c r="L3412" s="180"/>
      <c r="M3412" s="180"/>
      <c r="AD3412" s="180"/>
      <c r="AE3412" s="180"/>
      <c r="AF3412" s="180"/>
      <c r="AG3412" s="180"/>
      <c r="AH3412" s="180"/>
      <c r="AI3412" s="180"/>
      <c r="AJ3412" s="180"/>
      <c r="AK3412" s="180"/>
      <c r="AL3412" s="180"/>
      <c r="AM3412" s="180"/>
      <c r="AN3412" s="180"/>
      <c r="AO3412" s="180"/>
    </row>
    <row r="3413" spans="1:41">
      <c r="A3413" s="180" t="s">
        <v>227</v>
      </c>
      <c r="B3413" s="180">
        <v>38</v>
      </c>
      <c r="C3413" s="180">
        <v>44</v>
      </c>
      <c r="D3413" s="180">
        <v>4</v>
      </c>
      <c r="E3413" s="180">
        <v>6</v>
      </c>
      <c r="F3413" s="180">
        <v>4</v>
      </c>
      <c r="G3413" s="180">
        <v>5</v>
      </c>
      <c r="H3413" s="180">
        <v>0</v>
      </c>
      <c r="I3413" s="180">
        <v>0</v>
      </c>
      <c r="J3413" s="180">
        <v>0</v>
      </c>
      <c r="K3413" s="180">
        <v>0</v>
      </c>
      <c r="L3413" s="180">
        <v>46</v>
      </c>
      <c r="M3413" s="180">
        <v>55</v>
      </c>
      <c r="AD3413" s="180"/>
      <c r="AE3413" s="180"/>
      <c r="AF3413" s="180"/>
      <c r="AG3413" s="180"/>
      <c r="AH3413" s="180"/>
      <c r="AI3413" s="180"/>
      <c r="AJ3413" s="180"/>
      <c r="AK3413" s="180"/>
      <c r="AL3413" s="180"/>
      <c r="AM3413" s="180"/>
      <c r="AN3413" s="180"/>
      <c r="AO3413" s="180"/>
    </row>
    <row r="3414" spans="1:41">
      <c r="A3414" s="180" t="s">
        <v>66</v>
      </c>
      <c r="B3414" s="180">
        <v>7.9</v>
      </c>
      <c r="C3414" s="180">
        <v>0</v>
      </c>
      <c r="D3414" s="180">
        <v>0</v>
      </c>
      <c r="E3414" s="180">
        <v>0</v>
      </c>
      <c r="F3414" s="180">
        <v>0</v>
      </c>
      <c r="G3414" s="180">
        <v>0</v>
      </c>
      <c r="H3414" s="180">
        <v>0</v>
      </c>
      <c r="I3414" s="180">
        <v>0</v>
      </c>
      <c r="J3414" s="180">
        <v>0</v>
      </c>
      <c r="K3414" s="180">
        <v>0</v>
      </c>
      <c r="L3414" s="180">
        <v>6.5</v>
      </c>
      <c r="M3414" s="180">
        <v>0</v>
      </c>
      <c r="AD3414" s="180"/>
      <c r="AE3414" s="180"/>
      <c r="AF3414" s="180"/>
      <c r="AG3414" s="180"/>
      <c r="AH3414" s="180"/>
      <c r="AI3414" s="180"/>
      <c r="AJ3414" s="180"/>
      <c r="AK3414" s="180"/>
      <c r="AL3414" s="180"/>
      <c r="AM3414" s="180"/>
      <c r="AN3414" s="180"/>
      <c r="AO3414" s="180"/>
    </row>
    <row r="3415" spans="1:41">
      <c r="A3415" s="180" t="s">
        <v>67</v>
      </c>
      <c r="B3415" s="180">
        <v>2.6</v>
      </c>
      <c r="C3415" s="180">
        <v>6.8</v>
      </c>
      <c r="D3415" s="180">
        <v>0</v>
      </c>
      <c r="E3415" s="180">
        <v>16.7</v>
      </c>
      <c r="F3415" s="180">
        <v>0</v>
      </c>
      <c r="G3415" s="180">
        <v>0</v>
      </c>
      <c r="H3415" s="180">
        <v>0</v>
      </c>
      <c r="I3415" s="180">
        <v>0</v>
      </c>
      <c r="J3415" s="180">
        <v>0</v>
      </c>
      <c r="K3415" s="180">
        <v>0</v>
      </c>
      <c r="L3415" s="180">
        <v>2.2000000000000002</v>
      </c>
      <c r="M3415" s="180">
        <v>7.3</v>
      </c>
      <c r="AD3415" s="180"/>
      <c r="AE3415" s="180"/>
      <c r="AF3415" s="180"/>
      <c r="AG3415" s="180"/>
      <c r="AH3415" s="180"/>
      <c r="AI3415" s="180"/>
      <c r="AJ3415" s="180"/>
      <c r="AK3415" s="180"/>
      <c r="AL3415" s="180"/>
      <c r="AM3415" s="180"/>
      <c r="AN3415" s="180"/>
      <c r="AO3415" s="180"/>
    </row>
    <row r="3416" spans="1:41">
      <c r="A3416" s="180" t="s">
        <v>6</v>
      </c>
      <c r="B3416" s="180">
        <v>21.1</v>
      </c>
      <c r="C3416" s="180">
        <v>18.2</v>
      </c>
      <c r="D3416" s="180">
        <v>25</v>
      </c>
      <c r="E3416" s="180">
        <v>0</v>
      </c>
      <c r="F3416" s="180">
        <v>0</v>
      </c>
      <c r="G3416" s="180">
        <v>40</v>
      </c>
      <c r="H3416" s="180">
        <v>0</v>
      </c>
      <c r="I3416" s="180">
        <v>0</v>
      </c>
      <c r="J3416" s="180">
        <v>0</v>
      </c>
      <c r="K3416" s="180">
        <v>0</v>
      </c>
      <c r="L3416" s="180">
        <v>19.600000000000001</v>
      </c>
      <c r="M3416" s="180">
        <v>18.2</v>
      </c>
      <c r="AD3416" s="180"/>
      <c r="AE3416" s="180"/>
      <c r="AF3416" s="180"/>
      <c r="AG3416" s="180"/>
      <c r="AH3416" s="180"/>
      <c r="AI3416" s="180"/>
      <c r="AJ3416" s="180"/>
      <c r="AK3416" s="180"/>
      <c r="AL3416" s="180"/>
      <c r="AM3416" s="180"/>
      <c r="AN3416" s="180"/>
      <c r="AO3416" s="180"/>
    </row>
    <row r="3417" spans="1:41">
      <c r="A3417" s="180" t="s">
        <v>68</v>
      </c>
      <c r="B3417" s="180">
        <v>44.7</v>
      </c>
      <c r="C3417" s="180">
        <v>54.5</v>
      </c>
      <c r="D3417" s="180">
        <v>50</v>
      </c>
      <c r="E3417" s="180">
        <v>83.3</v>
      </c>
      <c r="F3417" s="180">
        <v>50</v>
      </c>
      <c r="G3417" s="180">
        <v>20</v>
      </c>
      <c r="H3417" s="180">
        <v>0</v>
      </c>
      <c r="I3417" s="180">
        <v>0</v>
      </c>
      <c r="J3417" s="180">
        <v>0</v>
      </c>
      <c r="K3417" s="180">
        <v>0</v>
      </c>
      <c r="L3417" s="180">
        <v>45.7</v>
      </c>
      <c r="M3417" s="180">
        <v>54.5</v>
      </c>
      <c r="AD3417" s="180"/>
      <c r="AE3417" s="180"/>
      <c r="AF3417" s="180"/>
      <c r="AG3417" s="180"/>
      <c r="AH3417" s="180"/>
      <c r="AI3417" s="180"/>
      <c r="AJ3417" s="180"/>
      <c r="AK3417" s="180"/>
      <c r="AL3417" s="180"/>
      <c r="AM3417" s="180"/>
      <c r="AN3417" s="180"/>
      <c r="AO3417" s="180"/>
    </row>
    <row r="3418" spans="1:41">
      <c r="A3418" s="180" t="s">
        <v>69</v>
      </c>
      <c r="B3418" s="180">
        <v>21.1</v>
      </c>
      <c r="C3418" s="180">
        <v>15.9</v>
      </c>
      <c r="D3418" s="180">
        <v>0</v>
      </c>
      <c r="E3418" s="180">
        <v>0</v>
      </c>
      <c r="F3418" s="180">
        <v>25</v>
      </c>
      <c r="G3418" s="180">
        <v>20</v>
      </c>
      <c r="H3418" s="180">
        <v>0</v>
      </c>
      <c r="I3418" s="180">
        <v>0</v>
      </c>
      <c r="J3418" s="180">
        <v>0</v>
      </c>
      <c r="K3418" s="180">
        <v>0</v>
      </c>
      <c r="L3418" s="180">
        <v>19.600000000000001</v>
      </c>
      <c r="M3418" s="180">
        <v>14.5</v>
      </c>
      <c r="AD3418" s="180"/>
      <c r="AE3418" s="180"/>
      <c r="AF3418" s="180"/>
      <c r="AG3418" s="180"/>
      <c r="AH3418" s="180"/>
      <c r="AI3418" s="180"/>
      <c r="AJ3418" s="180"/>
      <c r="AK3418" s="180"/>
      <c r="AL3418" s="180"/>
      <c r="AM3418" s="180"/>
      <c r="AN3418" s="180"/>
      <c r="AO3418" s="180"/>
    </row>
    <row r="3419" spans="1:41">
      <c r="A3419" s="180" t="s">
        <v>45</v>
      </c>
      <c r="B3419" s="180">
        <v>2.6</v>
      </c>
      <c r="C3419" s="180">
        <v>4.5</v>
      </c>
      <c r="D3419" s="180">
        <v>25</v>
      </c>
      <c r="E3419" s="180">
        <v>0</v>
      </c>
      <c r="F3419" s="180">
        <v>25</v>
      </c>
      <c r="G3419" s="180">
        <v>20</v>
      </c>
      <c r="H3419" s="180">
        <v>0</v>
      </c>
      <c r="I3419" s="180">
        <v>0</v>
      </c>
      <c r="J3419" s="180">
        <v>0</v>
      </c>
      <c r="K3419" s="180">
        <v>0</v>
      </c>
      <c r="L3419" s="180">
        <v>6.5</v>
      </c>
      <c r="M3419" s="180">
        <v>5.5</v>
      </c>
      <c r="AD3419" s="180"/>
      <c r="AE3419" s="180"/>
      <c r="AF3419" s="180"/>
      <c r="AG3419" s="180"/>
      <c r="AH3419" s="180"/>
      <c r="AI3419" s="180"/>
      <c r="AJ3419" s="180"/>
      <c r="AK3419" s="180"/>
      <c r="AL3419" s="180"/>
      <c r="AM3419" s="180"/>
      <c r="AN3419" s="180"/>
      <c r="AO3419" s="180"/>
    </row>
    <row r="3420" spans="1:41">
      <c r="A3420" s="180" t="s">
        <v>0</v>
      </c>
      <c r="B3420" s="180">
        <v>100</v>
      </c>
      <c r="C3420" s="180">
        <v>100</v>
      </c>
      <c r="D3420" s="180">
        <v>100</v>
      </c>
      <c r="E3420" s="180">
        <v>100</v>
      </c>
      <c r="F3420" s="180">
        <v>100</v>
      </c>
      <c r="G3420" s="180">
        <v>100</v>
      </c>
      <c r="H3420" s="180">
        <v>0</v>
      </c>
      <c r="I3420" s="180">
        <v>0</v>
      </c>
      <c r="J3420" s="180">
        <v>0</v>
      </c>
      <c r="K3420" s="180">
        <v>0</v>
      </c>
      <c r="L3420" s="180">
        <v>100</v>
      </c>
      <c r="M3420" s="180">
        <v>100</v>
      </c>
      <c r="AD3420" s="180"/>
      <c r="AE3420" s="180"/>
      <c r="AF3420" s="180"/>
      <c r="AG3420" s="180"/>
      <c r="AH3420" s="180"/>
      <c r="AI3420" s="180"/>
      <c r="AJ3420" s="180"/>
      <c r="AK3420" s="180"/>
      <c r="AL3420" s="180"/>
      <c r="AM3420" s="180"/>
      <c r="AN3420" s="180"/>
      <c r="AO3420" s="180"/>
    </row>
    <row r="3421" spans="1:41">
      <c r="A3421" s="180" t="s">
        <v>3</v>
      </c>
      <c r="B3421" s="180">
        <v>38</v>
      </c>
      <c r="C3421" s="180">
        <v>44</v>
      </c>
      <c r="D3421" s="180">
        <v>4</v>
      </c>
      <c r="E3421" s="180">
        <v>6</v>
      </c>
      <c r="F3421" s="180">
        <v>4</v>
      </c>
      <c r="G3421" s="180">
        <v>5</v>
      </c>
      <c r="H3421" s="180">
        <v>0</v>
      </c>
      <c r="I3421" s="180">
        <v>0</v>
      </c>
      <c r="J3421" s="180">
        <v>0</v>
      </c>
      <c r="K3421" s="180">
        <v>0</v>
      </c>
      <c r="L3421" s="180">
        <v>46</v>
      </c>
      <c r="M3421" s="180">
        <v>55</v>
      </c>
      <c r="AD3421" s="180"/>
      <c r="AE3421" s="180"/>
      <c r="AF3421" s="180"/>
      <c r="AG3421" s="180"/>
      <c r="AH3421" s="180"/>
      <c r="AI3421" s="180"/>
      <c r="AJ3421" s="180"/>
      <c r="AK3421" s="180"/>
      <c r="AL3421" s="180"/>
      <c r="AM3421" s="180"/>
      <c r="AN3421" s="180"/>
      <c r="AO3421" s="180"/>
    </row>
    <row r="3422" spans="1:41">
      <c r="A3422" s="180" t="s">
        <v>46</v>
      </c>
      <c r="B3422" s="180">
        <v>65.8</v>
      </c>
      <c r="C3422" s="180">
        <v>70.5</v>
      </c>
      <c r="D3422" s="180">
        <v>50</v>
      </c>
      <c r="E3422" s="180">
        <v>83.3</v>
      </c>
      <c r="F3422" s="180">
        <v>75</v>
      </c>
      <c r="G3422" s="180">
        <v>40</v>
      </c>
      <c r="H3422" s="180">
        <v>0</v>
      </c>
      <c r="I3422" s="180">
        <v>0</v>
      </c>
      <c r="J3422" s="180">
        <v>0</v>
      </c>
      <c r="K3422" s="180">
        <v>0</v>
      </c>
      <c r="L3422" s="180">
        <v>65.2</v>
      </c>
      <c r="M3422" s="180">
        <v>69.099999999999994</v>
      </c>
      <c r="AD3422" s="180"/>
      <c r="AE3422" s="180"/>
      <c r="AF3422" s="180"/>
      <c r="AG3422" s="180"/>
      <c r="AH3422" s="180"/>
      <c r="AI3422" s="180"/>
      <c r="AJ3422" s="180"/>
      <c r="AK3422" s="180"/>
      <c r="AL3422" s="180"/>
      <c r="AM3422" s="180"/>
      <c r="AN3422" s="180"/>
      <c r="AO3422" s="180"/>
    </row>
    <row r="3423" spans="1:41">
      <c r="A3423" s="180" t="s">
        <v>47</v>
      </c>
      <c r="B3423" s="180">
        <v>10.5</v>
      </c>
      <c r="C3423" s="180">
        <v>6.8</v>
      </c>
      <c r="D3423" s="180">
        <v>0</v>
      </c>
      <c r="E3423" s="180">
        <v>16.7</v>
      </c>
      <c r="F3423" s="180">
        <v>0</v>
      </c>
      <c r="G3423" s="180">
        <v>0</v>
      </c>
      <c r="H3423" s="180">
        <v>0</v>
      </c>
      <c r="I3423" s="180">
        <v>0</v>
      </c>
      <c r="J3423" s="180">
        <v>0</v>
      </c>
      <c r="K3423" s="180">
        <v>0</v>
      </c>
      <c r="L3423" s="180">
        <v>8.6999999999999993</v>
      </c>
      <c r="M3423" s="180">
        <v>7.3</v>
      </c>
      <c r="AD3423" s="180"/>
      <c r="AE3423" s="180"/>
      <c r="AF3423" s="180"/>
      <c r="AG3423" s="180"/>
      <c r="AH3423" s="180"/>
      <c r="AI3423" s="180"/>
      <c r="AJ3423" s="180"/>
      <c r="AK3423" s="180"/>
      <c r="AL3423" s="180"/>
      <c r="AM3423" s="180"/>
      <c r="AN3423" s="180"/>
      <c r="AO3423" s="180"/>
    </row>
    <row r="3424" spans="1:41">
      <c r="A3424" s="180" t="s">
        <v>48</v>
      </c>
      <c r="B3424" s="180">
        <v>3.7</v>
      </c>
      <c r="C3424" s="180">
        <v>3.8</v>
      </c>
      <c r="D3424" s="180">
        <v>3.7</v>
      </c>
      <c r="E3424" s="180">
        <v>3.7</v>
      </c>
      <c r="F3424" s="180">
        <v>4.3</v>
      </c>
      <c r="G3424" s="180">
        <v>3.8</v>
      </c>
      <c r="H3424" s="180">
        <v>0</v>
      </c>
      <c r="I3424" s="180">
        <v>0</v>
      </c>
      <c r="J3424" s="180">
        <v>0</v>
      </c>
      <c r="K3424" s="180">
        <v>0</v>
      </c>
      <c r="L3424" s="180">
        <v>3.7</v>
      </c>
      <c r="M3424" s="180">
        <v>3.8</v>
      </c>
      <c r="AD3424" s="180"/>
      <c r="AE3424" s="180"/>
      <c r="AF3424" s="180"/>
      <c r="AG3424" s="180"/>
      <c r="AH3424" s="180"/>
      <c r="AI3424" s="180"/>
      <c r="AJ3424" s="180"/>
      <c r="AK3424" s="180"/>
      <c r="AL3424" s="180"/>
      <c r="AM3424" s="180"/>
      <c r="AN3424" s="180"/>
      <c r="AO3424" s="180"/>
    </row>
    <row r="3425" spans="1:41">
      <c r="A3425" s="180" t="s">
        <v>553</v>
      </c>
      <c r="B3425" s="180">
        <v>67.599999999999994</v>
      </c>
      <c r="C3425" s="180">
        <v>70.8</v>
      </c>
      <c r="D3425" s="180">
        <v>66.7</v>
      </c>
      <c r="E3425" s="180">
        <v>66.7</v>
      </c>
      <c r="F3425" s="180">
        <v>83.3</v>
      </c>
      <c r="G3425" s="180">
        <v>68.8</v>
      </c>
      <c r="H3425" s="180">
        <v>0</v>
      </c>
      <c r="I3425" s="180">
        <v>0</v>
      </c>
      <c r="J3425" s="180">
        <v>0</v>
      </c>
      <c r="K3425" s="180">
        <v>0</v>
      </c>
      <c r="L3425" s="180">
        <v>68.599999999999994</v>
      </c>
      <c r="M3425" s="180">
        <v>70.2</v>
      </c>
      <c r="AD3425" s="180"/>
      <c r="AE3425" s="180"/>
      <c r="AF3425" s="180"/>
      <c r="AG3425" s="180"/>
      <c r="AH3425" s="180"/>
      <c r="AI3425" s="180"/>
      <c r="AJ3425" s="180"/>
      <c r="AK3425" s="180"/>
      <c r="AL3425" s="180"/>
      <c r="AM3425" s="180"/>
      <c r="AN3425" s="180"/>
      <c r="AO3425" s="180"/>
    </row>
    <row r="3426" spans="1:41">
      <c r="A3426" s="180"/>
      <c r="B3426" s="180"/>
      <c r="C3426" s="180"/>
      <c r="D3426" s="180"/>
      <c r="E3426" s="180"/>
      <c r="F3426" s="180"/>
      <c r="G3426" s="180"/>
      <c r="H3426" s="180"/>
      <c r="I3426" s="180"/>
      <c r="J3426" s="180"/>
      <c r="K3426" s="180"/>
      <c r="L3426" s="180"/>
      <c r="M3426" s="180"/>
      <c r="AD3426" s="180"/>
      <c r="AE3426" s="180"/>
      <c r="AF3426" s="180"/>
      <c r="AG3426" s="180"/>
      <c r="AH3426" s="180"/>
      <c r="AI3426" s="180"/>
      <c r="AJ3426" s="180"/>
      <c r="AK3426" s="180"/>
      <c r="AL3426" s="180"/>
      <c r="AM3426" s="180"/>
      <c r="AN3426" s="180"/>
      <c r="AO3426" s="180"/>
    </row>
    <row r="3427" spans="1:41">
      <c r="A3427" s="180"/>
      <c r="B3427" s="180"/>
      <c r="C3427" s="180"/>
      <c r="D3427" s="180"/>
      <c r="E3427" s="180"/>
      <c r="F3427" s="180"/>
      <c r="G3427" s="180"/>
      <c r="H3427" s="180"/>
      <c r="I3427" s="180"/>
      <c r="J3427" s="180"/>
      <c r="K3427" s="180"/>
      <c r="L3427" s="180"/>
      <c r="M3427" s="180"/>
      <c r="AD3427" s="180"/>
      <c r="AE3427" s="180"/>
      <c r="AF3427" s="180"/>
      <c r="AG3427" s="180"/>
      <c r="AH3427" s="180"/>
      <c r="AI3427" s="180"/>
      <c r="AJ3427" s="180"/>
      <c r="AK3427" s="180"/>
      <c r="AL3427" s="180"/>
      <c r="AM3427" s="180"/>
      <c r="AN3427" s="180"/>
      <c r="AO3427" s="180"/>
    </row>
    <row r="3428" spans="1:41">
      <c r="A3428" s="180" t="s">
        <v>421</v>
      </c>
      <c r="B3428" s="180"/>
      <c r="C3428" s="180"/>
      <c r="D3428" s="180"/>
      <c r="E3428" s="180"/>
      <c r="F3428" s="180"/>
      <c r="G3428" s="180"/>
      <c r="H3428" s="180"/>
      <c r="I3428" s="180"/>
      <c r="J3428" s="180"/>
      <c r="K3428" s="180"/>
      <c r="L3428" s="180"/>
      <c r="M3428" s="180"/>
      <c r="AD3428" s="180"/>
      <c r="AE3428" s="180"/>
      <c r="AF3428" s="180"/>
      <c r="AG3428" s="180"/>
      <c r="AH3428" s="180"/>
      <c r="AI3428" s="180"/>
      <c r="AJ3428" s="180"/>
      <c r="AK3428" s="180"/>
      <c r="AL3428" s="180"/>
      <c r="AM3428" s="180"/>
      <c r="AN3428" s="180"/>
      <c r="AO3428" s="180"/>
    </row>
    <row r="3429" spans="1:41">
      <c r="A3429" s="180" t="s">
        <v>102</v>
      </c>
      <c r="B3429" s="180"/>
      <c r="C3429" s="180"/>
      <c r="D3429" s="180"/>
      <c r="E3429" s="180"/>
      <c r="F3429" s="180"/>
      <c r="G3429" s="180"/>
      <c r="H3429" s="180"/>
      <c r="I3429" s="180"/>
      <c r="J3429" s="180"/>
      <c r="K3429" s="180"/>
      <c r="L3429" s="180"/>
      <c r="M3429" s="180"/>
      <c r="AD3429" s="180"/>
      <c r="AE3429" s="180"/>
      <c r="AF3429" s="180"/>
      <c r="AG3429" s="180"/>
      <c r="AH3429" s="180"/>
      <c r="AI3429" s="180"/>
      <c r="AJ3429" s="180"/>
      <c r="AK3429" s="180"/>
      <c r="AL3429" s="180"/>
      <c r="AM3429" s="180"/>
      <c r="AN3429" s="180"/>
      <c r="AO3429" s="180"/>
    </row>
    <row r="3430" spans="1:41">
      <c r="A3430" s="180"/>
      <c r="B3430" s="180"/>
      <c r="C3430" s="180"/>
      <c r="D3430" s="180"/>
      <c r="E3430" s="180"/>
      <c r="F3430" s="180"/>
      <c r="G3430" s="180"/>
      <c r="H3430" s="180"/>
      <c r="I3430" s="180"/>
      <c r="J3430" s="180"/>
      <c r="K3430" s="180"/>
      <c r="L3430" s="180"/>
      <c r="M3430" s="180"/>
      <c r="AD3430" s="180"/>
      <c r="AE3430" s="180"/>
      <c r="AF3430" s="180"/>
      <c r="AG3430" s="180"/>
      <c r="AH3430" s="180"/>
      <c r="AI3430" s="180"/>
      <c r="AJ3430" s="180"/>
      <c r="AK3430" s="180"/>
      <c r="AL3430" s="180"/>
      <c r="AM3430" s="180"/>
      <c r="AN3430" s="180"/>
      <c r="AO3430" s="180"/>
    </row>
    <row r="3431" spans="1:41">
      <c r="A3431" s="180"/>
      <c r="B3431" s="180"/>
      <c r="C3431" s="180"/>
      <c r="D3431" s="180"/>
      <c r="E3431" s="180"/>
      <c r="F3431" s="180"/>
      <c r="G3431" s="180"/>
      <c r="H3431" s="180"/>
      <c r="I3431" s="180"/>
      <c r="J3431" s="180"/>
      <c r="K3431" s="180"/>
      <c r="L3431" s="180"/>
      <c r="M3431" s="180"/>
      <c r="AD3431" s="180"/>
      <c r="AE3431" s="180"/>
      <c r="AF3431" s="180"/>
      <c r="AG3431" s="180"/>
      <c r="AH3431" s="180"/>
      <c r="AI3431" s="180"/>
      <c r="AJ3431" s="180"/>
      <c r="AK3431" s="180"/>
      <c r="AL3431" s="180"/>
      <c r="AM3431" s="180"/>
      <c r="AN3431" s="180"/>
      <c r="AO3431" s="180"/>
    </row>
    <row r="3432" spans="1:41">
      <c r="A3432" s="180"/>
      <c r="B3432" s="180" t="s">
        <v>33</v>
      </c>
      <c r="C3432" s="180"/>
      <c r="D3432" s="180" t="s">
        <v>34</v>
      </c>
      <c r="E3432" s="180"/>
      <c r="F3432" s="180" t="s">
        <v>35</v>
      </c>
      <c r="G3432" s="180"/>
      <c r="H3432" s="180" t="s">
        <v>36</v>
      </c>
      <c r="I3432" s="180"/>
      <c r="J3432" s="180" t="s">
        <v>37</v>
      </c>
      <c r="K3432" s="180"/>
      <c r="L3432" s="180" t="s">
        <v>38</v>
      </c>
      <c r="M3432" s="180"/>
      <c r="AD3432" s="180"/>
      <c r="AE3432" s="180"/>
      <c r="AF3432" s="180"/>
      <c r="AG3432" s="180"/>
      <c r="AH3432" s="180"/>
      <c r="AI3432" s="180"/>
      <c r="AJ3432" s="180"/>
      <c r="AK3432" s="180"/>
      <c r="AL3432" s="180"/>
      <c r="AM3432" s="180"/>
      <c r="AN3432" s="180"/>
      <c r="AO3432" s="180"/>
    </row>
    <row r="3433" spans="1:41">
      <c r="A3433" s="180"/>
      <c r="B3433" s="180"/>
      <c r="C3433" s="180"/>
      <c r="D3433" s="180"/>
      <c r="E3433" s="180"/>
      <c r="F3433" s="180"/>
      <c r="G3433" s="180"/>
      <c r="H3433" s="180"/>
      <c r="I3433" s="180"/>
      <c r="J3433" s="180"/>
      <c r="K3433" s="180"/>
      <c r="L3433" s="180"/>
      <c r="M3433" s="180"/>
      <c r="AD3433" s="180"/>
      <c r="AE3433" s="180"/>
      <c r="AF3433" s="180"/>
      <c r="AG3433" s="180"/>
      <c r="AH3433" s="180"/>
      <c r="AI3433" s="180"/>
      <c r="AJ3433" s="180"/>
      <c r="AK3433" s="180"/>
      <c r="AL3433" s="180"/>
      <c r="AM3433" s="180"/>
      <c r="AN3433" s="180"/>
      <c r="AO3433" s="180"/>
    </row>
    <row r="3434" spans="1:41">
      <c r="A3434" s="180"/>
      <c r="B3434" s="180">
        <v>2016</v>
      </c>
      <c r="C3434" s="180">
        <v>2018</v>
      </c>
      <c r="D3434" s="180">
        <v>2016</v>
      </c>
      <c r="E3434" s="180">
        <v>2018</v>
      </c>
      <c r="F3434" s="180">
        <v>2016</v>
      </c>
      <c r="G3434" s="180">
        <v>2018</v>
      </c>
      <c r="H3434" s="180">
        <v>2016</v>
      </c>
      <c r="I3434" s="180">
        <v>2018</v>
      </c>
      <c r="J3434" s="180">
        <v>2016</v>
      </c>
      <c r="K3434" s="180">
        <v>2018</v>
      </c>
      <c r="L3434" s="180">
        <v>2016</v>
      </c>
      <c r="M3434" s="180">
        <v>2018</v>
      </c>
      <c r="AD3434" s="180"/>
      <c r="AE3434" s="180"/>
      <c r="AF3434" s="180"/>
      <c r="AG3434" s="180"/>
      <c r="AH3434" s="180"/>
      <c r="AI3434" s="180"/>
      <c r="AJ3434" s="180"/>
      <c r="AK3434" s="180"/>
      <c r="AL3434" s="180"/>
      <c r="AM3434" s="180"/>
      <c r="AN3434" s="180"/>
      <c r="AO3434" s="180"/>
    </row>
    <row r="3435" spans="1:41">
      <c r="A3435" s="180"/>
      <c r="B3435" s="180"/>
      <c r="C3435" s="180"/>
      <c r="D3435" s="180"/>
      <c r="E3435" s="180"/>
      <c r="F3435" s="180"/>
      <c r="G3435" s="180"/>
      <c r="H3435" s="180"/>
      <c r="I3435" s="180"/>
      <c r="J3435" s="180"/>
      <c r="K3435" s="180"/>
      <c r="L3435" s="180"/>
      <c r="M3435" s="180"/>
      <c r="AD3435" s="180"/>
      <c r="AE3435" s="180"/>
      <c r="AF3435" s="180"/>
      <c r="AG3435" s="180"/>
      <c r="AH3435" s="180"/>
      <c r="AI3435" s="180"/>
      <c r="AJ3435" s="180"/>
      <c r="AK3435" s="180"/>
      <c r="AL3435" s="180"/>
      <c r="AM3435" s="180"/>
      <c r="AN3435" s="180"/>
      <c r="AO3435" s="180"/>
    </row>
    <row r="3436" spans="1:41">
      <c r="A3436" s="180" t="s">
        <v>227</v>
      </c>
      <c r="B3436" s="180">
        <v>38</v>
      </c>
      <c r="C3436" s="180">
        <v>44</v>
      </c>
      <c r="D3436" s="180">
        <v>4</v>
      </c>
      <c r="E3436" s="180">
        <v>6</v>
      </c>
      <c r="F3436" s="180">
        <v>4</v>
      </c>
      <c r="G3436" s="180">
        <v>5</v>
      </c>
      <c r="H3436" s="180">
        <v>0</v>
      </c>
      <c r="I3436" s="180">
        <v>0</v>
      </c>
      <c r="J3436" s="180">
        <v>0</v>
      </c>
      <c r="K3436" s="180">
        <v>0</v>
      </c>
      <c r="L3436" s="180">
        <v>46</v>
      </c>
      <c r="M3436" s="180">
        <v>55</v>
      </c>
      <c r="AD3436" s="180"/>
      <c r="AE3436" s="180"/>
      <c r="AF3436" s="180"/>
      <c r="AG3436" s="180"/>
      <c r="AH3436" s="180"/>
      <c r="AI3436" s="180"/>
      <c r="AJ3436" s="180"/>
      <c r="AK3436" s="180"/>
      <c r="AL3436" s="180"/>
      <c r="AM3436" s="180"/>
      <c r="AN3436" s="180"/>
      <c r="AO3436" s="180"/>
    </row>
    <row r="3437" spans="1:41">
      <c r="A3437" s="180" t="s">
        <v>66</v>
      </c>
      <c r="B3437" s="180">
        <v>0</v>
      </c>
      <c r="C3437" s="180">
        <v>0</v>
      </c>
      <c r="D3437" s="180">
        <v>0</v>
      </c>
      <c r="E3437" s="180">
        <v>0</v>
      </c>
      <c r="F3437" s="180">
        <v>0</v>
      </c>
      <c r="G3437" s="180">
        <v>0</v>
      </c>
      <c r="H3437" s="180">
        <v>0</v>
      </c>
      <c r="I3437" s="180">
        <v>0</v>
      </c>
      <c r="J3437" s="180">
        <v>0</v>
      </c>
      <c r="K3437" s="180">
        <v>0</v>
      </c>
      <c r="L3437" s="180">
        <v>0</v>
      </c>
      <c r="M3437" s="180">
        <v>0</v>
      </c>
      <c r="AD3437" s="180"/>
      <c r="AE3437" s="180"/>
      <c r="AF3437" s="180"/>
      <c r="AG3437" s="180"/>
      <c r="AH3437" s="180"/>
      <c r="AI3437" s="180"/>
      <c r="AJ3437" s="180"/>
      <c r="AK3437" s="180"/>
      <c r="AL3437" s="180"/>
      <c r="AM3437" s="180"/>
      <c r="AN3437" s="180"/>
      <c r="AO3437" s="180"/>
    </row>
    <row r="3438" spans="1:41">
      <c r="A3438" s="180" t="s">
        <v>67</v>
      </c>
      <c r="B3438" s="180">
        <v>2.6</v>
      </c>
      <c r="C3438" s="180">
        <v>9.1</v>
      </c>
      <c r="D3438" s="180">
        <v>0</v>
      </c>
      <c r="E3438" s="180">
        <v>0</v>
      </c>
      <c r="F3438" s="180">
        <v>0</v>
      </c>
      <c r="G3438" s="180">
        <v>0</v>
      </c>
      <c r="H3438" s="180">
        <v>0</v>
      </c>
      <c r="I3438" s="180">
        <v>0</v>
      </c>
      <c r="J3438" s="180">
        <v>0</v>
      </c>
      <c r="K3438" s="180">
        <v>0</v>
      </c>
      <c r="L3438" s="180">
        <v>2.2000000000000002</v>
      </c>
      <c r="M3438" s="180">
        <v>7.3</v>
      </c>
      <c r="AD3438" s="180"/>
      <c r="AE3438" s="180"/>
      <c r="AF3438" s="180"/>
      <c r="AG3438" s="180"/>
      <c r="AH3438" s="180"/>
      <c r="AI3438" s="180"/>
      <c r="AJ3438" s="180"/>
      <c r="AK3438" s="180"/>
      <c r="AL3438" s="180"/>
      <c r="AM3438" s="180"/>
      <c r="AN3438" s="180"/>
      <c r="AO3438" s="180"/>
    </row>
    <row r="3439" spans="1:41">
      <c r="A3439" s="180" t="s">
        <v>6</v>
      </c>
      <c r="B3439" s="180">
        <v>5.3</v>
      </c>
      <c r="C3439" s="180">
        <v>20.5</v>
      </c>
      <c r="D3439" s="180">
        <v>25</v>
      </c>
      <c r="E3439" s="180">
        <v>16.7</v>
      </c>
      <c r="F3439" s="180">
        <v>0</v>
      </c>
      <c r="G3439" s="180">
        <v>20</v>
      </c>
      <c r="H3439" s="180">
        <v>0</v>
      </c>
      <c r="I3439" s="180">
        <v>0</v>
      </c>
      <c r="J3439" s="180">
        <v>0</v>
      </c>
      <c r="K3439" s="180">
        <v>0</v>
      </c>
      <c r="L3439" s="180">
        <v>6.5</v>
      </c>
      <c r="M3439" s="180">
        <v>20</v>
      </c>
      <c r="AD3439" s="180"/>
      <c r="AE3439" s="180"/>
      <c r="AF3439" s="180"/>
      <c r="AG3439" s="180"/>
      <c r="AH3439" s="180"/>
      <c r="AI3439" s="180"/>
      <c r="AJ3439" s="180"/>
      <c r="AK3439" s="180"/>
      <c r="AL3439" s="180"/>
      <c r="AM3439" s="180"/>
      <c r="AN3439" s="180"/>
      <c r="AO3439" s="180"/>
    </row>
    <row r="3440" spans="1:41">
      <c r="A3440" s="180" t="s">
        <v>68</v>
      </c>
      <c r="B3440" s="180">
        <v>47.4</v>
      </c>
      <c r="C3440" s="180">
        <v>34.1</v>
      </c>
      <c r="D3440" s="180">
        <v>50</v>
      </c>
      <c r="E3440" s="180">
        <v>66.7</v>
      </c>
      <c r="F3440" s="180">
        <v>75</v>
      </c>
      <c r="G3440" s="180">
        <v>60</v>
      </c>
      <c r="H3440" s="180">
        <v>0</v>
      </c>
      <c r="I3440" s="180">
        <v>0</v>
      </c>
      <c r="J3440" s="180">
        <v>0</v>
      </c>
      <c r="K3440" s="180">
        <v>0</v>
      </c>
      <c r="L3440" s="180">
        <v>50</v>
      </c>
      <c r="M3440" s="180">
        <v>40</v>
      </c>
      <c r="AD3440" s="180"/>
      <c r="AE3440" s="180"/>
      <c r="AF3440" s="180"/>
      <c r="AG3440" s="180"/>
      <c r="AH3440" s="180"/>
      <c r="AI3440" s="180"/>
      <c r="AJ3440" s="180"/>
      <c r="AK3440" s="180"/>
      <c r="AL3440" s="180"/>
      <c r="AM3440" s="180"/>
      <c r="AN3440" s="180"/>
      <c r="AO3440" s="180"/>
    </row>
    <row r="3441" spans="1:41">
      <c r="A3441" s="180" t="s">
        <v>69</v>
      </c>
      <c r="B3441" s="180">
        <v>42.1</v>
      </c>
      <c r="C3441" s="180">
        <v>34.1</v>
      </c>
      <c r="D3441" s="180">
        <v>25</v>
      </c>
      <c r="E3441" s="180">
        <v>0</v>
      </c>
      <c r="F3441" s="180">
        <v>25</v>
      </c>
      <c r="G3441" s="180">
        <v>20</v>
      </c>
      <c r="H3441" s="180">
        <v>0</v>
      </c>
      <c r="I3441" s="180">
        <v>0</v>
      </c>
      <c r="J3441" s="180">
        <v>0</v>
      </c>
      <c r="K3441" s="180">
        <v>0</v>
      </c>
      <c r="L3441" s="180">
        <v>39.1</v>
      </c>
      <c r="M3441" s="180">
        <v>29.1</v>
      </c>
      <c r="AD3441" s="180"/>
      <c r="AE3441" s="180"/>
      <c r="AF3441" s="180"/>
      <c r="AG3441" s="180"/>
      <c r="AH3441" s="180"/>
      <c r="AI3441" s="180"/>
      <c r="AJ3441" s="180"/>
      <c r="AK3441" s="180"/>
      <c r="AL3441" s="180"/>
      <c r="AM3441" s="180"/>
      <c r="AN3441" s="180"/>
      <c r="AO3441" s="180"/>
    </row>
    <row r="3442" spans="1:41">
      <c r="A3442" s="180" t="s">
        <v>45</v>
      </c>
      <c r="B3442" s="180">
        <v>2.6</v>
      </c>
      <c r="C3442" s="180">
        <v>2.2999999999999998</v>
      </c>
      <c r="D3442" s="180">
        <v>0</v>
      </c>
      <c r="E3442" s="180">
        <v>16.7</v>
      </c>
      <c r="F3442" s="180">
        <v>0</v>
      </c>
      <c r="G3442" s="180">
        <v>0</v>
      </c>
      <c r="H3442" s="180">
        <v>0</v>
      </c>
      <c r="I3442" s="180">
        <v>0</v>
      </c>
      <c r="J3442" s="180">
        <v>0</v>
      </c>
      <c r="K3442" s="180">
        <v>0</v>
      </c>
      <c r="L3442" s="180">
        <v>2.2000000000000002</v>
      </c>
      <c r="M3442" s="180">
        <v>3.6</v>
      </c>
      <c r="AD3442" s="180"/>
      <c r="AE3442" s="180"/>
      <c r="AF3442" s="180"/>
      <c r="AG3442" s="180"/>
      <c r="AH3442" s="180"/>
      <c r="AI3442" s="180"/>
      <c r="AJ3442" s="180"/>
      <c r="AK3442" s="180"/>
      <c r="AL3442" s="180"/>
      <c r="AM3442" s="180"/>
      <c r="AN3442" s="180"/>
      <c r="AO3442" s="180"/>
    </row>
    <row r="3443" spans="1:41">
      <c r="A3443" s="180" t="s">
        <v>0</v>
      </c>
      <c r="B3443" s="180">
        <v>100</v>
      </c>
      <c r="C3443" s="180">
        <v>100</v>
      </c>
      <c r="D3443" s="180">
        <v>100</v>
      </c>
      <c r="E3443" s="180">
        <v>100</v>
      </c>
      <c r="F3443" s="180">
        <v>100</v>
      </c>
      <c r="G3443" s="180">
        <v>100</v>
      </c>
      <c r="H3443" s="180">
        <v>0</v>
      </c>
      <c r="I3443" s="180">
        <v>0</v>
      </c>
      <c r="J3443" s="180">
        <v>0</v>
      </c>
      <c r="K3443" s="180">
        <v>0</v>
      </c>
      <c r="L3443" s="180">
        <v>100</v>
      </c>
      <c r="M3443" s="180">
        <v>100</v>
      </c>
      <c r="AD3443" s="180"/>
      <c r="AE3443" s="180"/>
      <c r="AF3443" s="180"/>
      <c r="AG3443" s="180"/>
      <c r="AH3443" s="180"/>
      <c r="AI3443" s="180"/>
      <c r="AJ3443" s="180"/>
      <c r="AK3443" s="180"/>
      <c r="AL3443" s="180"/>
      <c r="AM3443" s="180"/>
      <c r="AN3443" s="180"/>
      <c r="AO3443" s="180"/>
    </row>
    <row r="3444" spans="1:41">
      <c r="A3444" s="180" t="s">
        <v>3</v>
      </c>
      <c r="B3444" s="180">
        <v>38</v>
      </c>
      <c r="C3444" s="180">
        <v>44</v>
      </c>
      <c r="D3444" s="180">
        <v>4</v>
      </c>
      <c r="E3444" s="180">
        <v>6</v>
      </c>
      <c r="F3444" s="180">
        <v>4</v>
      </c>
      <c r="G3444" s="180">
        <v>5</v>
      </c>
      <c r="H3444" s="180">
        <v>0</v>
      </c>
      <c r="I3444" s="180">
        <v>0</v>
      </c>
      <c r="J3444" s="180">
        <v>0</v>
      </c>
      <c r="K3444" s="180">
        <v>0</v>
      </c>
      <c r="L3444" s="180">
        <v>46</v>
      </c>
      <c r="M3444" s="180">
        <v>55</v>
      </c>
      <c r="AD3444" s="180"/>
      <c r="AE3444" s="180"/>
      <c r="AF3444" s="180"/>
      <c r="AG3444" s="180"/>
      <c r="AH3444" s="180"/>
      <c r="AI3444" s="180"/>
      <c r="AJ3444" s="180"/>
      <c r="AK3444" s="180"/>
      <c r="AL3444" s="180"/>
      <c r="AM3444" s="180"/>
      <c r="AN3444" s="180"/>
      <c r="AO3444" s="180"/>
    </row>
    <row r="3445" spans="1:41">
      <c r="A3445" s="180" t="s">
        <v>46</v>
      </c>
      <c r="B3445" s="180">
        <v>89.5</v>
      </c>
      <c r="C3445" s="180">
        <v>68.2</v>
      </c>
      <c r="D3445" s="180">
        <v>75</v>
      </c>
      <c r="E3445" s="180">
        <v>66.7</v>
      </c>
      <c r="F3445" s="180">
        <v>100</v>
      </c>
      <c r="G3445" s="180">
        <v>80</v>
      </c>
      <c r="H3445" s="180">
        <v>0</v>
      </c>
      <c r="I3445" s="180">
        <v>0</v>
      </c>
      <c r="J3445" s="180">
        <v>0</v>
      </c>
      <c r="K3445" s="180">
        <v>0</v>
      </c>
      <c r="L3445" s="180">
        <v>89.1</v>
      </c>
      <c r="M3445" s="180">
        <v>69.099999999999994</v>
      </c>
      <c r="AD3445" s="180"/>
      <c r="AE3445" s="180"/>
      <c r="AF3445" s="180"/>
      <c r="AG3445" s="180"/>
      <c r="AH3445" s="180"/>
      <c r="AI3445" s="180"/>
      <c r="AJ3445" s="180"/>
      <c r="AK3445" s="180"/>
      <c r="AL3445" s="180"/>
      <c r="AM3445" s="180"/>
      <c r="AN3445" s="180"/>
      <c r="AO3445" s="180"/>
    </row>
    <row r="3446" spans="1:41">
      <c r="A3446" s="180" t="s">
        <v>47</v>
      </c>
      <c r="B3446" s="180">
        <v>2.6</v>
      </c>
      <c r="C3446" s="180">
        <v>9.1</v>
      </c>
      <c r="D3446" s="180">
        <v>0</v>
      </c>
      <c r="E3446" s="180">
        <v>0</v>
      </c>
      <c r="F3446" s="180">
        <v>0</v>
      </c>
      <c r="G3446" s="180">
        <v>0</v>
      </c>
      <c r="H3446" s="180">
        <v>0</v>
      </c>
      <c r="I3446" s="180">
        <v>0</v>
      </c>
      <c r="J3446" s="180">
        <v>0</v>
      </c>
      <c r="K3446" s="180">
        <v>0</v>
      </c>
      <c r="L3446" s="180">
        <v>2.2000000000000002</v>
      </c>
      <c r="M3446" s="180">
        <v>7.3</v>
      </c>
      <c r="AD3446" s="180"/>
      <c r="AE3446" s="180"/>
      <c r="AF3446" s="180"/>
      <c r="AG3446" s="180"/>
      <c r="AH3446" s="180"/>
      <c r="AI3446" s="180"/>
      <c r="AJ3446" s="180"/>
      <c r="AK3446" s="180"/>
      <c r="AL3446" s="180"/>
      <c r="AM3446" s="180"/>
      <c r="AN3446" s="180"/>
      <c r="AO3446" s="180"/>
    </row>
    <row r="3447" spans="1:41">
      <c r="A3447" s="180" t="s">
        <v>48</v>
      </c>
      <c r="B3447" s="180">
        <v>4.3</v>
      </c>
      <c r="C3447" s="180">
        <v>4</v>
      </c>
      <c r="D3447" s="180">
        <v>4</v>
      </c>
      <c r="E3447" s="180">
        <v>3.8</v>
      </c>
      <c r="F3447" s="180">
        <v>4.3</v>
      </c>
      <c r="G3447" s="180">
        <v>4</v>
      </c>
      <c r="H3447" s="180">
        <v>0</v>
      </c>
      <c r="I3447" s="180">
        <v>0</v>
      </c>
      <c r="J3447" s="180">
        <v>0</v>
      </c>
      <c r="K3447" s="180">
        <v>0</v>
      </c>
      <c r="L3447" s="180">
        <v>4.3</v>
      </c>
      <c r="M3447" s="180">
        <v>3.9</v>
      </c>
      <c r="AD3447" s="180"/>
      <c r="AE3447" s="180"/>
      <c r="AF3447" s="180"/>
      <c r="AG3447" s="180"/>
      <c r="AH3447" s="180"/>
      <c r="AI3447" s="180"/>
      <c r="AJ3447" s="180"/>
      <c r="AK3447" s="180"/>
      <c r="AL3447" s="180"/>
      <c r="AM3447" s="180"/>
      <c r="AN3447" s="180"/>
      <c r="AO3447" s="180"/>
    </row>
    <row r="3448" spans="1:41">
      <c r="A3448" s="180" t="s">
        <v>553</v>
      </c>
      <c r="B3448" s="180">
        <v>83.1</v>
      </c>
      <c r="C3448" s="180">
        <v>73.8</v>
      </c>
      <c r="D3448" s="180">
        <v>75</v>
      </c>
      <c r="E3448" s="180">
        <v>70</v>
      </c>
      <c r="F3448" s="180">
        <v>81.3</v>
      </c>
      <c r="G3448" s="180">
        <v>75</v>
      </c>
      <c r="H3448" s="180">
        <v>0</v>
      </c>
      <c r="I3448" s="180">
        <v>0</v>
      </c>
      <c r="J3448" s="180">
        <v>0</v>
      </c>
      <c r="K3448" s="180">
        <v>0</v>
      </c>
      <c r="L3448" s="180">
        <v>82.2</v>
      </c>
      <c r="M3448" s="180">
        <v>73.599999999999994</v>
      </c>
      <c r="AD3448" s="180"/>
      <c r="AE3448" s="180"/>
      <c r="AF3448" s="180"/>
      <c r="AG3448" s="180"/>
      <c r="AH3448" s="180"/>
      <c r="AI3448" s="180"/>
      <c r="AJ3448" s="180"/>
      <c r="AK3448" s="180"/>
      <c r="AL3448" s="180"/>
      <c r="AM3448" s="180"/>
      <c r="AN3448" s="180"/>
      <c r="AO3448" s="180"/>
    </row>
    <row r="3449" spans="1:41">
      <c r="A3449" s="180"/>
      <c r="B3449" s="180"/>
      <c r="C3449" s="180"/>
      <c r="D3449" s="180"/>
      <c r="E3449" s="180"/>
      <c r="F3449" s="180"/>
      <c r="G3449" s="180"/>
      <c r="H3449" s="180"/>
      <c r="I3449" s="180"/>
      <c r="J3449" s="180"/>
      <c r="K3449" s="180"/>
      <c r="L3449" s="180"/>
      <c r="M3449" s="180"/>
      <c r="AD3449" s="180"/>
      <c r="AE3449" s="180"/>
      <c r="AF3449" s="180"/>
      <c r="AG3449" s="180"/>
      <c r="AH3449" s="180"/>
      <c r="AI3449" s="180"/>
      <c r="AJ3449" s="180"/>
      <c r="AK3449" s="180"/>
      <c r="AL3449" s="180"/>
      <c r="AM3449" s="180"/>
      <c r="AN3449" s="180"/>
      <c r="AO3449" s="180"/>
    </row>
    <row r="3450" spans="1:41">
      <c r="A3450" s="180"/>
      <c r="B3450" s="180"/>
      <c r="C3450" s="180"/>
      <c r="D3450" s="180"/>
      <c r="E3450" s="180"/>
      <c r="F3450" s="180"/>
      <c r="G3450" s="180"/>
      <c r="H3450" s="180"/>
      <c r="I3450" s="180"/>
      <c r="J3450" s="180"/>
      <c r="K3450" s="180"/>
      <c r="L3450" s="180"/>
      <c r="M3450" s="180"/>
      <c r="AD3450" s="180"/>
      <c r="AE3450" s="180"/>
      <c r="AF3450" s="180"/>
      <c r="AG3450" s="180"/>
      <c r="AH3450" s="180"/>
      <c r="AI3450" s="180"/>
      <c r="AJ3450" s="180"/>
      <c r="AK3450" s="180"/>
      <c r="AL3450" s="180"/>
      <c r="AM3450" s="180"/>
      <c r="AN3450" s="180"/>
      <c r="AO3450" s="180"/>
    </row>
    <row r="3451" spans="1:41">
      <c r="A3451" s="180" t="s">
        <v>421</v>
      </c>
      <c r="B3451" s="180"/>
      <c r="C3451" s="180"/>
      <c r="D3451" s="180"/>
      <c r="E3451" s="180"/>
      <c r="F3451" s="180"/>
      <c r="G3451" s="180"/>
      <c r="H3451" s="180"/>
      <c r="I3451" s="180"/>
      <c r="J3451" s="180"/>
      <c r="K3451" s="180"/>
      <c r="L3451" s="180"/>
      <c r="M3451" s="180"/>
      <c r="AD3451" s="180"/>
      <c r="AE3451" s="180"/>
      <c r="AF3451" s="180"/>
      <c r="AG3451" s="180"/>
      <c r="AH3451" s="180"/>
      <c r="AI3451" s="180"/>
      <c r="AJ3451" s="180"/>
      <c r="AK3451" s="180"/>
      <c r="AL3451" s="180"/>
      <c r="AM3451" s="180"/>
      <c r="AN3451" s="180"/>
      <c r="AO3451" s="180"/>
    </row>
    <row r="3452" spans="1:41">
      <c r="A3452" s="180" t="s">
        <v>422</v>
      </c>
      <c r="B3452" s="180"/>
      <c r="C3452" s="180"/>
      <c r="D3452" s="180"/>
      <c r="E3452" s="180"/>
      <c r="F3452" s="180"/>
      <c r="G3452" s="180"/>
      <c r="H3452" s="180"/>
      <c r="I3452" s="180"/>
      <c r="J3452" s="180"/>
      <c r="K3452" s="180"/>
      <c r="L3452" s="180"/>
      <c r="M3452" s="180"/>
      <c r="AD3452" s="180"/>
      <c r="AE3452" s="180"/>
      <c r="AF3452" s="180"/>
      <c r="AG3452" s="180"/>
      <c r="AH3452" s="180"/>
      <c r="AI3452" s="180"/>
      <c r="AJ3452" s="180"/>
      <c r="AK3452" s="180"/>
      <c r="AL3452" s="180"/>
      <c r="AM3452" s="180"/>
      <c r="AN3452" s="180"/>
      <c r="AO3452" s="180"/>
    </row>
    <row r="3453" spans="1:41">
      <c r="A3453" s="180"/>
      <c r="B3453" s="180"/>
      <c r="C3453" s="180"/>
      <c r="D3453" s="180"/>
      <c r="E3453" s="180"/>
      <c r="F3453" s="180"/>
      <c r="G3453" s="180"/>
      <c r="H3453" s="180"/>
      <c r="I3453" s="180"/>
      <c r="J3453" s="180"/>
      <c r="K3453" s="180"/>
      <c r="L3453" s="180"/>
      <c r="M3453" s="180"/>
      <c r="AD3453" s="180"/>
      <c r="AE3453" s="180"/>
      <c r="AF3453" s="180"/>
      <c r="AG3453" s="180"/>
      <c r="AH3453" s="180"/>
      <c r="AI3453" s="180"/>
      <c r="AJ3453" s="180"/>
      <c r="AK3453" s="180"/>
      <c r="AL3453" s="180"/>
      <c r="AM3453" s="180"/>
      <c r="AN3453" s="180"/>
      <c r="AO3453" s="180"/>
    </row>
    <row r="3454" spans="1:41">
      <c r="A3454" s="180"/>
      <c r="B3454" s="180"/>
      <c r="C3454" s="180"/>
      <c r="D3454" s="180"/>
      <c r="E3454" s="180"/>
      <c r="F3454" s="180"/>
      <c r="G3454" s="180"/>
      <c r="H3454" s="180"/>
      <c r="I3454" s="180"/>
      <c r="J3454" s="180"/>
      <c r="K3454" s="180"/>
      <c r="L3454" s="180"/>
      <c r="M3454" s="180"/>
      <c r="AD3454" s="180"/>
      <c r="AE3454" s="180"/>
      <c r="AF3454" s="180"/>
      <c r="AG3454" s="180"/>
      <c r="AH3454" s="180"/>
      <c r="AI3454" s="180"/>
      <c r="AJ3454" s="180"/>
      <c r="AK3454" s="180"/>
      <c r="AL3454" s="180"/>
      <c r="AM3454" s="180"/>
      <c r="AN3454" s="180"/>
      <c r="AO3454" s="180"/>
    </row>
    <row r="3455" spans="1:41">
      <c r="A3455" s="180"/>
      <c r="B3455" s="180" t="s">
        <v>33</v>
      </c>
      <c r="C3455" s="180"/>
      <c r="D3455" s="180" t="s">
        <v>34</v>
      </c>
      <c r="E3455" s="180"/>
      <c r="F3455" s="180" t="s">
        <v>35</v>
      </c>
      <c r="G3455" s="180"/>
      <c r="H3455" s="180" t="s">
        <v>36</v>
      </c>
      <c r="I3455" s="180"/>
      <c r="J3455" s="180" t="s">
        <v>37</v>
      </c>
      <c r="K3455" s="180"/>
      <c r="L3455" s="180" t="s">
        <v>38</v>
      </c>
      <c r="M3455" s="180"/>
      <c r="AD3455" s="180"/>
      <c r="AE3455" s="180"/>
      <c r="AF3455" s="180"/>
      <c r="AG3455" s="180"/>
      <c r="AH3455" s="180"/>
      <c r="AI3455" s="180"/>
      <c r="AJ3455" s="180"/>
      <c r="AK3455" s="180"/>
      <c r="AL3455" s="180"/>
      <c r="AM3455" s="180"/>
      <c r="AN3455" s="180"/>
      <c r="AO3455" s="180"/>
    </row>
    <row r="3456" spans="1:41">
      <c r="A3456" s="180"/>
      <c r="B3456" s="180"/>
      <c r="C3456" s="180"/>
      <c r="D3456" s="180"/>
      <c r="E3456" s="180"/>
      <c r="F3456" s="180"/>
      <c r="G3456" s="180"/>
      <c r="H3456" s="180"/>
      <c r="I3456" s="180"/>
      <c r="J3456" s="180"/>
      <c r="K3456" s="180"/>
      <c r="L3456" s="180"/>
      <c r="M3456" s="180"/>
      <c r="AD3456" s="180"/>
      <c r="AE3456" s="180"/>
      <c r="AF3456" s="180"/>
      <c r="AG3456" s="180"/>
      <c r="AH3456" s="180"/>
      <c r="AI3456" s="180"/>
      <c r="AJ3456" s="180"/>
      <c r="AK3456" s="180"/>
      <c r="AL3456" s="180"/>
      <c r="AM3456" s="180"/>
      <c r="AN3456" s="180"/>
      <c r="AO3456" s="180"/>
    </row>
    <row r="3457" spans="1:41">
      <c r="A3457" s="180"/>
      <c r="B3457" s="180">
        <v>2016</v>
      </c>
      <c r="C3457" s="180">
        <v>2018</v>
      </c>
      <c r="D3457" s="180">
        <v>2016</v>
      </c>
      <c r="E3457" s="180">
        <v>2018</v>
      </c>
      <c r="F3457" s="180">
        <v>2016</v>
      </c>
      <c r="G3457" s="180">
        <v>2018</v>
      </c>
      <c r="H3457" s="180">
        <v>2016</v>
      </c>
      <c r="I3457" s="180">
        <v>2018</v>
      </c>
      <c r="J3457" s="180">
        <v>2016</v>
      </c>
      <c r="K3457" s="180">
        <v>2018</v>
      </c>
      <c r="L3457" s="180">
        <v>2016</v>
      </c>
      <c r="M3457" s="180">
        <v>2018</v>
      </c>
      <c r="AD3457" s="180"/>
      <c r="AE3457" s="180"/>
      <c r="AF3457" s="180"/>
      <c r="AG3457" s="180"/>
      <c r="AH3457" s="180"/>
      <c r="AI3457" s="180"/>
      <c r="AJ3457" s="180"/>
      <c r="AK3457" s="180"/>
      <c r="AL3457" s="180"/>
      <c r="AM3457" s="180"/>
      <c r="AN3457" s="180"/>
      <c r="AO3457" s="180"/>
    </row>
    <row r="3458" spans="1:41">
      <c r="A3458" s="180"/>
      <c r="B3458" s="180"/>
      <c r="C3458" s="180"/>
      <c r="D3458" s="180"/>
      <c r="E3458" s="180"/>
      <c r="F3458" s="180"/>
      <c r="G3458" s="180"/>
      <c r="H3458" s="180"/>
      <c r="I3458" s="180"/>
      <c r="J3458" s="180"/>
      <c r="K3458" s="180"/>
      <c r="L3458" s="180"/>
      <c r="M3458" s="180"/>
      <c r="AD3458" s="180"/>
      <c r="AE3458" s="180"/>
      <c r="AF3458" s="180"/>
      <c r="AG3458" s="180"/>
      <c r="AH3458" s="180"/>
      <c r="AI3458" s="180"/>
      <c r="AJ3458" s="180"/>
      <c r="AK3458" s="180"/>
      <c r="AL3458" s="180"/>
      <c r="AM3458" s="180"/>
      <c r="AN3458" s="180"/>
      <c r="AO3458" s="180"/>
    </row>
    <row r="3459" spans="1:41">
      <c r="A3459" s="180" t="s">
        <v>227</v>
      </c>
      <c r="B3459" s="180">
        <v>0</v>
      </c>
      <c r="C3459" s="180">
        <v>0</v>
      </c>
      <c r="D3459" s="180">
        <v>4</v>
      </c>
      <c r="E3459" s="180">
        <v>6</v>
      </c>
      <c r="F3459" s="180">
        <v>0</v>
      </c>
      <c r="G3459" s="180">
        <v>0</v>
      </c>
      <c r="H3459" s="180">
        <v>0</v>
      </c>
      <c r="I3459" s="180">
        <v>0</v>
      </c>
      <c r="J3459" s="180">
        <v>0</v>
      </c>
      <c r="K3459" s="180">
        <v>0</v>
      </c>
      <c r="L3459" s="180">
        <v>4</v>
      </c>
      <c r="M3459" s="180">
        <v>6</v>
      </c>
      <c r="AD3459" s="180"/>
      <c r="AE3459" s="180"/>
      <c r="AF3459" s="180"/>
      <c r="AG3459" s="180"/>
      <c r="AH3459" s="180"/>
      <c r="AI3459" s="180"/>
      <c r="AJ3459" s="180"/>
      <c r="AK3459" s="180"/>
      <c r="AL3459" s="180"/>
      <c r="AM3459" s="180"/>
      <c r="AN3459" s="180"/>
      <c r="AO3459" s="180"/>
    </row>
    <row r="3460" spans="1:41">
      <c r="A3460" s="180" t="s">
        <v>66</v>
      </c>
      <c r="B3460" s="180">
        <v>0</v>
      </c>
      <c r="C3460" s="180">
        <v>0</v>
      </c>
      <c r="D3460" s="180">
        <v>0</v>
      </c>
      <c r="E3460" s="180">
        <v>0</v>
      </c>
      <c r="F3460" s="180">
        <v>0</v>
      </c>
      <c r="G3460" s="180">
        <v>0</v>
      </c>
      <c r="H3460" s="180">
        <v>0</v>
      </c>
      <c r="I3460" s="180">
        <v>0</v>
      </c>
      <c r="J3460" s="180">
        <v>0</v>
      </c>
      <c r="K3460" s="180">
        <v>0</v>
      </c>
      <c r="L3460" s="180">
        <v>0</v>
      </c>
      <c r="M3460" s="180">
        <v>0</v>
      </c>
      <c r="AD3460" s="180"/>
      <c r="AE3460" s="180"/>
      <c r="AF3460" s="180"/>
      <c r="AG3460" s="180"/>
      <c r="AH3460" s="180"/>
      <c r="AI3460" s="180"/>
      <c r="AJ3460" s="180"/>
      <c r="AK3460" s="180"/>
      <c r="AL3460" s="180"/>
      <c r="AM3460" s="180"/>
      <c r="AN3460" s="180"/>
      <c r="AO3460" s="180"/>
    </row>
    <row r="3461" spans="1:41">
      <c r="A3461" s="180" t="s">
        <v>67</v>
      </c>
      <c r="B3461" s="180">
        <v>0</v>
      </c>
      <c r="C3461" s="180">
        <v>0</v>
      </c>
      <c r="D3461" s="180">
        <v>0</v>
      </c>
      <c r="E3461" s="180">
        <v>16.7</v>
      </c>
      <c r="F3461" s="180">
        <v>0</v>
      </c>
      <c r="G3461" s="180">
        <v>0</v>
      </c>
      <c r="H3461" s="180">
        <v>0</v>
      </c>
      <c r="I3461" s="180">
        <v>0</v>
      </c>
      <c r="J3461" s="180">
        <v>0</v>
      </c>
      <c r="K3461" s="180">
        <v>0</v>
      </c>
      <c r="L3461" s="180">
        <v>0</v>
      </c>
      <c r="M3461" s="180">
        <v>16.7</v>
      </c>
      <c r="AD3461" s="180"/>
      <c r="AE3461" s="180"/>
      <c r="AF3461" s="180"/>
      <c r="AG3461" s="180"/>
      <c r="AH3461" s="180"/>
      <c r="AI3461" s="180"/>
      <c r="AJ3461" s="180"/>
      <c r="AK3461" s="180"/>
      <c r="AL3461" s="180"/>
      <c r="AM3461" s="180"/>
      <c r="AN3461" s="180"/>
      <c r="AO3461" s="180"/>
    </row>
    <row r="3462" spans="1:41">
      <c r="A3462" s="180" t="s">
        <v>6</v>
      </c>
      <c r="B3462" s="180">
        <v>0</v>
      </c>
      <c r="C3462" s="180">
        <v>0</v>
      </c>
      <c r="D3462" s="180">
        <v>25</v>
      </c>
      <c r="E3462" s="180">
        <v>33.299999999999997</v>
      </c>
      <c r="F3462" s="180">
        <v>0</v>
      </c>
      <c r="G3462" s="180">
        <v>0</v>
      </c>
      <c r="H3462" s="180">
        <v>0</v>
      </c>
      <c r="I3462" s="180">
        <v>0</v>
      </c>
      <c r="J3462" s="180">
        <v>0</v>
      </c>
      <c r="K3462" s="180">
        <v>0</v>
      </c>
      <c r="L3462" s="180">
        <v>25</v>
      </c>
      <c r="M3462" s="180">
        <v>33.299999999999997</v>
      </c>
      <c r="AD3462" s="180"/>
      <c r="AE3462" s="180"/>
      <c r="AF3462" s="180"/>
      <c r="AG3462" s="180"/>
      <c r="AH3462" s="180"/>
      <c r="AI3462" s="180"/>
      <c r="AJ3462" s="180"/>
      <c r="AK3462" s="180"/>
      <c r="AL3462" s="180"/>
      <c r="AM3462" s="180"/>
      <c r="AN3462" s="180"/>
      <c r="AO3462" s="180"/>
    </row>
    <row r="3463" spans="1:41">
      <c r="A3463" s="180" t="s">
        <v>68</v>
      </c>
      <c r="B3463" s="180">
        <v>0</v>
      </c>
      <c r="C3463" s="180">
        <v>0</v>
      </c>
      <c r="D3463" s="180">
        <v>75</v>
      </c>
      <c r="E3463" s="180">
        <v>50</v>
      </c>
      <c r="F3463" s="180">
        <v>0</v>
      </c>
      <c r="G3463" s="180">
        <v>0</v>
      </c>
      <c r="H3463" s="180">
        <v>0</v>
      </c>
      <c r="I3463" s="180">
        <v>0</v>
      </c>
      <c r="J3463" s="180">
        <v>0</v>
      </c>
      <c r="K3463" s="180">
        <v>0</v>
      </c>
      <c r="L3463" s="180">
        <v>75</v>
      </c>
      <c r="M3463" s="180">
        <v>50</v>
      </c>
      <c r="AD3463" s="180"/>
      <c r="AE3463" s="180"/>
      <c r="AF3463" s="180"/>
      <c r="AG3463" s="180"/>
      <c r="AH3463" s="180"/>
      <c r="AI3463" s="180"/>
      <c r="AJ3463" s="180"/>
      <c r="AK3463" s="180"/>
      <c r="AL3463" s="180"/>
      <c r="AM3463" s="180"/>
      <c r="AN3463" s="180"/>
      <c r="AO3463" s="180"/>
    </row>
    <row r="3464" spans="1:41">
      <c r="A3464" s="180" t="s">
        <v>69</v>
      </c>
      <c r="B3464" s="180">
        <v>0</v>
      </c>
      <c r="C3464" s="180">
        <v>0</v>
      </c>
      <c r="D3464" s="180">
        <v>0</v>
      </c>
      <c r="E3464" s="180">
        <v>0</v>
      </c>
      <c r="F3464" s="180">
        <v>0</v>
      </c>
      <c r="G3464" s="180">
        <v>0</v>
      </c>
      <c r="H3464" s="180">
        <v>0</v>
      </c>
      <c r="I3464" s="180">
        <v>0</v>
      </c>
      <c r="J3464" s="180">
        <v>0</v>
      </c>
      <c r="K3464" s="180">
        <v>0</v>
      </c>
      <c r="L3464" s="180">
        <v>0</v>
      </c>
      <c r="M3464" s="180">
        <v>0</v>
      </c>
      <c r="AD3464" s="180"/>
      <c r="AE3464" s="180"/>
      <c r="AF3464" s="180"/>
      <c r="AG3464" s="180"/>
      <c r="AH3464" s="180"/>
      <c r="AI3464" s="180"/>
      <c r="AJ3464" s="180"/>
      <c r="AK3464" s="180"/>
      <c r="AL3464" s="180"/>
      <c r="AM3464" s="180"/>
      <c r="AN3464" s="180"/>
      <c r="AO3464" s="180"/>
    </row>
    <row r="3465" spans="1:41">
      <c r="A3465" s="180" t="s">
        <v>45</v>
      </c>
      <c r="B3465" s="180">
        <v>0</v>
      </c>
      <c r="C3465" s="180">
        <v>0</v>
      </c>
      <c r="D3465" s="180">
        <v>0</v>
      </c>
      <c r="E3465" s="180">
        <v>0</v>
      </c>
      <c r="F3465" s="180">
        <v>0</v>
      </c>
      <c r="G3465" s="180">
        <v>0</v>
      </c>
      <c r="H3465" s="180">
        <v>0</v>
      </c>
      <c r="I3465" s="180">
        <v>0</v>
      </c>
      <c r="J3465" s="180">
        <v>0</v>
      </c>
      <c r="K3465" s="180">
        <v>0</v>
      </c>
      <c r="L3465" s="180">
        <v>0</v>
      </c>
      <c r="M3465" s="180">
        <v>0</v>
      </c>
      <c r="AD3465" s="180"/>
      <c r="AE3465" s="180"/>
      <c r="AF3465" s="180"/>
      <c r="AG3465" s="180"/>
      <c r="AH3465" s="180"/>
      <c r="AI3465" s="180"/>
      <c r="AJ3465" s="180"/>
      <c r="AK3465" s="180"/>
      <c r="AL3465" s="180"/>
      <c r="AM3465" s="180"/>
      <c r="AN3465" s="180"/>
      <c r="AO3465" s="180"/>
    </row>
    <row r="3466" spans="1:41">
      <c r="A3466" s="180" t="s">
        <v>0</v>
      </c>
      <c r="B3466" s="180">
        <v>0</v>
      </c>
      <c r="C3466" s="180">
        <v>0</v>
      </c>
      <c r="D3466" s="180">
        <v>100</v>
      </c>
      <c r="E3466" s="180">
        <v>100</v>
      </c>
      <c r="F3466" s="180">
        <v>0</v>
      </c>
      <c r="G3466" s="180">
        <v>0</v>
      </c>
      <c r="H3466" s="180">
        <v>0</v>
      </c>
      <c r="I3466" s="180">
        <v>0</v>
      </c>
      <c r="J3466" s="180">
        <v>0</v>
      </c>
      <c r="K3466" s="180">
        <v>0</v>
      </c>
      <c r="L3466" s="180">
        <v>100</v>
      </c>
      <c r="M3466" s="180">
        <v>100</v>
      </c>
      <c r="AD3466" s="180"/>
      <c r="AE3466" s="180"/>
      <c r="AF3466" s="180"/>
      <c r="AG3466" s="180"/>
      <c r="AH3466" s="180"/>
      <c r="AI3466" s="180"/>
      <c r="AJ3466" s="180"/>
      <c r="AK3466" s="180"/>
      <c r="AL3466" s="180"/>
      <c r="AM3466" s="180"/>
      <c r="AN3466" s="180"/>
      <c r="AO3466" s="180"/>
    </row>
    <row r="3467" spans="1:41">
      <c r="A3467" s="180" t="s">
        <v>3</v>
      </c>
      <c r="B3467" s="180">
        <v>0</v>
      </c>
      <c r="C3467" s="180">
        <v>0</v>
      </c>
      <c r="D3467" s="180">
        <v>4</v>
      </c>
      <c r="E3467" s="180">
        <v>6</v>
      </c>
      <c r="F3467" s="180">
        <v>0</v>
      </c>
      <c r="G3467" s="180">
        <v>0</v>
      </c>
      <c r="H3467" s="180">
        <v>0</v>
      </c>
      <c r="I3467" s="180">
        <v>0</v>
      </c>
      <c r="J3467" s="180">
        <v>0</v>
      </c>
      <c r="K3467" s="180">
        <v>0</v>
      </c>
      <c r="L3467" s="180">
        <v>4</v>
      </c>
      <c r="M3467" s="180">
        <v>6</v>
      </c>
      <c r="AD3467" s="180"/>
      <c r="AE3467" s="180"/>
      <c r="AF3467" s="180"/>
      <c r="AG3467" s="180"/>
      <c r="AH3467" s="180"/>
      <c r="AI3467" s="180"/>
      <c r="AJ3467" s="180"/>
      <c r="AK3467" s="180"/>
      <c r="AL3467" s="180"/>
      <c r="AM3467" s="180"/>
      <c r="AN3467" s="180"/>
      <c r="AO3467" s="180"/>
    </row>
    <row r="3468" spans="1:41">
      <c r="A3468" s="180" t="s">
        <v>46</v>
      </c>
      <c r="B3468" s="180">
        <v>0</v>
      </c>
      <c r="C3468" s="180">
        <v>0</v>
      </c>
      <c r="D3468" s="180">
        <v>75</v>
      </c>
      <c r="E3468" s="180">
        <v>50</v>
      </c>
      <c r="F3468" s="180">
        <v>0</v>
      </c>
      <c r="G3468" s="180">
        <v>0</v>
      </c>
      <c r="H3468" s="180">
        <v>0</v>
      </c>
      <c r="I3468" s="180">
        <v>0</v>
      </c>
      <c r="J3468" s="180">
        <v>0</v>
      </c>
      <c r="K3468" s="180">
        <v>0</v>
      </c>
      <c r="L3468" s="180">
        <v>75</v>
      </c>
      <c r="M3468" s="180">
        <v>50</v>
      </c>
      <c r="AD3468" s="180"/>
      <c r="AE3468" s="180"/>
      <c r="AF3468" s="180"/>
      <c r="AG3468" s="180"/>
      <c r="AH3468" s="180"/>
      <c r="AI3468" s="180"/>
      <c r="AJ3468" s="180"/>
      <c r="AK3468" s="180"/>
      <c r="AL3468" s="180"/>
      <c r="AM3468" s="180"/>
      <c r="AN3468" s="180"/>
      <c r="AO3468" s="180"/>
    </row>
    <row r="3469" spans="1:41">
      <c r="A3469" s="180" t="s">
        <v>47</v>
      </c>
      <c r="B3469" s="180">
        <v>0</v>
      </c>
      <c r="C3469" s="180">
        <v>0</v>
      </c>
      <c r="D3469" s="180">
        <v>0</v>
      </c>
      <c r="E3469" s="180">
        <v>16.7</v>
      </c>
      <c r="F3469" s="180">
        <v>0</v>
      </c>
      <c r="G3469" s="180">
        <v>0</v>
      </c>
      <c r="H3469" s="180">
        <v>0</v>
      </c>
      <c r="I3469" s="180">
        <v>0</v>
      </c>
      <c r="J3469" s="180">
        <v>0</v>
      </c>
      <c r="K3469" s="180">
        <v>0</v>
      </c>
      <c r="L3469" s="180">
        <v>0</v>
      </c>
      <c r="M3469" s="180">
        <v>16.7</v>
      </c>
      <c r="AD3469" s="180"/>
      <c r="AE3469" s="180"/>
      <c r="AF3469" s="180"/>
      <c r="AG3469" s="180"/>
      <c r="AH3469" s="180"/>
      <c r="AI3469" s="180"/>
      <c r="AJ3469" s="180"/>
      <c r="AK3469" s="180"/>
      <c r="AL3469" s="180"/>
      <c r="AM3469" s="180"/>
      <c r="AN3469" s="180"/>
      <c r="AO3469" s="180"/>
    </row>
    <row r="3470" spans="1:41">
      <c r="A3470" s="180" t="s">
        <v>48</v>
      </c>
      <c r="B3470" s="180">
        <v>0</v>
      </c>
      <c r="C3470" s="180">
        <v>0</v>
      </c>
      <c r="D3470" s="180">
        <v>3.8</v>
      </c>
      <c r="E3470" s="180">
        <v>3.3</v>
      </c>
      <c r="F3470" s="180">
        <v>0</v>
      </c>
      <c r="G3470" s="180">
        <v>0</v>
      </c>
      <c r="H3470" s="180">
        <v>0</v>
      </c>
      <c r="I3470" s="180">
        <v>0</v>
      </c>
      <c r="J3470" s="180">
        <v>0</v>
      </c>
      <c r="K3470" s="180">
        <v>0</v>
      </c>
      <c r="L3470" s="180">
        <v>3.8</v>
      </c>
      <c r="M3470" s="180">
        <v>3.3</v>
      </c>
      <c r="AD3470" s="180"/>
      <c r="AE3470" s="180"/>
      <c r="AF3470" s="180"/>
      <c r="AG3470" s="180"/>
      <c r="AH3470" s="180"/>
      <c r="AI3470" s="180"/>
      <c r="AJ3470" s="180"/>
      <c r="AK3470" s="180"/>
      <c r="AL3470" s="180"/>
      <c r="AM3470" s="180"/>
      <c r="AN3470" s="180"/>
      <c r="AO3470" s="180"/>
    </row>
    <row r="3471" spans="1:41">
      <c r="A3471" s="180" t="s">
        <v>553</v>
      </c>
      <c r="B3471" s="180">
        <v>0</v>
      </c>
      <c r="C3471" s="180">
        <v>0</v>
      </c>
      <c r="D3471" s="180">
        <v>68.8</v>
      </c>
      <c r="E3471" s="180">
        <v>58.3</v>
      </c>
      <c r="F3471" s="180">
        <v>0</v>
      </c>
      <c r="G3471" s="180">
        <v>0</v>
      </c>
      <c r="H3471" s="180">
        <v>0</v>
      </c>
      <c r="I3471" s="180">
        <v>0</v>
      </c>
      <c r="J3471" s="180">
        <v>0</v>
      </c>
      <c r="K3471" s="180">
        <v>0</v>
      </c>
      <c r="L3471" s="180">
        <v>68.8</v>
      </c>
      <c r="M3471" s="180">
        <v>58.3</v>
      </c>
      <c r="AD3471" s="180"/>
      <c r="AE3471" s="180"/>
      <c r="AF3471" s="180"/>
      <c r="AG3471" s="180"/>
      <c r="AH3471" s="180"/>
      <c r="AI3471" s="180"/>
      <c r="AJ3471" s="180"/>
      <c r="AK3471" s="180"/>
      <c r="AL3471" s="180"/>
      <c r="AM3471" s="180"/>
      <c r="AN3471" s="180"/>
      <c r="AO3471" s="180"/>
    </row>
    <row r="3472" spans="1:41">
      <c r="A3472" s="180"/>
      <c r="B3472" s="180"/>
      <c r="C3472" s="180"/>
      <c r="D3472" s="180"/>
      <c r="E3472" s="180"/>
      <c r="F3472" s="180"/>
      <c r="G3472" s="180"/>
      <c r="H3472" s="180"/>
      <c r="I3472" s="180"/>
      <c r="J3472" s="180"/>
      <c r="K3472" s="180"/>
      <c r="L3472" s="180"/>
      <c r="M3472" s="180"/>
      <c r="AD3472" s="180"/>
      <c r="AE3472" s="180"/>
      <c r="AF3472" s="180"/>
      <c r="AG3472" s="180"/>
      <c r="AH3472" s="180"/>
      <c r="AI3472" s="180"/>
      <c r="AJ3472" s="180"/>
      <c r="AK3472" s="180"/>
      <c r="AL3472" s="180"/>
      <c r="AM3472" s="180"/>
      <c r="AN3472" s="180"/>
      <c r="AO3472" s="180"/>
    </row>
    <row r="3473" spans="1:41">
      <c r="A3473" s="180"/>
      <c r="B3473" s="180"/>
      <c r="C3473" s="180"/>
      <c r="D3473" s="180"/>
      <c r="E3473" s="180"/>
      <c r="F3473" s="180"/>
      <c r="G3473" s="180"/>
      <c r="H3473" s="180"/>
      <c r="I3473" s="180"/>
      <c r="J3473" s="180"/>
      <c r="K3473" s="180"/>
      <c r="L3473" s="180"/>
      <c r="M3473" s="180"/>
      <c r="AD3473" s="180"/>
      <c r="AE3473" s="180"/>
      <c r="AF3473" s="180"/>
      <c r="AG3473" s="180"/>
      <c r="AH3473" s="180"/>
      <c r="AI3473" s="180"/>
      <c r="AJ3473" s="180"/>
      <c r="AK3473" s="180"/>
      <c r="AL3473" s="180"/>
      <c r="AM3473" s="180"/>
      <c r="AN3473" s="180"/>
      <c r="AO3473" s="180"/>
    </row>
    <row r="3474" spans="1:41">
      <c r="A3474" s="180" t="s">
        <v>421</v>
      </c>
      <c r="B3474" s="180"/>
      <c r="C3474" s="180"/>
      <c r="D3474" s="180"/>
      <c r="E3474" s="180"/>
      <c r="F3474" s="180"/>
      <c r="G3474" s="180"/>
      <c r="H3474" s="180"/>
      <c r="I3474" s="180"/>
      <c r="J3474" s="180"/>
      <c r="K3474" s="180"/>
      <c r="L3474" s="180"/>
      <c r="M3474" s="180"/>
      <c r="AD3474" s="180"/>
      <c r="AE3474" s="180"/>
      <c r="AF3474" s="180"/>
      <c r="AG3474" s="180"/>
      <c r="AH3474" s="180"/>
      <c r="AI3474" s="180"/>
      <c r="AJ3474" s="180"/>
      <c r="AK3474" s="180"/>
      <c r="AL3474" s="180"/>
      <c r="AM3474" s="180"/>
      <c r="AN3474" s="180"/>
      <c r="AO3474" s="180"/>
    </row>
    <row r="3475" spans="1:41">
      <c r="A3475" s="180" t="s">
        <v>423</v>
      </c>
      <c r="B3475" s="180"/>
      <c r="C3475" s="180"/>
      <c r="D3475" s="180"/>
      <c r="E3475" s="180"/>
      <c r="F3475" s="180"/>
      <c r="G3475" s="180"/>
      <c r="H3475" s="180"/>
      <c r="I3475" s="180"/>
      <c r="J3475" s="180"/>
      <c r="K3475" s="180"/>
      <c r="L3475" s="180"/>
      <c r="M3475" s="180"/>
      <c r="AD3475" s="180"/>
      <c r="AE3475" s="180"/>
      <c r="AF3475" s="180"/>
      <c r="AG3475" s="180"/>
      <c r="AH3475" s="180"/>
      <c r="AI3475" s="180"/>
      <c r="AJ3475" s="180"/>
      <c r="AK3475" s="180"/>
      <c r="AL3475" s="180"/>
      <c r="AM3475" s="180"/>
      <c r="AN3475" s="180"/>
      <c r="AO3475" s="180"/>
    </row>
    <row r="3476" spans="1:41">
      <c r="A3476" s="180"/>
      <c r="B3476" s="180"/>
      <c r="C3476" s="180"/>
      <c r="D3476" s="180"/>
      <c r="E3476" s="180"/>
      <c r="F3476" s="180"/>
      <c r="G3476" s="180"/>
      <c r="H3476" s="180"/>
      <c r="I3476" s="180"/>
      <c r="J3476" s="180"/>
      <c r="K3476" s="180"/>
      <c r="L3476" s="180"/>
      <c r="M3476" s="180"/>
      <c r="AD3476" s="180"/>
      <c r="AE3476" s="180"/>
      <c r="AF3476" s="180"/>
      <c r="AG3476" s="180"/>
      <c r="AH3476" s="180"/>
      <c r="AI3476" s="180"/>
      <c r="AJ3476" s="180"/>
      <c r="AK3476" s="180"/>
      <c r="AL3476" s="180"/>
      <c r="AM3476" s="180"/>
      <c r="AN3476" s="180"/>
      <c r="AO3476" s="180"/>
    </row>
    <row r="3477" spans="1:41">
      <c r="A3477" s="180"/>
      <c r="B3477" s="180"/>
      <c r="C3477" s="180"/>
      <c r="D3477" s="180"/>
      <c r="E3477" s="180"/>
      <c r="F3477" s="180"/>
      <c r="G3477" s="180"/>
      <c r="H3477" s="180"/>
      <c r="I3477" s="180"/>
      <c r="J3477" s="180"/>
      <c r="K3477" s="180"/>
      <c r="L3477" s="180"/>
      <c r="M3477" s="180"/>
      <c r="AD3477" s="180"/>
      <c r="AE3477" s="180"/>
      <c r="AF3477" s="180"/>
      <c r="AG3477" s="180"/>
      <c r="AH3477" s="180"/>
      <c r="AI3477" s="180"/>
      <c r="AJ3477" s="180"/>
      <c r="AK3477" s="180"/>
      <c r="AL3477" s="180"/>
      <c r="AM3477" s="180"/>
      <c r="AN3477" s="180"/>
      <c r="AO3477" s="180"/>
    </row>
    <row r="3478" spans="1:41">
      <c r="A3478" s="180"/>
      <c r="B3478" s="180" t="s">
        <v>33</v>
      </c>
      <c r="C3478" s="180"/>
      <c r="D3478" s="180" t="s">
        <v>34</v>
      </c>
      <c r="E3478" s="180"/>
      <c r="F3478" s="180" t="s">
        <v>35</v>
      </c>
      <c r="G3478" s="180"/>
      <c r="H3478" s="180" t="s">
        <v>36</v>
      </c>
      <c r="I3478" s="180"/>
      <c r="J3478" s="180" t="s">
        <v>37</v>
      </c>
      <c r="K3478" s="180"/>
      <c r="L3478" s="180" t="s">
        <v>38</v>
      </c>
      <c r="M3478" s="180"/>
      <c r="AD3478" s="180"/>
      <c r="AE3478" s="180"/>
      <c r="AF3478" s="180"/>
      <c r="AG3478" s="180"/>
      <c r="AH3478" s="180"/>
      <c r="AI3478" s="180"/>
      <c r="AJ3478" s="180"/>
      <c r="AK3478" s="180"/>
      <c r="AL3478" s="180"/>
      <c r="AM3478" s="180"/>
      <c r="AN3478" s="180"/>
      <c r="AO3478" s="180"/>
    </row>
    <row r="3479" spans="1:41">
      <c r="A3479" s="180"/>
      <c r="B3479" s="180"/>
      <c r="C3479" s="180"/>
      <c r="D3479" s="180"/>
      <c r="E3479" s="180"/>
      <c r="F3479" s="180"/>
      <c r="G3479" s="180"/>
      <c r="H3479" s="180"/>
      <c r="I3479" s="180"/>
      <c r="J3479" s="180"/>
      <c r="K3479" s="180"/>
      <c r="L3479" s="180"/>
      <c r="M3479" s="180"/>
      <c r="AD3479" s="180"/>
      <c r="AE3479" s="180"/>
      <c r="AF3479" s="180"/>
      <c r="AG3479" s="180"/>
      <c r="AH3479" s="180"/>
      <c r="AI3479" s="180"/>
      <c r="AJ3479" s="180"/>
      <c r="AK3479" s="180"/>
      <c r="AL3479" s="180"/>
      <c r="AM3479" s="180"/>
      <c r="AN3479" s="180"/>
      <c r="AO3479" s="180"/>
    </row>
    <row r="3480" spans="1:41">
      <c r="A3480" s="180"/>
      <c r="B3480" s="180">
        <v>2016</v>
      </c>
      <c r="C3480" s="180">
        <v>2018</v>
      </c>
      <c r="D3480" s="180">
        <v>2016</v>
      </c>
      <c r="E3480" s="180">
        <v>2018</v>
      </c>
      <c r="F3480" s="180">
        <v>2016</v>
      </c>
      <c r="G3480" s="180">
        <v>2018</v>
      </c>
      <c r="H3480" s="180">
        <v>2016</v>
      </c>
      <c r="I3480" s="180">
        <v>2018</v>
      </c>
      <c r="J3480" s="180">
        <v>2016</v>
      </c>
      <c r="K3480" s="180">
        <v>2018</v>
      </c>
      <c r="L3480" s="180">
        <v>2016</v>
      </c>
      <c r="M3480" s="180">
        <v>2018</v>
      </c>
      <c r="AD3480" s="180"/>
      <c r="AE3480" s="180"/>
      <c r="AF3480" s="180"/>
      <c r="AG3480" s="180"/>
      <c r="AH3480" s="180"/>
      <c r="AI3480" s="180"/>
      <c r="AJ3480" s="180"/>
      <c r="AK3480" s="180"/>
      <c r="AL3480" s="180"/>
      <c r="AM3480" s="180"/>
      <c r="AN3480" s="180"/>
      <c r="AO3480" s="180"/>
    </row>
    <row r="3481" spans="1:41">
      <c r="A3481" s="180"/>
      <c r="B3481" s="180"/>
      <c r="C3481" s="180"/>
      <c r="D3481" s="180"/>
      <c r="E3481" s="180"/>
      <c r="F3481" s="180"/>
      <c r="G3481" s="180"/>
      <c r="H3481" s="180"/>
      <c r="I3481" s="180"/>
      <c r="J3481" s="180"/>
      <c r="K3481" s="180"/>
      <c r="L3481" s="180"/>
      <c r="M3481" s="180"/>
      <c r="AD3481" s="180"/>
      <c r="AE3481" s="180"/>
      <c r="AF3481" s="180"/>
      <c r="AG3481" s="180"/>
      <c r="AH3481" s="180"/>
      <c r="AI3481" s="180"/>
      <c r="AJ3481" s="180"/>
      <c r="AK3481" s="180"/>
      <c r="AL3481" s="180"/>
      <c r="AM3481" s="180"/>
      <c r="AN3481" s="180"/>
      <c r="AO3481" s="180"/>
    </row>
    <row r="3482" spans="1:41">
      <c r="A3482" s="180" t="s">
        <v>227</v>
      </c>
      <c r="B3482" s="180">
        <v>0</v>
      </c>
      <c r="C3482" s="180">
        <v>0</v>
      </c>
      <c r="D3482" s="180">
        <v>4</v>
      </c>
      <c r="E3482" s="180">
        <v>6</v>
      </c>
      <c r="F3482" s="180">
        <v>0</v>
      </c>
      <c r="G3482" s="180">
        <v>0</v>
      </c>
      <c r="H3482" s="180">
        <v>0</v>
      </c>
      <c r="I3482" s="180">
        <v>0</v>
      </c>
      <c r="J3482" s="180">
        <v>0</v>
      </c>
      <c r="K3482" s="180">
        <v>0</v>
      </c>
      <c r="L3482" s="180">
        <v>4</v>
      </c>
      <c r="M3482" s="180">
        <v>6</v>
      </c>
      <c r="AD3482" s="180"/>
      <c r="AE3482" s="180"/>
      <c r="AF3482" s="180"/>
      <c r="AG3482" s="180"/>
      <c r="AH3482" s="180"/>
      <c r="AI3482" s="180"/>
      <c r="AJ3482" s="180"/>
      <c r="AK3482" s="180"/>
      <c r="AL3482" s="180"/>
      <c r="AM3482" s="180"/>
      <c r="AN3482" s="180"/>
      <c r="AO3482" s="180"/>
    </row>
    <row r="3483" spans="1:41">
      <c r="A3483" s="180" t="s">
        <v>66</v>
      </c>
      <c r="B3483" s="180">
        <v>0</v>
      </c>
      <c r="C3483" s="180">
        <v>0</v>
      </c>
      <c r="D3483" s="180">
        <v>0</v>
      </c>
      <c r="E3483" s="180">
        <v>16.7</v>
      </c>
      <c r="F3483" s="180">
        <v>0</v>
      </c>
      <c r="G3483" s="180">
        <v>0</v>
      </c>
      <c r="H3483" s="180">
        <v>0</v>
      </c>
      <c r="I3483" s="180">
        <v>0</v>
      </c>
      <c r="J3483" s="180">
        <v>0</v>
      </c>
      <c r="K3483" s="180">
        <v>0</v>
      </c>
      <c r="L3483" s="180">
        <v>0</v>
      </c>
      <c r="M3483" s="180">
        <v>16.7</v>
      </c>
      <c r="AD3483" s="180"/>
      <c r="AE3483" s="180"/>
      <c r="AF3483" s="180"/>
      <c r="AG3483" s="180"/>
      <c r="AH3483" s="180"/>
      <c r="AI3483" s="180"/>
      <c r="AJ3483" s="180"/>
      <c r="AK3483" s="180"/>
      <c r="AL3483" s="180"/>
      <c r="AM3483" s="180"/>
      <c r="AN3483" s="180"/>
      <c r="AO3483" s="180"/>
    </row>
    <row r="3484" spans="1:41">
      <c r="A3484" s="180" t="s">
        <v>67</v>
      </c>
      <c r="B3484" s="180">
        <v>0</v>
      </c>
      <c r="C3484" s="180">
        <v>0</v>
      </c>
      <c r="D3484" s="180">
        <v>0</v>
      </c>
      <c r="E3484" s="180">
        <v>0</v>
      </c>
      <c r="F3484" s="180">
        <v>0</v>
      </c>
      <c r="G3484" s="180">
        <v>0</v>
      </c>
      <c r="H3484" s="180">
        <v>0</v>
      </c>
      <c r="I3484" s="180">
        <v>0</v>
      </c>
      <c r="J3484" s="180">
        <v>0</v>
      </c>
      <c r="K3484" s="180">
        <v>0</v>
      </c>
      <c r="L3484" s="180">
        <v>0</v>
      </c>
      <c r="M3484" s="180">
        <v>0</v>
      </c>
      <c r="AD3484" s="180"/>
      <c r="AE3484" s="180"/>
      <c r="AF3484" s="180"/>
      <c r="AG3484" s="180"/>
      <c r="AH3484" s="180"/>
      <c r="AI3484" s="180"/>
      <c r="AJ3484" s="180"/>
      <c r="AK3484" s="180"/>
      <c r="AL3484" s="180"/>
      <c r="AM3484" s="180"/>
      <c r="AN3484" s="180"/>
      <c r="AO3484" s="180"/>
    </row>
    <row r="3485" spans="1:41">
      <c r="A3485" s="180" t="s">
        <v>6</v>
      </c>
      <c r="B3485" s="180">
        <v>0</v>
      </c>
      <c r="C3485" s="180">
        <v>0</v>
      </c>
      <c r="D3485" s="180">
        <v>25</v>
      </c>
      <c r="E3485" s="180">
        <v>16.7</v>
      </c>
      <c r="F3485" s="180">
        <v>0</v>
      </c>
      <c r="G3485" s="180">
        <v>0</v>
      </c>
      <c r="H3485" s="180">
        <v>0</v>
      </c>
      <c r="I3485" s="180">
        <v>0</v>
      </c>
      <c r="J3485" s="180">
        <v>0</v>
      </c>
      <c r="K3485" s="180">
        <v>0</v>
      </c>
      <c r="L3485" s="180">
        <v>25</v>
      </c>
      <c r="M3485" s="180">
        <v>16.7</v>
      </c>
      <c r="AD3485" s="180"/>
      <c r="AE3485" s="180"/>
      <c r="AF3485" s="180"/>
      <c r="AG3485" s="180"/>
      <c r="AH3485" s="180"/>
      <c r="AI3485" s="180"/>
      <c r="AJ3485" s="180"/>
      <c r="AK3485" s="180"/>
      <c r="AL3485" s="180"/>
      <c r="AM3485" s="180"/>
      <c r="AN3485" s="180"/>
      <c r="AO3485" s="180"/>
    </row>
    <row r="3486" spans="1:41">
      <c r="A3486" s="180" t="s">
        <v>68</v>
      </c>
      <c r="B3486" s="180">
        <v>0</v>
      </c>
      <c r="C3486" s="180">
        <v>0</v>
      </c>
      <c r="D3486" s="180">
        <v>75</v>
      </c>
      <c r="E3486" s="180">
        <v>66.7</v>
      </c>
      <c r="F3486" s="180">
        <v>0</v>
      </c>
      <c r="G3486" s="180">
        <v>0</v>
      </c>
      <c r="H3486" s="180">
        <v>0</v>
      </c>
      <c r="I3486" s="180">
        <v>0</v>
      </c>
      <c r="J3486" s="180">
        <v>0</v>
      </c>
      <c r="K3486" s="180">
        <v>0</v>
      </c>
      <c r="L3486" s="180">
        <v>75</v>
      </c>
      <c r="M3486" s="180">
        <v>66.7</v>
      </c>
      <c r="AD3486" s="180"/>
      <c r="AE3486" s="180"/>
      <c r="AF3486" s="180"/>
      <c r="AG3486" s="180"/>
      <c r="AH3486" s="180"/>
      <c r="AI3486" s="180"/>
      <c r="AJ3486" s="180"/>
      <c r="AK3486" s="180"/>
      <c r="AL3486" s="180"/>
      <c r="AM3486" s="180"/>
      <c r="AN3486" s="180"/>
      <c r="AO3486" s="180"/>
    </row>
    <row r="3487" spans="1:41">
      <c r="A3487" s="180" t="s">
        <v>69</v>
      </c>
      <c r="B3487" s="180">
        <v>0</v>
      </c>
      <c r="C3487" s="180">
        <v>0</v>
      </c>
      <c r="D3487" s="180">
        <v>0</v>
      </c>
      <c r="E3487" s="180">
        <v>0</v>
      </c>
      <c r="F3487" s="180">
        <v>0</v>
      </c>
      <c r="G3487" s="180">
        <v>0</v>
      </c>
      <c r="H3487" s="180">
        <v>0</v>
      </c>
      <c r="I3487" s="180">
        <v>0</v>
      </c>
      <c r="J3487" s="180">
        <v>0</v>
      </c>
      <c r="K3487" s="180">
        <v>0</v>
      </c>
      <c r="L3487" s="180">
        <v>0</v>
      </c>
      <c r="M3487" s="180">
        <v>0</v>
      </c>
      <c r="AD3487" s="180"/>
      <c r="AE3487" s="180"/>
      <c r="AF3487" s="180"/>
      <c r="AG3487" s="180"/>
      <c r="AH3487" s="180"/>
      <c r="AI3487" s="180"/>
      <c r="AJ3487" s="180"/>
      <c r="AK3487" s="180"/>
      <c r="AL3487" s="180"/>
      <c r="AM3487" s="180"/>
      <c r="AN3487" s="180"/>
      <c r="AO3487" s="180"/>
    </row>
    <row r="3488" spans="1:41">
      <c r="A3488" s="180" t="s">
        <v>45</v>
      </c>
      <c r="B3488" s="180">
        <v>0</v>
      </c>
      <c r="C3488" s="180">
        <v>0</v>
      </c>
      <c r="D3488" s="180">
        <v>0</v>
      </c>
      <c r="E3488" s="180">
        <v>0</v>
      </c>
      <c r="F3488" s="180">
        <v>0</v>
      </c>
      <c r="G3488" s="180">
        <v>0</v>
      </c>
      <c r="H3488" s="180">
        <v>0</v>
      </c>
      <c r="I3488" s="180">
        <v>0</v>
      </c>
      <c r="J3488" s="180">
        <v>0</v>
      </c>
      <c r="K3488" s="180">
        <v>0</v>
      </c>
      <c r="L3488" s="180">
        <v>0</v>
      </c>
      <c r="M3488" s="180">
        <v>0</v>
      </c>
      <c r="AD3488" s="180"/>
      <c r="AE3488" s="180"/>
      <c r="AF3488" s="180"/>
      <c r="AG3488" s="180"/>
      <c r="AH3488" s="180"/>
      <c r="AI3488" s="180"/>
      <c r="AJ3488" s="180"/>
      <c r="AK3488" s="180"/>
      <c r="AL3488" s="180"/>
      <c r="AM3488" s="180"/>
      <c r="AN3488" s="180"/>
      <c r="AO3488" s="180"/>
    </row>
    <row r="3489" spans="1:41">
      <c r="A3489" s="180" t="s">
        <v>0</v>
      </c>
      <c r="B3489" s="180">
        <v>0</v>
      </c>
      <c r="C3489" s="180">
        <v>0</v>
      </c>
      <c r="D3489" s="180">
        <v>100</v>
      </c>
      <c r="E3489" s="180">
        <v>100</v>
      </c>
      <c r="F3489" s="180">
        <v>0</v>
      </c>
      <c r="G3489" s="180">
        <v>0</v>
      </c>
      <c r="H3489" s="180">
        <v>0</v>
      </c>
      <c r="I3489" s="180">
        <v>0</v>
      </c>
      <c r="J3489" s="180">
        <v>0</v>
      </c>
      <c r="K3489" s="180">
        <v>0</v>
      </c>
      <c r="L3489" s="180">
        <v>100</v>
      </c>
      <c r="M3489" s="180">
        <v>100</v>
      </c>
      <c r="AD3489" s="180"/>
      <c r="AE3489" s="180"/>
      <c r="AF3489" s="180"/>
      <c r="AG3489" s="180"/>
      <c r="AH3489" s="180"/>
      <c r="AI3489" s="180"/>
      <c r="AJ3489" s="180"/>
      <c r="AK3489" s="180"/>
      <c r="AL3489" s="180"/>
      <c r="AM3489" s="180"/>
      <c r="AN3489" s="180"/>
      <c r="AO3489" s="180"/>
    </row>
    <row r="3490" spans="1:41">
      <c r="A3490" s="180" t="s">
        <v>3</v>
      </c>
      <c r="B3490" s="180">
        <v>0</v>
      </c>
      <c r="C3490" s="180">
        <v>0</v>
      </c>
      <c r="D3490" s="180">
        <v>4</v>
      </c>
      <c r="E3490" s="180">
        <v>6</v>
      </c>
      <c r="F3490" s="180">
        <v>0</v>
      </c>
      <c r="G3490" s="180">
        <v>0</v>
      </c>
      <c r="H3490" s="180">
        <v>0</v>
      </c>
      <c r="I3490" s="180">
        <v>0</v>
      </c>
      <c r="J3490" s="180">
        <v>0</v>
      </c>
      <c r="K3490" s="180">
        <v>0</v>
      </c>
      <c r="L3490" s="180">
        <v>4</v>
      </c>
      <c r="M3490" s="180">
        <v>6</v>
      </c>
      <c r="AD3490" s="180"/>
      <c r="AE3490" s="180"/>
      <c r="AF3490" s="180"/>
      <c r="AG3490" s="180"/>
      <c r="AH3490" s="180"/>
      <c r="AI3490" s="180"/>
      <c r="AJ3490" s="180"/>
      <c r="AK3490" s="180"/>
      <c r="AL3490" s="180"/>
      <c r="AM3490" s="180"/>
      <c r="AN3490" s="180"/>
      <c r="AO3490" s="180"/>
    </row>
    <row r="3491" spans="1:41">
      <c r="A3491" s="180" t="s">
        <v>46</v>
      </c>
      <c r="B3491" s="180">
        <v>0</v>
      </c>
      <c r="C3491" s="180">
        <v>0</v>
      </c>
      <c r="D3491" s="180">
        <v>75</v>
      </c>
      <c r="E3491" s="180">
        <v>66.7</v>
      </c>
      <c r="F3491" s="180">
        <v>0</v>
      </c>
      <c r="G3491" s="180">
        <v>0</v>
      </c>
      <c r="H3491" s="180">
        <v>0</v>
      </c>
      <c r="I3491" s="180">
        <v>0</v>
      </c>
      <c r="J3491" s="180">
        <v>0</v>
      </c>
      <c r="K3491" s="180">
        <v>0</v>
      </c>
      <c r="L3491" s="180">
        <v>75</v>
      </c>
      <c r="M3491" s="180">
        <v>66.7</v>
      </c>
      <c r="AD3491" s="180"/>
      <c r="AE3491" s="180"/>
      <c r="AF3491" s="180"/>
      <c r="AG3491" s="180"/>
      <c r="AH3491" s="180"/>
      <c r="AI3491" s="180"/>
      <c r="AJ3491" s="180"/>
      <c r="AK3491" s="180"/>
      <c r="AL3491" s="180"/>
      <c r="AM3491" s="180"/>
      <c r="AN3491" s="180"/>
      <c r="AO3491" s="180"/>
    </row>
    <row r="3492" spans="1:41">
      <c r="A3492" s="180" t="s">
        <v>47</v>
      </c>
      <c r="B3492" s="180">
        <v>0</v>
      </c>
      <c r="C3492" s="180">
        <v>0</v>
      </c>
      <c r="D3492" s="180">
        <v>0</v>
      </c>
      <c r="E3492" s="180">
        <v>16.7</v>
      </c>
      <c r="F3492" s="180">
        <v>0</v>
      </c>
      <c r="G3492" s="180">
        <v>0</v>
      </c>
      <c r="H3492" s="180">
        <v>0</v>
      </c>
      <c r="I3492" s="180">
        <v>0</v>
      </c>
      <c r="J3492" s="180">
        <v>0</v>
      </c>
      <c r="K3492" s="180">
        <v>0</v>
      </c>
      <c r="L3492" s="180">
        <v>0</v>
      </c>
      <c r="M3492" s="180">
        <v>16.7</v>
      </c>
      <c r="AD3492" s="180"/>
      <c r="AE3492" s="180"/>
      <c r="AF3492" s="180"/>
      <c r="AG3492" s="180"/>
      <c r="AH3492" s="180"/>
      <c r="AI3492" s="180"/>
      <c r="AJ3492" s="180"/>
      <c r="AK3492" s="180"/>
      <c r="AL3492" s="180"/>
      <c r="AM3492" s="180"/>
      <c r="AN3492" s="180"/>
      <c r="AO3492" s="180"/>
    </row>
    <row r="3493" spans="1:41">
      <c r="A3493" s="180" t="s">
        <v>48</v>
      </c>
      <c r="B3493" s="180">
        <v>0</v>
      </c>
      <c r="C3493" s="180">
        <v>0</v>
      </c>
      <c r="D3493" s="180">
        <v>3.8</v>
      </c>
      <c r="E3493" s="180">
        <v>3.3</v>
      </c>
      <c r="F3493" s="180">
        <v>0</v>
      </c>
      <c r="G3493" s="180">
        <v>0</v>
      </c>
      <c r="H3493" s="180">
        <v>0</v>
      </c>
      <c r="I3493" s="180">
        <v>0</v>
      </c>
      <c r="J3493" s="180">
        <v>0</v>
      </c>
      <c r="K3493" s="180">
        <v>0</v>
      </c>
      <c r="L3493" s="180">
        <v>3.8</v>
      </c>
      <c r="M3493" s="180">
        <v>3.3</v>
      </c>
      <c r="AD3493" s="180"/>
      <c r="AE3493" s="180"/>
      <c r="AF3493" s="180"/>
      <c r="AG3493" s="180"/>
      <c r="AH3493" s="180"/>
      <c r="AI3493" s="180"/>
      <c r="AJ3493" s="180"/>
      <c r="AK3493" s="180"/>
      <c r="AL3493" s="180"/>
      <c r="AM3493" s="180"/>
      <c r="AN3493" s="180"/>
      <c r="AO3493" s="180"/>
    </row>
    <row r="3494" spans="1:41">
      <c r="A3494" s="180" t="s">
        <v>553</v>
      </c>
      <c r="B3494" s="180">
        <v>0</v>
      </c>
      <c r="C3494" s="180">
        <v>0</v>
      </c>
      <c r="D3494" s="180">
        <v>68.8</v>
      </c>
      <c r="E3494" s="180">
        <v>58.3</v>
      </c>
      <c r="F3494" s="180">
        <v>0</v>
      </c>
      <c r="G3494" s="180">
        <v>0</v>
      </c>
      <c r="H3494" s="180">
        <v>0</v>
      </c>
      <c r="I3494" s="180">
        <v>0</v>
      </c>
      <c r="J3494" s="180">
        <v>0</v>
      </c>
      <c r="K3494" s="180">
        <v>0</v>
      </c>
      <c r="L3494" s="180">
        <v>68.8</v>
      </c>
      <c r="M3494" s="180">
        <v>58.3</v>
      </c>
      <c r="AD3494" s="180"/>
      <c r="AE3494" s="180"/>
      <c r="AF3494" s="180"/>
      <c r="AG3494" s="180"/>
      <c r="AH3494" s="180"/>
      <c r="AI3494" s="180"/>
      <c r="AJ3494" s="180"/>
      <c r="AK3494" s="180"/>
      <c r="AL3494" s="180"/>
      <c r="AM3494" s="180"/>
      <c r="AN3494" s="180"/>
      <c r="AO3494" s="180"/>
    </row>
    <row r="3495" spans="1:41">
      <c r="A3495" s="180"/>
      <c r="B3495" s="180"/>
      <c r="C3495" s="180"/>
      <c r="D3495" s="180"/>
      <c r="E3495" s="180"/>
      <c r="F3495" s="180"/>
      <c r="G3495" s="180"/>
      <c r="H3495" s="180"/>
      <c r="I3495" s="180"/>
      <c r="J3495" s="180"/>
      <c r="K3495" s="180"/>
      <c r="L3495" s="180"/>
      <c r="M3495" s="180"/>
      <c r="AD3495" s="180"/>
      <c r="AE3495" s="180"/>
      <c r="AF3495" s="180"/>
      <c r="AG3495" s="180"/>
      <c r="AH3495" s="180"/>
      <c r="AI3495" s="180"/>
      <c r="AJ3495" s="180"/>
      <c r="AK3495" s="180"/>
      <c r="AL3495" s="180"/>
      <c r="AM3495" s="180"/>
      <c r="AN3495" s="180"/>
      <c r="AO3495" s="180"/>
    </row>
    <row r="3496" spans="1:41">
      <c r="A3496" s="180"/>
      <c r="B3496" s="180"/>
      <c r="C3496" s="180"/>
      <c r="D3496" s="180"/>
      <c r="E3496" s="180"/>
      <c r="F3496" s="180"/>
      <c r="G3496" s="180"/>
      <c r="H3496" s="180"/>
      <c r="I3496" s="180"/>
      <c r="J3496" s="180"/>
      <c r="K3496" s="180"/>
      <c r="L3496" s="180"/>
      <c r="M3496" s="180"/>
      <c r="AD3496" s="180"/>
      <c r="AE3496" s="180"/>
      <c r="AF3496" s="180"/>
      <c r="AG3496" s="180"/>
      <c r="AH3496" s="180"/>
      <c r="AI3496" s="180"/>
      <c r="AJ3496" s="180"/>
      <c r="AK3496" s="180"/>
      <c r="AL3496" s="180"/>
      <c r="AM3496" s="180"/>
      <c r="AN3496" s="180"/>
      <c r="AO3496" s="180"/>
    </row>
    <row r="3497" spans="1:41">
      <c r="A3497" s="180" t="s">
        <v>421</v>
      </c>
      <c r="B3497" s="180"/>
      <c r="C3497" s="180"/>
      <c r="D3497" s="180"/>
      <c r="E3497" s="180"/>
      <c r="F3497" s="180"/>
      <c r="G3497" s="180"/>
      <c r="H3497" s="180"/>
      <c r="I3497" s="180"/>
      <c r="J3497" s="180"/>
      <c r="K3497" s="180"/>
      <c r="L3497" s="180"/>
      <c r="M3497" s="180"/>
      <c r="AD3497" s="180"/>
      <c r="AE3497" s="180"/>
      <c r="AF3497" s="180"/>
      <c r="AG3497" s="180"/>
      <c r="AH3497" s="180"/>
      <c r="AI3497" s="180"/>
      <c r="AJ3497" s="180"/>
      <c r="AK3497" s="180"/>
      <c r="AL3497" s="180"/>
      <c r="AM3497" s="180"/>
      <c r="AN3497" s="180"/>
      <c r="AO3497" s="180"/>
    </row>
    <row r="3498" spans="1:41">
      <c r="A3498" s="180" t="s">
        <v>424</v>
      </c>
      <c r="B3498" s="180"/>
      <c r="C3498" s="180"/>
      <c r="D3498" s="180"/>
      <c r="E3498" s="180"/>
      <c r="F3498" s="180"/>
      <c r="G3498" s="180"/>
      <c r="H3498" s="180"/>
      <c r="I3498" s="180"/>
      <c r="J3498" s="180"/>
      <c r="K3498" s="180"/>
      <c r="L3498" s="180"/>
      <c r="M3498" s="180"/>
      <c r="AD3498" s="180"/>
      <c r="AE3498" s="180"/>
      <c r="AF3498" s="180"/>
      <c r="AG3498" s="180"/>
      <c r="AH3498" s="180"/>
      <c r="AI3498" s="180"/>
      <c r="AJ3498" s="180"/>
      <c r="AK3498" s="180"/>
      <c r="AL3498" s="180"/>
      <c r="AM3498" s="180"/>
      <c r="AN3498" s="180"/>
      <c r="AO3498" s="180"/>
    </row>
    <row r="3499" spans="1:41">
      <c r="A3499" s="180"/>
      <c r="B3499" s="180"/>
      <c r="C3499" s="180"/>
      <c r="D3499" s="180"/>
      <c r="E3499" s="180"/>
      <c r="F3499" s="180"/>
      <c r="G3499" s="180"/>
      <c r="H3499" s="180"/>
      <c r="I3499" s="180"/>
      <c r="J3499" s="180"/>
      <c r="K3499" s="180"/>
      <c r="L3499" s="180"/>
      <c r="M3499" s="180"/>
      <c r="AD3499" s="180"/>
      <c r="AE3499" s="180"/>
      <c r="AF3499" s="180"/>
      <c r="AG3499" s="180"/>
      <c r="AH3499" s="180"/>
      <c r="AI3499" s="180"/>
      <c r="AJ3499" s="180"/>
      <c r="AK3499" s="180"/>
      <c r="AL3499" s="180"/>
      <c r="AM3499" s="180"/>
      <c r="AN3499" s="180"/>
      <c r="AO3499" s="180"/>
    </row>
    <row r="3500" spans="1:41">
      <c r="A3500" s="180"/>
      <c r="B3500" s="180"/>
      <c r="C3500" s="180"/>
      <c r="D3500" s="180"/>
      <c r="E3500" s="180"/>
      <c r="F3500" s="180"/>
      <c r="G3500" s="180"/>
      <c r="H3500" s="180"/>
      <c r="I3500" s="180"/>
      <c r="J3500" s="180"/>
      <c r="K3500" s="180"/>
      <c r="L3500" s="180"/>
      <c r="M3500" s="180"/>
      <c r="AD3500" s="180"/>
      <c r="AE3500" s="180"/>
      <c r="AF3500" s="180"/>
      <c r="AG3500" s="180"/>
      <c r="AH3500" s="180"/>
      <c r="AI3500" s="180"/>
      <c r="AJ3500" s="180"/>
      <c r="AK3500" s="180"/>
      <c r="AL3500" s="180"/>
      <c r="AM3500" s="180"/>
      <c r="AN3500" s="180"/>
      <c r="AO3500" s="180"/>
    </row>
    <row r="3501" spans="1:41">
      <c r="A3501" s="180"/>
      <c r="B3501" s="180" t="s">
        <v>33</v>
      </c>
      <c r="C3501" s="180"/>
      <c r="D3501" s="180" t="s">
        <v>34</v>
      </c>
      <c r="E3501" s="180"/>
      <c r="F3501" s="180" t="s">
        <v>35</v>
      </c>
      <c r="G3501" s="180"/>
      <c r="H3501" s="180" t="s">
        <v>36</v>
      </c>
      <c r="I3501" s="180"/>
      <c r="J3501" s="180" t="s">
        <v>37</v>
      </c>
      <c r="K3501" s="180"/>
      <c r="L3501" s="180" t="s">
        <v>38</v>
      </c>
      <c r="M3501" s="180"/>
      <c r="AD3501" s="180"/>
      <c r="AE3501" s="180"/>
      <c r="AF3501" s="180"/>
      <c r="AG3501" s="180"/>
      <c r="AH3501" s="180"/>
      <c r="AI3501" s="180"/>
      <c r="AJ3501" s="180"/>
      <c r="AK3501" s="180"/>
      <c r="AL3501" s="180"/>
      <c r="AM3501" s="180"/>
      <c r="AN3501" s="180"/>
      <c r="AO3501" s="180"/>
    </row>
    <row r="3502" spans="1:41">
      <c r="A3502" s="180"/>
      <c r="B3502" s="180"/>
      <c r="C3502" s="180"/>
      <c r="D3502" s="180"/>
      <c r="E3502" s="180"/>
      <c r="F3502" s="180"/>
      <c r="G3502" s="180"/>
      <c r="H3502" s="180"/>
      <c r="I3502" s="180"/>
      <c r="J3502" s="180"/>
      <c r="K3502" s="180"/>
      <c r="L3502" s="180"/>
      <c r="M3502" s="180"/>
      <c r="AD3502" s="180"/>
      <c r="AE3502" s="180"/>
      <c r="AF3502" s="180"/>
      <c r="AG3502" s="180"/>
      <c r="AH3502" s="180"/>
      <c r="AI3502" s="180"/>
      <c r="AJ3502" s="180"/>
      <c r="AK3502" s="180"/>
      <c r="AL3502" s="180"/>
      <c r="AM3502" s="180"/>
      <c r="AN3502" s="180"/>
      <c r="AO3502" s="180"/>
    </row>
    <row r="3503" spans="1:41">
      <c r="A3503" s="180"/>
      <c r="B3503" s="180">
        <v>2016</v>
      </c>
      <c r="C3503" s="180">
        <v>2018</v>
      </c>
      <c r="D3503" s="180">
        <v>2016</v>
      </c>
      <c r="E3503" s="180">
        <v>2018</v>
      </c>
      <c r="F3503" s="180">
        <v>2016</v>
      </c>
      <c r="G3503" s="180">
        <v>2018</v>
      </c>
      <c r="H3503" s="180">
        <v>2016</v>
      </c>
      <c r="I3503" s="180">
        <v>2018</v>
      </c>
      <c r="J3503" s="180">
        <v>2016</v>
      </c>
      <c r="K3503" s="180">
        <v>2018</v>
      </c>
      <c r="L3503" s="180">
        <v>2016</v>
      </c>
      <c r="M3503" s="180">
        <v>2018</v>
      </c>
      <c r="AD3503" s="180"/>
      <c r="AE3503" s="180"/>
      <c r="AF3503" s="180"/>
      <c r="AG3503" s="180"/>
      <c r="AH3503" s="180"/>
      <c r="AI3503" s="180"/>
      <c r="AJ3503" s="180"/>
      <c r="AK3503" s="180"/>
      <c r="AL3503" s="180"/>
      <c r="AM3503" s="180"/>
      <c r="AN3503" s="180"/>
      <c r="AO3503" s="180"/>
    </row>
    <row r="3504" spans="1:41">
      <c r="A3504" s="180"/>
      <c r="B3504" s="180"/>
      <c r="C3504" s="180"/>
      <c r="D3504" s="180"/>
      <c r="E3504" s="180"/>
      <c r="F3504" s="180"/>
      <c r="G3504" s="180"/>
      <c r="H3504" s="180"/>
      <c r="I3504" s="180"/>
      <c r="J3504" s="180"/>
      <c r="K3504" s="180"/>
      <c r="L3504" s="180"/>
      <c r="M3504" s="180"/>
      <c r="AD3504" s="180"/>
      <c r="AE3504" s="180"/>
      <c r="AF3504" s="180"/>
      <c r="AG3504" s="180"/>
      <c r="AH3504" s="180"/>
      <c r="AI3504" s="180"/>
      <c r="AJ3504" s="180"/>
      <c r="AK3504" s="180"/>
      <c r="AL3504" s="180"/>
      <c r="AM3504" s="180"/>
      <c r="AN3504" s="180"/>
      <c r="AO3504" s="180"/>
    </row>
    <row r="3505" spans="1:41">
      <c r="A3505" s="180" t="s">
        <v>227</v>
      </c>
      <c r="B3505" s="180">
        <v>0</v>
      </c>
      <c r="C3505" s="180">
        <v>0</v>
      </c>
      <c r="D3505" s="180">
        <v>4</v>
      </c>
      <c r="E3505" s="180">
        <v>6</v>
      </c>
      <c r="F3505" s="180">
        <v>0</v>
      </c>
      <c r="G3505" s="180">
        <v>0</v>
      </c>
      <c r="H3505" s="180">
        <v>0</v>
      </c>
      <c r="I3505" s="180">
        <v>0</v>
      </c>
      <c r="J3505" s="180">
        <v>0</v>
      </c>
      <c r="K3505" s="180">
        <v>0</v>
      </c>
      <c r="L3505" s="180">
        <v>4</v>
      </c>
      <c r="M3505" s="180">
        <v>6</v>
      </c>
      <c r="AD3505" s="180"/>
      <c r="AE3505" s="180"/>
      <c r="AF3505" s="180"/>
      <c r="AG3505" s="180"/>
      <c r="AH3505" s="180"/>
      <c r="AI3505" s="180"/>
      <c r="AJ3505" s="180"/>
      <c r="AK3505" s="180"/>
      <c r="AL3505" s="180"/>
      <c r="AM3505" s="180"/>
      <c r="AN3505" s="180"/>
      <c r="AO3505" s="180"/>
    </row>
    <row r="3506" spans="1:41">
      <c r="A3506" s="180" t="s">
        <v>66</v>
      </c>
      <c r="B3506" s="180">
        <v>0</v>
      </c>
      <c r="C3506" s="180">
        <v>0</v>
      </c>
      <c r="D3506" s="180">
        <v>0</v>
      </c>
      <c r="E3506" s="180">
        <v>16.7</v>
      </c>
      <c r="F3506" s="180">
        <v>0</v>
      </c>
      <c r="G3506" s="180">
        <v>0</v>
      </c>
      <c r="H3506" s="180">
        <v>0</v>
      </c>
      <c r="I3506" s="180">
        <v>0</v>
      </c>
      <c r="J3506" s="180">
        <v>0</v>
      </c>
      <c r="K3506" s="180">
        <v>0</v>
      </c>
      <c r="L3506" s="180">
        <v>0</v>
      </c>
      <c r="M3506" s="180">
        <v>16.7</v>
      </c>
      <c r="AD3506" s="180"/>
      <c r="AE3506" s="180"/>
      <c r="AF3506" s="180"/>
      <c r="AG3506" s="180"/>
      <c r="AH3506" s="180"/>
      <c r="AI3506" s="180"/>
      <c r="AJ3506" s="180"/>
      <c r="AK3506" s="180"/>
      <c r="AL3506" s="180"/>
      <c r="AM3506" s="180"/>
      <c r="AN3506" s="180"/>
      <c r="AO3506" s="180"/>
    </row>
    <row r="3507" spans="1:41">
      <c r="A3507" s="180" t="s">
        <v>67</v>
      </c>
      <c r="B3507" s="180">
        <v>0</v>
      </c>
      <c r="C3507" s="180">
        <v>0</v>
      </c>
      <c r="D3507" s="180">
        <v>0</v>
      </c>
      <c r="E3507" s="180">
        <v>0</v>
      </c>
      <c r="F3507" s="180">
        <v>0</v>
      </c>
      <c r="G3507" s="180">
        <v>0</v>
      </c>
      <c r="H3507" s="180">
        <v>0</v>
      </c>
      <c r="I3507" s="180">
        <v>0</v>
      </c>
      <c r="J3507" s="180">
        <v>0</v>
      </c>
      <c r="K3507" s="180">
        <v>0</v>
      </c>
      <c r="L3507" s="180">
        <v>0</v>
      </c>
      <c r="M3507" s="180">
        <v>0</v>
      </c>
      <c r="AD3507" s="180"/>
      <c r="AE3507" s="180"/>
      <c r="AF3507" s="180"/>
      <c r="AG3507" s="180"/>
      <c r="AH3507" s="180"/>
      <c r="AI3507" s="180"/>
      <c r="AJ3507" s="180"/>
      <c r="AK3507" s="180"/>
      <c r="AL3507" s="180"/>
      <c r="AM3507" s="180"/>
      <c r="AN3507" s="180"/>
      <c r="AO3507" s="180"/>
    </row>
    <row r="3508" spans="1:41">
      <c r="A3508" s="180" t="s">
        <v>6</v>
      </c>
      <c r="B3508" s="180">
        <v>0</v>
      </c>
      <c r="C3508" s="180">
        <v>0</v>
      </c>
      <c r="D3508" s="180">
        <v>25</v>
      </c>
      <c r="E3508" s="180">
        <v>33.299999999999997</v>
      </c>
      <c r="F3508" s="180">
        <v>0</v>
      </c>
      <c r="G3508" s="180">
        <v>0</v>
      </c>
      <c r="H3508" s="180">
        <v>0</v>
      </c>
      <c r="I3508" s="180">
        <v>0</v>
      </c>
      <c r="J3508" s="180">
        <v>0</v>
      </c>
      <c r="K3508" s="180">
        <v>0</v>
      </c>
      <c r="L3508" s="180">
        <v>25</v>
      </c>
      <c r="M3508" s="180">
        <v>33.299999999999997</v>
      </c>
      <c r="AD3508" s="180"/>
      <c r="AE3508" s="180"/>
      <c r="AF3508" s="180"/>
      <c r="AG3508" s="180"/>
      <c r="AH3508" s="180"/>
      <c r="AI3508" s="180"/>
      <c r="AJ3508" s="180"/>
      <c r="AK3508" s="180"/>
      <c r="AL3508" s="180"/>
      <c r="AM3508" s="180"/>
      <c r="AN3508" s="180"/>
      <c r="AO3508" s="180"/>
    </row>
    <row r="3509" spans="1:41">
      <c r="A3509" s="180" t="s">
        <v>68</v>
      </c>
      <c r="B3509" s="180">
        <v>0</v>
      </c>
      <c r="C3509" s="180">
        <v>0</v>
      </c>
      <c r="D3509" s="180">
        <v>75</v>
      </c>
      <c r="E3509" s="180">
        <v>50</v>
      </c>
      <c r="F3509" s="180">
        <v>0</v>
      </c>
      <c r="G3509" s="180">
        <v>0</v>
      </c>
      <c r="H3509" s="180">
        <v>0</v>
      </c>
      <c r="I3509" s="180">
        <v>0</v>
      </c>
      <c r="J3509" s="180">
        <v>0</v>
      </c>
      <c r="K3509" s="180">
        <v>0</v>
      </c>
      <c r="L3509" s="180">
        <v>75</v>
      </c>
      <c r="M3509" s="180">
        <v>50</v>
      </c>
      <c r="AD3509" s="180"/>
      <c r="AE3509" s="180"/>
      <c r="AF3509" s="180"/>
      <c r="AG3509" s="180"/>
      <c r="AH3509" s="180"/>
      <c r="AI3509" s="180"/>
      <c r="AJ3509" s="180"/>
      <c r="AK3509" s="180"/>
      <c r="AL3509" s="180"/>
      <c r="AM3509" s="180"/>
      <c r="AN3509" s="180"/>
      <c r="AO3509" s="180"/>
    </row>
    <row r="3510" spans="1:41">
      <c r="A3510" s="180" t="s">
        <v>69</v>
      </c>
      <c r="B3510" s="180">
        <v>0</v>
      </c>
      <c r="C3510" s="180">
        <v>0</v>
      </c>
      <c r="D3510" s="180">
        <v>0</v>
      </c>
      <c r="E3510" s="180">
        <v>0</v>
      </c>
      <c r="F3510" s="180">
        <v>0</v>
      </c>
      <c r="G3510" s="180">
        <v>0</v>
      </c>
      <c r="H3510" s="180">
        <v>0</v>
      </c>
      <c r="I3510" s="180">
        <v>0</v>
      </c>
      <c r="J3510" s="180">
        <v>0</v>
      </c>
      <c r="K3510" s="180">
        <v>0</v>
      </c>
      <c r="L3510" s="180">
        <v>0</v>
      </c>
      <c r="M3510" s="180">
        <v>0</v>
      </c>
      <c r="AD3510" s="180"/>
      <c r="AE3510" s="180"/>
      <c r="AF3510" s="180"/>
      <c r="AG3510" s="180"/>
      <c r="AH3510" s="180"/>
      <c r="AI3510" s="180"/>
      <c r="AJ3510" s="180"/>
      <c r="AK3510" s="180"/>
      <c r="AL3510" s="180"/>
      <c r="AM3510" s="180"/>
      <c r="AN3510" s="180"/>
      <c r="AO3510" s="180"/>
    </row>
    <row r="3511" spans="1:41">
      <c r="A3511" s="180" t="s">
        <v>45</v>
      </c>
      <c r="B3511" s="180">
        <v>0</v>
      </c>
      <c r="C3511" s="180">
        <v>0</v>
      </c>
      <c r="D3511" s="180">
        <v>0</v>
      </c>
      <c r="E3511" s="180">
        <v>0</v>
      </c>
      <c r="F3511" s="180">
        <v>0</v>
      </c>
      <c r="G3511" s="180">
        <v>0</v>
      </c>
      <c r="H3511" s="180">
        <v>0</v>
      </c>
      <c r="I3511" s="180">
        <v>0</v>
      </c>
      <c r="J3511" s="180">
        <v>0</v>
      </c>
      <c r="K3511" s="180">
        <v>0</v>
      </c>
      <c r="L3511" s="180">
        <v>0</v>
      </c>
      <c r="M3511" s="180">
        <v>0</v>
      </c>
      <c r="AD3511" s="180"/>
      <c r="AE3511" s="180"/>
      <c r="AF3511" s="180"/>
      <c r="AG3511" s="180"/>
      <c r="AH3511" s="180"/>
      <c r="AI3511" s="180"/>
      <c r="AJ3511" s="180"/>
      <c r="AK3511" s="180"/>
      <c r="AL3511" s="180"/>
      <c r="AM3511" s="180"/>
      <c r="AN3511" s="180"/>
      <c r="AO3511" s="180"/>
    </row>
    <row r="3512" spans="1:41">
      <c r="A3512" s="180" t="s">
        <v>0</v>
      </c>
      <c r="B3512" s="180">
        <v>0</v>
      </c>
      <c r="C3512" s="180">
        <v>0</v>
      </c>
      <c r="D3512" s="180">
        <v>100</v>
      </c>
      <c r="E3512" s="180">
        <v>100</v>
      </c>
      <c r="F3512" s="180">
        <v>0</v>
      </c>
      <c r="G3512" s="180">
        <v>0</v>
      </c>
      <c r="H3512" s="180">
        <v>0</v>
      </c>
      <c r="I3512" s="180">
        <v>0</v>
      </c>
      <c r="J3512" s="180">
        <v>0</v>
      </c>
      <c r="K3512" s="180">
        <v>0</v>
      </c>
      <c r="L3512" s="180">
        <v>100</v>
      </c>
      <c r="M3512" s="180">
        <v>100</v>
      </c>
      <c r="AD3512" s="180"/>
      <c r="AE3512" s="180"/>
      <c r="AF3512" s="180"/>
      <c r="AG3512" s="180"/>
      <c r="AH3512" s="180"/>
      <c r="AI3512" s="180"/>
      <c r="AJ3512" s="180"/>
      <c r="AK3512" s="180"/>
      <c r="AL3512" s="180"/>
      <c r="AM3512" s="180"/>
      <c r="AN3512" s="180"/>
      <c r="AO3512" s="180"/>
    </row>
    <row r="3513" spans="1:41">
      <c r="A3513" s="180" t="s">
        <v>3</v>
      </c>
      <c r="B3513" s="180">
        <v>0</v>
      </c>
      <c r="C3513" s="180">
        <v>0</v>
      </c>
      <c r="D3513" s="180">
        <v>4</v>
      </c>
      <c r="E3513" s="180">
        <v>6</v>
      </c>
      <c r="F3513" s="180">
        <v>0</v>
      </c>
      <c r="G3513" s="180">
        <v>0</v>
      </c>
      <c r="H3513" s="180">
        <v>0</v>
      </c>
      <c r="I3513" s="180">
        <v>0</v>
      </c>
      <c r="J3513" s="180">
        <v>0</v>
      </c>
      <c r="K3513" s="180">
        <v>0</v>
      </c>
      <c r="L3513" s="180">
        <v>4</v>
      </c>
      <c r="M3513" s="180">
        <v>6</v>
      </c>
      <c r="AD3513" s="180"/>
      <c r="AE3513" s="180"/>
      <c r="AF3513" s="180"/>
      <c r="AG3513" s="180"/>
      <c r="AH3513" s="180"/>
      <c r="AI3513" s="180"/>
      <c r="AJ3513" s="180"/>
      <c r="AK3513" s="180"/>
      <c r="AL3513" s="180"/>
      <c r="AM3513" s="180"/>
      <c r="AN3513" s="180"/>
      <c r="AO3513" s="180"/>
    </row>
    <row r="3514" spans="1:41">
      <c r="A3514" s="180" t="s">
        <v>46</v>
      </c>
      <c r="B3514" s="180">
        <v>0</v>
      </c>
      <c r="C3514" s="180">
        <v>0</v>
      </c>
      <c r="D3514" s="180">
        <v>75</v>
      </c>
      <c r="E3514" s="180">
        <v>50</v>
      </c>
      <c r="F3514" s="180">
        <v>0</v>
      </c>
      <c r="G3514" s="180">
        <v>0</v>
      </c>
      <c r="H3514" s="180">
        <v>0</v>
      </c>
      <c r="I3514" s="180">
        <v>0</v>
      </c>
      <c r="J3514" s="180">
        <v>0</v>
      </c>
      <c r="K3514" s="180">
        <v>0</v>
      </c>
      <c r="L3514" s="180">
        <v>75</v>
      </c>
      <c r="M3514" s="180">
        <v>50</v>
      </c>
      <c r="AD3514" s="180"/>
      <c r="AE3514" s="180"/>
      <c r="AF3514" s="180"/>
      <c r="AG3514" s="180"/>
      <c r="AH3514" s="180"/>
      <c r="AI3514" s="180"/>
      <c r="AJ3514" s="180"/>
      <c r="AK3514" s="180"/>
      <c r="AL3514" s="180"/>
      <c r="AM3514" s="180"/>
      <c r="AN3514" s="180"/>
      <c r="AO3514" s="180"/>
    </row>
    <row r="3515" spans="1:41">
      <c r="A3515" s="180" t="s">
        <v>47</v>
      </c>
      <c r="B3515" s="180">
        <v>0</v>
      </c>
      <c r="C3515" s="180">
        <v>0</v>
      </c>
      <c r="D3515" s="180">
        <v>0</v>
      </c>
      <c r="E3515" s="180">
        <v>16.7</v>
      </c>
      <c r="F3515" s="180">
        <v>0</v>
      </c>
      <c r="G3515" s="180">
        <v>0</v>
      </c>
      <c r="H3515" s="180">
        <v>0</v>
      </c>
      <c r="I3515" s="180">
        <v>0</v>
      </c>
      <c r="J3515" s="180">
        <v>0</v>
      </c>
      <c r="K3515" s="180">
        <v>0</v>
      </c>
      <c r="L3515" s="180">
        <v>0</v>
      </c>
      <c r="M3515" s="180">
        <v>16.7</v>
      </c>
      <c r="AD3515" s="180"/>
      <c r="AE3515" s="180"/>
      <c r="AF3515" s="180"/>
      <c r="AG3515" s="180"/>
      <c r="AH3515" s="180"/>
      <c r="AI3515" s="180"/>
      <c r="AJ3515" s="180"/>
      <c r="AK3515" s="180"/>
      <c r="AL3515" s="180"/>
      <c r="AM3515" s="180"/>
      <c r="AN3515" s="180"/>
      <c r="AO3515" s="180"/>
    </row>
    <row r="3516" spans="1:41">
      <c r="A3516" s="180" t="s">
        <v>48</v>
      </c>
      <c r="B3516" s="180">
        <v>0</v>
      </c>
      <c r="C3516" s="180">
        <v>0</v>
      </c>
      <c r="D3516" s="180">
        <v>3.8</v>
      </c>
      <c r="E3516" s="180">
        <v>3.2</v>
      </c>
      <c r="F3516" s="180">
        <v>0</v>
      </c>
      <c r="G3516" s="180">
        <v>0</v>
      </c>
      <c r="H3516" s="180">
        <v>0</v>
      </c>
      <c r="I3516" s="180">
        <v>0</v>
      </c>
      <c r="J3516" s="180">
        <v>0</v>
      </c>
      <c r="K3516" s="180">
        <v>0</v>
      </c>
      <c r="L3516" s="180">
        <v>3.8</v>
      </c>
      <c r="M3516" s="180">
        <v>3.2</v>
      </c>
      <c r="AD3516" s="180"/>
      <c r="AE3516" s="180"/>
      <c r="AF3516" s="180"/>
      <c r="AG3516" s="180"/>
      <c r="AH3516" s="180"/>
      <c r="AI3516" s="180"/>
      <c r="AJ3516" s="180"/>
      <c r="AK3516" s="180"/>
      <c r="AL3516" s="180"/>
      <c r="AM3516" s="180"/>
      <c r="AN3516" s="180"/>
      <c r="AO3516" s="180"/>
    </row>
    <row r="3517" spans="1:41">
      <c r="A3517" s="180" t="s">
        <v>553</v>
      </c>
      <c r="B3517" s="180">
        <v>0</v>
      </c>
      <c r="C3517" s="180">
        <v>0</v>
      </c>
      <c r="D3517" s="180">
        <v>68.8</v>
      </c>
      <c r="E3517" s="180">
        <v>54.2</v>
      </c>
      <c r="F3517" s="180">
        <v>0</v>
      </c>
      <c r="G3517" s="180">
        <v>0</v>
      </c>
      <c r="H3517" s="180">
        <v>0</v>
      </c>
      <c r="I3517" s="180">
        <v>0</v>
      </c>
      <c r="J3517" s="180">
        <v>0</v>
      </c>
      <c r="K3517" s="180">
        <v>0</v>
      </c>
      <c r="L3517" s="180">
        <v>68.8</v>
      </c>
      <c r="M3517" s="180">
        <v>54.2</v>
      </c>
      <c r="AD3517" s="180"/>
      <c r="AE3517" s="180"/>
      <c r="AF3517" s="180"/>
      <c r="AG3517" s="180"/>
      <c r="AH3517" s="180"/>
      <c r="AI3517" s="180"/>
      <c r="AJ3517" s="180"/>
      <c r="AK3517" s="180"/>
      <c r="AL3517" s="180"/>
      <c r="AM3517" s="180"/>
      <c r="AN3517" s="180"/>
      <c r="AO3517" s="180"/>
    </row>
    <row r="3518" spans="1:41">
      <c r="A3518" s="180"/>
      <c r="B3518" s="180"/>
      <c r="C3518" s="180"/>
      <c r="D3518" s="180"/>
      <c r="E3518" s="180"/>
      <c r="F3518" s="180"/>
      <c r="G3518" s="180"/>
      <c r="H3518" s="180"/>
      <c r="I3518" s="180"/>
      <c r="J3518" s="180"/>
      <c r="K3518" s="180"/>
      <c r="L3518" s="180"/>
      <c r="M3518" s="180"/>
      <c r="AD3518" s="180"/>
      <c r="AE3518" s="180"/>
      <c r="AF3518" s="180"/>
      <c r="AG3518" s="180"/>
      <c r="AH3518" s="180"/>
      <c r="AI3518" s="180"/>
      <c r="AJ3518" s="180"/>
      <c r="AK3518" s="180"/>
      <c r="AL3518" s="180"/>
      <c r="AM3518" s="180"/>
      <c r="AN3518" s="180"/>
      <c r="AO3518" s="180"/>
    </row>
    <row r="3519" spans="1:41">
      <c r="A3519" s="180"/>
      <c r="B3519" s="180"/>
      <c r="C3519" s="180"/>
      <c r="D3519" s="180"/>
      <c r="E3519" s="180"/>
      <c r="F3519" s="180"/>
      <c r="G3519" s="180"/>
      <c r="H3519" s="180"/>
      <c r="I3519" s="180"/>
      <c r="J3519" s="180"/>
      <c r="K3519" s="180"/>
      <c r="L3519" s="180"/>
      <c r="M3519" s="180"/>
      <c r="AD3519" s="180"/>
      <c r="AE3519" s="180"/>
      <c r="AF3519" s="180"/>
      <c r="AG3519" s="180"/>
      <c r="AH3519" s="180"/>
      <c r="AI3519" s="180"/>
      <c r="AJ3519" s="180"/>
      <c r="AK3519" s="180"/>
      <c r="AL3519" s="180"/>
      <c r="AM3519" s="180"/>
      <c r="AN3519" s="180"/>
      <c r="AO3519" s="180"/>
    </row>
    <row r="3520" spans="1:41">
      <c r="A3520" s="180" t="s">
        <v>421</v>
      </c>
      <c r="B3520" s="180"/>
      <c r="C3520" s="180"/>
      <c r="D3520" s="180"/>
      <c r="E3520" s="180"/>
      <c r="F3520" s="180"/>
      <c r="G3520" s="180"/>
      <c r="H3520" s="180"/>
      <c r="I3520" s="180"/>
      <c r="J3520" s="180"/>
      <c r="K3520" s="180"/>
      <c r="L3520" s="180"/>
      <c r="M3520" s="180"/>
      <c r="AD3520" s="180"/>
      <c r="AE3520" s="180"/>
      <c r="AF3520" s="180"/>
      <c r="AG3520" s="180"/>
      <c r="AH3520" s="180"/>
      <c r="AI3520" s="180"/>
      <c r="AJ3520" s="180"/>
      <c r="AK3520" s="180"/>
      <c r="AL3520" s="180"/>
      <c r="AM3520" s="180"/>
      <c r="AN3520" s="180"/>
      <c r="AO3520" s="180"/>
    </row>
    <row r="3521" spans="1:41">
      <c r="A3521" s="180" t="s">
        <v>425</v>
      </c>
      <c r="B3521" s="180"/>
      <c r="C3521" s="180"/>
      <c r="D3521" s="180"/>
      <c r="E3521" s="180"/>
      <c r="F3521" s="180"/>
      <c r="G3521" s="180"/>
      <c r="H3521" s="180"/>
      <c r="I3521" s="180"/>
      <c r="J3521" s="180"/>
      <c r="K3521" s="180"/>
      <c r="L3521" s="180"/>
      <c r="M3521" s="180"/>
      <c r="AD3521" s="180"/>
      <c r="AE3521" s="180"/>
      <c r="AF3521" s="180"/>
      <c r="AG3521" s="180"/>
      <c r="AH3521" s="180"/>
      <c r="AI3521" s="180"/>
      <c r="AJ3521" s="180"/>
      <c r="AK3521" s="180"/>
      <c r="AL3521" s="180"/>
      <c r="AM3521" s="180"/>
      <c r="AN3521" s="180"/>
      <c r="AO3521" s="180"/>
    </row>
    <row r="3522" spans="1:41">
      <c r="A3522" s="180"/>
      <c r="B3522" s="180"/>
      <c r="C3522" s="180"/>
      <c r="D3522" s="180"/>
      <c r="E3522" s="180"/>
      <c r="F3522" s="180"/>
      <c r="G3522" s="180"/>
      <c r="H3522" s="180"/>
      <c r="I3522" s="180"/>
      <c r="J3522" s="180"/>
      <c r="K3522" s="180"/>
      <c r="L3522" s="180"/>
      <c r="M3522" s="180"/>
      <c r="AD3522" s="180"/>
      <c r="AE3522" s="180"/>
      <c r="AF3522" s="180"/>
      <c r="AG3522" s="180"/>
      <c r="AH3522" s="180"/>
      <c r="AI3522" s="180"/>
      <c r="AJ3522" s="180"/>
      <c r="AK3522" s="180"/>
      <c r="AL3522" s="180"/>
      <c r="AM3522" s="180"/>
      <c r="AN3522" s="180"/>
      <c r="AO3522" s="180"/>
    </row>
    <row r="3523" spans="1:41">
      <c r="A3523" s="180"/>
      <c r="B3523" s="180"/>
      <c r="C3523" s="180"/>
      <c r="D3523" s="180"/>
      <c r="E3523" s="180"/>
      <c r="F3523" s="180"/>
      <c r="G3523" s="180"/>
      <c r="H3523" s="180"/>
      <c r="I3523" s="180"/>
      <c r="J3523" s="180"/>
      <c r="K3523" s="180"/>
      <c r="L3523" s="180"/>
      <c r="M3523" s="180"/>
      <c r="AD3523" s="180"/>
      <c r="AE3523" s="180"/>
      <c r="AF3523" s="180"/>
      <c r="AG3523" s="180"/>
      <c r="AH3523" s="180"/>
      <c r="AI3523" s="180"/>
      <c r="AJ3523" s="180"/>
      <c r="AK3523" s="180"/>
      <c r="AL3523" s="180"/>
      <c r="AM3523" s="180"/>
      <c r="AN3523" s="180"/>
      <c r="AO3523" s="180"/>
    </row>
    <row r="3524" spans="1:41">
      <c r="A3524" s="180"/>
      <c r="B3524" s="180" t="s">
        <v>33</v>
      </c>
      <c r="C3524" s="180"/>
      <c r="D3524" s="180" t="s">
        <v>34</v>
      </c>
      <c r="E3524" s="180"/>
      <c r="F3524" s="180" t="s">
        <v>35</v>
      </c>
      <c r="G3524" s="180"/>
      <c r="H3524" s="180" t="s">
        <v>36</v>
      </c>
      <c r="I3524" s="180"/>
      <c r="J3524" s="180" t="s">
        <v>37</v>
      </c>
      <c r="K3524" s="180"/>
      <c r="L3524" s="180" t="s">
        <v>38</v>
      </c>
      <c r="M3524" s="180"/>
      <c r="AD3524" s="180"/>
      <c r="AE3524" s="180"/>
      <c r="AF3524" s="180"/>
      <c r="AG3524" s="180"/>
      <c r="AH3524" s="180"/>
      <c r="AI3524" s="180"/>
      <c r="AJ3524" s="180"/>
      <c r="AK3524" s="180"/>
      <c r="AL3524" s="180"/>
      <c r="AM3524" s="180"/>
      <c r="AN3524" s="180"/>
      <c r="AO3524" s="180"/>
    </row>
    <row r="3525" spans="1:41">
      <c r="A3525" s="180"/>
      <c r="B3525" s="180"/>
      <c r="C3525" s="180"/>
      <c r="D3525" s="180"/>
      <c r="E3525" s="180"/>
      <c r="F3525" s="180"/>
      <c r="G3525" s="180"/>
      <c r="H3525" s="180"/>
      <c r="I3525" s="180"/>
      <c r="J3525" s="180"/>
      <c r="K3525" s="180"/>
      <c r="L3525" s="180"/>
      <c r="M3525" s="180"/>
      <c r="AD3525" s="180"/>
      <c r="AE3525" s="180"/>
      <c r="AF3525" s="180"/>
      <c r="AG3525" s="180"/>
      <c r="AH3525" s="180"/>
      <c r="AI3525" s="180"/>
      <c r="AJ3525" s="180"/>
      <c r="AK3525" s="180"/>
      <c r="AL3525" s="180"/>
      <c r="AM3525" s="180"/>
      <c r="AN3525" s="180"/>
      <c r="AO3525" s="180"/>
    </row>
    <row r="3526" spans="1:41">
      <c r="A3526" s="180"/>
      <c r="B3526" s="180">
        <v>2016</v>
      </c>
      <c r="C3526" s="180">
        <v>2018</v>
      </c>
      <c r="D3526" s="180">
        <v>2016</v>
      </c>
      <c r="E3526" s="180">
        <v>2018</v>
      </c>
      <c r="F3526" s="180">
        <v>2016</v>
      </c>
      <c r="G3526" s="180">
        <v>2018</v>
      </c>
      <c r="H3526" s="180">
        <v>2016</v>
      </c>
      <c r="I3526" s="180">
        <v>2018</v>
      </c>
      <c r="J3526" s="180">
        <v>2016</v>
      </c>
      <c r="K3526" s="180">
        <v>2018</v>
      </c>
      <c r="L3526" s="180">
        <v>2016</v>
      </c>
      <c r="M3526" s="180">
        <v>2018</v>
      </c>
      <c r="AD3526" s="180"/>
      <c r="AE3526" s="180"/>
      <c r="AF3526" s="180"/>
      <c r="AG3526" s="180"/>
      <c r="AH3526" s="180"/>
      <c r="AI3526" s="180"/>
      <c r="AJ3526" s="180"/>
      <c r="AK3526" s="180"/>
      <c r="AL3526" s="180"/>
      <c r="AM3526" s="180"/>
      <c r="AN3526" s="180"/>
      <c r="AO3526" s="180"/>
    </row>
    <row r="3527" spans="1:41">
      <c r="A3527" s="180"/>
      <c r="B3527" s="180"/>
      <c r="C3527" s="180"/>
      <c r="D3527" s="180"/>
      <c r="E3527" s="180"/>
      <c r="F3527" s="180"/>
      <c r="G3527" s="180"/>
      <c r="H3527" s="180"/>
      <c r="I3527" s="180"/>
      <c r="J3527" s="180"/>
      <c r="K3527" s="180"/>
      <c r="L3527" s="180"/>
      <c r="M3527" s="180"/>
      <c r="AD3527" s="180"/>
      <c r="AE3527" s="180"/>
      <c r="AF3527" s="180"/>
      <c r="AG3527" s="180"/>
      <c r="AH3527" s="180"/>
      <c r="AI3527" s="180"/>
      <c r="AJ3527" s="180"/>
      <c r="AK3527" s="180"/>
      <c r="AL3527" s="180"/>
      <c r="AM3527" s="180"/>
      <c r="AN3527" s="180"/>
      <c r="AO3527" s="180"/>
    </row>
    <row r="3528" spans="1:41">
      <c r="A3528" s="180" t="s">
        <v>227</v>
      </c>
      <c r="B3528" s="180">
        <v>0</v>
      </c>
      <c r="C3528" s="180">
        <v>0</v>
      </c>
      <c r="D3528" s="180">
        <v>4</v>
      </c>
      <c r="E3528" s="180">
        <v>6</v>
      </c>
      <c r="F3528" s="180">
        <v>0</v>
      </c>
      <c r="G3528" s="180">
        <v>0</v>
      </c>
      <c r="H3528" s="180">
        <v>0</v>
      </c>
      <c r="I3528" s="180">
        <v>0</v>
      </c>
      <c r="J3528" s="180">
        <v>0</v>
      </c>
      <c r="K3528" s="180">
        <v>0</v>
      </c>
      <c r="L3528" s="180">
        <v>4</v>
      </c>
      <c r="M3528" s="180">
        <v>6</v>
      </c>
      <c r="AD3528" s="180"/>
      <c r="AE3528" s="180"/>
      <c r="AF3528" s="180"/>
      <c r="AG3528" s="180"/>
      <c r="AH3528" s="180"/>
      <c r="AI3528" s="180"/>
      <c r="AJ3528" s="180"/>
      <c r="AK3528" s="180"/>
      <c r="AL3528" s="180"/>
      <c r="AM3528" s="180"/>
      <c r="AN3528" s="180"/>
      <c r="AO3528" s="180"/>
    </row>
    <row r="3529" spans="1:41">
      <c r="A3529" s="180" t="s">
        <v>66</v>
      </c>
      <c r="B3529" s="180">
        <v>0</v>
      </c>
      <c r="C3529" s="180">
        <v>0</v>
      </c>
      <c r="D3529" s="180">
        <v>0</v>
      </c>
      <c r="E3529" s="180">
        <v>0</v>
      </c>
      <c r="F3529" s="180">
        <v>0</v>
      </c>
      <c r="G3529" s="180">
        <v>0</v>
      </c>
      <c r="H3529" s="180">
        <v>0</v>
      </c>
      <c r="I3529" s="180">
        <v>0</v>
      </c>
      <c r="J3529" s="180">
        <v>0</v>
      </c>
      <c r="K3529" s="180">
        <v>0</v>
      </c>
      <c r="L3529" s="180">
        <v>0</v>
      </c>
      <c r="M3529" s="180">
        <v>0</v>
      </c>
      <c r="AD3529" s="180"/>
      <c r="AE3529" s="180"/>
      <c r="AF3529" s="180"/>
      <c r="AG3529" s="180"/>
      <c r="AH3529" s="180"/>
      <c r="AI3529" s="180"/>
      <c r="AJ3529" s="180"/>
      <c r="AK3529" s="180"/>
      <c r="AL3529" s="180"/>
      <c r="AM3529" s="180"/>
      <c r="AN3529" s="180"/>
      <c r="AO3529" s="180"/>
    </row>
    <row r="3530" spans="1:41">
      <c r="A3530" s="180" t="s">
        <v>67</v>
      </c>
      <c r="B3530" s="180">
        <v>0</v>
      </c>
      <c r="C3530" s="180">
        <v>0</v>
      </c>
      <c r="D3530" s="180">
        <v>0</v>
      </c>
      <c r="E3530" s="180">
        <v>16.7</v>
      </c>
      <c r="F3530" s="180">
        <v>0</v>
      </c>
      <c r="G3530" s="180">
        <v>0</v>
      </c>
      <c r="H3530" s="180">
        <v>0</v>
      </c>
      <c r="I3530" s="180">
        <v>0</v>
      </c>
      <c r="J3530" s="180">
        <v>0</v>
      </c>
      <c r="K3530" s="180">
        <v>0</v>
      </c>
      <c r="L3530" s="180">
        <v>0</v>
      </c>
      <c r="M3530" s="180">
        <v>16.7</v>
      </c>
      <c r="AD3530" s="180"/>
      <c r="AE3530" s="180"/>
      <c r="AF3530" s="180"/>
      <c r="AG3530" s="180"/>
      <c r="AH3530" s="180"/>
      <c r="AI3530" s="180"/>
      <c r="AJ3530" s="180"/>
      <c r="AK3530" s="180"/>
      <c r="AL3530" s="180"/>
      <c r="AM3530" s="180"/>
      <c r="AN3530" s="180"/>
      <c r="AO3530" s="180"/>
    </row>
    <row r="3531" spans="1:41">
      <c r="A3531" s="180" t="s">
        <v>6</v>
      </c>
      <c r="B3531" s="180">
        <v>0</v>
      </c>
      <c r="C3531" s="180">
        <v>0</v>
      </c>
      <c r="D3531" s="180">
        <v>25</v>
      </c>
      <c r="E3531" s="180">
        <v>33.299999999999997</v>
      </c>
      <c r="F3531" s="180">
        <v>0</v>
      </c>
      <c r="G3531" s="180">
        <v>0</v>
      </c>
      <c r="H3531" s="180">
        <v>0</v>
      </c>
      <c r="I3531" s="180">
        <v>0</v>
      </c>
      <c r="J3531" s="180">
        <v>0</v>
      </c>
      <c r="K3531" s="180">
        <v>0</v>
      </c>
      <c r="L3531" s="180">
        <v>25</v>
      </c>
      <c r="M3531" s="180">
        <v>33.299999999999997</v>
      </c>
      <c r="AD3531" s="180"/>
      <c r="AE3531" s="180"/>
      <c r="AF3531" s="180"/>
      <c r="AG3531" s="180"/>
      <c r="AH3531" s="180"/>
      <c r="AI3531" s="180"/>
      <c r="AJ3531" s="180"/>
      <c r="AK3531" s="180"/>
      <c r="AL3531" s="180"/>
      <c r="AM3531" s="180"/>
      <c r="AN3531" s="180"/>
      <c r="AO3531" s="180"/>
    </row>
    <row r="3532" spans="1:41">
      <c r="A3532" s="180" t="s">
        <v>68</v>
      </c>
      <c r="B3532" s="180">
        <v>0</v>
      </c>
      <c r="C3532" s="180">
        <v>0</v>
      </c>
      <c r="D3532" s="180">
        <v>75</v>
      </c>
      <c r="E3532" s="180">
        <v>50</v>
      </c>
      <c r="F3532" s="180">
        <v>0</v>
      </c>
      <c r="G3532" s="180">
        <v>0</v>
      </c>
      <c r="H3532" s="180">
        <v>0</v>
      </c>
      <c r="I3532" s="180">
        <v>0</v>
      </c>
      <c r="J3532" s="180">
        <v>0</v>
      </c>
      <c r="K3532" s="180">
        <v>0</v>
      </c>
      <c r="L3532" s="180">
        <v>75</v>
      </c>
      <c r="M3532" s="180">
        <v>50</v>
      </c>
      <c r="AD3532" s="180"/>
      <c r="AE3532" s="180"/>
      <c r="AF3532" s="180"/>
      <c r="AG3532" s="180"/>
      <c r="AH3532" s="180"/>
      <c r="AI3532" s="180"/>
      <c r="AJ3532" s="180"/>
      <c r="AK3532" s="180"/>
      <c r="AL3532" s="180"/>
      <c r="AM3532" s="180"/>
      <c r="AN3532" s="180"/>
      <c r="AO3532" s="180"/>
    </row>
    <row r="3533" spans="1:41">
      <c r="A3533" s="180" t="s">
        <v>69</v>
      </c>
      <c r="B3533" s="180">
        <v>0</v>
      </c>
      <c r="C3533" s="180">
        <v>0</v>
      </c>
      <c r="D3533" s="180">
        <v>0</v>
      </c>
      <c r="E3533" s="180">
        <v>0</v>
      </c>
      <c r="F3533" s="180">
        <v>0</v>
      </c>
      <c r="G3533" s="180">
        <v>0</v>
      </c>
      <c r="H3533" s="180">
        <v>0</v>
      </c>
      <c r="I3533" s="180">
        <v>0</v>
      </c>
      <c r="J3533" s="180">
        <v>0</v>
      </c>
      <c r="K3533" s="180">
        <v>0</v>
      </c>
      <c r="L3533" s="180">
        <v>0</v>
      </c>
      <c r="M3533" s="180">
        <v>0</v>
      </c>
      <c r="AD3533" s="180"/>
      <c r="AE3533" s="180"/>
      <c r="AF3533" s="180"/>
      <c r="AG3533" s="180"/>
      <c r="AH3533" s="180"/>
      <c r="AI3533" s="180"/>
      <c r="AJ3533" s="180"/>
      <c r="AK3533" s="180"/>
      <c r="AL3533" s="180"/>
      <c r="AM3533" s="180"/>
      <c r="AN3533" s="180"/>
      <c r="AO3533" s="180"/>
    </row>
    <row r="3534" spans="1:41">
      <c r="A3534" s="180" t="s">
        <v>45</v>
      </c>
      <c r="B3534" s="180">
        <v>0</v>
      </c>
      <c r="C3534" s="180">
        <v>0</v>
      </c>
      <c r="D3534" s="180">
        <v>0</v>
      </c>
      <c r="E3534" s="180">
        <v>0</v>
      </c>
      <c r="F3534" s="180">
        <v>0</v>
      </c>
      <c r="G3534" s="180">
        <v>0</v>
      </c>
      <c r="H3534" s="180">
        <v>0</v>
      </c>
      <c r="I3534" s="180">
        <v>0</v>
      </c>
      <c r="J3534" s="180">
        <v>0</v>
      </c>
      <c r="K3534" s="180">
        <v>0</v>
      </c>
      <c r="L3534" s="180">
        <v>0</v>
      </c>
      <c r="M3534" s="180">
        <v>0</v>
      </c>
      <c r="AD3534" s="180"/>
      <c r="AE3534" s="180"/>
      <c r="AF3534" s="180"/>
      <c r="AG3534" s="180"/>
      <c r="AH3534" s="180"/>
      <c r="AI3534" s="180"/>
      <c r="AJ3534" s="180"/>
      <c r="AK3534" s="180"/>
      <c r="AL3534" s="180"/>
      <c r="AM3534" s="180"/>
      <c r="AN3534" s="180"/>
      <c r="AO3534" s="180"/>
    </row>
    <row r="3535" spans="1:41">
      <c r="A3535" s="180" t="s">
        <v>0</v>
      </c>
      <c r="B3535" s="180">
        <v>0</v>
      </c>
      <c r="C3535" s="180">
        <v>0</v>
      </c>
      <c r="D3535" s="180">
        <v>100</v>
      </c>
      <c r="E3535" s="180">
        <v>100</v>
      </c>
      <c r="F3535" s="180">
        <v>0</v>
      </c>
      <c r="G3535" s="180">
        <v>0</v>
      </c>
      <c r="H3535" s="180">
        <v>0</v>
      </c>
      <c r="I3535" s="180">
        <v>0</v>
      </c>
      <c r="J3535" s="180">
        <v>0</v>
      </c>
      <c r="K3535" s="180">
        <v>0</v>
      </c>
      <c r="L3535" s="180">
        <v>100</v>
      </c>
      <c r="M3535" s="180">
        <v>100</v>
      </c>
      <c r="AD3535" s="180"/>
      <c r="AE3535" s="180"/>
      <c r="AF3535" s="180"/>
      <c r="AG3535" s="180"/>
      <c r="AH3535" s="180"/>
      <c r="AI3535" s="180"/>
      <c r="AJ3535" s="180"/>
      <c r="AK3535" s="180"/>
      <c r="AL3535" s="180"/>
      <c r="AM3535" s="180"/>
      <c r="AN3535" s="180"/>
      <c r="AO3535" s="180"/>
    </row>
    <row r="3536" spans="1:41">
      <c r="A3536" s="180" t="s">
        <v>3</v>
      </c>
      <c r="B3536" s="180">
        <v>0</v>
      </c>
      <c r="C3536" s="180">
        <v>0</v>
      </c>
      <c r="D3536" s="180">
        <v>4</v>
      </c>
      <c r="E3536" s="180">
        <v>6</v>
      </c>
      <c r="F3536" s="180">
        <v>0</v>
      </c>
      <c r="G3536" s="180">
        <v>0</v>
      </c>
      <c r="H3536" s="180">
        <v>0</v>
      </c>
      <c r="I3536" s="180">
        <v>0</v>
      </c>
      <c r="J3536" s="180">
        <v>0</v>
      </c>
      <c r="K3536" s="180">
        <v>0</v>
      </c>
      <c r="L3536" s="180">
        <v>4</v>
      </c>
      <c r="M3536" s="180">
        <v>6</v>
      </c>
      <c r="AD3536" s="180"/>
      <c r="AE3536" s="180"/>
      <c r="AF3536" s="180"/>
      <c r="AG3536" s="180"/>
      <c r="AH3536" s="180"/>
      <c r="AI3536" s="180"/>
      <c r="AJ3536" s="180"/>
      <c r="AK3536" s="180"/>
      <c r="AL3536" s="180"/>
      <c r="AM3536" s="180"/>
      <c r="AN3536" s="180"/>
      <c r="AO3536" s="180"/>
    </row>
    <row r="3537" spans="1:41">
      <c r="A3537" s="180" t="s">
        <v>46</v>
      </c>
      <c r="B3537" s="180">
        <v>0</v>
      </c>
      <c r="C3537" s="180">
        <v>0</v>
      </c>
      <c r="D3537" s="180">
        <v>75</v>
      </c>
      <c r="E3537" s="180">
        <v>50</v>
      </c>
      <c r="F3537" s="180">
        <v>0</v>
      </c>
      <c r="G3537" s="180">
        <v>0</v>
      </c>
      <c r="H3537" s="180">
        <v>0</v>
      </c>
      <c r="I3537" s="180">
        <v>0</v>
      </c>
      <c r="J3537" s="180">
        <v>0</v>
      </c>
      <c r="K3537" s="180">
        <v>0</v>
      </c>
      <c r="L3537" s="180">
        <v>75</v>
      </c>
      <c r="M3537" s="180">
        <v>50</v>
      </c>
      <c r="AD3537" s="180"/>
      <c r="AE3537" s="180"/>
      <c r="AF3537" s="180"/>
      <c r="AG3537" s="180"/>
      <c r="AH3537" s="180"/>
      <c r="AI3537" s="180"/>
      <c r="AJ3537" s="180"/>
      <c r="AK3537" s="180"/>
      <c r="AL3537" s="180"/>
      <c r="AM3537" s="180"/>
      <c r="AN3537" s="180"/>
      <c r="AO3537" s="180"/>
    </row>
    <row r="3538" spans="1:41">
      <c r="A3538" s="180" t="s">
        <v>47</v>
      </c>
      <c r="B3538" s="180">
        <v>0</v>
      </c>
      <c r="C3538" s="180">
        <v>0</v>
      </c>
      <c r="D3538" s="180">
        <v>0</v>
      </c>
      <c r="E3538" s="180">
        <v>16.7</v>
      </c>
      <c r="F3538" s="180">
        <v>0</v>
      </c>
      <c r="G3538" s="180">
        <v>0</v>
      </c>
      <c r="H3538" s="180">
        <v>0</v>
      </c>
      <c r="I3538" s="180">
        <v>0</v>
      </c>
      <c r="J3538" s="180">
        <v>0</v>
      </c>
      <c r="K3538" s="180">
        <v>0</v>
      </c>
      <c r="L3538" s="180">
        <v>0</v>
      </c>
      <c r="M3538" s="180">
        <v>16.7</v>
      </c>
      <c r="AD3538" s="180"/>
      <c r="AE3538" s="180"/>
      <c r="AF3538" s="180"/>
      <c r="AG3538" s="180"/>
      <c r="AH3538" s="180"/>
      <c r="AI3538" s="180"/>
      <c r="AJ3538" s="180"/>
      <c r="AK3538" s="180"/>
      <c r="AL3538" s="180"/>
      <c r="AM3538" s="180"/>
      <c r="AN3538" s="180"/>
      <c r="AO3538" s="180"/>
    </row>
    <row r="3539" spans="1:41">
      <c r="A3539" s="180" t="s">
        <v>48</v>
      </c>
      <c r="B3539" s="180">
        <v>0</v>
      </c>
      <c r="C3539" s="180">
        <v>0</v>
      </c>
      <c r="D3539" s="180">
        <v>3.8</v>
      </c>
      <c r="E3539" s="180">
        <v>3.3</v>
      </c>
      <c r="F3539" s="180">
        <v>0</v>
      </c>
      <c r="G3539" s="180">
        <v>0</v>
      </c>
      <c r="H3539" s="180">
        <v>0</v>
      </c>
      <c r="I3539" s="180">
        <v>0</v>
      </c>
      <c r="J3539" s="180">
        <v>0</v>
      </c>
      <c r="K3539" s="180">
        <v>0</v>
      </c>
      <c r="L3539" s="180">
        <v>3.8</v>
      </c>
      <c r="M3539" s="180">
        <v>3.3</v>
      </c>
      <c r="AD3539" s="180"/>
      <c r="AE3539" s="180"/>
      <c r="AF3539" s="180"/>
      <c r="AG3539" s="180"/>
      <c r="AH3539" s="180"/>
      <c r="AI3539" s="180"/>
      <c r="AJ3539" s="180"/>
      <c r="AK3539" s="180"/>
      <c r="AL3539" s="180"/>
      <c r="AM3539" s="180"/>
      <c r="AN3539" s="180"/>
      <c r="AO3539" s="180"/>
    </row>
    <row r="3540" spans="1:41">
      <c r="A3540" s="180" t="s">
        <v>553</v>
      </c>
      <c r="B3540" s="180">
        <v>0</v>
      </c>
      <c r="C3540" s="180">
        <v>0</v>
      </c>
      <c r="D3540" s="180">
        <v>68.8</v>
      </c>
      <c r="E3540" s="180">
        <v>58.3</v>
      </c>
      <c r="F3540" s="180">
        <v>0</v>
      </c>
      <c r="G3540" s="180">
        <v>0</v>
      </c>
      <c r="H3540" s="180">
        <v>0</v>
      </c>
      <c r="I3540" s="180">
        <v>0</v>
      </c>
      <c r="J3540" s="180">
        <v>0</v>
      </c>
      <c r="K3540" s="180">
        <v>0</v>
      </c>
      <c r="L3540" s="180">
        <v>68.8</v>
      </c>
      <c r="M3540" s="180">
        <v>58.3</v>
      </c>
      <c r="AD3540" s="180"/>
      <c r="AE3540" s="180"/>
      <c r="AF3540" s="180"/>
      <c r="AG3540" s="180"/>
      <c r="AH3540" s="180"/>
      <c r="AI3540" s="180"/>
      <c r="AJ3540" s="180"/>
      <c r="AK3540" s="180"/>
      <c r="AL3540" s="180"/>
      <c r="AM3540" s="180"/>
      <c r="AN3540" s="180"/>
      <c r="AO3540" s="180"/>
    </row>
    <row r="3541" spans="1:41">
      <c r="A3541" s="180"/>
      <c r="B3541" s="180"/>
      <c r="C3541" s="180"/>
      <c r="D3541" s="180"/>
      <c r="E3541" s="180"/>
      <c r="F3541" s="180"/>
      <c r="G3541" s="180"/>
      <c r="H3541" s="180"/>
      <c r="I3541" s="180"/>
      <c r="J3541" s="180"/>
      <c r="K3541" s="180"/>
      <c r="L3541" s="180"/>
      <c r="M3541" s="180"/>
      <c r="AD3541" s="180"/>
      <c r="AE3541" s="180"/>
      <c r="AF3541" s="180"/>
      <c r="AG3541" s="180"/>
      <c r="AH3541" s="180"/>
      <c r="AI3541" s="180"/>
      <c r="AJ3541" s="180"/>
      <c r="AK3541" s="180"/>
      <c r="AL3541" s="180"/>
      <c r="AM3541" s="180"/>
      <c r="AN3541" s="180"/>
      <c r="AO3541" s="180"/>
    </row>
    <row r="3542" spans="1:41">
      <c r="A3542" s="180"/>
      <c r="B3542" s="180"/>
      <c r="C3542" s="180"/>
      <c r="D3542" s="180"/>
      <c r="E3542" s="180"/>
      <c r="F3542" s="180"/>
      <c r="G3542" s="180"/>
      <c r="H3542" s="180"/>
      <c r="I3542" s="180"/>
      <c r="J3542" s="180"/>
      <c r="K3542" s="180"/>
      <c r="L3542" s="180"/>
      <c r="M3542" s="180"/>
      <c r="AD3542" s="180"/>
      <c r="AE3542" s="180"/>
      <c r="AF3542" s="180"/>
      <c r="AG3542" s="180"/>
      <c r="AH3542" s="180"/>
      <c r="AI3542" s="180"/>
      <c r="AJ3542" s="180"/>
      <c r="AK3542" s="180"/>
      <c r="AL3542" s="180"/>
      <c r="AM3542" s="180"/>
      <c r="AN3542" s="180"/>
      <c r="AO3542" s="180"/>
    </row>
    <row r="3543" spans="1:41">
      <c r="A3543" s="180" t="s">
        <v>426</v>
      </c>
      <c r="B3543" s="180"/>
      <c r="C3543" s="180"/>
      <c r="D3543" s="180"/>
      <c r="E3543" s="180"/>
      <c r="F3543" s="180"/>
      <c r="G3543" s="180"/>
      <c r="H3543" s="180"/>
      <c r="I3543" s="180"/>
      <c r="J3543" s="180"/>
      <c r="K3543" s="180"/>
      <c r="L3543" s="180"/>
      <c r="M3543" s="180"/>
      <c r="AD3543" s="180"/>
      <c r="AE3543" s="180"/>
      <c r="AF3543" s="180"/>
      <c r="AG3543" s="180"/>
      <c r="AH3543" s="180"/>
      <c r="AI3543" s="180"/>
      <c r="AJ3543" s="180"/>
      <c r="AK3543" s="180"/>
      <c r="AL3543" s="180"/>
      <c r="AM3543" s="180"/>
      <c r="AN3543" s="180"/>
      <c r="AO3543" s="180"/>
    </row>
    <row r="3544" spans="1:41">
      <c r="A3544" s="180" t="s">
        <v>427</v>
      </c>
      <c r="B3544" s="180"/>
      <c r="C3544" s="180"/>
      <c r="D3544" s="180"/>
      <c r="E3544" s="180"/>
      <c r="F3544" s="180"/>
      <c r="G3544" s="180"/>
      <c r="H3544" s="180"/>
      <c r="I3544" s="180"/>
      <c r="J3544" s="180"/>
      <c r="K3544" s="180"/>
      <c r="L3544" s="180"/>
      <c r="M3544" s="180"/>
      <c r="AD3544" s="180"/>
      <c r="AE3544" s="180"/>
      <c r="AF3544" s="180"/>
      <c r="AG3544" s="180"/>
      <c r="AH3544" s="180"/>
      <c r="AI3544" s="180"/>
      <c r="AJ3544" s="180"/>
      <c r="AK3544" s="180"/>
      <c r="AL3544" s="180"/>
      <c r="AM3544" s="180"/>
      <c r="AN3544" s="180"/>
      <c r="AO3544" s="180"/>
    </row>
    <row r="3545" spans="1:41">
      <c r="A3545" s="180"/>
      <c r="B3545" s="180"/>
      <c r="C3545" s="180"/>
      <c r="D3545" s="180"/>
      <c r="E3545" s="180"/>
      <c r="F3545" s="180"/>
      <c r="G3545" s="180"/>
      <c r="H3545" s="180"/>
      <c r="I3545" s="180"/>
      <c r="J3545" s="180"/>
      <c r="K3545" s="180"/>
      <c r="L3545" s="180"/>
      <c r="M3545" s="180"/>
      <c r="AD3545" s="180"/>
      <c r="AE3545" s="180"/>
      <c r="AF3545" s="180"/>
      <c r="AG3545" s="180"/>
      <c r="AH3545" s="180"/>
      <c r="AI3545" s="180"/>
      <c r="AJ3545" s="180"/>
      <c r="AK3545" s="180"/>
      <c r="AL3545" s="180"/>
      <c r="AM3545" s="180"/>
      <c r="AN3545" s="180"/>
      <c r="AO3545" s="180"/>
    </row>
    <row r="3546" spans="1:41">
      <c r="A3546" s="180"/>
      <c r="B3546" s="180"/>
      <c r="C3546" s="180"/>
      <c r="D3546" s="180"/>
      <c r="E3546" s="180"/>
      <c r="F3546" s="180"/>
      <c r="G3546" s="180"/>
      <c r="H3546" s="180"/>
      <c r="I3546" s="180"/>
      <c r="J3546" s="180"/>
      <c r="K3546" s="180"/>
      <c r="L3546" s="180"/>
      <c r="M3546" s="180"/>
      <c r="AD3546" s="180"/>
      <c r="AE3546" s="180"/>
      <c r="AF3546" s="180"/>
      <c r="AG3546" s="180"/>
      <c r="AH3546" s="180"/>
      <c r="AI3546" s="180"/>
      <c r="AJ3546" s="180"/>
      <c r="AK3546" s="180"/>
      <c r="AL3546" s="180"/>
      <c r="AM3546" s="180"/>
      <c r="AN3546" s="180"/>
      <c r="AO3546" s="180"/>
    </row>
    <row r="3547" spans="1:41">
      <c r="A3547" s="180"/>
      <c r="B3547" s="180" t="s">
        <v>33</v>
      </c>
      <c r="C3547" s="180"/>
      <c r="D3547" s="180" t="s">
        <v>34</v>
      </c>
      <c r="E3547" s="180"/>
      <c r="F3547" s="180" t="s">
        <v>35</v>
      </c>
      <c r="G3547" s="180"/>
      <c r="H3547" s="180" t="s">
        <v>36</v>
      </c>
      <c r="I3547" s="180"/>
      <c r="J3547" s="180" t="s">
        <v>37</v>
      </c>
      <c r="K3547" s="180"/>
      <c r="L3547" s="180" t="s">
        <v>38</v>
      </c>
      <c r="M3547" s="180"/>
      <c r="AD3547" s="180"/>
      <c r="AE3547" s="180"/>
      <c r="AF3547" s="180"/>
      <c r="AG3547" s="180"/>
      <c r="AH3547" s="180"/>
      <c r="AI3547" s="180"/>
      <c r="AJ3547" s="180"/>
      <c r="AK3547" s="180"/>
      <c r="AL3547" s="180"/>
      <c r="AM3547" s="180"/>
      <c r="AN3547" s="180"/>
      <c r="AO3547" s="180"/>
    </row>
    <row r="3548" spans="1:41">
      <c r="A3548" s="180"/>
      <c r="B3548" s="180"/>
      <c r="C3548" s="180"/>
      <c r="D3548" s="180"/>
      <c r="E3548" s="180"/>
      <c r="F3548" s="180"/>
      <c r="G3548" s="180"/>
      <c r="H3548" s="180"/>
      <c r="I3548" s="180"/>
      <c r="J3548" s="180"/>
      <c r="K3548" s="180"/>
      <c r="L3548" s="180"/>
      <c r="M3548" s="180"/>
      <c r="AD3548" s="180"/>
      <c r="AE3548" s="180"/>
      <c r="AF3548" s="180"/>
      <c r="AG3548" s="180"/>
      <c r="AH3548" s="180"/>
      <c r="AI3548" s="180"/>
      <c r="AJ3548" s="180"/>
      <c r="AK3548" s="180"/>
      <c r="AL3548" s="180"/>
      <c r="AM3548" s="180"/>
      <c r="AN3548" s="180"/>
      <c r="AO3548" s="180"/>
    </row>
    <row r="3549" spans="1:41">
      <c r="A3549" s="180"/>
      <c r="B3549" s="180">
        <v>2016</v>
      </c>
      <c r="C3549" s="180">
        <v>2018</v>
      </c>
      <c r="D3549" s="180">
        <v>2016</v>
      </c>
      <c r="E3549" s="180">
        <v>2018</v>
      </c>
      <c r="F3549" s="180">
        <v>2016</v>
      </c>
      <c r="G3549" s="180">
        <v>2018</v>
      </c>
      <c r="H3549" s="180">
        <v>2016</v>
      </c>
      <c r="I3549" s="180">
        <v>2018</v>
      </c>
      <c r="J3549" s="180">
        <v>2016</v>
      </c>
      <c r="K3549" s="180">
        <v>2018</v>
      </c>
      <c r="L3549" s="180">
        <v>2016</v>
      </c>
      <c r="M3549" s="180">
        <v>2018</v>
      </c>
      <c r="AD3549" s="180"/>
      <c r="AE3549" s="180"/>
      <c r="AF3549" s="180"/>
      <c r="AG3549" s="180"/>
      <c r="AH3549" s="180"/>
      <c r="AI3549" s="180"/>
      <c r="AJ3549" s="180"/>
      <c r="AK3549" s="180"/>
      <c r="AL3549" s="180"/>
      <c r="AM3549" s="180"/>
      <c r="AN3549" s="180"/>
      <c r="AO3549" s="180"/>
    </row>
    <row r="3550" spans="1:41">
      <c r="A3550" s="180"/>
      <c r="B3550" s="180"/>
      <c r="C3550" s="180"/>
      <c r="D3550" s="180"/>
      <c r="E3550" s="180"/>
      <c r="F3550" s="180"/>
      <c r="G3550" s="180"/>
      <c r="H3550" s="180"/>
      <c r="I3550" s="180"/>
      <c r="J3550" s="180"/>
      <c r="K3550" s="180"/>
      <c r="L3550" s="180"/>
      <c r="M3550" s="180"/>
      <c r="AD3550" s="180"/>
      <c r="AE3550" s="180"/>
      <c r="AF3550" s="180"/>
      <c r="AG3550" s="180"/>
      <c r="AH3550" s="180"/>
      <c r="AI3550" s="180"/>
      <c r="AJ3550" s="180"/>
      <c r="AK3550" s="180"/>
      <c r="AL3550" s="180"/>
      <c r="AM3550" s="180"/>
      <c r="AN3550" s="180"/>
      <c r="AO3550" s="180"/>
    </row>
    <row r="3551" spans="1:41">
      <c r="A3551" s="180" t="s">
        <v>227</v>
      </c>
      <c r="B3551" s="180">
        <v>38</v>
      </c>
      <c r="C3551" s="180">
        <v>44</v>
      </c>
      <c r="D3551" s="180">
        <v>4</v>
      </c>
      <c r="E3551" s="180">
        <v>6</v>
      </c>
      <c r="F3551" s="180">
        <v>4</v>
      </c>
      <c r="G3551" s="180">
        <v>5</v>
      </c>
      <c r="H3551" s="180">
        <v>0</v>
      </c>
      <c r="I3551" s="180">
        <v>0</v>
      </c>
      <c r="J3551" s="180">
        <v>0</v>
      </c>
      <c r="K3551" s="180">
        <v>0</v>
      </c>
      <c r="L3551" s="180">
        <v>46</v>
      </c>
      <c r="M3551" s="180">
        <v>55</v>
      </c>
      <c r="AD3551" s="180"/>
      <c r="AE3551" s="180"/>
      <c r="AF3551" s="180"/>
      <c r="AG3551" s="180"/>
      <c r="AH3551" s="180"/>
      <c r="AI3551" s="180"/>
      <c r="AJ3551" s="180"/>
      <c r="AK3551" s="180"/>
      <c r="AL3551" s="180"/>
      <c r="AM3551" s="180"/>
      <c r="AN3551" s="180"/>
      <c r="AO3551" s="180"/>
    </row>
    <row r="3552" spans="1:41">
      <c r="A3552" s="180" t="s">
        <v>66</v>
      </c>
      <c r="B3552" s="180">
        <v>5.3</v>
      </c>
      <c r="C3552" s="180">
        <v>2.2999999999999998</v>
      </c>
      <c r="D3552" s="180">
        <v>0</v>
      </c>
      <c r="E3552" s="180">
        <v>0</v>
      </c>
      <c r="F3552" s="180">
        <v>0</v>
      </c>
      <c r="G3552" s="180">
        <v>0</v>
      </c>
      <c r="H3552" s="180">
        <v>0</v>
      </c>
      <c r="I3552" s="180">
        <v>0</v>
      </c>
      <c r="J3552" s="180">
        <v>0</v>
      </c>
      <c r="K3552" s="180">
        <v>0</v>
      </c>
      <c r="L3552" s="180">
        <v>4.3</v>
      </c>
      <c r="M3552" s="180">
        <v>1.8</v>
      </c>
      <c r="AD3552" s="180"/>
      <c r="AE3552" s="180"/>
      <c r="AF3552" s="180"/>
      <c r="AG3552" s="180"/>
      <c r="AH3552" s="180"/>
      <c r="AI3552" s="180"/>
      <c r="AJ3552" s="180"/>
      <c r="AK3552" s="180"/>
      <c r="AL3552" s="180"/>
      <c r="AM3552" s="180"/>
      <c r="AN3552" s="180"/>
      <c r="AO3552" s="180"/>
    </row>
    <row r="3553" spans="1:41">
      <c r="A3553" s="180" t="s">
        <v>67</v>
      </c>
      <c r="B3553" s="180">
        <v>15.8</v>
      </c>
      <c r="C3553" s="180">
        <v>11.4</v>
      </c>
      <c r="D3553" s="180">
        <v>0</v>
      </c>
      <c r="E3553" s="180">
        <v>16.7</v>
      </c>
      <c r="F3553" s="180">
        <v>0</v>
      </c>
      <c r="G3553" s="180">
        <v>0</v>
      </c>
      <c r="H3553" s="180">
        <v>0</v>
      </c>
      <c r="I3553" s="180">
        <v>0</v>
      </c>
      <c r="J3553" s="180">
        <v>0</v>
      </c>
      <c r="K3553" s="180">
        <v>0</v>
      </c>
      <c r="L3553" s="180">
        <v>13</v>
      </c>
      <c r="M3553" s="180">
        <v>10.9</v>
      </c>
      <c r="AD3553" s="180"/>
      <c r="AE3553" s="180"/>
      <c r="AF3553" s="180"/>
      <c r="AG3553" s="180"/>
      <c r="AH3553" s="180"/>
      <c r="AI3553" s="180"/>
      <c r="AJ3553" s="180"/>
      <c r="AK3553" s="180"/>
      <c r="AL3553" s="180"/>
      <c r="AM3553" s="180"/>
      <c r="AN3553" s="180"/>
      <c r="AO3553" s="180"/>
    </row>
    <row r="3554" spans="1:41">
      <c r="A3554" s="180" t="s">
        <v>6</v>
      </c>
      <c r="B3554" s="180">
        <v>31.6</v>
      </c>
      <c r="C3554" s="180">
        <v>36.4</v>
      </c>
      <c r="D3554" s="180">
        <v>25</v>
      </c>
      <c r="E3554" s="180">
        <v>0</v>
      </c>
      <c r="F3554" s="180">
        <v>0</v>
      </c>
      <c r="G3554" s="180">
        <v>20</v>
      </c>
      <c r="H3554" s="180">
        <v>0</v>
      </c>
      <c r="I3554" s="180">
        <v>0</v>
      </c>
      <c r="J3554" s="180">
        <v>0</v>
      </c>
      <c r="K3554" s="180">
        <v>0</v>
      </c>
      <c r="L3554" s="180">
        <v>28.3</v>
      </c>
      <c r="M3554" s="180">
        <v>30.9</v>
      </c>
      <c r="AD3554" s="180"/>
      <c r="AE3554" s="180"/>
      <c r="AF3554" s="180"/>
      <c r="AG3554" s="180"/>
      <c r="AH3554" s="180"/>
      <c r="AI3554" s="180"/>
      <c r="AJ3554" s="180"/>
      <c r="AK3554" s="180"/>
      <c r="AL3554" s="180"/>
      <c r="AM3554" s="180"/>
      <c r="AN3554" s="180"/>
      <c r="AO3554" s="180"/>
    </row>
    <row r="3555" spans="1:41">
      <c r="A3555" s="180" t="s">
        <v>68</v>
      </c>
      <c r="B3555" s="180">
        <v>34.200000000000003</v>
      </c>
      <c r="C3555" s="180">
        <v>22.7</v>
      </c>
      <c r="D3555" s="180">
        <v>50</v>
      </c>
      <c r="E3555" s="180">
        <v>83.3</v>
      </c>
      <c r="F3555" s="180">
        <v>50</v>
      </c>
      <c r="G3555" s="180">
        <v>40</v>
      </c>
      <c r="H3555" s="180">
        <v>0</v>
      </c>
      <c r="I3555" s="180">
        <v>0</v>
      </c>
      <c r="J3555" s="180">
        <v>0</v>
      </c>
      <c r="K3555" s="180">
        <v>0</v>
      </c>
      <c r="L3555" s="180">
        <v>37</v>
      </c>
      <c r="M3555" s="180">
        <v>30.9</v>
      </c>
      <c r="AD3555" s="180"/>
      <c r="AE3555" s="180"/>
      <c r="AF3555" s="180"/>
      <c r="AG3555" s="180"/>
      <c r="AH3555" s="180"/>
      <c r="AI3555" s="180"/>
      <c r="AJ3555" s="180"/>
      <c r="AK3555" s="180"/>
      <c r="AL3555" s="180"/>
      <c r="AM3555" s="180"/>
      <c r="AN3555" s="180"/>
      <c r="AO3555" s="180"/>
    </row>
    <row r="3556" spans="1:41">
      <c r="A3556" s="180" t="s">
        <v>69</v>
      </c>
      <c r="B3556" s="180">
        <v>13.2</v>
      </c>
      <c r="C3556" s="180">
        <v>22.7</v>
      </c>
      <c r="D3556" s="180">
        <v>0</v>
      </c>
      <c r="E3556" s="180">
        <v>0</v>
      </c>
      <c r="F3556" s="180">
        <v>50</v>
      </c>
      <c r="G3556" s="180">
        <v>20</v>
      </c>
      <c r="H3556" s="180">
        <v>0</v>
      </c>
      <c r="I3556" s="180">
        <v>0</v>
      </c>
      <c r="J3556" s="180">
        <v>0</v>
      </c>
      <c r="K3556" s="180">
        <v>0</v>
      </c>
      <c r="L3556" s="180">
        <v>15.2</v>
      </c>
      <c r="M3556" s="180">
        <v>20</v>
      </c>
      <c r="AD3556" s="180"/>
      <c r="AE3556" s="180"/>
      <c r="AF3556" s="180"/>
      <c r="AG3556" s="180"/>
      <c r="AH3556" s="180"/>
      <c r="AI3556" s="180"/>
      <c r="AJ3556" s="180"/>
      <c r="AK3556" s="180"/>
      <c r="AL3556" s="180"/>
      <c r="AM3556" s="180"/>
      <c r="AN3556" s="180"/>
      <c r="AO3556" s="180"/>
    </row>
    <row r="3557" spans="1:41">
      <c r="A3557" s="180" t="s">
        <v>45</v>
      </c>
      <c r="B3557" s="180">
        <v>0</v>
      </c>
      <c r="C3557" s="180">
        <v>4.5</v>
      </c>
      <c r="D3557" s="180">
        <v>25</v>
      </c>
      <c r="E3557" s="180">
        <v>0</v>
      </c>
      <c r="F3557" s="180">
        <v>0</v>
      </c>
      <c r="G3557" s="180">
        <v>20</v>
      </c>
      <c r="H3557" s="180">
        <v>0</v>
      </c>
      <c r="I3557" s="180">
        <v>0</v>
      </c>
      <c r="J3557" s="180">
        <v>0</v>
      </c>
      <c r="K3557" s="180">
        <v>0</v>
      </c>
      <c r="L3557" s="180">
        <v>2.2000000000000002</v>
      </c>
      <c r="M3557" s="180">
        <v>5.5</v>
      </c>
      <c r="AD3557" s="180"/>
      <c r="AE3557" s="180"/>
      <c r="AF3557" s="180"/>
      <c r="AG3557" s="180"/>
      <c r="AH3557" s="180"/>
      <c r="AI3557" s="180"/>
      <c r="AJ3557" s="180"/>
      <c r="AK3557" s="180"/>
      <c r="AL3557" s="180"/>
      <c r="AM3557" s="180"/>
      <c r="AN3557" s="180"/>
      <c r="AO3557" s="180"/>
    </row>
    <row r="3558" spans="1:41">
      <c r="A3558" s="180" t="s">
        <v>0</v>
      </c>
      <c r="B3558" s="180">
        <v>100</v>
      </c>
      <c r="C3558" s="180">
        <v>100</v>
      </c>
      <c r="D3558" s="180">
        <v>100</v>
      </c>
      <c r="E3558" s="180">
        <v>100</v>
      </c>
      <c r="F3558" s="180">
        <v>100</v>
      </c>
      <c r="G3558" s="180">
        <v>100</v>
      </c>
      <c r="H3558" s="180">
        <v>0</v>
      </c>
      <c r="I3558" s="180">
        <v>0</v>
      </c>
      <c r="J3558" s="180">
        <v>0</v>
      </c>
      <c r="K3558" s="180">
        <v>0</v>
      </c>
      <c r="L3558" s="180">
        <v>100</v>
      </c>
      <c r="M3558" s="180">
        <v>100</v>
      </c>
      <c r="AD3558" s="180"/>
      <c r="AE3558" s="180"/>
      <c r="AF3558" s="180"/>
      <c r="AG3558" s="180"/>
      <c r="AH3558" s="180"/>
      <c r="AI3558" s="180"/>
      <c r="AJ3558" s="180"/>
      <c r="AK3558" s="180"/>
      <c r="AL3558" s="180"/>
      <c r="AM3558" s="180"/>
      <c r="AN3558" s="180"/>
      <c r="AO3558" s="180"/>
    </row>
    <row r="3559" spans="1:41">
      <c r="A3559" s="180" t="s">
        <v>3</v>
      </c>
      <c r="B3559" s="180">
        <v>38</v>
      </c>
      <c r="C3559" s="180">
        <v>44</v>
      </c>
      <c r="D3559" s="180">
        <v>4</v>
      </c>
      <c r="E3559" s="180">
        <v>6</v>
      </c>
      <c r="F3559" s="180">
        <v>4</v>
      </c>
      <c r="G3559" s="180">
        <v>5</v>
      </c>
      <c r="H3559" s="180">
        <v>0</v>
      </c>
      <c r="I3559" s="180">
        <v>0</v>
      </c>
      <c r="J3559" s="180">
        <v>0</v>
      </c>
      <c r="K3559" s="180">
        <v>0</v>
      </c>
      <c r="L3559" s="180">
        <v>46</v>
      </c>
      <c r="M3559" s="180">
        <v>55</v>
      </c>
      <c r="AD3559" s="180"/>
      <c r="AE3559" s="180"/>
      <c r="AF3559" s="180"/>
      <c r="AG3559" s="180"/>
      <c r="AH3559" s="180"/>
      <c r="AI3559" s="180"/>
      <c r="AJ3559" s="180"/>
      <c r="AK3559" s="180"/>
      <c r="AL3559" s="180"/>
      <c r="AM3559" s="180"/>
      <c r="AN3559" s="180"/>
      <c r="AO3559" s="180"/>
    </row>
    <row r="3560" spans="1:41">
      <c r="A3560" s="180" t="s">
        <v>46</v>
      </c>
      <c r="B3560" s="180">
        <v>47.4</v>
      </c>
      <c r="C3560" s="180">
        <v>45.5</v>
      </c>
      <c r="D3560" s="180">
        <v>50</v>
      </c>
      <c r="E3560" s="180">
        <v>83.3</v>
      </c>
      <c r="F3560" s="180">
        <v>100</v>
      </c>
      <c r="G3560" s="180">
        <v>60</v>
      </c>
      <c r="H3560" s="180">
        <v>0</v>
      </c>
      <c r="I3560" s="180">
        <v>0</v>
      </c>
      <c r="J3560" s="180">
        <v>0</v>
      </c>
      <c r="K3560" s="180">
        <v>0</v>
      </c>
      <c r="L3560" s="180">
        <v>52.2</v>
      </c>
      <c r="M3560" s="180">
        <v>50.9</v>
      </c>
      <c r="AD3560" s="180"/>
      <c r="AE3560" s="180"/>
      <c r="AF3560" s="180"/>
      <c r="AG3560" s="180"/>
      <c r="AH3560" s="180"/>
      <c r="AI3560" s="180"/>
      <c r="AJ3560" s="180"/>
      <c r="AK3560" s="180"/>
      <c r="AL3560" s="180"/>
      <c r="AM3560" s="180"/>
      <c r="AN3560" s="180"/>
      <c r="AO3560" s="180"/>
    </row>
    <row r="3561" spans="1:41">
      <c r="A3561" s="180" t="s">
        <v>47</v>
      </c>
      <c r="B3561" s="180">
        <v>21.1</v>
      </c>
      <c r="C3561" s="180">
        <v>13.6</v>
      </c>
      <c r="D3561" s="180">
        <v>0</v>
      </c>
      <c r="E3561" s="180">
        <v>16.7</v>
      </c>
      <c r="F3561" s="180">
        <v>0</v>
      </c>
      <c r="G3561" s="180">
        <v>0</v>
      </c>
      <c r="H3561" s="180">
        <v>0</v>
      </c>
      <c r="I3561" s="180">
        <v>0</v>
      </c>
      <c r="J3561" s="180">
        <v>0</v>
      </c>
      <c r="K3561" s="180">
        <v>0</v>
      </c>
      <c r="L3561" s="180">
        <v>17.399999999999999</v>
      </c>
      <c r="M3561" s="180">
        <v>12.7</v>
      </c>
      <c r="AD3561" s="180"/>
      <c r="AE3561" s="180"/>
      <c r="AF3561" s="180"/>
      <c r="AG3561" s="180"/>
      <c r="AH3561" s="180"/>
      <c r="AI3561" s="180"/>
      <c r="AJ3561" s="180"/>
      <c r="AK3561" s="180"/>
      <c r="AL3561" s="180"/>
      <c r="AM3561" s="180"/>
      <c r="AN3561" s="180"/>
      <c r="AO3561" s="180"/>
    </row>
    <row r="3562" spans="1:41">
      <c r="A3562" s="180" t="s">
        <v>48</v>
      </c>
      <c r="B3562" s="180">
        <v>3.3</v>
      </c>
      <c r="C3562" s="180">
        <v>3.5</v>
      </c>
      <c r="D3562" s="180">
        <v>3.7</v>
      </c>
      <c r="E3562" s="180">
        <v>3.7</v>
      </c>
      <c r="F3562" s="180">
        <v>4.5</v>
      </c>
      <c r="G3562" s="180">
        <v>4</v>
      </c>
      <c r="H3562" s="180">
        <v>0</v>
      </c>
      <c r="I3562" s="180">
        <v>0</v>
      </c>
      <c r="J3562" s="180">
        <v>0</v>
      </c>
      <c r="K3562" s="180">
        <v>0</v>
      </c>
      <c r="L3562" s="180">
        <v>3.5</v>
      </c>
      <c r="M3562" s="180">
        <v>3.6</v>
      </c>
      <c r="AD3562" s="180"/>
      <c r="AE3562" s="180"/>
      <c r="AF3562" s="180"/>
      <c r="AG3562" s="180"/>
      <c r="AH3562" s="180"/>
      <c r="AI3562" s="180"/>
      <c r="AJ3562" s="180"/>
      <c r="AK3562" s="180"/>
      <c r="AL3562" s="180"/>
      <c r="AM3562" s="180"/>
      <c r="AN3562" s="180"/>
      <c r="AO3562" s="180"/>
    </row>
    <row r="3563" spans="1:41">
      <c r="A3563" s="180" t="s">
        <v>553</v>
      </c>
      <c r="B3563" s="180">
        <v>58.6</v>
      </c>
      <c r="C3563" s="180">
        <v>63.7</v>
      </c>
      <c r="D3563" s="180">
        <v>66.7</v>
      </c>
      <c r="E3563" s="180">
        <v>66.7</v>
      </c>
      <c r="F3563" s="180">
        <v>87.5</v>
      </c>
      <c r="G3563" s="180">
        <v>75</v>
      </c>
      <c r="H3563" s="180">
        <v>0</v>
      </c>
      <c r="I3563" s="180">
        <v>0</v>
      </c>
      <c r="J3563" s="180">
        <v>0</v>
      </c>
      <c r="K3563" s="180">
        <v>0</v>
      </c>
      <c r="L3563" s="180">
        <v>61.7</v>
      </c>
      <c r="M3563" s="180">
        <v>64.900000000000006</v>
      </c>
      <c r="AD3563" s="180"/>
      <c r="AE3563" s="180"/>
      <c r="AF3563" s="180"/>
      <c r="AG3563" s="180"/>
      <c r="AH3563" s="180"/>
      <c r="AI3563" s="180"/>
      <c r="AJ3563" s="180"/>
      <c r="AK3563" s="180"/>
      <c r="AL3563" s="180"/>
      <c r="AM3563" s="180"/>
      <c r="AN3563" s="180"/>
      <c r="AO3563" s="180"/>
    </row>
    <row r="3564" spans="1:41">
      <c r="A3564" s="180"/>
      <c r="B3564" s="180"/>
      <c r="C3564" s="180"/>
      <c r="D3564" s="180"/>
      <c r="E3564" s="180"/>
      <c r="F3564" s="180"/>
      <c r="G3564" s="180"/>
      <c r="H3564" s="180"/>
      <c r="I3564" s="180"/>
      <c r="J3564" s="180"/>
      <c r="K3564" s="180"/>
      <c r="L3564" s="180"/>
      <c r="M3564" s="180"/>
      <c r="AD3564" s="180"/>
      <c r="AE3564" s="180"/>
      <c r="AF3564" s="180"/>
      <c r="AG3564" s="180"/>
      <c r="AH3564" s="180"/>
      <c r="AI3564" s="180"/>
      <c r="AJ3564" s="180"/>
      <c r="AK3564" s="180"/>
      <c r="AL3564" s="180"/>
      <c r="AM3564" s="180"/>
      <c r="AN3564" s="180"/>
      <c r="AO3564" s="180"/>
    </row>
    <row r="3565" spans="1:41">
      <c r="A3565" s="180"/>
      <c r="B3565" s="180"/>
      <c r="C3565" s="180"/>
      <c r="D3565" s="180"/>
      <c r="E3565" s="180"/>
      <c r="F3565" s="180"/>
      <c r="G3565" s="180"/>
      <c r="H3565" s="180"/>
      <c r="I3565" s="180"/>
      <c r="J3565" s="180"/>
      <c r="K3565" s="180"/>
      <c r="L3565" s="180"/>
      <c r="M3565" s="180"/>
      <c r="AD3565" s="180"/>
      <c r="AE3565" s="180"/>
      <c r="AF3565" s="180"/>
      <c r="AG3565" s="180"/>
      <c r="AH3565" s="180"/>
      <c r="AI3565" s="180"/>
      <c r="AJ3565" s="180"/>
      <c r="AK3565" s="180"/>
      <c r="AL3565" s="180"/>
      <c r="AM3565" s="180"/>
      <c r="AN3565" s="180"/>
      <c r="AO3565" s="180"/>
    </row>
    <row r="3566" spans="1:41">
      <c r="A3566" s="180" t="s">
        <v>426</v>
      </c>
      <c r="B3566" s="180"/>
      <c r="C3566" s="180"/>
      <c r="D3566" s="180"/>
      <c r="E3566" s="180"/>
      <c r="F3566" s="180"/>
      <c r="G3566" s="180"/>
      <c r="H3566" s="180"/>
      <c r="I3566" s="180"/>
      <c r="J3566" s="180"/>
      <c r="K3566" s="180"/>
      <c r="L3566" s="180"/>
      <c r="M3566" s="180"/>
      <c r="AD3566" s="180"/>
      <c r="AE3566" s="180"/>
      <c r="AF3566" s="180"/>
      <c r="AG3566" s="180"/>
      <c r="AH3566" s="180"/>
      <c r="AI3566" s="180"/>
      <c r="AJ3566" s="180"/>
      <c r="AK3566" s="180"/>
      <c r="AL3566" s="180"/>
      <c r="AM3566" s="180"/>
      <c r="AN3566" s="180"/>
      <c r="AO3566" s="180"/>
    </row>
    <row r="3567" spans="1:41">
      <c r="A3567" s="180" t="s">
        <v>428</v>
      </c>
      <c r="B3567" s="180"/>
      <c r="C3567" s="180"/>
      <c r="D3567" s="180"/>
      <c r="E3567" s="180"/>
      <c r="F3567" s="180"/>
      <c r="G3567" s="180"/>
      <c r="H3567" s="180"/>
      <c r="I3567" s="180"/>
      <c r="J3567" s="180"/>
      <c r="K3567" s="180"/>
      <c r="L3567" s="180"/>
      <c r="M3567" s="180"/>
      <c r="AD3567" s="180"/>
      <c r="AE3567" s="180"/>
      <c r="AF3567" s="180"/>
      <c r="AG3567" s="180"/>
      <c r="AH3567" s="180"/>
      <c r="AI3567" s="180"/>
      <c r="AJ3567" s="180"/>
      <c r="AK3567" s="180"/>
      <c r="AL3567" s="180"/>
      <c r="AM3567" s="180"/>
      <c r="AN3567" s="180"/>
      <c r="AO3567" s="180"/>
    </row>
    <row r="3568" spans="1:41">
      <c r="A3568" s="180"/>
      <c r="B3568" s="180"/>
      <c r="C3568" s="180"/>
      <c r="D3568" s="180"/>
      <c r="E3568" s="180"/>
      <c r="F3568" s="180"/>
      <c r="G3568" s="180"/>
      <c r="H3568" s="180"/>
      <c r="I3568" s="180"/>
      <c r="J3568" s="180"/>
      <c r="K3568" s="180"/>
      <c r="L3568" s="180"/>
      <c r="M3568" s="180"/>
      <c r="AD3568" s="180"/>
      <c r="AE3568" s="180"/>
      <c r="AF3568" s="180"/>
      <c r="AG3568" s="180"/>
      <c r="AH3568" s="180"/>
      <c r="AI3568" s="180"/>
      <c r="AJ3568" s="180"/>
      <c r="AK3568" s="180"/>
      <c r="AL3568" s="180"/>
      <c r="AM3568" s="180"/>
      <c r="AN3568" s="180"/>
      <c r="AO3568" s="180"/>
    </row>
    <row r="3569" spans="1:41">
      <c r="A3569" s="180"/>
      <c r="B3569" s="180"/>
      <c r="C3569" s="180"/>
      <c r="D3569" s="180"/>
      <c r="E3569" s="180"/>
      <c r="F3569" s="180"/>
      <c r="G3569" s="180"/>
      <c r="H3569" s="180"/>
      <c r="I3569" s="180"/>
      <c r="J3569" s="180"/>
      <c r="K3569" s="180"/>
      <c r="L3569" s="180"/>
      <c r="M3569" s="180"/>
      <c r="AD3569" s="180"/>
      <c r="AE3569" s="180"/>
      <c r="AF3569" s="180"/>
      <c r="AG3569" s="180"/>
      <c r="AH3569" s="180"/>
      <c r="AI3569" s="180"/>
      <c r="AJ3569" s="180"/>
      <c r="AK3569" s="180"/>
      <c r="AL3569" s="180"/>
      <c r="AM3569" s="180"/>
      <c r="AN3569" s="180"/>
      <c r="AO3569" s="180"/>
    </row>
    <row r="3570" spans="1:41">
      <c r="A3570" s="180"/>
      <c r="B3570" s="180" t="s">
        <v>33</v>
      </c>
      <c r="C3570" s="180"/>
      <c r="D3570" s="180" t="s">
        <v>34</v>
      </c>
      <c r="E3570" s="180"/>
      <c r="F3570" s="180" t="s">
        <v>35</v>
      </c>
      <c r="G3570" s="180"/>
      <c r="H3570" s="180" t="s">
        <v>36</v>
      </c>
      <c r="I3570" s="180"/>
      <c r="J3570" s="180" t="s">
        <v>37</v>
      </c>
      <c r="K3570" s="180"/>
      <c r="L3570" s="180" t="s">
        <v>38</v>
      </c>
      <c r="M3570" s="180"/>
      <c r="AD3570" s="180"/>
      <c r="AE3570" s="180"/>
      <c r="AF3570" s="180"/>
      <c r="AG3570" s="180"/>
      <c r="AH3570" s="180"/>
      <c r="AI3570" s="180"/>
      <c r="AJ3570" s="180"/>
      <c r="AK3570" s="180"/>
      <c r="AL3570" s="180"/>
      <c r="AM3570" s="180"/>
      <c r="AN3570" s="180"/>
      <c r="AO3570" s="180"/>
    </row>
    <row r="3571" spans="1:41">
      <c r="A3571" s="180"/>
      <c r="B3571" s="180"/>
      <c r="C3571" s="180"/>
      <c r="D3571" s="180"/>
      <c r="E3571" s="180"/>
      <c r="F3571" s="180"/>
      <c r="G3571" s="180"/>
      <c r="H3571" s="180"/>
      <c r="I3571" s="180"/>
      <c r="J3571" s="180"/>
      <c r="K3571" s="180"/>
      <c r="L3571" s="180"/>
      <c r="M3571" s="180"/>
      <c r="AD3571" s="180"/>
      <c r="AE3571" s="180"/>
      <c r="AF3571" s="180"/>
      <c r="AG3571" s="180"/>
      <c r="AH3571" s="180"/>
      <c r="AI3571" s="180"/>
      <c r="AJ3571" s="180"/>
      <c r="AK3571" s="180"/>
      <c r="AL3571" s="180"/>
      <c r="AM3571" s="180"/>
      <c r="AN3571" s="180"/>
      <c r="AO3571" s="180"/>
    </row>
    <row r="3572" spans="1:41">
      <c r="A3572" s="180"/>
      <c r="B3572" s="180">
        <v>2016</v>
      </c>
      <c r="C3572" s="180">
        <v>2018</v>
      </c>
      <c r="D3572" s="180">
        <v>2016</v>
      </c>
      <c r="E3572" s="180">
        <v>2018</v>
      </c>
      <c r="F3572" s="180">
        <v>2016</v>
      </c>
      <c r="G3572" s="180">
        <v>2018</v>
      </c>
      <c r="H3572" s="180">
        <v>2016</v>
      </c>
      <c r="I3572" s="180">
        <v>2018</v>
      </c>
      <c r="J3572" s="180">
        <v>2016</v>
      </c>
      <c r="K3572" s="180">
        <v>2018</v>
      </c>
      <c r="L3572" s="180">
        <v>2016</v>
      </c>
      <c r="M3572" s="180">
        <v>2018</v>
      </c>
      <c r="AD3572" s="180"/>
      <c r="AE3572" s="180"/>
      <c r="AF3572" s="180"/>
      <c r="AG3572" s="180"/>
      <c r="AH3572" s="180"/>
      <c r="AI3572" s="180"/>
      <c r="AJ3572" s="180"/>
      <c r="AK3572" s="180"/>
      <c r="AL3572" s="180"/>
      <c r="AM3572" s="180"/>
      <c r="AN3572" s="180"/>
      <c r="AO3572" s="180"/>
    </row>
    <row r="3573" spans="1:41">
      <c r="A3573" s="180"/>
      <c r="B3573" s="180"/>
      <c r="C3573" s="180"/>
      <c r="D3573" s="180"/>
      <c r="E3573" s="180"/>
      <c r="F3573" s="180"/>
      <c r="G3573" s="180"/>
      <c r="H3573" s="180"/>
      <c r="I3573" s="180"/>
      <c r="J3573" s="180"/>
      <c r="K3573" s="180"/>
      <c r="L3573" s="180"/>
      <c r="M3573" s="180"/>
      <c r="AD3573" s="180"/>
      <c r="AE3573" s="180"/>
      <c r="AF3573" s="180"/>
      <c r="AG3573" s="180"/>
      <c r="AH3573" s="180"/>
      <c r="AI3573" s="180"/>
      <c r="AJ3573" s="180"/>
      <c r="AK3573" s="180"/>
      <c r="AL3573" s="180"/>
      <c r="AM3573" s="180"/>
      <c r="AN3573" s="180"/>
      <c r="AO3573" s="180"/>
    </row>
    <row r="3574" spans="1:41">
      <c r="A3574" s="180" t="s">
        <v>227</v>
      </c>
      <c r="B3574" s="180">
        <v>38</v>
      </c>
      <c r="C3574" s="180">
        <v>44</v>
      </c>
      <c r="D3574" s="180">
        <v>4</v>
      </c>
      <c r="E3574" s="180">
        <v>6</v>
      </c>
      <c r="F3574" s="180">
        <v>4</v>
      </c>
      <c r="G3574" s="180">
        <v>5</v>
      </c>
      <c r="H3574" s="180">
        <v>0</v>
      </c>
      <c r="I3574" s="180">
        <v>0</v>
      </c>
      <c r="J3574" s="180">
        <v>0</v>
      </c>
      <c r="K3574" s="180">
        <v>0</v>
      </c>
      <c r="L3574" s="180">
        <v>46</v>
      </c>
      <c r="M3574" s="180">
        <v>55</v>
      </c>
      <c r="AD3574" s="180"/>
      <c r="AE3574" s="180"/>
      <c r="AF3574" s="180"/>
      <c r="AG3574" s="180"/>
      <c r="AH3574" s="180"/>
      <c r="AI3574" s="180"/>
      <c r="AJ3574" s="180"/>
      <c r="AK3574" s="180"/>
      <c r="AL3574" s="180"/>
      <c r="AM3574" s="180"/>
      <c r="AN3574" s="180"/>
      <c r="AO3574" s="180"/>
    </row>
    <row r="3575" spans="1:41">
      <c r="A3575" s="180" t="s">
        <v>66</v>
      </c>
      <c r="B3575" s="180">
        <v>5.3</v>
      </c>
      <c r="C3575" s="180">
        <v>2.2999999999999998</v>
      </c>
      <c r="D3575" s="180">
        <v>0</v>
      </c>
      <c r="E3575" s="180">
        <v>0</v>
      </c>
      <c r="F3575" s="180">
        <v>0</v>
      </c>
      <c r="G3575" s="180">
        <v>0</v>
      </c>
      <c r="H3575" s="180">
        <v>0</v>
      </c>
      <c r="I3575" s="180">
        <v>0</v>
      </c>
      <c r="J3575" s="180">
        <v>0</v>
      </c>
      <c r="K3575" s="180">
        <v>0</v>
      </c>
      <c r="L3575" s="180">
        <v>4.3</v>
      </c>
      <c r="M3575" s="180">
        <v>1.8</v>
      </c>
      <c r="AD3575" s="180"/>
      <c r="AE3575" s="180"/>
      <c r="AF3575" s="180"/>
      <c r="AG3575" s="180"/>
      <c r="AH3575" s="180"/>
      <c r="AI3575" s="180"/>
      <c r="AJ3575" s="180"/>
      <c r="AK3575" s="180"/>
      <c r="AL3575" s="180"/>
      <c r="AM3575" s="180"/>
      <c r="AN3575" s="180"/>
      <c r="AO3575" s="180"/>
    </row>
    <row r="3576" spans="1:41">
      <c r="A3576" s="180" t="s">
        <v>67</v>
      </c>
      <c r="B3576" s="180">
        <v>2.6</v>
      </c>
      <c r="C3576" s="180">
        <v>6.8</v>
      </c>
      <c r="D3576" s="180">
        <v>0</v>
      </c>
      <c r="E3576" s="180">
        <v>0</v>
      </c>
      <c r="F3576" s="180">
        <v>0</v>
      </c>
      <c r="G3576" s="180">
        <v>0</v>
      </c>
      <c r="H3576" s="180">
        <v>0</v>
      </c>
      <c r="I3576" s="180">
        <v>0</v>
      </c>
      <c r="J3576" s="180">
        <v>0</v>
      </c>
      <c r="K3576" s="180">
        <v>0</v>
      </c>
      <c r="L3576" s="180">
        <v>2.2000000000000002</v>
      </c>
      <c r="M3576" s="180">
        <v>5.5</v>
      </c>
      <c r="AD3576" s="180"/>
      <c r="AE3576" s="180"/>
      <c r="AF3576" s="180"/>
      <c r="AG3576" s="180"/>
      <c r="AH3576" s="180"/>
      <c r="AI3576" s="180"/>
      <c r="AJ3576" s="180"/>
      <c r="AK3576" s="180"/>
      <c r="AL3576" s="180"/>
      <c r="AM3576" s="180"/>
      <c r="AN3576" s="180"/>
      <c r="AO3576" s="180"/>
    </row>
    <row r="3577" spans="1:41">
      <c r="A3577" s="180" t="s">
        <v>6</v>
      </c>
      <c r="B3577" s="180">
        <v>31.6</v>
      </c>
      <c r="C3577" s="180">
        <v>27.3</v>
      </c>
      <c r="D3577" s="180">
        <v>50</v>
      </c>
      <c r="E3577" s="180">
        <v>0</v>
      </c>
      <c r="F3577" s="180">
        <v>0</v>
      </c>
      <c r="G3577" s="180">
        <v>0</v>
      </c>
      <c r="H3577" s="180">
        <v>0</v>
      </c>
      <c r="I3577" s="180">
        <v>0</v>
      </c>
      <c r="J3577" s="180">
        <v>0</v>
      </c>
      <c r="K3577" s="180">
        <v>0</v>
      </c>
      <c r="L3577" s="180">
        <v>30.4</v>
      </c>
      <c r="M3577" s="180">
        <v>21.8</v>
      </c>
      <c r="AD3577" s="180"/>
      <c r="AE3577" s="180"/>
      <c r="AF3577" s="180"/>
      <c r="AG3577" s="180"/>
      <c r="AH3577" s="180"/>
      <c r="AI3577" s="180"/>
      <c r="AJ3577" s="180"/>
      <c r="AK3577" s="180"/>
      <c r="AL3577" s="180"/>
      <c r="AM3577" s="180"/>
      <c r="AN3577" s="180"/>
      <c r="AO3577" s="180"/>
    </row>
    <row r="3578" spans="1:41">
      <c r="A3578" s="180" t="s">
        <v>68</v>
      </c>
      <c r="B3578" s="180">
        <v>47.4</v>
      </c>
      <c r="C3578" s="180">
        <v>38.6</v>
      </c>
      <c r="D3578" s="180">
        <v>25</v>
      </c>
      <c r="E3578" s="180">
        <v>66.7</v>
      </c>
      <c r="F3578" s="180">
        <v>25</v>
      </c>
      <c r="G3578" s="180">
        <v>60</v>
      </c>
      <c r="H3578" s="180">
        <v>0</v>
      </c>
      <c r="I3578" s="180">
        <v>0</v>
      </c>
      <c r="J3578" s="180">
        <v>0</v>
      </c>
      <c r="K3578" s="180">
        <v>0</v>
      </c>
      <c r="L3578" s="180">
        <v>43.5</v>
      </c>
      <c r="M3578" s="180">
        <v>43.6</v>
      </c>
      <c r="AD3578" s="180"/>
      <c r="AE3578" s="180"/>
      <c r="AF3578" s="180"/>
      <c r="AG3578" s="180"/>
      <c r="AH3578" s="180"/>
      <c r="AI3578" s="180"/>
      <c r="AJ3578" s="180"/>
      <c r="AK3578" s="180"/>
      <c r="AL3578" s="180"/>
      <c r="AM3578" s="180"/>
      <c r="AN3578" s="180"/>
      <c r="AO3578" s="180"/>
    </row>
    <row r="3579" spans="1:41">
      <c r="A3579" s="180" t="s">
        <v>69</v>
      </c>
      <c r="B3579" s="180">
        <v>10.5</v>
      </c>
      <c r="C3579" s="180">
        <v>15.9</v>
      </c>
      <c r="D3579" s="180">
        <v>0</v>
      </c>
      <c r="E3579" s="180">
        <v>16.7</v>
      </c>
      <c r="F3579" s="180">
        <v>50</v>
      </c>
      <c r="G3579" s="180">
        <v>20</v>
      </c>
      <c r="H3579" s="180">
        <v>0</v>
      </c>
      <c r="I3579" s="180">
        <v>0</v>
      </c>
      <c r="J3579" s="180">
        <v>0</v>
      </c>
      <c r="K3579" s="180">
        <v>0</v>
      </c>
      <c r="L3579" s="180">
        <v>13</v>
      </c>
      <c r="M3579" s="180">
        <v>16.399999999999999</v>
      </c>
      <c r="AD3579" s="180"/>
      <c r="AE3579" s="180"/>
      <c r="AF3579" s="180"/>
      <c r="AG3579" s="180"/>
      <c r="AH3579" s="180"/>
      <c r="AI3579" s="180"/>
      <c r="AJ3579" s="180"/>
      <c r="AK3579" s="180"/>
      <c r="AL3579" s="180"/>
      <c r="AM3579" s="180"/>
      <c r="AN3579" s="180"/>
      <c r="AO3579" s="180"/>
    </row>
    <row r="3580" spans="1:41">
      <c r="A3580" s="180" t="s">
        <v>45</v>
      </c>
      <c r="B3580" s="180">
        <v>2.6</v>
      </c>
      <c r="C3580" s="180">
        <v>9.1</v>
      </c>
      <c r="D3580" s="180">
        <v>25</v>
      </c>
      <c r="E3580" s="180">
        <v>16.7</v>
      </c>
      <c r="F3580" s="180">
        <v>25</v>
      </c>
      <c r="G3580" s="180">
        <v>20</v>
      </c>
      <c r="H3580" s="180">
        <v>0</v>
      </c>
      <c r="I3580" s="180">
        <v>0</v>
      </c>
      <c r="J3580" s="180">
        <v>0</v>
      </c>
      <c r="K3580" s="180">
        <v>0</v>
      </c>
      <c r="L3580" s="180">
        <v>6.5</v>
      </c>
      <c r="M3580" s="180">
        <v>10.9</v>
      </c>
      <c r="AD3580" s="180"/>
      <c r="AE3580" s="180"/>
      <c r="AF3580" s="180"/>
      <c r="AG3580" s="180"/>
      <c r="AH3580" s="180"/>
      <c r="AI3580" s="180"/>
      <c r="AJ3580" s="180"/>
      <c r="AK3580" s="180"/>
      <c r="AL3580" s="180"/>
      <c r="AM3580" s="180"/>
      <c r="AN3580" s="180"/>
      <c r="AO3580" s="180"/>
    </row>
    <row r="3581" spans="1:41">
      <c r="A3581" s="180" t="s">
        <v>0</v>
      </c>
      <c r="B3581" s="180">
        <v>100</v>
      </c>
      <c r="C3581" s="180">
        <v>100</v>
      </c>
      <c r="D3581" s="180">
        <v>100</v>
      </c>
      <c r="E3581" s="180">
        <v>100</v>
      </c>
      <c r="F3581" s="180">
        <v>100</v>
      </c>
      <c r="G3581" s="180">
        <v>100</v>
      </c>
      <c r="H3581" s="180">
        <v>0</v>
      </c>
      <c r="I3581" s="180">
        <v>0</v>
      </c>
      <c r="J3581" s="180">
        <v>0</v>
      </c>
      <c r="K3581" s="180">
        <v>0</v>
      </c>
      <c r="L3581" s="180">
        <v>100</v>
      </c>
      <c r="M3581" s="180">
        <v>100</v>
      </c>
      <c r="AD3581" s="180"/>
      <c r="AE3581" s="180"/>
      <c r="AF3581" s="180"/>
      <c r="AG3581" s="180"/>
      <c r="AH3581" s="180"/>
      <c r="AI3581" s="180"/>
      <c r="AJ3581" s="180"/>
      <c r="AK3581" s="180"/>
      <c r="AL3581" s="180"/>
      <c r="AM3581" s="180"/>
      <c r="AN3581" s="180"/>
      <c r="AO3581" s="180"/>
    </row>
    <row r="3582" spans="1:41">
      <c r="A3582" s="180" t="s">
        <v>3</v>
      </c>
      <c r="B3582" s="180">
        <v>38</v>
      </c>
      <c r="C3582" s="180">
        <v>44</v>
      </c>
      <c r="D3582" s="180">
        <v>4</v>
      </c>
      <c r="E3582" s="180">
        <v>6</v>
      </c>
      <c r="F3582" s="180">
        <v>4</v>
      </c>
      <c r="G3582" s="180">
        <v>5</v>
      </c>
      <c r="H3582" s="180">
        <v>0</v>
      </c>
      <c r="I3582" s="180">
        <v>0</v>
      </c>
      <c r="J3582" s="180">
        <v>0</v>
      </c>
      <c r="K3582" s="180">
        <v>0</v>
      </c>
      <c r="L3582" s="180">
        <v>46</v>
      </c>
      <c r="M3582" s="180">
        <v>55</v>
      </c>
      <c r="AD3582" s="180"/>
      <c r="AE3582" s="180"/>
      <c r="AF3582" s="180"/>
      <c r="AG3582" s="180"/>
      <c r="AH3582" s="180"/>
      <c r="AI3582" s="180"/>
      <c r="AJ3582" s="180"/>
      <c r="AK3582" s="180"/>
      <c r="AL3582" s="180"/>
      <c r="AM3582" s="180"/>
      <c r="AN3582" s="180"/>
      <c r="AO3582" s="180"/>
    </row>
    <row r="3583" spans="1:41">
      <c r="A3583" s="180" t="s">
        <v>46</v>
      </c>
      <c r="B3583" s="180">
        <v>57.9</v>
      </c>
      <c r="C3583" s="180">
        <v>54.5</v>
      </c>
      <c r="D3583" s="180">
        <v>25</v>
      </c>
      <c r="E3583" s="180">
        <v>83.3</v>
      </c>
      <c r="F3583" s="180">
        <v>75</v>
      </c>
      <c r="G3583" s="180">
        <v>80</v>
      </c>
      <c r="H3583" s="180">
        <v>0</v>
      </c>
      <c r="I3583" s="180">
        <v>0</v>
      </c>
      <c r="J3583" s="180">
        <v>0</v>
      </c>
      <c r="K3583" s="180">
        <v>0</v>
      </c>
      <c r="L3583" s="180">
        <v>56.5</v>
      </c>
      <c r="M3583" s="180">
        <v>60</v>
      </c>
      <c r="AD3583" s="180"/>
      <c r="AE3583" s="180"/>
      <c r="AF3583" s="180"/>
      <c r="AG3583" s="180"/>
      <c r="AH3583" s="180"/>
      <c r="AI3583" s="180"/>
      <c r="AJ3583" s="180"/>
      <c r="AK3583" s="180"/>
      <c r="AL3583" s="180"/>
      <c r="AM3583" s="180"/>
      <c r="AN3583" s="180"/>
      <c r="AO3583" s="180"/>
    </row>
    <row r="3584" spans="1:41">
      <c r="A3584" s="180" t="s">
        <v>47</v>
      </c>
      <c r="B3584" s="180">
        <v>7.9</v>
      </c>
      <c r="C3584" s="180">
        <v>9.1</v>
      </c>
      <c r="D3584" s="180">
        <v>0</v>
      </c>
      <c r="E3584" s="180">
        <v>0</v>
      </c>
      <c r="F3584" s="180">
        <v>0</v>
      </c>
      <c r="G3584" s="180">
        <v>0</v>
      </c>
      <c r="H3584" s="180">
        <v>0</v>
      </c>
      <c r="I3584" s="180">
        <v>0</v>
      </c>
      <c r="J3584" s="180">
        <v>0</v>
      </c>
      <c r="K3584" s="180">
        <v>0</v>
      </c>
      <c r="L3584" s="180">
        <v>6.5</v>
      </c>
      <c r="M3584" s="180">
        <v>7.3</v>
      </c>
      <c r="AD3584" s="180"/>
      <c r="AE3584" s="180"/>
      <c r="AF3584" s="180"/>
      <c r="AG3584" s="180"/>
      <c r="AH3584" s="180"/>
      <c r="AI3584" s="180"/>
      <c r="AJ3584" s="180"/>
      <c r="AK3584" s="180"/>
      <c r="AL3584" s="180"/>
      <c r="AM3584" s="180"/>
      <c r="AN3584" s="180"/>
      <c r="AO3584" s="180"/>
    </row>
    <row r="3585" spans="1:41">
      <c r="A3585" s="180" t="s">
        <v>48</v>
      </c>
      <c r="B3585" s="180">
        <v>3.6</v>
      </c>
      <c r="C3585" s="180">
        <v>3.7</v>
      </c>
      <c r="D3585" s="180">
        <v>3.3</v>
      </c>
      <c r="E3585" s="180">
        <v>4.2</v>
      </c>
      <c r="F3585" s="180">
        <v>4.7</v>
      </c>
      <c r="G3585" s="180">
        <v>4.3</v>
      </c>
      <c r="H3585" s="180">
        <v>0</v>
      </c>
      <c r="I3585" s="180">
        <v>0</v>
      </c>
      <c r="J3585" s="180">
        <v>0</v>
      </c>
      <c r="K3585" s="180">
        <v>0</v>
      </c>
      <c r="L3585" s="180">
        <v>3.6</v>
      </c>
      <c r="M3585" s="180">
        <v>3.8</v>
      </c>
      <c r="AD3585" s="180"/>
      <c r="AE3585" s="180"/>
      <c r="AF3585" s="180"/>
      <c r="AG3585" s="180"/>
      <c r="AH3585" s="180"/>
      <c r="AI3585" s="180"/>
      <c r="AJ3585" s="180"/>
      <c r="AK3585" s="180"/>
      <c r="AL3585" s="180"/>
      <c r="AM3585" s="180"/>
      <c r="AN3585" s="180"/>
      <c r="AO3585" s="180"/>
    </row>
    <row r="3586" spans="1:41">
      <c r="A3586" s="180" t="s">
        <v>553</v>
      </c>
      <c r="B3586" s="180">
        <v>64.2</v>
      </c>
      <c r="C3586" s="180">
        <v>66.3</v>
      </c>
      <c r="D3586" s="180">
        <v>58.3</v>
      </c>
      <c r="E3586" s="180">
        <v>80</v>
      </c>
      <c r="F3586" s="180">
        <v>91.7</v>
      </c>
      <c r="G3586" s="180">
        <v>81.3</v>
      </c>
      <c r="H3586" s="180">
        <v>0</v>
      </c>
      <c r="I3586" s="180">
        <v>0</v>
      </c>
      <c r="J3586" s="180">
        <v>0</v>
      </c>
      <c r="K3586" s="180">
        <v>0</v>
      </c>
      <c r="L3586" s="180">
        <v>65.7</v>
      </c>
      <c r="M3586" s="180">
        <v>68.900000000000006</v>
      </c>
      <c r="AD3586" s="180"/>
      <c r="AE3586" s="180"/>
      <c r="AF3586" s="180"/>
      <c r="AG3586" s="180"/>
      <c r="AH3586" s="180"/>
      <c r="AI3586" s="180"/>
      <c r="AJ3586" s="180"/>
      <c r="AK3586" s="180"/>
      <c r="AL3586" s="180"/>
      <c r="AM3586" s="180"/>
      <c r="AN3586" s="180"/>
      <c r="AO3586" s="180"/>
    </row>
    <row r="3587" spans="1:41">
      <c r="A3587" s="180"/>
      <c r="B3587" s="180"/>
      <c r="C3587" s="180"/>
      <c r="D3587" s="180"/>
      <c r="E3587" s="180"/>
      <c r="F3587" s="180"/>
      <c r="G3587" s="180"/>
      <c r="H3587" s="180"/>
      <c r="I3587" s="180"/>
      <c r="J3587" s="180"/>
      <c r="K3587" s="180"/>
      <c r="L3587" s="180"/>
      <c r="M3587" s="180"/>
      <c r="AD3587" s="180"/>
      <c r="AE3587" s="180"/>
      <c r="AF3587" s="180"/>
      <c r="AG3587" s="180"/>
      <c r="AH3587" s="180"/>
      <c r="AI3587" s="180"/>
      <c r="AJ3587" s="180"/>
      <c r="AK3587" s="180"/>
      <c r="AL3587" s="180"/>
      <c r="AM3587" s="180"/>
      <c r="AN3587" s="180"/>
      <c r="AO3587" s="180"/>
    </row>
    <row r="3588" spans="1:41">
      <c r="A3588" s="180"/>
      <c r="B3588" s="180"/>
      <c r="C3588" s="180"/>
      <c r="D3588" s="180"/>
      <c r="E3588" s="180"/>
      <c r="F3588" s="180"/>
      <c r="G3588" s="180"/>
      <c r="H3588" s="180"/>
      <c r="I3588" s="180"/>
      <c r="J3588" s="180"/>
      <c r="K3588" s="180"/>
      <c r="L3588" s="180"/>
      <c r="M3588" s="180"/>
      <c r="AD3588" s="180"/>
      <c r="AE3588" s="180"/>
      <c r="AF3588" s="180"/>
      <c r="AG3588" s="180"/>
      <c r="AH3588" s="180"/>
      <c r="AI3588" s="180"/>
      <c r="AJ3588" s="180"/>
      <c r="AK3588" s="180"/>
      <c r="AL3588" s="180"/>
      <c r="AM3588" s="180"/>
      <c r="AN3588" s="180"/>
      <c r="AO3588" s="180"/>
    </row>
    <row r="3589" spans="1:41">
      <c r="A3589" s="180" t="s">
        <v>426</v>
      </c>
      <c r="B3589" s="180"/>
      <c r="C3589" s="180"/>
      <c r="D3589" s="180"/>
      <c r="E3589" s="180"/>
      <c r="F3589" s="180"/>
      <c r="G3589" s="180"/>
      <c r="H3589" s="180"/>
      <c r="I3589" s="180"/>
      <c r="J3589" s="180"/>
      <c r="K3589" s="180"/>
      <c r="L3589" s="180"/>
      <c r="M3589" s="180"/>
      <c r="AD3589" s="180"/>
      <c r="AE3589" s="180"/>
      <c r="AF3589" s="180"/>
      <c r="AG3589" s="180"/>
      <c r="AH3589" s="180"/>
      <c r="AI3589" s="180"/>
      <c r="AJ3589" s="180"/>
      <c r="AK3589" s="180"/>
      <c r="AL3589" s="180"/>
      <c r="AM3589" s="180"/>
      <c r="AN3589" s="180"/>
      <c r="AO3589" s="180"/>
    </row>
    <row r="3590" spans="1:41">
      <c r="A3590" s="180" t="s">
        <v>429</v>
      </c>
      <c r="B3590" s="180"/>
      <c r="C3590" s="180"/>
      <c r="D3590" s="180"/>
      <c r="E3590" s="180"/>
      <c r="F3590" s="180"/>
      <c r="G3590" s="180"/>
      <c r="H3590" s="180"/>
      <c r="I3590" s="180"/>
      <c r="J3590" s="180"/>
      <c r="K3590" s="180"/>
      <c r="L3590" s="180"/>
      <c r="M3590" s="180"/>
      <c r="AD3590" s="180"/>
      <c r="AE3590" s="180"/>
      <c r="AF3590" s="180"/>
      <c r="AG3590" s="180"/>
      <c r="AH3590" s="180"/>
      <c r="AI3590" s="180"/>
      <c r="AJ3590" s="180"/>
      <c r="AK3590" s="180"/>
      <c r="AL3590" s="180"/>
      <c r="AM3590" s="180"/>
      <c r="AN3590" s="180"/>
      <c r="AO3590" s="180"/>
    </row>
    <row r="3591" spans="1:41">
      <c r="A3591" s="180"/>
      <c r="B3591" s="180"/>
      <c r="C3591" s="180"/>
      <c r="D3591" s="180"/>
      <c r="E3591" s="180"/>
      <c r="F3591" s="180"/>
      <c r="G3591" s="180"/>
      <c r="H3591" s="180"/>
      <c r="I3591" s="180"/>
      <c r="J3591" s="180"/>
      <c r="K3591" s="180"/>
      <c r="L3591" s="180"/>
      <c r="M3591" s="180"/>
      <c r="AD3591" s="180"/>
      <c r="AE3591" s="180"/>
      <c r="AF3591" s="180"/>
      <c r="AG3591" s="180"/>
      <c r="AH3591" s="180"/>
      <c r="AI3591" s="180"/>
      <c r="AJ3591" s="180"/>
      <c r="AK3591" s="180"/>
      <c r="AL3591" s="180"/>
      <c r="AM3591" s="180"/>
      <c r="AN3591" s="180"/>
      <c r="AO3591" s="180"/>
    </row>
    <row r="3592" spans="1:41">
      <c r="A3592" s="180"/>
      <c r="B3592" s="180"/>
      <c r="C3592" s="180"/>
      <c r="D3592" s="180"/>
      <c r="E3592" s="180"/>
      <c r="F3592" s="180"/>
      <c r="G3592" s="180"/>
      <c r="H3592" s="180"/>
      <c r="I3592" s="180"/>
      <c r="J3592" s="180"/>
      <c r="K3592" s="180"/>
      <c r="L3592" s="180"/>
      <c r="M3592" s="180"/>
      <c r="AD3592" s="180"/>
      <c r="AE3592" s="180"/>
      <c r="AF3592" s="180"/>
      <c r="AG3592" s="180"/>
      <c r="AH3592" s="180"/>
      <c r="AI3592" s="180"/>
      <c r="AJ3592" s="180"/>
      <c r="AK3592" s="180"/>
      <c r="AL3592" s="180"/>
      <c r="AM3592" s="180"/>
      <c r="AN3592" s="180"/>
      <c r="AO3592" s="180"/>
    </row>
    <row r="3593" spans="1:41">
      <c r="A3593" s="180"/>
      <c r="B3593" s="180" t="s">
        <v>33</v>
      </c>
      <c r="C3593" s="180"/>
      <c r="D3593" s="180" t="s">
        <v>34</v>
      </c>
      <c r="E3593" s="180"/>
      <c r="F3593" s="180" t="s">
        <v>35</v>
      </c>
      <c r="G3593" s="180"/>
      <c r="H3593" s="180" t="s">
        <v>36</v>
      </c>
      <c r="I3593" s="180"/>
      <c r="J3593" s="180" t="s">
        <v>37</v>
      </c>
      <c r="K3593" s="180"/>
      <c r="L3593" s="180" t="s">
        <v>38</v>
      </c>
      <c r="M3593" s="180"/>
      <c r="AD3593" s="180"/>
      <c r="AE3593" s="180"/>
      <c r="AF3593" s="180"/>
      <c r="AG3593" s="180"/>
      <c r="AH3593" s="180"/>
      <c r="AI3593" s="180"/>
      <c r="AJ3593" s="180"/>
      <c r="AK3593" s="180"/>
      <c r="AL3593" s="180"/>
      <c r="AM3593" s="180"/>
      <c r="AN3593" s="180"/>
      <c r="AO3593" s="180"/>
    </row>
    <row r="3594" spans="1:41">
      <c r="A3594" s="180"/>
      <c r="B3594" s="180"/>
      <c r="C3594" s="180"/>
      <c r="D3594" s="180"/>
      <c r="E3594" s="180"/>
      <c r="F3594" s="180"/>
      <c r="G3594" s="180"/>
      <c r="H3594" s="180"/>
      <c r="I3594" s="180"/>
      <c r="J3594" s="180"/>
      <c r="K3594" s="180"/>
      <c r="L3594" s="180"/>
      <c r="M3594" s="180"/>
      <c r="AD3594" s="180"/>
      <c r="AE3594" s="180"/>
      <c r="AF3594" s="180"/>
      <c r="AG3594" s="180"/>
      <c r="AH3594" s="180"/>
      <c r="AI3594" s="180"/>
      <c r="AJ3594" s="180"/>
      <c r="AK3594" s="180"/>
      <c r="AL3594" s="180"/>
      <c r="AM3594" s="180"/>
      <c r="AN3594" s="180"/>
      <c r="AO3594" s="180"/>
    </row>
    <row r="3595" spans="1:41">
      <c r="A3595" s="180"/>
      <c r="B3595" s="180">
        <v>2016</v>
      </c>
      <c r="C3595" s="180">
        <v>2018</v>
      </c>
      <c r="D3595" s="180">
        <v>2016</v>
      </c>
      <c r="E3595" s="180">
        <v>2018</v>
      </c>
      <c r="F3595" s="180">
        <v>2016</v>
      </c>
      <c r="G3595" s="180">
        <v>2018</v>
      </c>
      <c r="H3595" s="180">
        <v>2016</v>
      </c>
      <c r="I3595" s="180">
        <v>2018</v>
      </c>
      <c r="J3595" s="180">
        <v>2016</v>
      </c>
      <c r="K3595" s="180">
        <v>2018</v>
      </c>
      <c r="L3595" s="180">
        <v>2016</v>
      </c>
      <c r="M3595" s="180">
        <v>2018</v>
      </c>
      <c r="AD3595" s="180"/>
      <c r="AE3595" s="180"/>
      <c r="AF3595" s="180"/>
      <c r="AG3595" s="180"/>
      <c r="AH3595" s="180"/>
      <c r="AI3595" s="180"/>
      <c r="AJ3595" s="180"/>
      <c r="AK3595" s="180"/>
      <c r="AL3595" s="180"/>
      <c r="AM3595" s="180"/>
      <c r="AN3595" s="180"/>
      <c r="AO3595" s="180"/>
    </row>
    <row r="3596" spans="1:41">
      <c r="A3596" s="180"/>
      <c r="B3596" s="180"/>
      <c r="C3596" s="180"/>
      <c r="D3596" s="180"/>
      <c r="E3596" s="180"/>
      <c r="F3596" s="180"/>
      <c r="G3596" s="180"/>
      <c r="H3596" s="180"/>
      <c r="I3596" s="180"/>
      <c r="J3596" s="180"/>
      <c r="K3596" s="180"/>
      <c r="L3596" s="180"/>
      <c r="M3596" s="180"/>
      <c r="AD3596" s="180"/>
      <c r="AE3596" s="180"/>
      <c r="AF3596" s="180"/>
      <c r="AG3596" s="180"/>
      <c r="AH3596" s="180"/>
      <c r="AI3596" s="180"/>
      <c r="AJ3596" s="180"/>
      <c r="AK3596" s="180"/>
      <c r="AL3596" s="180"/>
      <c r="AM3596" s="180"/>
      <c r="AN3596" s="180"/>
      <c r="AO3596" s="180"/>
    </row>
    <row r="3597" spans="1:41">
      <c r="A3597" s="180" t="s">
        <v>227</v>
      </c>
      <c r="B3597" s="180">
        <v>38</v>
      </c>
      <c r="C3597" s="180">
        <v>44</v>
      </c>
      <c r="D3597" s="180">
        <v>4</v>
      </c>
      <c r="E3597" s="180">
        <v>6</v>
      </c>
      <c r="F3597" s="180">
        <v>4</v>
      </c>
      <c r="G3597" s="180">
        <v>5</v>
      </c>
      <c r="H3597" s="180">
        <v>0</v>
      </c>
      <c r="I3597" s="180">
        <v>0</v>
      </c>
      <c r="J3597" s="180">
        <v>0</v>
      </c>
      <c r="K3597" s="180">
        <v>0</v>
      </c>
      <c r="L3597" s="180">
        <v>46</v>
      </c>
      <c r="M3597" s="180">
        <v>55</v>
      </c>
      <c r="AD3597" s="180"/>
      <c r="AE3597" s="180"/>
      <c r="AF3597" s="180"/>
      <c r="AG3597" s="180"/>
      <c r="AH3597" s="180"/>
      <c r="AI3597" s="180"/>
      <c r="AJ3597" s="180"/>
      <c r="AK3597" s="180"/>
      <c r="AL3597" s="180"/>
      <c r="AM3597" s="180"/>
      <c r="AN3597" s="180"/>
      <c r="AO3597" s="180"/>
    </row>
    <row r="3598" spans="1:41">
      <c r="A3598" s="180" t="s">
        <v>66</v>
      </c>
      <c r="B3598" s="180">
        <v>2.6</v>
      </c>
      <c r="C3598" s="180">
        <v>0</v>
      </c>
      <c r="D3598" s="180">
        <v>0</v>
      </c>
      <c r="E3598" s="180">
        <v>0</v>
      </c>
      <c r="F3598" s="180">
        <v>0</v>
      </c>
      <c r="G3598" s="180">
        <v>0</v>
      </c>
      <c r="H3598" s="180">
        <v>0</v>
      </c>
      <c r="I3598" s="180">
        <v>0</v>
      </c>
      <c r="J3598" s="180">
        <v>0</v>
      </c>
      <c r="K3598" s="180">
        <v>0</v>
      </c>
      <c r="L3598" s="180">
        <v>2.2000000000000002</v>
      </c>
      <c r="M3598" s="180">
        <v>0</v>
      </c>
      <c r="AD3598" s="180"/>
      <c r="AE3598" s="180"/>
      <c r="AF3598" s="180"/>
      <c r="AG3598" s="180"/>
      <c r="AH3598" s="180"/>
      <c r="AI3598" s="180"/>
      <c r="AJ3598" s="180"/>
      <c r="AK3598" s="180"/>
      <c r="AL3598" s="180"/>
      <c r="AM3598" s="180"/>
      <c r="AN3598" s="180"/>
      <c r="AO3598" s="180"/>
    </row>
    <row r="3599" spans="1:41">
      <c r="A3599" s="180" t="s">
        <v>67</v>
      </c>
      <c r="B3599" s="180">
        <v>7.9</v>
      </c>
      <c r="C3599" s="180">
        <v>6.8</v>
      </c>
      <c r="D3599" s="180">
        <v>25</v>
      </c>
      <c r="E3599" s="180">
        <v>0</v>
      </c>
      <c r="F3599" s="180">
        <v>0</v>
      </c>
      <c r="G3599" s="180">
        <v>0</v>
      </c>
      <c r="H3599" s="180">
        <v>0</v>
      </c>
      <c r="I3599" s="180">
        <v>0</v>
      </c>
      <c r="J3599" s="180">
        <v>0</v>
      </c>
      <c r="K3599" s="180">
        <v>0</v>
      </c>
      <c r="L3599" s="180">
        <v>8.6999999999999993</v>
      </c>
      <c r="M3599" s="180">
        <v>5.5</v>
      </c>
      <c r="AD3599" s="180"/>
      <c r="AE3599" s="180"/>
      <c r="AF3599" s="180"/>
      <c r="AG3599" s="180"/>
      <c r="AH3599" s="180"/>
      <c r="AI3599" s="180"/>
      <c r="AJ3599" s="180"/>
      <c r="AK3599" s="180"/>
      <c r="AL3599" s="180"/>
      <c r="AM3599" s="180"/>
      <c r="AN3599" s="180"/>
      <c r="AO3599" s="180"/>
    </row>
    <row r="3600" spans="1:41">
      <c r="A3600" s="180" t="s">
        <v>6</v>
      </c>
      <c r="B3600" s="180">
        <v>21.1</v>
      </c>
      <c r="C3600" s="180">
        <v>18.2</v>
      </c>
      <c r="D3600" s="180">
        <v>0</v>
      </c>
      <c r="E3600" s="180">
        <v>16.7</v>
      </c>
      <c r="F3600" s="180">
        <v>0</v>
      </c>
      <c r="G3600" s="180">
        <v>0</v>
      </c>
      <c r="H3600" s="180">
        <v>0</v>
      </c>
      <c r="I3600" s="180">
        <v>0</v>
      </c>
      <c r="J3600" s="180">
        <v>0</v>
      </c>
      <c r="K3600" s="180">
        <v>0</v>
      </c>
      <c r="L3600" s="180">
        <v>17.399999999999999</v>
      </c>
      <c r="M3600" s="180">
        <v>16.399999999999999</v>
      </c>
      <c r="AD3600" s="180"/>
      <c r="AE3600" s="180"/>
      <c r="AF3600" s="180"/>
      <c r="AG3600" s="180"/>
      <c r="AH3600" s="180"/>
      <c r="AI3600" s="180"/>
      <c r="AJ3600" s="180"/>
      <c r="AK3600" s="180"/>
      <c r="AL3600" s="180"/>
      <c r="AM3600" s="180"/>
      <c r="AN3600" s="180"/>
      <c r="AO3600" s="180"/>
    </row>
    <row r="3601" spans="1:41">
      <c r="A3601" s="180" t="s">
        <v>68</v>
      </c>
      <c r="B3601" s="180">
        <v>50</v>
      </c>
      <c r="C3601" s="180">
        <v>56.8</v>
      </c>
      <c r="D3601" s="180">
        <v>50</v>
      </c>
      <c r="E3601" s="180">
        <v>66.7</v>
      </c>
      <c r="F3601" s="180">
        <v>75</v>
      </c>
      <c r="G3601" s="180">
        <v>40</v>
      </c>
      <c r="H3601" s="180">
        <v>0</v>
      </c>
      <c r="I3601" s="180">
        <v>0</v>
      </c>
      <c r="J3601" s="180">
        <v>0</v>
      </c>
      <c r="K3601" s="180">
        <v>0</v>
      </c>
      <c r="L3601" s="180">
        <v>52.2</v>
      </c>
      <c r="M3601" s="180">
        <v>56.4</v>
      </c>
      <c r="AD3601" s="180"/>
      <c r="AE3601" s="180"/>
      <c r="AF3601" s="180"/>
      <c r="AG3601" s="180"/>
      <c r="AH3601" s="180"/>
      <c r="AI3601" s="180"/>
      <c r="AJ3601" s="180"/>
      <c r="AK3601" s="180"/>
      <c r="AL3601" s="180"/>
      <c r="AM3601" s="180"/>
      <c r="AN3601" s="180"/>
      <c r="AO3601" s="180"/>
    </row>
    <row r="3602" spans="1:41">
      <c r="A3602" s="180" t="s">
        <v>69</v>
      </c>
      <c r="B3602" s="180">
        <v>10.5</v>
      </c>
      <c r="C3602" s="180">
        <v>9.1</v>
      </c>
      <c r="D3602" s="180">
        <v>0</v>
      </c>
      <c r="E3602" s="180">
        <v>16.7</v>
      </c>
      <c r="F3602" s="180">
        <v>0</v>
      </c>
      <c r="G3602" s="180">
        <v>20</v>
      </c>
      <c r="H3602" s="180">
        <v>0</v>
      </c>
      <c r="I3602" s="180">
        <v>0</v>
      </c>
      <c r="J3602" s="180">
        <v>0</v>
      </c>
      <c r="K3602" s="180">
        <v>0</v>
      </c>
      <c r="L3602" s="180">
        <v>8.6999999999999993</v>
      </c>
      <c r="M3602" s="180">
        <v>10.9</v>
      </c>
      <c r="AD3602" s="180"/>
      <c r="AE3602" s="180"/>
      <c r="AF3602" s="180"/>
      <c r="AG3602" s="180"/>
      <c r="AH3602" s="180"/>
      <c r="AI3602" s="180"/>
      <c r="AJ3602" s="180"/>
      <c r="AK3602" s="180"/>
      <c r="AL3602" s="180"/>
      <c r="AM3602" s="180"/>
      <c r="AN3602" s="180"/>
      <c r="AO3602" s="180"/>
    </row>
    <row r="3603" spans="1:41">
      <c r="A3603" s="180" t="s">
        <v>45</v>
      </c>
      <c r="B3603" s="180">
        <v>7.9</v>
      </c>
      <c r="C3603" s="180">
        <v>9.1</v>
      </c>
      <c r="D3603" s="180">
        <v>25</v>
      </c>
      <c r="E3603" s="180">
        <v>0</v>
      </c>
      <c r="F3603" s="180">
        <v>25</v>
      </c>
      <c r="G3603" s="180">
        <v>40</v>
      </c>
      <c r="H3603" s="180">
        <v>0</v>
      </c>
      <c r="I3603" s="180">
        <v>0</v>
      </c>
      <c r="J3603" s="180">
        <v>0</v>
      </c>
      <c r="K3603" s="180">
        <v>0</v>
      </c>
      <c r="L3603" s="180">
        <v>10.9</v>
      </c>
      <c r="M3603" s="180">
        <v>10.9</v>
      </c>
      <c r="AD3603" s="180"/>
      <c r="AE3603" s="180"/>
      <c r="AF3603" s="180"/>
      <c r="AG3603" s="180"/>
      <c r="AH3603" s="180"/>
      <c r="AI3603" s="180"/>
      <c r="AJ3603" s="180"/>
      <c r="AK3603" s="180"/>
      <c r="AL3603" s="180"/>
      <c r="AM3603" s="180"/>
      <c r="AN3603" s="180"/>
      <c r="AO3603" s="180"/>
    </row>
    <row r="3604" spans="1:41">
      <c r="A3604" s="180" t="s">
        <v>0</v>
      </c>
      <c r="B3604" s="180">
        <v>100</v>
      </c>
      <c r="C3604" s="180">
        <v>100</v>
      </c>
      <c r="D3604" s="180">
        <v>100</v>
      </c>
      <c r="E3604" s="180">
        <v>100</v>
      </c>
      <c r="F3604" s="180">
        <v>100</v>
      </c>
      <c r="G3604" s="180">
        <v>100</v>
      </c>
      <c r="H3604" s="180">
        <v>0</v>
      </c>
      <c r="I3604" s="180">
        <v>0</v>
      </c>
      <c r="J3604" s="180">
        <v>0</v>
      </c>
      <c r="K3604" s="180">
        <v>0</v>
      </c>
      <c r="L3604" s="180">
        <v>100</v>
      </c>
      <c r="M3604" s="180">
        <v>100</v>
      </c>
      <c r="AD3604" s="180"/>
      <c r="AE3604" s="180"/>
      <c r="AF3604" s="180"/>
      <c r="AG3604" s="180"/>
      <c r="AH3604" s="180"/>
      <c r="AI3604" s="180"/>
      <c r="AJ3604" s="180"/>
      <c r="AK3604" s="180"/>
      <c r="AL3604" s="180"/>
      <c r="AM3604" s="180"/>
      <c r="AN3604" s="180"/>
      <c r="AO3604" s="180"/>
    </row>
    <row r="3605" spans="1:41">
      <c r="A3605" s="180" t="s">
        <v>3</v>
      </c>
      <c r="B3605" s="180">
        <v>38</v>
      </c>
      <c r="C3605" s="180">
        <v>44</v>
      </c>
      <c r="D3605" s="180">
        <v>4</v>
      </c>
      <c r="E3605" s="180">
        <v>6</v>
      </c>
      <c r="F3605" s="180">
        <v>4</v>
      </c>
      <c r="G3605" s="180">
        <v>5</v>
      </c>
      <c r="H3605" s="180">
        <v>0</v>
      </c>
      <c r="I3605" s="180">
        <v>0</v>
      </c>
      <c r="J3605" s="180">
        <v>0</v>
      </c>
      <c r="K3605" s="180">
        <v>0</v>
      </c>
      <c r="L3605" s="180">
        <v>46</v>
      </c>
      <c r="M3605" s="180">
        <v>55</v>
      </c>
      <c r="AD3605" s="180"/>
      <c r="AE3605" s="180"/>
      <c r="AF3605" s="180"/>
      <c r="AG3605" s="180"/>
      <c r="AH3605" s="180"/>
      <c r="AI3605" s="180"/>
      <c r="AJ3605" s="180"/>
      <c r="AK3605" s="180"/>
      <c r="AL3605" s="180"/>
      <c r="AM3605" s="180"/>
      <c r="AN3605" s="180"/>
      <c r="AO3605" s="180"/>
    </row>
    <row r="3606" spans="1:41">
      <c r="A3606" s="180" t="s">
        <v>46</v>
      </c>
      <c r="B3606" s="180">
        <v>60.5</v>
      </c>
      <c r="C3606" s="180">
        <v>65.900000000000006</v>
      </c>
      <c r="D3606" s="180">
        <v>50</v>
      </c>
      <c r="E3606" s="180">
        <v>83.3</v>
      </c>
      <c r="F3606" s="180">
        <v>75</v>
      </c>
      <c r="G3606" s="180">
        <v>60</v>
      </c>
      <c r="H3606" s="180">
        <v>0</v>
      </c>
      <c r="I3606" s="180">
        <v>0</v>
      </c>
      <c r="J3606" s="180">
        <v>0</v>
      </c>
      <c r="K3606" s="180">
        <v>0</v>
      </c>
      <c r="L3606" s="180">
        <v>60.9</v>
      </c>
      <c r="M3606" s="180">
        <v>67.3</v>
      </c>
      <c r="AD3606" s="180"/>
      <c r="AE3606" s="180"/>
      <c r="AF3606" s="180"/>
      <c r="AG3606" s="180"/>
      <c r="AH3606" s="180"/>
      <c r="AI3606" s="180"/>
      <c r="AJ3606" s="180"/>
      <c r="AK3606" s="180"/>
      <c r="AL3606" s="180"/>
      <c r="AM3606" s="180"/>
      <c r="AN3606" s="180"/>
      <c r="AO3606" s="180"/>
    </row>
    <row r="3607" spans="1:41">
      <c r="A3607" s="180" t="s">
        <v>47</v>
      </c>
      <c r="B3607" s="180">
        <v>10.5</v>
      </c>
      <c r="C3607" s="180">
        <v>6.8</v>
      </c>
      <c r="D3607" s="180">
        <v>25</v>
      </c>
      <c r="E3607" s="180">
        <v>0</v>
      </c>
      <c r="F3607" s="180">
        <v>0</v>
      </c>
      <c r="G3607" s="180">
        <v>0</v>
      </c>
      <c r="H3607" s="180">
        <v>0</v>
      </c>
      <c r="I3607" s="180">
        <v>0</v>
      </c>
      <c r="J3607" s="180">
        <v>0</v>
      </c>
      <c r="K3607" s="180">
        <v>0</v>
      </c>
      <c r="L3607" s="180">
        <v>10.9</v>
      </c>
      <c r="M3607" s="180">
        <v>5.5</v>
      </c>
      <c r="AD3607" s="180"/>
      <c r="AE3607" s="180"/>
      <c r="AF3607" s="180"/>
      <c r="AG3607" s="180"/>
      <c r="AH3607" s="180"/>
      <c r="AI3607" s="180"/>
      <c r="AJ3607" s="180"/>
      <c r="AK3607" s="180"/>
      <c r="AL3607" s="180"/>
      <c r="AM3607" s="180"/>
      <c r="AN3607" s="180"/>
      <c r="AO3607" s="180"/>
    </row>
    <row r="3608" spans="1:41">
      <c r="A3608" s="180" t="s">
        <v>48</v>
      </c>
      <c r="B3608" s="180">
        <v>3.6</v>
      </c>
      <c r="C3608" s="180">
        <v>3.8</v>
      </c>
      <c r="D3608" s="180">
        <v>3.3</v>
      </c>
      <c r="E3608" s="180">
        <v>4</v>
      </c>
      <c r="F3608" s="180">
        <v>4</v>
      </c>
      <c r="G3608" s="180">
        <v>4.3</v>
      </c>
      <c r="H3608" s="180">
        <v>0</v>
      </c>
      <c r="I3608" s="180">
        <v>0</v>
      </c>
      <c r="J3608" s="180">
        <v>0</v>
      </c>
      <c r="K3608" s="180">
        <v>0</v>
      </c>
      <c r="L3608" s="180">
        <v>3.6</v>
      </c>
      <c r="M3608" s="180">
        <v>3.8</v>
      </c>
      <c r="AD3608" s="180"/>
      <c r="AE3608" s="180"/>
      <c r="AF3608" s="180"/>
      <c r="AG3608" s="180"/>
      <c r="AH3608" s="180"/>
      <c r="AI3608" s="180"/>
      <c r="AJ3608" s="180"/>
      <c r="AK3608" s="180"/>
      <c r="AL3608" s="180"/>
      <c r="AM3608" s="180"/>
      <c r="AN3608" s="180"/>
      <c r="AO3608" s="180"/>
    </row>
    <row r="3609" spans="1:41">
      <c r="A3609" s="180" t="s">
        <v>553</v>
      </c>
      <c r="B3609" s="180">
        <v>65.7</v>
      </c>
      <c r="C3609" s="180">
        <v>68.8</v>
      </c>
      <c r="D3609" s="180">
        <v>58.3</v>
      </c>
      <c r="E3609" s="180">
        <v>75</v>
      </c>
      <c r="F3609" s="180">
        <v>75</v>
      </c>
      <c r="G3609" s="180">
        <v>83.3</v>
      </c>
      <c r="H3609" s="180">
        <v>0</v>
      </c>
      <c r="I3609" s="180">
        <v>0</v>
      </c>
      <c r="J3609" s="180">
        <v>0</v>
      </c>
      <c r="K3609" s="180">
        <v>0</v>
      </c>
      <c r="L3609" s="180">
        <v>65.900000000000006</v>
      </c>
      <c r="M3609" s="180">
        <v>70.400000000000006</v>
      </c>
      <c r="AD3609" s="180"/>
      <c r="AE3609" s="180"/>
      <c r="AF3609" s="180"/>
      <c r="AG3609" s="180"/>
      <c r="AH3609" s="180"/>
      <c r="AI3609" s="180"/>
      <c r="AJ3609" s="180"/>
      <c r="AK3609" s="180"/>
      <c r="AL3609" s="180"/>
      <c r="AM3609" s="180"/>
      <c r="AN3609" s="180"/>
      <c r="AO3609" s="180"/>
    </row>
    <row r="3610" spans="1:41">
      <c r="A3610" s="180"/>
      <c r="B3610" s="180"/>
      <c r="C3610" s="180"/>
      <c r="D3610" s="180"/>
      <c r="E3610" s="180"/>
      <c r="F3610" s="180"/>
      <c r="G3610" s="180"/>
      <c r="H3610" s="180"/>
      <c r="I3610" s="180"/>
      <c r="J3610" s="180"/>
      <c r="K3610" s="180"/>
      <c r="L3610" s="180"/>
      <c r="M3610" s="180"/>
      <c r="AD3610" s="180"/>
      <c r="AE3610" s="180"/>
      <c r="AF3610" s="180"/>
      <c r="AG3610" s="180"/>
      <c r="AH3610" s="180"/>
      <c r="AI3610" s="180"/>
      <c r="AJ3610" s="180"/>
      <c r="AK3610" s="180"/>
      <c r="AL3610" s="180"/>
      <c r="AM3610" s="180"/>
      <c r="AN3610" s="180"/>
      <c r="AO3610" s="180"/>
    </row>
    <row r="3611" spans="1:41">
      <c r="A3611" s="180"/>
      <c r="B3611" s="180"/>
      <c r="C3611" s="180"/>
      <c r="D3611" s="180"/>
      <c r="E3611" s="180"/>
      <c r="F3611" s="180"/>
      <c r="G3611" s="180"/>
      <c r="H3611" s="180"/>
      <c r="I3611" s="180"/>
      <c r="J3611" s="180"/>
      <c r="K3611" s="180"/>
      <c r="L3611" s="180"/>
      <c r="M3611" s="180"/>
      <c r="AD3611" s="180"/>
      <c r="AE3611" s="180"/>
      <c r="AF3611" s="180"/>
      <c r="AG3611" s="180"/>
      <c r="AH3611" s="180"/>
      <c r="AI3611" s="180"/>
      <c r="AJ3611" s="180"/>
      <c r="AK3611" s="180"/>
      <c r="AL3611" s="180"/>
      <c r="AM3611" s="180"/>
      <c r="AN3611" s="180"/>
      <c r="AO3611" s="180"/>
    </row>
    <row r="3612" spans="1:41">
      <c r="A3612" s="180" t="s">
        <v>430</v>
      </c>
      <c r="B3612" s="180"/>
      <c r="C3612" s="180"/>
      <c r="D3612" s="180"/>
      <c r="E3612" s="180"/>
      <c r="F3612" s="180"/>
      <c r="G3612" s="180"/>
      <c r="H3612" s="180"/>
      <c r="I3612" s="180"/>
      <c r="J3612" s="180"/>
      <c r="K3612" s="180"/>
      <c r="L3612" s="180"/>
      <c r="M3612" s="180"/>
      <c r="AD3612" s="180"/>
      <c r="AE3612" s="180"/>
      <c r="AF3612" s="180"/>
      <c r="AG3612" s="180"/>
      <c r="AH3612" s="180"/>
      <c r="AI3612" s="180"/>
      <c r="AJ3612" s="180"/>
      <c r="AK3612" s="180"/>
      <c r="AL3612" s="180"/>
      <c r="AM3612" s="180"/>
      <c r="AN3612" s="180"/>
      <c r="AO3612" s="180"/>
    </row>
    <row r="3613" spans="1:41">
      <c r="A3613" s="180" t="s">
        <v>431</v>
      </c>
      <c r="B3613" s="180"/>
      <c r="C3613" s="180"/>
      <c r="D3613" s="180"/>
      <c r="E3613" s="180"/>
      <c r="F3613" s="180"/>
      <c r="G3613" s="180"/>
      <c r="H3613" s="180"/>
      <c r="I3613" s="180"/>
      <c r="J3613" s="180"/>
      <c r="K3613" s="180"/>
      <c r="L3613" s="180"/>
      <c r="M3613" s="180"/>
      <c r="AD3613" s="180"/>
      <c r="AE3613" s="180"/>
      <c r="AF3613" s="180"/>
      <c r="AG3613" s="180"/>
      <c r="AH3613" s="180"/>
      <c r="AI3613" s="180"/>
      <c r="AJ3613" s="180"/>
      <c r="AK3613" s="180"/>
      <c r="AL3613" s="180"/>
      <c r="AM3613" s="180"/>
      <c r="AN3613" s="180"/>
      <c r="AO3613" s="180"/>
    </row>
    <row r="3614" spans="1:41">
      <c r="A3614" s="180"/>
      <c r="B3614" s="180"/>
      <c r="C3614" s="180"/>
      <c r="D3614" s="180"/>
      <c r="E3614" s="180"/>
      <c r="F3614" s="180"/>
      <c r="G3614" s="180"/>
      <c r="H3614" s="180"/>
      <c r="I3614" s="180"/>
      <c r="J3614" s="180"/>
      <c r="K3614" s="180"/>
      <c r="L3614" s="180"/>
      <c r="M3614" s="180"/>
      <c r="AD3614" s="180"/>
      <c r="AE3614" s="180"/>
      <c r="AF3614" s="180"/>
      <c r="AG3614" s="180"/>
      <c r="AH3614" s="180"/>
      <c r="AI3614" s="180"/>
      <c r="AJ3614" s="180"/>
      <c r="AK3614" s="180"/>
      <c r="AL3614" s="180"/>
      <c r="AM3614" s="180"/>
      <c r="AN3614" s="180"/>
      <c r="AO3614" s="180"/>
    </row>
    <row r="3615" spans="1:41">
      <c r="A3615" s="180"/>
      <c r="B3615" s="180"/>
      <c r="C3615" s="180"/>
      <c r="D3615" s="180"/>
      <c r="E3615" s="180"/>
      <c r="F3615" s="180"/>
      <c r="G3615" s="180"/>
      <c r="H3615" s="180"/>
      <c r="I3615" s="180"/>
      <c r="J3615" s="180"/>
      <c r="K3615" s="180"/>
      <c r="L3615" s="180"/>
      <c r="M3615" s="180"/>
      <c r="AD3615" s="180"/>
      <c r="AE3615" s="180"/>
      <c r="AF3615" s="180"/>
      <c r="AG3615" s="180"/>
      <c r="AH3615" s="180"/>
      <c r="AI3615" s="180"/>
      <c r="AJ3615" s="180"/>
      <c r="AK3615" s="180"/>
      <c r="AL3615" s="180"/>
      <c r="AM3615" s="180"/>
      <c r="AN3615" s="180"/>
      <c r="AO3615" s="180"/>
    </row>
    <row r="3616" spans="1:41">
      <c r="A3616" s="180"/>
      <c r="B3616" s="180" t="s">
        <v>33</v>
      </c>
      <c r="C3616" s="180"/>
      <c r="D3616" s="180" t="s">
        <v>34</v>
      </c>
      <c r="E3616" s="180"/>
      <c r="F3616" s="180" t="s">
        <v>35</v>
      </c>
      <c r="G3616" s="180"/>
      <c r="H3616" s="180" t="s">
        <v>36</v>
      </c>
      <c r="I3616" s="180"/>
      <c r="J3616" s="180" t="s">
        <v>37</v>
      </c>
      <c r="K3616" s="180"/>
      <c r="L3616" s="180" t="s">
        <v>38</v>
      </c>
      <c r="M3616" s="180"/>
      <c r="AD3616" s="180"/>
      <c r="AE3616" s="180"/>
      <c r="AF3616" s="180"/>
      <c r="AG3616" s="180"/>
      <c r="AH3616" s="180"/>
      <c r="AI3616" s="180"/>
      <c r="AJ3616" s="180"/>
      <c r="AK3616" s="180"/>
      <c r="AL3616" s="180"/>
      <c r="AM3616" s="180"/>
      <c r="AN3616" s="180"/>
      <c r="AO3616" s="180"/>
    </row>
    <row r="3617" spans="1:41">
      <c r="A3617" s="180"/>
      <c r="B3617" s="180"/>
      <c r="C3617" s="180"/>
      <c r="D3617" s="180"/>
      <c r="E3617" s="180"/>
      <c r="F3617" s="180"/>
      <c r="G3617" s="180"/>
      <c r="H3617" s="180"/>
      <c r="I3617" s="180"/>
      <c r="J3617" s="180"/>
      <c r="K3617" s="180"/>
      <c r="L3617" s="180"/>
      <c r="M3617" s="180"/>
      <c r="AD3617" s="180"/>
      <c r="AE3617" s="180"/>
      <c r="AF3617" s="180"/>
      <c r="AG3617" s="180"/>
      <c r="AH3617" s="180"/>
      <c r="AI3617" s="180"/>
      <c r="AJ3617" s="180"/>
      <c r="AK3617" s="180"/>
      <c r="AL3617" s="180"/>
      <c r="AM3617" s="180"/>
      <c r="AN3617" s="180"/>
      <c r="AO3617" s="180"/>
    </row>
    <row r="3618" spans="1:41">
      <c r="A3618" s="180"/>
      <c r="B3618" s="180">
        <v>2016</v>
      </c>
      <c r="C3618" s="180">
        <v>2018</v>
      </c>
      <c r="D3618" s="180">
        <v>2016</v>
      </c>
      <c r="E3618" s="180">
        <v>2018</v>
      </c>
      <c r="F3618" s="180">
        <v>2016</v>
      </c>
      <c r="G3618" s="180">
        <v>2018</v>
      </c>
      <c r="H3618" s="180">
        <v>2016</v>
      </c>
      <c r="I3618" s="180">
        <v>2018</v>
      </c>
      <c r="J3618" s="180">
        <v>2016</v>
      </c>
      <c r="K3618" s="180">
        <v>2018</v>
      </c>
      <c r="L3618" s="180">
        <v>2016</v>
      </c>
      <c r="M3618" s="180">
        <v>2018</v>
      </c>
      <c r="AD3618" s="180"/>
      <c r="AE3618" s="180"/>
      <c r="AF3618" s="180"/>
      <c r="AG3618" s="180"/>
      <c r="AH3618" s="180"/>
      <c r="AI3618" s="180"/>
      <c r="AJ3618" s="180"/>
      <c r="AK3618" s="180"/>
      <c r="AL3618" s="180"/>
      <c r="AM3618" s="180"/>
      <c r="AN3618" s="180"/>
      <c r="AO3618" s="180"/>
    </row>
    <row r="3619" spans="1:41">
      <c r="A3619" s="180"/>
      <c r="B3619" s="180"/>
      <c r="C3619" s="180"/>
      <c r="D3619" s="180"/>
      <c r="E3619" s="180"/>
      <c r="F3619" s="180"/>
      <c r="G3619" s="180"/>
      <c r="H3619" s="180"/>
      <c r="I3619" s="180"/>
      <c r="J3619" s="180"/>
      <c r="K3619" s="180"/>
      <c r="L3619" s="180"/>
      <c r="M3619" s="180"/>
      <c r="AD3619" s="180"/>
      <c r="AE3619" s="180"/>
      <c r="AF3619" s="180"/>
      <c r="AG3619" s="180"/>
      <c r="AH3619" s="180"/>
      <c r="AI3619" s="180"/>
      <c r="AJ3619" s="180"/>
      <c r="AK3619" s="180"/>
      <c r="AL3619" s="180"/>
      <c r="AM3619" s="180"/>
      <c r="AN3619" s="180"/>
      <c r="AO3619" s="180"/>
    </row>
    <row r="3620" spans="1:41">
      <c r="A3620" s="180" t="s">
        <v>227</v>
      </c>
      <c r="B3620" s="180">
        <v>38</v>
      </c>
      <c r="C3620" s="180">
        <v>44</v>
      </c>
      <c r="D3620" s="180">
        <v>4</v>
      </c>
      <c r="E3620" s="180">
        <v>6</v>
      </c>
      <c r="F3620" s="180">
        <v>4</v>
      </c>
      <c r="G3620" s="180">
        <v>5</v>
      </c>
      <c r="H3620" s="180">
        <v>0</v>
      </c>
      <c r="I3620" s="180">
        <v>0</v>
      </c>
      <c r="J3620" s="180">
        <v>0</v>
      </c>
      <c r="K3620" s="180">
        <v>0</v>
      </c>
      <c r="L3620" s="180">
        <v>46</v>
      </c>
      <c r="M3620" s="180">
        <v>55</v>
      </c>
      <c r="AD3620" s="180"/>
      <c r="AE3620" s="180"/>
      <c r="AF3620" s="180"/>
      <c r="AG3620" s="180"/>
      <c r="AH3620" s="180"/>
      <c r="AI3620" s="180"/>
      <c r="AJ3620" s="180"/>
      <c r="AK3620" s="180"/>
      <c r="AL3620" s="180"/>
      <c r="AM3620" s="180"/>
      <c r="AN3620" s="180"/>
      <c r="AO3620" s="180"/>
    </row>
    <row r="3621" spans="1:41">
      <c r="A3621" s="180" t="s">
        <v>58</v>
      </c>
      <c r="B3621" s="180">
        <v>0</v>
      </c>
      <c r="C3621" s="180">
        <v>2.2999999999999998</v>
      </c>
      <c r="D3621" s="180">
        <v>0</v>
      </c>
      <c r="E3621" s="180">
        <v>0</v>
      </c>
      <c r="F3621" s="180">
        <v>0</v>
      </c>
      <c r="G3621" s="180">
        <v>0</v>
      </c>
      <c r="H3621" s="180">
        <v>0</v>
      </c>
      <c r="I3621" s="180">
        <v>0</v>
      </c>
      <c r="J3621" s="180">
        <v>0</v>
      </c>
      <c r="K3621" s="180">
        <v>0</v>
      </c>
      <c r="L3621" s="180">
        <v>0</v>
      </c>
      <c r="M3621" s="180">
        <v>1.8</v>
      </c>
      <c r="AD3621" s="180"/>
      <c r="AE3621" s="180"/>
      <c r="AF3621" s="180"/>
      <c r="AG3621" s="180"/>
      <c r="AH3621" s="180"/>
      <c r="AI3621" s="180"/>
      <c r="AJ3621" s="180"/>
      <c r="AK3621" s="180"/>
      <c r="AL3621" s="180"/>
      <c r="AM3621" s="180"/>
      <c r="AN3621" s="180"/>
      <c r="AO3621" s="180"/>
    </row>
    <row r="3622" spans="1:41">
      <c r="A3622" s="180" t="s">
        <v>59</v>
      </c>
      <c r="B3622" s="180">
        <v>10.5</v>
      </c>
      <c r="C3622" s="180">
        <v>9.1</v>
      </c>
      <c r="D3622" s="180">
        <v>0</v>
      </c>
      <c r="E3622" s="180">
        <v>0</v>
      </c>
      <c r="F3622" s="180">
        <v>0</v>
      </c>
      <c r="G3622" s="180">
        <v>0</v>
      </c>
      <c r="H3622" s="180">
        <v>0</v>
      </c>
      <c r="I3622" s="180">
        <v>0</v>
      </c>
      <c r="J3622" s="180">
        <v>0</v>
      </c>
      <c r="K3622" s="180">
        <v>0</v>
      </c>
      <c r="L3622" s="180">
        <v>8.6999999999999993</v>
      </c>
      <c r="M3622" s="180">
        <v>7.3</v>
      </c>
      <c r="AD3622" s="180"/>
      <c r="AE3622" s="180"/>
      <c r="AF3622" s="180"/>
      <c r="AG3622" s="180"/>
      <c r="AH3622" s="180"/>
      <c r="AI3622" s="180"/>
      <c r="AJ3622" s="180"/>
      <c r="AK3622" s="180"/>
      <c r="AL3622" s="180"/>
      <c r="AM3622" s="180"/>
      <c r="AN3622" s="180"/>
      <c r="AO3622" s="180"/>
    </row>
    <row r="3623" spans="1:41">
      <c r="A3623" s="180" t="s">
        <v>60</v>
      </c>
      <c r="B3623" s="180">
        <v>18.399999999999999</v>
      </c>
      <c r="C3623" s="180">
        <v>6.8</v>
      </c>
      <c r="D3623" s="180">
        <v>0</v>
      </c>
      <c r="E3623" s="180">
        <v>0</v>
      </c>
      <c r="F3623" s="180">
        <v>0</v>
      </c>
      <c r="G3623" s="180">
        <v>20</v>
      </c>
      <c r="H3623" s="180">
        <v>0</v>
      </c>
      <c r="I3623" s="180">
        <v>0</v>
      </c>
      <c r="J3623" s="180">
        <v>0</v>
      </c>
      <c r="K3623" s="180">
        <v>0</v>
      </c>
      <c r="L3623" s="180">
        <v>15.2</v>
      </c>
      <c r="M3623" s="180">
        <v>7.3</v>
      </c>
      <c r="AD3623" s="180"/>
      <c r="AE3623" s="180"/>
      <c r="AF3623" s="180"/>
      <c r="AG3623" s="180"/>
      <c r="AH3623" s="180"/>
      <c r="AI3623" s="180"/>
      <c r="AJ3623" s="180"/>
      <c r="AK3623" s="180"/>
      <c r="AL3623" s="180"/>
      <c r="AM3623" s="180"/>
      <c r="AN3623" s="180"/>
      <c r="AO3623" s="180"/>
    </row>
    <row r="3624" spans="1:41">
      <c r="A3624" s="180" t="s">
        <v>61</v>
      </c>
      <c r="B3624" s="180">
        <v>50</v>
      </c>
      <c r="C3624" s="180">
        <v>47.7</v>
      </c>
      <c r="D3624" s="180">
        <v>50</v>
      </c>
      <c r="E3624" s="180">
        <v>33.299999999999997</v>
      </c>
      <c r="F3624" s="180">
        <v>75</v>
      </c>
      <c r="G3624" s="180">
        <v>20</v>
      </c>
      <c r="H3624" s="180">
        <v>0</v>
      </c>
      <c r="I3624" s="180">
        <v>0</v>
      </c>
      <c r="J3624" s="180">
        <v>0</v>
      </c>
      <c r="K3624" s="180">
        <v>0</v>
      </c>
      <c r="L3624" s="180">
        <v>52.2</v>
      </c>
      <c r="M3624" s="180">
        <v>43.6</v>
      </c>
      <c r="AD3624" s="180"/>
      <c r="AE3624" s="180"/>
      <c r="AF3624" s="180"/>
      <c r="AG3624" s="180"/>
      <c r="AH3624" s="180"/>
      <c r="AI3624" s="180"/>
      <c r="AJ3624" s="180"/>
      <c r="AK3624" s="180"/>
      <c r="AL3624" s="180"/>
      <c r="AM3624" s="180"/>
      <c r="AN3624" s="180"/>
      <c r="AO3624" s="180"/>
    </row>
    <row r="3625" spans="1:41">
      <c r="A3625" s="180" t="s">
        <v>62</v>
      </c>
      <c r="B3625" s="180">
        <v>18.399999999999999</v>
      </c>
      <c r="C3625" s="180">
        <v>31.8</v>
      </c>
      <c r="D3625" s="180">
        <v>50</v>
      </c>
      <c r="E3625" s="180">
        <v>50</v>
      </c>
      <c r="F3625" s="180">
        <v>25</v>
      </c>
      <c r="G3625" s="180">
        <v>40</v>
      </c>
      <c r="H3625" s="180">
        <v>0</v>
      </c>
      <c r="I3625" s="180">
        <v>0</v>
      </c>
      <c r="J3625" s="180">
        <v>0</v>
      </c>
      <c r="K3625" s="180">
        <v>0</v>
      </c>
      <c r="L3625" s="180">
        <v>21.7</v>
      </c>
      <c r="M3625" s="180">
        <v>34.5</v>
      </c>
      <c r="AD3625" s="180"/>
      <c r="AE3625" s="180"/>
      <c r="AF3625" s="180"/>
      <c r="AG3625" s="180"/>
      <c r="AH3625" s="180"/>
      <c r="AI3625" s="180"/>
      <c r="AJ3625" s="180"/>
      <c r="AK3625" s="180"/>
      <c r="AL3625" s="180"/>
      <c r="AM3625" s="180"/>
      <c r="AN3625" s="180"/>
      <c r="AO3625" s="180"/>
    </row>
    <row r="3626" spans="1:41">
      <c r="A3626" s="180" t="s">
        <v>45</v>
      </c>
      <c r="B3626" s="180">
        <v>2.6</v>
      </c>
      <c r="C3626" s="180">
        <v>2.2999999999999998</v>
      </c>
      <c r="D3626" s="180">
        <v>0</v>
      </c>
      <c r="E3626" s="180">
        <v>16.7</v>
      </c>
      <c r="F3626" s="180">
        <v>0</v>
      </c>
      <c r="G3626" s="180">
        <v>20</v>
      </c>
      <c r="H3626" s="180">
        <v>0</v>
      </c>
      <c r="I3626" s="180">
        <v>0</v>
      </c>
      <c r="J3626" s="180">
        <v>0</v>
      </c>
      <c r="K3626" s="180">
        <v>0</v>
      </c>
      <c r="L3626" s="180">
        <v>2.2000000000000002</v>
      </c>
      <c r="M3626" s="180">
        <v>5.5</v>
      </c>
      <c r="AD3626" s="180"/>
      <c r="AE3626" s="180"/>
      <c r="AF3626" s="180"/>
      <c r="AG3626" s="180"/>
      <c r="AH3626" s="180"/>
      <c r="AI3626" s="180"/>
      <c r="AJ3626" s="180"/>
      <c r="AK3626" s="180"/>
      <c r="AL3626" s="180"/>
      <c r="AM3626" s="180"/>
      <c r="AN3626" s="180"/>
      <c r="AO3626" s="180"/>
    </row>
    <row r="3627" spans="1:41">
      <c r="A3627" s="180" t="s">
        <v>0</v>
      </c>
      <c r="B3627" s="180">
        <v>100</v>
      </c>
      <c r="C3627" s="180">
        <v>100</v>
      </c>
      <c r="D3627" s="180">
        <v>100</v>
      </c>
      <c r="E3627" s="180">
        <v>100</v>
      </c>
      <c r="F3627" s="180">
        <v>100</v>
      </c>
      <c r="G3627" s="180">
        <v>100</v>
      </c>
      <c r="H3627" s="180">
        <v>0</v>
      </c>
      <c r="I3627" s="180">
        <v>0</v>
      </c>
      <c r="J3627" s="180">
        <v>0</v>
      </c>
      <c r="K3627" s="180">
        <v>0</v>
      </c>
      <c r="L3627" s="180">
        <v>100</v>
      </c>
      <c r="M3627" s="180">
        <v>100</v>
      </c>
      <c r="AD3627" s="180"/>
      <c r="AE3627" s="180"/>
      <c r="AF3627" s="180"/>
      <c r="AG3627" s="180"/>
      <c r="AH3627" s="180"/>
      <c r="AI3627" s="180"/>
      <c r="AJ3627" s="180"/>
      <c r="AK3627" s="180"/>
      <c r="AL3627" s="180"/>
      <c r="AM3627" s="180"/>
      <c r="AN3627" s="180"/>
      <c r="AO3627" s="180"/>
    </row>
    <row r="3628" spans="1:41">
      <c r="A3628" s="180" t="s">
        <v>3</v>
      </c>
      <c r="B3628" s="180">
        <v>38</v>
      </c>
      <c r="C3628" s="180">
        <v>44</v>
      </c>
      <c r="D3628" s="180">
        <v>4</v>
      </c>
      <c r="E3628" s="180">
        <v>6</v>
      </c>
      <c r="F3628" s="180">
        <v>4</v>
      </c>
      <c r="G3628" s="180">
        <v>5</v>
      </c>
      <c r="H3628" s="180">
        <v>0</v>
      </c>
      <c r="I3628" s="180">
        <v>0</v>
      </c>
      <c r="J3628" s="180">
        <v>0</v>
      </c>
      <c r="K3628" s="180">
        <v>0</v>
      </c>
      <c r="L3628" s="180">
        <v>46</v>
      </c>
      <c r="M3628" s="180">
        <v>55</v>
      </c>
      <c r="AD3628" s="180"/>
      <c r="AE3628" s="180"/>
      <c r="AF3628" s="180"/>
      <c r="AG3628" s="180"/>
      <c r="AH3628" s="180"/>
      <c r="AI3628" s="180"/>
      <c r="AJ3628" s="180"/>
      <c r="AK3628" s="180"/>
      <c r="AL3628" s="180"/>
      <c r="AM3628" s="180"/>
      <c r="AN3628" s="180"/>
      <c r="AO3628" s="180"/>
    </row>
    <row r="3629" spans="1:41">
      <c r="A3629" s="180" t="s">
        <v>46</v>
      </c>
      <c r="B3629" s="180">
        <v>68.400000000000006</v>
      </c>
      <c r="C3629" s="180">
        <v>79.5</v>
      </c>
      <c r="D3629" s="180">
        <v>100</v>
      </c>
      <c r="E3629" s="180">
        <v>83.3</v>
      </c>
      <c r="F3629" s="180">
        <v>100</v>
      </c>
      <c r="G3629" s="180">
        <v>60</v>
      </c>
      <c r="H3629" s="180">
        <v>0</v>
      </c>
      <c r="I3629" s="180">
        <v>0</v>
      </c>
      <c r="J3629" s="180">
        <v>0</v>
      </c>
      <c r="K3629" s="180">
        <v>0</v>
      </c>
      <c r="L3629" s="180">
        <v>73.900000000000006</v>
      </c>
      <c r="M3629" s="180">
        <v>78.2</v>
      </c>
      <c r="AD3629" s="180"/>
      <c r="AE3629" s="180"/>
      <c r="AF3629" s="180"/>
      <c r="AG3629" s="180"/>
      <c r="AH3629" s="180"/>
      <c r="AI3629" s="180"/>
      <c r="AJ3629" s="180"/>
      <c r="AK3629" s="180"/>
      <c r="AL3629" s="180"/>
      <c r="AM3629" s="180"/>
      <c r="AN3629" s="180"/>
      <c r="AO3629" s="180"/>
    </row>
    <row r="3630" spans="1:41">
      <c r="A3630" s="180" t="s">
        <v>47</v>
      </c>
      <c r="B3630" s="180">
        <v>10.5</v>
      </c>
      <c r="C3630" s="180">
        <v>11.4</v>
      </c>
      <c r="D3630" s="180">
        <v>0</v>
      </c>
      <c r="E3630" s="180">
        <v>0</v>
      </c>
      <c r="F3630" s="180">
        <v>0</v>
      </c>
      <c r="G3630" s="180">
        <v>0</v>
      </c>
      <c r="H3630" s="180">
        <v>0</v>
      </c>
      <c r="I3630" s="180">
        <v>0</v>
      </c>
      <c r="J3630" s="180">
        <v>0</v>
      </c>
      <c r="K3630" s="180">
        <v>0</v>
      </c>
      <c r="L3630" s="180">
        <v>8.6999999999999993</v>
      </c>
      <c r="M3630" s="180">
        <v>9.1</v>
      </c>
      <c r="AD3630" s="180"/>
      <c r="AE3630" s="180"/>
      <c r="AF3630" s="180"/>
      <c r="AG3630" s="180"/>
      <c r="AH3630" s="180"/>
      <c r="AI3630" s="180"/>
      <c r="AJ3630" s="180"/>
      <c r="AK3630" s="180"/>
      <c r="AL3630" s="180"/>
      <c r="AM3630" s="180"/>
      <c r="AN3630" s="180"/>
      <c r="AO3630" s="180"/>
    </row>
    <row r="3631" spans="1:41">
      <c r="A3631" s="180" t="s">
        <v>48</v>
      </c>
      <c r="B3631" s="180">
        <v>3.8</v>
      </c>
      <c r="C3631" s="180">
        <v>4</v>
      </c>
      <c r="D3631" s="180">
        <v>4.5</v>
      </c>
      <c r="E3631" s="180">
        <v>4.5999999999999996</v>
      </c>
      <c r="F3631" s="180">
        <v>4.3</v>
      </c>
      <c r="G3631" s="180">
        <v>4.3</v>
      </c>
      <c r="H3631" s="180">
        <v>0</v>
      </c>
      <c r="I3631" s="180">
        <v>0</v>
      </c>
      <c r="J3631" s="180">
        <v>0</v>
      </c>
      <c r="K3631" s="180">
        <v>0</v>
      </c>
      <c r="L3631" s="180">
        <v>3.9</v>
      </c>
      <c r="M3631" s="180">
        <v>4.0999999999999996</v>
      </c>
      <c r="AD3631" s="180"/>
      <c r="AE3631" s="180"/>
      <c r="AF3631" s="180"/>
      <c r="AG3631" s="180"/>
      <c r="AH3631" s="180"/>
      <c r="AI3631" s="180"/>
      <c r="AJ3631" s="180"/>
      <c r="AK3631" s="180"/>
      <c r="AL3631" s="180"/>
      <c r="AM3631" s="180"/>
      <c r="AN3631" s="180"/>
      <c r="AO3631" s="180"/>
    </row>
    <row r="3632" spans="1:41">
      <c r="A3632" s="180" t="s">
        <v>553</v>
      </c>
      <c r="B3632" s="180">
        <v>69.599999999999994</v>
      </c>
      <c r="C3632" s="180">
        <v>75</v>
      </c>
      <c r="D3632" s="180">
        <v>87.5</v>
      </c>
      <c r="E3632" s="180">
        <v>90</v>
      </c>
      <c r="F3632" s="180">
        <v>81.3</v>
      </c>
      <c r="G3632" s="180">
        <v>81.3</v>
      </c>
      <c r="H3632" s="180">
        <v>0</v>
      </c>
      <c r="I3632" s="180">
        <v>0</v>
      </c>
      <c r="J3632" s="180">
        <v>0</v>
      </c>
      <c r="K3632" s="180">
        <v>0</v>
      </c>
      <c r="L3632" s="180">
        <v>72.2</v>
      </c>
      <c r="M3632" s="180">
        <v>76.900000000000006</v>
      </c>
      <c r="AD3632" s="180"/>
      <c r="AE3632" s="180"/>
      <c r="AF3632" s="180"/>
      <c r="AG3632" s="180"/>
      <c r="AH3632" s="180"/>
      <c r="AI3632" s="180"/>
      <c r="AJ3632" s="180"/>
      <c r="AK3632" s="180"/>
      <c r="AL3632" s="180"/>
      <c r="AM3632" s="180"/>
      <c r="AN3632" s="180"/>
      <c r="AO3632" s="180"/>
    </row>
    <row r="3633" spans="1:41">
      <c r="A3633" s="180"/>
      <c r="B3633" s="180"/>
      <c r="C3633" s="180"/>
      <c r="D3633" s="180"/>
      <c r="E3633" s="180"/>
      <c r="F3633" s="180"/>
      <c r="G3633" s="180"/>
      <c r="H3633" s="180"/>
      <c r="I3633" s="180"/>
      <c r="J3633" s="180"/>
      <c r="K3633" s="180"/>
      <c r="L3633" s="180"/>
      <c r="M3633" s="180"/>
      <c r="AD3633" s="180"/>
      <c r="AE3633" s="180"/>
      <c r="AF3633" s="180"/>
      <c r="AG3633" s="180"/>
      <c r="AH3633" s="180"/>
      <c r="AI3633" s="180"/>
      <c r="AJ3633" s="180"/>
      <c r="AK3633" s="180"/>
      <c r="AL3633" s="180"/>
      <c r="AM3633" s="180"/>
      <c r="AN3633" s="180"/>
      <c r="AO3633" s="180"/>
    </row>
    <row r="3634" spans="1:41">
      <c r="A3634" s="180"/>
      <c r="B3634" s="180"/>
      <c r="C3634" s="180"/>
      <c r="D3634" s="180"/>
      <c r="E3634" s="180"/>
      <c r="F3634" s="180"/>
      <c r="G3634" s="180"/>
      <c r="H3634" s="180"/>
      <c r="I3634" s="180"/>
      <c r="J3634" s="180"/>
      <c r="K3634" s="180"/>
      <c r="L3634" s="180"/>
      <c r="M3634" s="180"/>
      <c r="AD3634" s="180"/>
      <c r="AE3634" s="180"/>
      <c r="AF3634" s="180"/>
      <c r="AG3634" s="180"/>
      <c r="AH3634" s="180"/>
      <c r="AI3634" s="180"/>
      <c r="AJ3634" s="180"/>
      <c r="AK3634" s="180"/>
      <c r="AL3634" s="180"/>
      <c r="AM3634" s="180"/>
      <c r="AN3634" s="180"/>
      <c r="AO3634" s="180"/>
    </row>
    <row r="3635" spans="1:41">
      <c r="A3635" s="180" t="s">
        <v>432</v>
      </c>
      <c r="B3635" s="180"/>
      <c r="C3635" s="180"/>
      <c r="D3635" s="180"/>
      <c r="E3635" s="180"/>
      <c r="F3635" s="180"/>
      <c r="G3635" s="180"/>
      <c r="H3635" s="180"/>
      <c r="I3635" s="180"/>
      <c r="J3635" s="180"/>
      <c r="K3635" s="180"/>
      <c r="L3635" s="180"/>
      <c r="M3635" s="180"/>
      <c r="AD3635" s="180"/>
      <c r="AE3635" s="180"/>
      <c r="AF3635" s="180"/>
      <c r="AG3635" s="180"/>
      <c r="AH3635" s="180"/>
      <c r="AI3635" s="180"/>
      <c r="AJ3635" s="180"/>
      <c r="AK3635" s="180"/>
      <c r="AL3635" s="180"/>
      <c r="AM3635" s="180"/>
      <c r="AN3635" s="180"/>
      <c r="AO3635" s="180"/>
    </row>
    <row r="3636" spans="1:41">
      <c r="A3636" s="180" t="s">
        <v>433</v>
      </c>
      <c r="B3636" s="180"/>
      <c r="C3636" s="180"/>
      <c r="D3636" s="180"/>
      <c r="E3636" s="180"/>
      <c r="F3636" s="180"/>
      <c r="G3636" s="180"/>
      <c r="H3636" s="180"/>
      <c r="I3636" s="180"/>
      <c r="J3636" s="180"/>
      <c r="K3636" s="180"/>
      <c r="L3636" s="180"/>
      <c r="M3636" s="180"/>
      <c r="AD3636" s="180"/>
      <c r="AE3636" s="180"/>
      <c r="AF3636" s="180"/>
      <c r="AG3636" s="180"/>
      <c r="AH3636" s="180"/>
      <c r="AI3636" s="180"/>
      <c r="AJ3636" s="180"/>
      <c r="AK3636" s="180"/>
      <c r="AL3636" s="180"/>
      <c r="AM3636" s="180"/>
      <c r="AN3636" s="180"/>
      <c r="AO3636" s="180"/>
    </row>
    <row r="3637" spans="1:41">
      <c r="A3637" s="180"/>
      <c r="B3637" s="180"/>
      <c r="C3637" s="180"/>
      <c r="D3637" s="180"/>
      <c r="E3637" s="180"/>
      <c r="F3637" s="180"/>
      <c r="G3637" s="180"/>
      <c r="H3637" s="180"/>
      <c r="I3637" s="180"/>
      <c r="J3637" s="180"/>
      <c r="K3637" s="180"/>
      <c r="L3637" s="180"/>
      <c r="M3637" s="180"/>
      <c r="AD3637" s="180"/>
      <c r="AE3637" s="180"/>
      <c r="AF3637" s="180"/>
      <c r="AG3637" s="180"/>
      <c r="AH3637" s="180"/>
      <c r="AI3637" s="180"/>
      <c r="AJ3637" s="180"/>
      <c r="AK3637" s="180"/>
      <c r="AL3637" s="180"/>
      <c r="AM3637" s="180"/>
      <c r="AN3637" s="180"/>
      <c r="AO3637" s="180"/>
    </row>
    <row r="3638" spans="1:41">
      <c r="A3638" s="180"/>
      <c r="B3638" s="180"/>
      <c r="C3638" s="180"/>
      <c r="D3638" s="180"/>
      <c r="E3638" s="180"/>
      <c r="F3638" s="180"/>
      <c r="G3638" s="180"/>
      <c r="H3638" s="180"/>
      <c r="I3638" s="180"/>
      <c r="J3638" s="180"/>
      <c r="K3638" s="180"/>
      <c r="L3638" s="180"/>
      <c r="M3638" s="180"/>
      <c r="AD3638" s="180"/>
      <c r="AE3638" s="180"/>
      <c r="AF3638" s="180"/>
      <c r="AG3638" s="180"/>
      <c r="AH3638" s="180"/>
      <c r="AI3638" s="180"/>
      <c r="AJ3638" s="180"/>
      <c r="AK3638" s="180"/>
      <c r="AL3638" s="180"/>
      <c r="AM3638" s="180"/>
      <c r="AN3638" s="180"/>
      <c r="AO3638" s="180"/>
    </row>
    <row r="3639" spans="1:41">
      <c r="A3639" s="180"/>
      <c r="B3639" s="180" t="s">
        <v>33</v>
      </c>
      <c r="C3639" s="180"/>
      <c r="D3639" s="180" t="s">
        <v>34</v>
      </c>
      <c r="E3639" s="180"/>
      <c r="F3639" s="180" t="s">
        <v>35</v>
      </c>
      <c r="G3639" s="180"/>
      <c r="H3639" s="180" t="s">
        <v>36</v>
      </c>
      <c r="I3639" s="180"/>
      <c r="J3639" s="180" t="s">
        <v>37</v>
      </c>
      <c r="K3639" s="180"/>
      <c r="L3639" s="180" t="s">
        <v>38</v>
      </c>
      <c r="M3639" s="180"/>
      <c r="AD3639" s="180"/>
      <c r="AE3639" s="180"/>
      <c r="AF3639" s="180"/>
      <c r="AG3639" s="180"/>
      <c r="AH3639" s="180"/>
      <c r="AI3639" s="180"/>
      <c r="AJ3639" s="180"/>
      <c r="AK3639" s="180"/>
      <c r="AL3639" s="180"/>
      <c r="AM3639" s="180"/>
      <c r="AN3639" s="180"/>
      <c r="AO3639" s="180"/>
    </row>
    <row r="3640" spans="1:41">
      <c r="A3640" s="180"/>
      <c r="B3640" s="180"/>
      <c r="C3640" s="180"/>
      <c r="D3640" s="180"/>
      <c r="E3640" s="180"/>
      <c r="F3640" s="180"/>
      <c r="G3640" s="180"/>
      <c r="H3640" s="180"/>
      <c r="I3640" s="180"/>
      <c r="J3640" s="180"/>
      <c r="K3640" s="180"/>
      <c r="L3640" s="180"/>
      <c r="M3640" s="180"/>
      <c r="AD3640" s="180"/>
      <c r="AE3640" s="180"/>
      <c r="AF3640" s="180"/>
      <c r="AG3640" s="180"/>
      <c r="AH3640" s="180"/>
      <c r="AI3640" s="180"/>
      <c r="AJ3640" s="180"/>
      <c r="AK3640" s="180"/>
      <c r="AL3640" s="180"/>
      <c r="AM3640" s="180"/>
      <c r="AN3640" s="180"/>
      <c r="AO3640" s="180"/>
    </row>
    <row r="3641" spans="1:41">
      <c r="A3641" s="180"/>
      <c r="B3641" s="180">
        <v>2016</v>
      </c>
      <c r="C3641" s="180">
        <v>2018</v>
      </c>
      <c r="D3641" s="180">
        <v>2016</v>
      </c>
      <c r="E3641" s="180">
        <v>2018</v>
      </c>
      <c r="F3641" s="180">
        <v>2016</v>
      </c>
      <c r="G3641" s="180">
        <v>2018</v>
      </c>
      <c r="H3641" s="180">
        <v>2016</v>
      </c>
      <c r="I3641" s="180">
        <v>2018</v>
      </c>
      <c r="J3641" s="180">
        <v>2016</v>
      </c>
      <c r="K3641" s="180">
        <v>2018</v>
      </c>
      <c r="L3641" s="180">
        <v>2016</v>
      </c>
      <c r="M3641" s="180">
        <v>2018</v>
      </c>
      <c r="AD3641" s="180"/>
      <c r="AE3641" s="180"/>
      <c r="AF3641" s="180"/>
      <c r="AG3641" s="180"/>
      <c r="AH3641" s="180"/>
      <c r="AI3641" s="180"/>
      <c r="AJ3641" s="180"/>
      <c r="AK3641" s="180"/>
      <c r="AL3641" s="180"/>
      <c r="AM3641" s="180"/>
      <c r="AN3641" s="180"/>
      <c r="AO3641" s="180"/>
    </row>
    <row r="3642" spans="1:41">
      <c r="A3642" s="180"/>
      <c r="B3642" s="180"/>
      <c r="C3642" s="180"/>
      <c r="D3642" s="180"/>
      <c r="E3642" s="180"/>
      <c r="F3642" s="180"/>
      <c r="G3642" s="180"/>
      <c r="H3642" s="180"/>
      <c r="I3642" s="180"/>
      <c r="J3642" s="180"/>
      <c r="K3642" s="180"/>
      <c r="L3642" s="180"/>
      <c r="M3642" s="180"/>
      <c r="AD3642" s="180"/>
      <c r="AE3642" s="180"/>
      <c r="AF3642" s="180"/>
      <c r="AG3642" s="180"/>
      <c r="AH3642" s="180"/>
      <c r="AI3642" s="180"/>
      <c r="AJ3642" s="180"/>
      <c r="AK3642" s="180"/>
      <c r="AL3642" s="180"/>
      <c r="AM3642" s="180"/>
      <c r="AN3642" s="180"/>
      <c r="AO3642" s="180"/>
    </row>
    <row r="3643" spans="1:41">
      <c r="A3643" s="180" t="s">
        <v>227</v>
      </c>
      <c r="B3643" s="180">
        <v>38</v>
      </c>
      <c r="C3643" s="180">
        <v>44</v>
      </c>
      <c r="D3643" s="180">
        <v>4</v>
      </c>
      <c r="E3643" s="180">
        <v>6</v>
      </c>
      <c r="F3643" s="180">
        <v>4</v>
      </c>
      <c r="G3643" s="180">
        <v>5</v>
      </c>
      <c r="H3643" s="180">
        <v>0</v>
      </c>
      <c r="I3643" s="180">
        <v>0</v>
      </c>
      <c r="J3643" s="180">
        <v>0</v>
      </c>
      <c r="K3643" s="180">
        <v>0</v>
      </c>
      <c r="L3643" s="180">
        <v>46</v>
      </c>
      <c r="M3643" s="180">
        <v>55</v>
      </c>
      <c r="AD3643" s="180"/>
      <c r="AE3643" s="180"/>
      <c r="AF3643" s="180"/>
      <c r="AG3643" s="180"/>
      <c r="AH3643" s="180"/>
      <c r="AI3643" s="180"/>
      <c r="AJ3643" s="180"/>
      <c r="AK3643" s="180"/>
      <c r="AL3643" s="180"/>
      <c r="AM3643" s="180"/>
      <c r="AN3643" s="180"/>
      <c r="AO3643" s="180"/>
    </row>
    <row r="3644" spans="1:41">
      <c r="A3644" s="180" t="s">
        <v>71</v>
      </c>
      <c r="B3644" s="180">
        <v>0</v>
      </c>
      <c r="C3644" s="180">
        <v>0</v>
      </c>
      <c r="D3644" s="180">
        <v>0</v>
      </c>
      <c r="E3644" s="180">
        <v>0</v>
      </c>
      <c r="F3644" s="180">
        <v>0</v>
      </c>
      <c r="G3644" s="180">
        <v>0</v>
      </c>
      <c r="H3644" s="180">
        <v>0</v>
      </c>
      <c r="I3644" s="180">
        <v>0</v>
      </c>
      <c r="J3644" s="180">
        <v>0</v>
      </c>
      <c r="K3644" s="180">
        <v>0</v>
      </c>
      <c r="L3644" s="180">
        <v>0</v>
      </c>
      <c r="M3644" s="180">
        <v>0</v>
      </c>
      <c r="AD3644" s="180"/>
      <c r="AE3644" s="180"/>
      <c r="AF3644" s="180"/>
      <c r="AG3644" s="180"/>
      <c r="AH3644" s="180"/>
      <c r="AI3644" s="180"/>
      <c r="AJ3644" s="180"/>
      <c r="AK3644" s="180"/>
      <c r="AL3644" s="180"/>
      <c r="AM3644" s="180"/>
      <c r="AN3644" s="180"/>
      <c r="AO3644" s="180"/>
    </row>
    <row r="3645" spans="1:41">
      <c r="A3645" s="180" t="s">
        <v>72</v>
      </c>
      <c r="B3645" s="180">
        <v>7.9</v>
      </c>
      <c r="C3645" s="180">
        <v>2.2999999999999998</v>
      </c>
      <c r="D3645" s="180">
        <v>0</v>
      </c>
      <c r="E3645" s="180">
        <v>0</v>
      </c>
      <c r="F3645" s="180">
        <v>0</v>
      </c>
      <c r="G3645" s="180">
        <v>0</v>
      </c>
      <c r="H3645" s="180">
        <v>0</v>
      </c>
      <c r="I3645" s="180">
        <v>0</v>
      </c>
      <c r="J3645" s="180">
        <v>0</v>
      </c>
      <c r="K3645" s="180">
        <v>0</v>
      </c>
      <c r="L3645" s="180">
        <v>6.5</v>
      </c>
      <c r="M3645" s="180">
        <v>1.8</v>
      </c>
      <c r="AD3645" s="180"/>
      <c r="AE3645" s="180"/>
      <c r="AF3645" s="180"/>
      <c r="AG3645" s="180"/>
      <c r="AH3645" s="180"/>
      <c r="AI3645" s="180"/>
      <c r="AJ3645" s="180"/>
      <c r="AK3645" s="180"/>
      <c r="AL3645" s="180"/>
      <c r="AM3645" s="180"/>
      <c r="AN3645" s="180"/>
      <c r="AO3645" s="180"/>
    </row>
    <row r="3646" spans="1:41">
      <c r="A3646" s="180" t="s">
        <v>73</v>
      </c>
      <c r="B3646" s="180">
        <v>13.2</v>
      </c>
      <c r="C3646" s="180">
        <v>20.5</v>
      </c>
      <c r="D3646" s="180">
        <v>0</v>
      </c>
      <c r="E3646" s="180">
        <v>33.299999999999997</v>
      </c>
      <c r="F3646" s="180">
        <v>0</v>
      </c>
      <c r="G3646" s="180">
        <v>20</v>
      </c>
      <c r="H3646" s="180">
        <v>0</v>
      </c>
      <c r="I3646" s="180">
        <v>0</v>
      </c>
      <c r="J3646" s="180">
        <v>0</v>
      </c>
      <c r="K3646" s="180">
        <v>0</v>
      </c>
      <c r="L3646" s="180">
        <v>10.9</v>
      </c>
      <c r="M3646" s="180">
        <v>21.8</v>
      </c>
      <c r="AD3646" s="180"/>
      <c r="AE3646" s="180"/>
      <c r="AF3646" s="180"/>
      <c r="AG3646" s="180"/>
      <c r="AH3646" s="180"/>
      <c r="AI3646" s="180"/>
      <c r="AJ3646" s="180"/>
      <c r="AK3646" s="180"/>
      <c r="AL3646" s="180"/>
      <c r="AM3646" s="180"/>
      <c r="AN3646" s="180"/>
      <c r="AO3646" s="180"/>
    </row>
    <row r="3647" spans="1:41">
      <c r="A3647" s="180" t="s">
        <v>74</v>
      </c>
      <c r="B3647" s="180">
        <v>52.6</v>
      </c>
      <c r="C3647" s="180">
        <v>45.5</v>
      </c>
      <c r="D3647" s="180">
        <v>75</v>
      </c>
      <c r="E3647" s="180">
        <v>50</v>
      </c>
      <c r="F3647" s="180">
        <v>0</v>
      </c>
      <c r="G3647" s="180">
        <v>40</v>
      </c>
      <c r="H3647" s="180">
        <v>0</v>
      </c>
      <c r="I3647" s="180">
        <v>0</v>
      </c>
      <c r="J3647" s="180">
        <v>0</v>
      </c>
      <c r="K3647" s="180">
        <v>0</v>
      </c>
      <c r="L3647" s="180">
        <v>50</v>
      </c>
      <c r="M3647" s="180">
        <v>45.5</v>
      </c>
      <c r="AD3647" s="180"/>
      <c r="AE3647" s="180"/>
      <c r="AF3647" s="180"/>
      <c r="AG3647" s="180"/>
      <c r="AH3647" s="180"/>
      <c r="AI3647" s="180"/>
      <c r="AJ3647" s="180"/>
      <c r="AK3647" s="180"/>
      <c r="AL3647" s="180"/>
      <c r="AM3647" s="180"/>
      <c r="AN3647" s="180"/>
      <c r="AO3647" s="180"/>
    </row>
    <row r="3648" spans="1:41">
      <c r="A3648" s="180" t="s">
        <v>75</v>
      </c>
      <c r="B3648" s="180">
        <v>18.399999999999999</v>
      </c>
      <c r="C3648" s="180">
        <v>29.5</v>
      </c>
      <c r="D3648" s="180">
        <v>25</v>
      </c>
      <c r="E3648" s="180">
        <v>16.7</v>
      </c>
      <c r="F3648" s="180">
        <v>75</v>
      </c>
      <c r="G3648" s="180">
        <v>40</v>
      </c>
      <c r="H3648" s="180">
        <v>0</v>
      </c>
      <c r="I3648" s="180">
        <v>0</v>
      </c>
      <c r="J3648" s="180">
        <v>0</v>
      </c>
      <c r="K3648" s="180">
        <v>0</v>
      </c>
      <c r="L3648" s="180">
        <v>23.9</v>
      </c>
      <c r="M3648" s="180">
        <v>29.1</v>
      </c>
      <c r="AD3648" s="180"/>
      <c r="AE3648" s="180"/>
      <c r="AF3648" s="180"/>
      <c r="AG3648" s="180"/>
      <c r="AH3648" s="180"/>
      <c r="AI3648" s="180"/>
      <c r="AJ3648" s="180"/>
      <c r="AK3648" s="180"/>
      <c r="AL3648" s="180"/>
      <c r="AM3648" s="180"/>
      <c r="AN3648" s="180"/>
      <c r="AO3648" s="180"/>
    </row>
    <row r="3649" spans="1:41">
      <c r="A3649" s="180" t="s">
        <v>45</v>
      </c>
      <c r="B3649" s="180">
        <v>7.9</v>
      </c>
      <c r="C3649" s="180">
        <v>2.2999999999999998</v>
      </c>
      <c r="D3649" s="180">
        <v>0</v>
      </c>
      <c r="E3649" s="180">
        <v>0</v>
      </c>
      <c r="F3649" s="180">
        <v>25</v>
      </c>
      <c r="G3649" s="180">
        <v>0</v>
      </c>
      <c r="H3649" s="180">
        <v>0</v>
      </c>
      <c r="I3649" s="180">
        <v>0</v>
      </c>
      <c r="J3649" s="180">
        <v>0</v>
      </c>
      <c r="K3649" s="180">
        <v>0</v>
      </c>
      <c r="L3649" s="180">
        <v>8.6999999999999993</v>
      </c>
      <c r="M3649" s="180">
        <v>1.8</v>
      </c>
      <c r="AD3649" s="180"/>
      <c r="AE3649" s="180"/>
      <c r="AF3649" s="180"/>
      <c r="AG3649" s="180"/>
      <c r="AH3649" s="180"/>
      <c r="AI3649" s="180"/>
      <c r="AJ3649" s="180"/>
      <c r="AK3649" s="180"/>
      <c r="AL3649" s="180"/>
      <c r="AM3649" s="180"/>
      <c r="AN3649" s="180"/>
      <c r="AO3649" s="180"/>
    </row>
    <row r="3650" spans="1:41">
      <c r="A3650" s="180" t="s">
        <v>0</v>
      </c>
      <c r="B3650" s="180">
        <v>100</v>
      </c>
      <c r="C3650" s="180">
        <v>100</v>
      </c>
      <c r="D3650" s="180">
        <v>100</v>
      </c>
      <c r="E3650" s="180">
        <v>100</v>
      </c>
      <c r="F3650" s="180">
        <v>100</v>
      </c>
      <c r="G3650" s="180">
        <v>100</v>
      </c>
      <c r="H3650" s="180">
        <v>0</v>
      </c>
      <c r="I3650" s="180">
        <v>0</v>
      </c>
      <c r="J3650" s="180">
        <v>0</v>
      </c>
      <c r="K3650" s="180">
        <v>0</v>
      </c>
      <c r="L3650" s="180">
        <v>100</v>
      </c>
      <c r="M3650" s="180">
        <v>100</v>
      </c>
      <c r="AD3650" s="180"/>
      <c r="AE3650" s="180"/>
      <c r="AF3650" s="180"/>
      <c r="AG3650" s="180"/>
      <c r="AH3650" s="180"/>
      <c r="AI3650" s="180"/>
      <c r="AJ3650" s="180"/>
      <c r="AK3650" s="180"/>
      <c r="AL3650" s="180"/>
      <c r="AM3650" s="180"/>
      <c r="AN3650" s="180"/>
      <c r="AO3650" s="180"/>
    </row>
    <row r="3651" spans="1:41">
      <c r="A3651" s="180" t="s">
        <v>3</v>
      </c>
      <c r="B3651" s="180">
        <v>38</v>
      </c>
      <c r="C3651" s="180">
        <v>44</v>
      </c>
      <c r="D3651" s="180">
        <v>4</v>
      </c>
      <c r="E3651" s="180">
        <v>6</v>
      </c>
      <c r="F3651" s="180">
        <v>4</v>
      </c>
      <c r="G3651" s="180">
        <v>5</v>
      </c>
      <c r="H3651" s="180">
        <v>0</v>
      </c>
      <c r="I3651" s="180">
        <v>0</v>
      </c>
      <c r="J3651" s="180">
        <v>0</v>
      </c>
      <c r="K3651" s="180">
        <v>0</v>
      </c>
      <c r="L3651" s="180">
        <v>46</v>
      </c>
      <c r="M3651" s="180">
        <v>55</v>
      </c>
      <c r="AD3651" s="180"/>
      <c r="AE3651" s="180"/>
      <c r="AF3651" s="180"/>
      <c r="AG3651" s="180"/>
      <c r="AH3651" s="180"/>
      <c r="AI3651" s="180"/>
      <c r="AJ3651" s="180"/>
      <c r="AK3651" s="180"/>
      <c r="AL3651" s="180"/>
      <c r="AM3651" s="180"/>
      <c r="AN3651" s="180"/>
      <c r="AO3651" s="180"/>
    </row>
    <row r="3652" spans="1:41">
      <c r="A3652" s="180" t="s">
        <v>46</v>
      </c>
      <c r="B3652" s="180">
        <v>71.099999999999994</v>
      </c>
      <c r="C3652" s="180">
        <v>75</v>
      </c>
      <c r="D3652" s="180">
        <v>100</v>
      </c>
      <c r="E3652" s="180">
        <v>66.7</v>
      </c>
      <c r="F3652" s="180">
        <v>75</v>
      </c>
      <c r="G3652" s="180">
        <v>80</v>
      </c>
      <c r="H3652" s="180">
        <v>0</v>
      </c>
      <c r="I3652" s="180">
        <v>0</v>
      </c>
      <c r="J3652" s="180">
        <v>0</v>
      </c>
      <c r="K3652" s="180">
        <v>0</v>
      </c>
      <c r="L3652" s="180">
        <v>73.900000000000006</v>
      </c>
      <c r="M3652" s="180">
        <v>74.5</v>
      </c>
      <c r="AD3652" s="180"/>
      <c r="AE3652" s="180"/>
      <c r="AF3652" s="180"/>
      <c r="AG3652" s="180"/>
      <c r="AH3652" s="180"/>
      <c r="AI3652" s="180"/>
      <c r="AJ3652" s="180"/>
      <c r="AK3652" s="180"/>
      <c r="AL3652" s="180"/>
      <c r="AM3652" s="180"/>
      <c r="AN3652" s="180"/>
      <c r="AO3652" s="180"/>
    </row>
    <row r="3653" spans="1:41">
      <c r="A3653" s="180" t="s">
        <v>47</v>
      </c>
      <c r="B3653" s="180">
        <v>7.9</v>
      </c>
      <c r="C3653" s="180">
        <v>2.2999999999999998</v>
      </c>
      <c r="D3653" s="180">
        <v>0</v>
      </c>
      <c r="E3653" s="180">
        <v>0</v>
      </c>
      <c r="F3653" s="180">
        <v>0</v>
      </c>
      <c r="G3653" s="180">
        <v>0</v>
      </c>
      <c r="H3653" s="180">
        <v>0</v>
      </c>
      <c r="I3653" s="180">
        <v>0</v>
      </c>
      <c r="J3653" s="180">
        <v>0</v>
      </c>
      <c r="K3653" s="180">
        <v>0</v>
      </c>
      <c r="L3653" s="180">
        <v>6.5</v>
      </c>
      <c r="M3653" s="180">
        <v>1.8</v>
      </c>
      <c r="AD3653" s="180"/>
      <c r="AE3653" s="180"/>
      <c r="AF3653" s="180"/>
      <c r="AG3653" s="180"/>
      <c r="AH3653" s="180"/>
      <c r="AI3653" s="180"/>
      <c r="AJ3653" s="180"/>
      <c r="AK3653" s="180"/>
      <c r="AL3653" s="180"/>
      <c r="AM3653" s="180"/>
      <c r="AN3653" s="180"/>
      <c r="AO3653" s="180"/>
    </row>
    <row r="3654" spans="1:41">
      <c r="A3654" s="180" t="s">
        <v>48</v>
      </c>
      <c r="B3654" s="180">
        <v>3.9</v>
      </c>
      <c r="C3654" s="180">
        <v>4</v>
      </c>
      <c r="D3654" s="180">
        <v>4.3</v>
      </c>
      <c r="E3654" s="180">
        <v>3.8</v>
      </c>
      <c r="F3654" s="180">
        <v>5</v>
      </c>
      <c r="G3654" s="180">
        <v>4.2</v>
      </c>
      <c r="H3654" s="180">
        <v>0</v>
      </c>
      <c r="I3654" s="180">
        <v>0</v>
      </c>
      <c r="J3654" s="180">
        <v>0</v>
      </c>
      <c r="K3654" s="180">
        <v>0</v>
      </c>
      <c r="L3654" s="180">
        <v>4</v>
      </c>
      <c r="M3654" s="180">
        <v>4</v>
      </c>
      <c r="AD3654" s="180"/>
      <c r="AE3654" s="180"/>
      <c r="AF3654" s="180"/>
      <c r="AG3654" s="180"/>
      <c r="AH3654" s="180"/>
      <c r="AI3654" s="180"/>
      <c r="AJ3654" s="180"/>
      <c r="AK3654" s="180"/>
      <c r="AL3654" s="180"/>
      <c r="AM3654" s="180"/>
      <c r="AN3654" s="180"/>
      <c r="AO3654" s="180"/>
    </row>
    <row r="3655" spans="1:41">
      <c r="A3655" s="180" t="s">
        <v>553</v>
      </c>
      <c r="B3655" s="180">
        <v>72.099999999999994</v>
      </c>
      <c r="C3655" s="180">
        <v>76.2</v>
      </c>
      <c r="D3655" s="180">
        <v>81.3</v>
      </c>
      <c r="E3655" s="180">
        <v>70.8</v>
      </c>
      <c r="F3655" s="180">
        <v>100</v>
      </c>
      <c r="G3655" s="180">
        <v>80</v>
      </c>
      <c r="H3655" s="180">
        <v>0</v>
      </c>
      <c r="I3655" s="180">
        <v>0</v>
      </c>
      <c r="J3655" s="180">
        <v>0</v>
      </c>
      <c r="K3655" s="180">
        <v>0</v>
      </c>
      <c r="L3655" s="180">
        <v>75</v>
      </c>
      <c r="M3655" s="180">
        <v>75.900000000000006</v>
      </c>
      <c r="AD3655" s="180"/>
      <c r="AE3655" s="180"/>
      <c r="AF3655" s="180"/>
      <c r="AG3655" s="180"/>
      <c r="AH3655" s="180"/>
      <c r="AI3655" s="180"/>
      <c r="AJ3655" s="180"/>
      <c r="AK3655" s="180"/>
      <c r="AL3655" s="180"/>
      <c r="AM3655" s="180"/>
      <c r="AN3655" s="180"/>
      <c r="AO3655" s="180"/>
    </row>
    <row r="3656" spans="1:41">
      <c r="A3656" s="180"/>
      <c r="B3656" s="180"/>
      <c r="C3656" s="180"/>
      <c r="D3656" s="180"/>
      <c r="E3656" s="180"/>
      <c r="F3656" s="180"/>
      <c r="G3656" s="180"/>
      <c r="H3656" s="180"/>
      <c r="I3656" s="180"/>
      <c r="J3656" s="180"/>
      <c r="K3656" s="180"/>
      <c r="L3656" s="180"/>
      <c r="M3656" s="180"/>
      <c r="AD3656" s="180"/>
      <c r="AE3656" s="180"/>
      <c r="AF3656" s="180"/>
      <c r="AG3656" s="180"/>
      <c r="AH3656" s="180"/>
      <c r="AI3656" s="180"/>
      <c r="AJ3656" s="180"/>
      <c r="AK3656" s="180"/>
      <c r="AL3656" s="180"/>
      <c r="AM3656" s="180"/>
      <c r="AN3656" s="180"/>
      <c r="AO3656" s="180"/>
    </row>
    <row r="3657" spans="1:41">
      <c r="A3657" s="180"/>
      <c r="B3657" s="180"/>
      <c r="C3657" s="180"/>
      <c r="D3657" s="180"/>
      <c r="E3657" s="180"/>
      <c r="F3657" s="180"/>
      <c r="G3657" s="180"/>
      <c r="H3657" s="180"/>
      <c r="I3657" s="180"/>
      <c r="J3657" s="180"/>
      <c r="K3657" s="180"/>
      <c r="L3657" s="180"/>
      <c r="M3657" s="180"/>
      <c r="AD3657" s="180"/>
      <c r="AE3657" s="180"/>
      <c r="AF3657" s="180"/>
      <c r="AG3657" s="180"/>
      <c r="AH3657" s="180"/>
      <c r="AI3657" s="180"/>
      <c r="AJ3657" s="180"/>
      <c r="AK3657" s="180"/>
      <c r="AL3657" s="180"/>
      <c r="AM3657" s="180"/>
      <c r="AN3657" s="180"/>
      <c r="AO3657" s="180"/>
    </row>
    <row r="3658" spans="1:41">
      <c r="A3658" s="180" t="s">
        <v>432</v>
      </c>
      <c r="B3658" s="180"/>
      <c r="C3658" s="180"/>
      <c r="D3658" s="180"/>
      <c r="E3658" s="180"/>
      <c r="F3658" s="180"/>
      <c r="G3658" s="180"/>
      <c r="H3658" s="180"/>
      <c r="I3658" s="180"/>
      <c r="J3658" s="180"/>
      <c r="K3658" s="180"/>
      <c r="L3658" s="180"/>
      <c r="M3658" s="180"/>
      <c r="AD3658" s="180"/>
      <c r="AE3658" s="180"/>
      <c r="AF3658" s="180"/>
      <c r="AG3658" s="180"/>
      <c r="AH3658" s="180"/>
      <c r="AI3658" s="180"/>
      <c r="AJ3658" s="180"/>
      <c r="AK3658" s="180"/>
      <c r="AL3658" s="180"/>
      <c r="AM3658" s="180"/>
      <c r="AN3658" s="180"/>
      <c r="AO3658" s="180"/>
    </row>
    <row r="3659" spans="1:41">
      <c r="A3659" s="180" t="s">
        <v>434</v>
      </c>
      <c r="B3659" s="180"/>
      <c r="C3659" s="180"/>
      <c r="D3659" s="180"/>
      <c r="E3659" s="180"/>
      <c r="F3659" s="180"/>
      <c r="G3659" s="180"/>
      <c r="H3659" s="180"/>
      <c r="I3659" s="180"/>
      <c r="J3659" s="180"/>
      <c r="K3659" s="180"/>
      <c r="L3659" s="180"/>
      <c r="M3659" s="180"/>
      <c r="AD3659" s="180"/>
      <c r="AE3659" s="180"/>
      <c r="AF3659" s="180"/>
      <c r="AG3659" s="180"/>
      <c r="AH3659" s="180"/>
      <c r="AI3659" s="180"/>
      <c r="AJ3659" s="180"/>
      <c r="AK3659" s="180"/>
      <c r="AL3659" s="180"/>
      <c r="AM3659" s="180"/>
      <c r="AN3659" s="180"/>
      <c r="AO3659" s="180"/>
    </row>
    <row r="3660" spans="1:41">
      <c r="A3660" s="180"/>
      <c r="B3660" s="180"/>
      <c r="C3660" s="180"/>
      <c r="D3660" s="180"/>
      <c r="E3660" s="180"/>
      <c r="F3660" s="180"/>
      <c r="G3660" s="180"/>
      <c r="H3660" s="180"/>
      <c r="I3660" s="180"/>
      <c r="J3660" s="180"/>
      <c r="K3660" s="180"/>
      <c r="L3660" s="180"/>
      <c r="M3660" s="180"/>
      <c r="AD3660" s="180"/>
      <c r="AE3660" s="180"/>
      <c r="AF3660" s="180"/>
      <c r="AG3660" s="180"/>
      <c r="AH3660" s="180"/>
      <c r="AI3660" s="180"/>
      <c r="AJ3660" s="180"/>
      <c r="AK3660" s="180"/>
      <c r="AL3660" s="180"/>
      <c r="AM3660" s="180"/>
      <c r="AN3660" s="180"/>
      <c r="AO3660" s="180"/>
    </row>
    <row r="3661" spans="1:41">
      <c r="A3661" s="180"/>
      <c r="B3661" s="180"/>
      <c r="C3661" s="180"/>
      <c r="D3661" s="180"/>
      <c r="E3661" s="180"/>
      <c r="F3661" s="180"/>
      <c r="G3661" s="180"/>
      <c r="H3661" s="180"/>
      <c r="I3661" s="180"/>
      <c r="J3661" s="180"/>
      <c r="K3661" s="180"/>
      <c r="L3661" s="180"/>
      <c r="M3661" s="180"/>
      <c r="AD3661" s="180"/>
      <c r="AE3661" s="180"/>
      <c r="AF3661" s="180"/>
      <c r="AG3661" s="180"/>
      <c r="AH3661" s="180"/>
      <c r="AI3661" s="180"/>
      <c r="AJ3661" s="180"/>
      <c r="AK3661" s="180"/>
      <c r="AL3661" s="180"/>
      <c r="AM3661" s="180"/>
      <c r="AN3661" s="180"/>
      <c r="AO3661" s="180"/>
    </row>
    <row r="3662" spans="1:41">
      <c r="A3662" s="180"/>
      <c r="B3662" s="180" t="s">
        <v>33</v>
      </c>
      <c r="C3662" s="180"/>
      <c r="D3662" s="180" t="s">
        <v>34</v>
      </c>
      <c r="E3662" s="180"/>
      <c r="F3662" s="180" t="s">
        <v>35</v>
      </c>
      <c r="G3662" s="180"/>
      <c r="H3662" s="180" t="s">
        <v>36</v>
      </c>
      <c r="I3662" s="180"/>
      <c r="J3662" s="180" t="s">
        <v>37</v>
      </c>
      <c r="K3662" s="180"/>
      <c r="L3662" s="180" t="s">
        <v>38</v>
      </c>
      <c r="M3662" s="180"/>
      <c r="AD3662" s="180"/>
      <c r="AE3662" s="180"/>
      <c r="AF3662" s="180"/>
      <c r="AG3662" s="180"/>
      <c r="AH3662" s="180"/>
      <c r="AI3662" s="180"/>
      <c r="AJ3662" s="180"/>
      <c r="AK3662" s="180"/>
      <c r="AL3662" s="180"/>
      <c r="AM3662" s="180"/>
      <c r="AN3662" s="180"/>
      <c r="AO3662" s="180"/>
    </row>
    <row r="3663" spans="1:41">
      <c r="A3663" s="180"/>
      <c r="B3663" s="180"/>
      <c r="C3663" s="180"/>
      <c r="D3663" s="180"/>
      <c r="E3663" s="180"/>
      <c r="F3663" s="180"/>
      <c r="G3663" s="180"/>
      <c r="H3663" s="180"/>
      <c r="I3663" s="180"/>
      <c r="J3663" s="180"/>
      <c r="K3663" s="180"/>
      <c r="L3663" s="180"/>
      <c r="M3663" s="180"/>
      <c r="AD3663" s="180"/>
      <c r="AE3663" s="180"/>
      <c r="AF3663" s="180"/>
      <c r="AG3663" s="180"/>
      <c r="AH3663" s="180"/>
      <c r="AI3663" s="180"/>
      <c r="AJ3663" s="180"/>
      <c r="AK3663" s="180"/>
      <c r="AL3663" s="180"/>
      <c r="AM3663" s="180"/>
      <c r="AN3663" s="180"/>
      <c r="AO3663" s="180"/>
    </row>
    <row r="3664" spans="1:41">
      <c r="A3664" s="180"/>
      <c r="B3664" s="180">
        <v>2016</v>
      </c>
      <c r="C3664" s="180">
        <v>2018</v>
      </c>
      <c r="D3664" s="180">
        <v>2016</v>
      </c>
      <c r="E3664" s="180">
        <v>2018</v>
      </c>
      <c r="F3664" s="180">
        <v>2016</v>
      </c>
      <c r="G3664" s="180">
        <v>2018</v>
      </c>
      <c r="H3664" s="180">
        <v>2016</v>
      </c>
      <c r="I3664" s="180">
        <v>2018</v>
      </c>
      <c r="J3664" s="180">
        <v>2016</v>
      </c>
      <c r="K3664" s="180">
        <v>2018</v>
      </c>
      <c r="L3664" s="180">
        <v>2016</v>
      </c>
      <c r="M3664" s="180">
        <v>2018</v>
      </c>
      <c r="AD3664" s="180"/>
      <c r="AE3664" s="180"/>
      <c r="AF3664" s="180"/>
      <c r="AG3664" s="180"/>
      <c r="AH3664" s="180"/>
      <c r="AI3664" s="180"/>
      <c r="AJ3664" s="180"/>
      <c r="AK3664" s="180"/>
      <c r="AL3664" s="180"/>
      <c r="AM3664" s="180"/>
      <c r="AN3664" s="180"/>
      <c r="AO3664" s="180"/>
    </row>
    <row r="3665" spans="1:41">
      <c r="A3665" s="180"/>
      <c r="B3665" s="180"/>
      <c r="C3665" s="180"/>
      <c r="D3665" s="180"/>
      <c r="E3665" s="180"/>
      <c r="F3665" s="180"/>
      <c r="G3665" s="180"/>
      <c r="H3665" s="180"/>
      <c r="I3665" s="180"/>
      <c r="J3665" s="180"/>
      <c r="K3665" s="180"/>
      <c r="L3665" s="180"/>
      <c r="M3665" s="180"/>
      <c r="AD3665" s="180"/>
      <c r="AE3665" s="180"/>
      <c r="AF3665" s="180"/>
      <c r="AG3665" s="180"/>
      <c r="AH3665" s="180"/>
      <c r="AI3665" s="180"/>
      <c r="AJ3665" s="180"/>
      <c r="AK3665" s="180"/>
      <c r="AL3665" s="180"/>
      <c r="AM3665" s="180"/>
      <c r="AN3665" s="180"/>
      <c r="AO3665" s="180"/>
    </row>
    <row r="3666" spans="1:41">
      <c r="A3666" s="180" t="s">
        <v>227</v>
      </c>
      <c r="B3666" s="180">
        <v>38</v>
      </c>
      <c r="C3666" s="180">
        <v>44</v>
      </c>
      <c r="D3666" s="180">
        <v>4</v>
      </c>
      <c r="E3666" s="180">
        <v>6</v>
      </c>
      <c r="F3666" s="180">
        <v>4</v>
      </c>
      <c r="G3666" s="180">
        <v>5</v>
      </c>
      <c r="H3666" s="180">
        <v>0</v>
      </c>
      <c r="I3666" s="180">
        <v>0</v>
      </c>
      <c r="J3666" s="180">
        <v>0</v>
      </c>
      <c r="K3666" s="180">
        <v>0</v>
      </c>
      <c r="L3666" s="180">
        <v>46</v>
      </c>
      <c r="M3666" s="180">
        <v>55</v>
      </c>
      <c r="AD3666" s="180"/>
      <c r="AE3666" s="180"/>
      <c r="AF3666" s="180"/>
      <c r="AG3666" s="180"/>
      <c r="AH3666" s="180"/>
      <c r="AI3666" s="180"/>
      <c r="AJ3666" s="180"/>
      <c r="AK3666" s="180"/>
      <c r="AL3666" s="180"/>
      <c r="AM3666" s="180"/>
      <c r="AN3666" s="180"/>
      <c r="AO3666" s="180"/>
    </row>
    <row r="3667" spans="1:41">
      <c r="A3667" s="180" t="s">
        <v>71</v>
      </c>
      <c r="B3667" s="180">
        <v>0</v>
      </c>
      <c r="C3667" s="180">
        <v>0</v>
      </c>
      <c r="D3667" s="180">
        <v>0</v>
      </c>
      <c r="E3667" s="180">
        <v>0</v>
      </c>
      <c r="F3667" s="180">
        <v>0</v>
      </c>
      <c r="G3667" s="180">
        <v>0</v>
      </c>
      <c r="H3667" s="180">
        <v>0</v>
      </c>
      <c r="I3667" s="180">
        <v>0</v>
      </c>
      <c r="J3667" s="180">
        <v>0</v>
      </c>
      <c r="K3667" s="180">
        <v>0</v>
      </c>
      <c r="L3667" s="180">
        <v>0</v>
      </c>
      <c r="M3667" s="180">
        <v>0</v>
      </c>
      <c r="AD3667" s="180"/>
      <c r="AE3667" s="180"/>
      <c r="AF3667" s="180"/>
      <c r="AG3667" s="180"/>
      <c r="AH3667" s="180"/>
      <c r="AI3667" s="180"/>
      <c r="AJ3667" s="180"/>
      <c r="AK3667" s="180"/>
      <c r="AL3667" s="180"/>
      <c r="AM3667" s="180"/>
      <c r="AN3667" s="180"/>
      <c r="AO3667" s="180"/>
    </row>
    <row r="3668" spans="1:41">
      <c r="A3668" s="180" t="s">
        <v>72</v>
      </c>
      <c r="B3668" s="180">
        <v>2.6</v>
      </c>
      <c r="C3668" s="180">
        <v>2.2999999999999998</v>
      </c>
      <c r="D3668" s="180">
        <v>0</v>
      </c>
      <c r="E3668" s="180">
        <v>0</v>
      </c>
      <c r="F3668" s="180">
        <v>0</v>
      </c>
      <c r="G3668" s="180">
        <v>0</v>
      </c>
      <c r="H3668" s="180">
        <v>0</v>
      </c>
      <c r="I3668" s="180">
        <v>0</v>
      </c>
      <c r="J3668" s="180">
        <v>0</v>
      </c>
      <c r="K3668" s="180">
        <v>0</v>
      </c>
      <c r="L3668" s="180">
        <v>2.2000000000000002</v>
      </c>
      <c r="M3668" s="180">
        <v>1.8</v>
      </c>
      <c r="AD3668" s="180"/>
      <c r="AE3668" s="180"/>
      <c r="AF3668" s="180"/>
      <c r="AG3668" s="180"/>
      <c r="AH3668" s="180"/>
      <c r="AI3668" s="180"/>
      <c r="AJ3668" s="180"/>
      <c r="AK3668" s="180"/>
      <c r="AL3668" s="180"/>
      <c r="AM3668" s="180"/>
      <c r="AN3668" s="180"/>
      <c r="AO3668" s="180"/>
    </row>
    <row r="3669" spans="1:41">
      <c r="A3669" s="180" t="s">
        <v>73</v>
      </c>
      <c r="B3669" s="180">
        <v>15.8</v>
      </c>
      <c r="C3669" s="180">
        <v>29.5</v>
      </c>
      <c r="D3669" s="180">
        <v>0</v>
      </c>
      <c r="E3669" s="180">
        <v>16.7</v>
      </c>
      <c r="F3669" s="180">
        <v>0</v>
      </c>
      <c r="G3669" s="180">
        <v>20</v>
      </c>
      <c r="H3669" s="180">
        <v>0</v>
      </c>
      <c r="I3669" s="180">
        <v>0</v>
      </c>
      <c r="J3669" s="180">
        <v>0</v>
      </c>
      <c r="K3669" s="180">
        <v>0</v>
      </c>
      <c r="L3669" s="180">
        <v>13</v>
      </c>
      <c r="M3669" s="180">
        <v>27.3</v>
      </c>
      <c r="AD3669" s="180"/>
      <c r="AE3669" s="180"/>
      <c r="AF3669" s="180"/>
      <c r="AG3669" s="180"/>
      <c r="AH3669" s="180"/>
      <c r="AI3669" s="180"/>
      <c r="AJ3669" s="180"/>
      <c r="AK3669" s="180"/>
      <c r="AL3669" s="180"/>
      <c r="AM3669" s="180"/>
      <c r="AN3669" s="180"/>
      <c r="AO3669" s="180"/>
    </row>
    <row r="3670" spans="1:41">
      <c r="A3670" s="180" t="s">
        <v>74</v>
      </c>
      <c r="B3670" s="180">
        <v>52.6</v>
      </c>
      <c r="C3670" s="180">
        <v>31.8</v>
      </c>
      <c r="D3670" s="180">
        <v>75</v>
      </c>
      <c r="E3670" s="180">
        <v>66.7</v>
      </c>
      <c r="F3670" s="180">
        <v>25</v>
      </c>
      <c r="G3670" s="180">
        <v>60</v>
      </c>
      <c r="H3670" s="180">
        <v>0</v>
      </c>
      <c r="I3670" s="180">
        <v>0</v>
      </c>
      <c r="J3670" s="180">
        <v>0</v>
      </c>
      <c r="K3670" s="180">
        <v>0</v>
      </c>
      <c r="L3670" s="180">
        <v>52.2</v>
      </c>
      <c r="M3670" s="180">
        <v>38.200000000000003</v>
      </c>
      <c r="AD3670" s="180"/>
      <c r="AE3670" s="180"/>
      <c r="AF3670" s="180"/>
      <c r="AG3670" s="180"/>
      <c r="AH3670" s="180"/>
      <c r="AI3670" s="180"/>
      <c r="AJ3670" s="180"/>
      <c r="AK3670" s="180"/>
      <c r="AL3670" s="180"/>
      <c r="AM3670" s="180"/>
      <c r="AN3670" s="180"/>
      <c r="AO3670" s="180"/>
    </row>
    <row r="3671" spans="1:41">
      <c r="A3671" s="180" t="s">
        <v>75</v>
      </c>
      <c r="B3671" s="180">
        <v>21.1</v>
      </c>
      <c r="C3671" s="180">
        <v>34.1</v>
      </c>
      <c r="D3671" s="180">
        <v>25</v>
      </c>
      <c r="E3671" s="180">
        <v>16.7</v>
      </c>
      <c r="F3671" s="180">
        <v>50</v>
      </c>
      <c r="G3671" s="180">
        <v>20</v>
      </c>
      <c r="H3671" s="180">
        <v>0</v>
      </c>
      <c r="I3671" s="180">
        <v>0</v>
      </c>
      <c r="J3671" s="180">
        <v>0</v>
      </c>
      <c r="K3671" s="180">
        <v>0</v>
      </c>
      <c r="L3671" s="180">
        <v>23.9</v>
      </c>
      <c r="M3671" s="180">
        <v>30.9</v>
      </c>
      <c r="AD3671" s="180"/>
      <c r="AE3671" s="180"/>
      <c r="AF3671" s="180"/>
      <c r="AG3671" s="180"/>
      <c r="AH3671" s="180"/>
      <c r="AI3671" s="180"/>
      <c r="AJ3671" s="180"/>
      <c r="AK3671" s="180"/>
      <c r="AL3671" s="180"/>
      <c r="AM3671" s="180"/>
      <c r="AN3671" s="180"/>
      <c r="AO3671" s="180"/>
    </row>
    <row r="3672" spans="1:41">
      <c r="A3672" s="180" t="s">
        <v>45</v>
      </c>
      <c r="B3672" s="180">
        <v>7.9</v>
      </c>
      <c r="C3672" s="180">
        <v>2.2999999999999998</v>
      </c>
      <c r="D3672" s="180">
        <v>0</v>
      </c>
      <c r="E3672" s="180">
        <v>0</v>
      </c>
      <c r="F3672" s="180">
        <v>25</v>
      </c>
      <c r="G3672" s="180">
        <v>0</v>
      </c>
      <c r="H3672" s="180">
        <v>0</v>
      </c>
      <c r="I3672" s="180">
        <v>0</v>
      </c>
      <c r="J3672" s="180">
        <v>0</v>
      </c>
      <c r="K3672" s="180">
        <v>0</v>
      </c>
      <c r="L3672" s="180">
        <v>8.6999999999999993</v>
      </c>
      <c r="M3672" s="180">
        <v>1.8</v>
      </c>
      <c r="AD3672" s="180"/>
      <c r="AE3672" s="180"/>
      <c r="AF3672" s="180"/>
      <c r="AG3672" s="180"/>
      <c r="AH3672" s="180"/>
      <c r="AI3672" s="180"/>
      <c r="AJ3672" s="180"/>
      <c r="AK3672" s="180"/>
      <c r="AL3672" s="180"/>
      <c r="AM3672" s="180"/>
      <c r="AN3672" s="180"/>
      <c r="AO3672" s="180"/>
    </row>
    <row r="3673" spans="1:41">
      <c r="A3673" s="180" t="s">
        <v>0</v>
      </c>
      <c r="B3673" s="180">
        <v>100</v>
      </c>
      <c r="C3673" s="180">
        <v>100</v>
      </c>
      <c r="D3673" s="180">
        <v>100</v>
      </c>
      <c r="E3673" s="180">
        <v>100</v>
      </c>
      <c r="F3673" s="180">
        <v>100</v>
      </c>
      <c r="G3673" s="180">
        <v>100</v>
      </c>
      <c r="H3673" s="180">
        <v>0</v>
      </c>
      <c r="I3673" s="180">
        <v>0</v>
      </c>
      <c r="J3673" s="180">
        <v>0</v>
      </c>
      <c r="K3673" s="180">
        <v>0</v>
      </c>
      <c r="L3673" s="180">
        <v>100</v>
      </c>
      <c r="M3673" s="180">
        <v>100</v>
      </c>
      <c r="AD3673" s="180"/>
      <c r="AE3673" s="180"/>
      <c r="AF3673" s="180"/>
      <c r="AG3673" s="180"/>
      <c r="AH3673" s="180"/>
      <c r="AI3673" s="180"/>
      <c r="AJ3673" s="180"/>
      <c r="AK3673" s="180"/>
      <c r="AL3673" s="180"/>
      <c r="AM3673" s="180"/>
      <c r="AN3673" s="180"/>
      <c r="AO3673" s="180"/>
    </row>
    <row r="3674" spans="1:41">
      <c r="A3674" s="180" t="s">
        <v>3</v>
      </c>
      <c r="B3674" s="180">
        <v>38</v>
      </c>
      <c r="C3674" s="180">
        <v>44</v>
      </c>
      <c r="D3674" s="180">
        <v>4</v>
      </c>
      <c r="E3674" s="180">
        <v>6</v>
      </c>
      <c r="F3674" s="180">
        <v>4</v>
      </c>
      <c r="G3674" s="180">
        <v>5</v>
      </c>
      <c r="H3674" s="180">
        <v>0</v>
      </c>
      <c r="I3674" s="180">
        <v>0</v>
      </c>
      <c r="J3674" s="180">
        <v>0</v>
      </c>
      <c r="K3674" s="180">
        <v>0</v>
      </c>
      <c r="L3674" s="180">
        <v>46</v>
      </c>
      <c r="M3674" s="180">
        <v>55</v>
      </c>
      <c r="AD3674" s="180"/>
      <c r="AE3674" s="180"/>
      <c r="AF3674" s="180"/>
      <c r="AG3674" s="180"/>
      <c r="AH3674" s="180"/>
      <c r="AI3674" s="180"/>
      <c r="AJ3674" s="180"/>
      <c r="AK3674" s="180"/>
      <c r="AL3674" s="180"/>
      <c r="AM3674" s="180"/>
      <c r="AN3674" s="180"/>
      <c r="AO3674" s="180"/>
    </row>
    <row r="3675" spans="1:41">
      <c r="A3675" s="180" t="s">
        <v>46</v>
      </c>
      <c r="B3675" s="180">
        <v>73.7</v>
      </c>
      <c r="C3675" s="180">
        <v>65.900000000000006</v>
      </c>
      <c r="D3675" s="180">
        <v>100</v>
      </c>
      <c r="E3675" s="180">
        <v>83.3</v>
      </c>
      <c r="F3675" s="180">
        <v>75</v>
      </c>
      <c r="G3675" s="180">
        <v>80</v>
      </c>
      <c r="H3675" s="180">
        <v>0</v>
      </c>
      <c r="I3675" s="180">
        <v>0</v>
      </c>
      <c r="J3675" s="180">
        <v>0</v>
      </c>
      <c r="K3675" s="180">
        <v>0</v>
      </c>
      <c r="L3675" s="180">
        <v>76.099999999999994</v>
      </c>
      <c r="M3675" s="180">
        <v>69.099999999999994</v>
      </c>
      <c r="AD3675" s="180"/>
      <c r="AE3675" s="180"/>
      <c r="AF3675" s="180"/>
      <c r="AG3675" s="180"/>
      <c r="AH3675" s="180"/>
      <c r="AI3675" s="180"/>
      <c r="AJ3675" s="180"/>
      <c r="AK3675" s="180"/>
      <c r="AL3675" s="180"/>
      <c r="AM3675" s="180"/>
      <c r="AN3675" s="180"/>
      <c r="AO3675" s="180"/>
    </row>
    <row r="3676" spans="1:41">
      <c r="A3676" s="180" t="s">
        <v>47</v>
      </c>
      <c r="B3676" s="180">
        <v>2.6</v>
      </c>
      <c r="C3676" s="180">
        <v>2.2999999999999998</v>
      </c>
      <c r="D3676" s="180">
        <v>0</v>
      </c>
      <c r="E3676" s="180">
        <v>0</v>
      </c>
      <c r="F3676" s="180">
        <v>0</v>
      </c>
      <c r="G3676" s="180">
        <v>0</v>
      </c>
      <c r="H3676" s="180">
        <v>0</v>
      </c>
      <c r="I3676" s="180">
        <v>0</v>
      </c>
      <c r="J3676" s="180">
        <v>0</v>
      </c>
      <c r="K3676" s="180">
        <v>0</v>
      </c>
      <c r="L3676" s="180">
        <v>2.2000000000000002</v>
      </c>
      <c r="M3676" s="180">
        <v>1.8</v>
      </c>
      <c r="AD3676" s="180"/>
      <c r="AE3676" s="180"/>
      <c r="AF3676" s="180"/>
      <c r="AG3676" s="180"/>
      <c r="AH3676" s="180"/>
      <c r="AI3676" s="180"/>
      <c r="AJ3676" s="180"/>
      <c r="AK3676" s="180"/>
      <c r="AL3676" s="180"/>
      <c r="AM3676" s="180"/>
      <c r="AN3676" s="180"/>
      <c r="AO3676" s="180"/>
    </row>
    <row r="3677" spans="1:41">
      <c r="A3677" s="180" t="s">
        <v>48</v>
      </c>
      <c r="B3677" s="180">
        <v>4</v>
      </c>
      <c r="C3677" s="180">
        <v>4</v>
      </c>
      <c r="D3677" s="180">
        <v>4.3</v>
      </c>
      <c r="E3677" s="180">
        <v>4</v>
      </c>
      <c r="F3677" s="180">
        <v>4.7</v>
      </c>
      <c r="G3677" s="180">
        <v>4</v>
      </c>
      <c r="H3677" s="180">
        <v>0</v>
      </c>
      <c r="I3677" s="180">
        <v>0</v>
      </c>
      <c r="J3677" s="180">
        <v>0</v>
      </c>
      <c r="K3677" s="180">
        <v>0</v>
      </c>
      <c r="L3677" s="180">
        <v>4.0999999999999996</v>
      </c>
      <c r="M3677" s="180">
        <v>4</v>
      </c>
      <c r="AD3677" s="180"/>
      <c r="AE3677" s="180"/>
      <c r="AF3677" s="180"/>
      <c r="AG3677" s="180"/>
      <c r="AH3677" s="180"/>
      <c r="AI3677" s="180"/>
      <c r="AJ3677" s="180"/>
      <c r="AK3677" s="180"/>
      <c r="AL3677" s="180"/>
      <c r="AM3677" s="180"/>
      <c r="AN3677" s="180"/>
      <c r="AO3677" s="180"/>
    </row>
    <row r="3678" spans="1:41">
      <c r="A3678" s="180" t="s">
        <v>553</v>
      </c>
      <c r="B3678" s="180">
        <v>75</v>
      </c>
      <c r="C3678" s="180">
        <v>75</v>
      </c>
      <c r="D3678" s="180">
        <v>81.3</v>
      </c>
      <c r="E3678" s="180">
        <v>75</v>
      </c>
      <c r="F3678" s="180">
        <v>91.7</v>
      </c>
      <c r="G3678" s="180">
        <v>75</v>
      </c>
      <c r="H3678" s="180">
        <v>0</v>
      </c>
      <c r="I3678" s="180">
        <v>0</v>
      </c>
      <c r="J3678" s="180">
        <v>0</v>
      </c>
      <c r="K3678" s="180">
        <v>0</v>
      </c>
      <c r="L3678" s="180">
        <v>76.8</v>
      </c>
      <c r="M3678" s="180">
        <v>75</v>
      </c>
      <c r="AD3678" s="180"/>
      <c r="AE3678" s="180"/>
      <c r="AF3678" s="180"/>
      <c r="AG3678" s="180"/>
      <c r="AH3678" s="180"/>
      <c r="AI3678" s="180"/>
      <c r="AJ3678" s="180"/>
      <c r="AK3678" s="180"/>
      <c r="AL3678" s="180"/>
      <c r="AM3678" s="180"/>
      <c r="AN3678" s="180"/>
      <c r="AO3678" s="180"/>
    </row>
    <row r="3679" spans="1:41">
      <c r="A3679" s="180"/>
      <c r="B3679" s="180"/>
      <c r="C3679" s="180"/>
      <c r="D3679" s="180"/>
      <c r="E3679" s="180"/>
      <c r="F3679" s="180"/>
      <c r="G3679" s="180"/>
      <c r="H3679" s="180"/>
      <c r="I3679" s="180"/>
      <c r="J3679" s="180"/>
      <c r="K3679" s="180"/>
      <c r="L3679" s="180"/>
      <c r="M3679" s="180"/>
      <c r="AD3679" s="180"/>
      <c r="AE3679" s="180"/>
      <c r="AF3679" s="180"/>
      <c r="AG3679" s="180"/>
      <c r="AH3679" s="180"/>
      <c r="AI3679" s="180"/>
      <c r="AJ3679" s="180"/>
      <c r="AK3679" s="180"/>
      <c r="AL3679" s="180"/>
      <c r="AM3679" s="180"/>
      <c r="AN3679" s="180"/>
      <c r="AO3679" s="180"/>
    </row>
    <row r="3680" spans="1:41">
      <c r="A3680" s="180"/>
      <c r="B3680" s="180"/>
      <c r="C3680" s="180"/>
      <c r="D3680" s="180"/>
      <c r="E3680" s="180"/>
      <c r="F3680" s="180"/>
      <c r="G3680" s="180"/>
      <c r="H3680" s="180"/>
      <c r="I3680" s="180"/>
      <c r="J3680" s="180"/>
      <c r="K3680" s="180"/>
      <c r="L3680" s="180"/>
      <c r="M3680" s="180"/>
      <c r="AD3680" s="180"/>
      <c r="AE3680" s="180"/>
      <c r="AF3680" s="180"/>
      <c r="AG3680" s="180"/>
      <c r="AH3680" s="180"/>
      <c r="AI3680" s="180"/>
      <c r="AJ3680" s="180"/>
      <c r="AK3680" s="180"/>
      <c r="AL3680" s="180"/>
      <c r="AM3680" s="180"/>
      <c r="AN3680" s="180"/>
      <c r="AO3680" s="180"/>
    </row>
    <row r="3681" spans="1:41">
      <c r="A3681" s="180" t="s">
        <v>435</v>
      </c>
      <c r="B3681" s="180"/>
      <c r="C3681" s="180"/>
      <c r="D3681" s="180"/>
      <c r="E3681" s="180"/>
      <c r="F3681" s="180"/>
      <c r="G3681" s="180"/>
      <c r="H3681" s="180"/>
      <c r="I3681" s="180"/>
      <c r="J3681" s="180"/>
      <c r="K3681" s="180"/>
      <c r="L3681" s="180"/>
      <c r="M3681" s="180"/>
      <c r="AD3681" s="180"/>
      <c r="AE3681" s="180"/>
      <c r="AF3681" s="180"/>
      <c r="AG3681" s="180"/>
      <c r="AH3681" s="180"/>
      <c r="AI3681" s="180"/>
      <c r="AJ3681" s="180"/>
      <c r="AK3681" s="180"/>
      <c r="AL3681" s="180"/>
      <c r="AM3681" s="180"/>
      <c r="AN3681" s="180"/>
      <c r="AO3681" s="180"/>
    </row>
    <row r="3682" spans="1:41">
      <c r="A3682" s="180" t="s">
        <v>433</v>
      </c>
      <c r="B3682" s="180"/>
      <c r="C3682" s="180"/>
      <c r="D3682" s="180"/>
      <c r="E3682" s="180"/>
      <c r="F3682" s="180"/>
      <c r="G3682" s="180"/>
      <c r="H3682" s="180"/>
      <c r="I3682" s="180"/>
      <c r="J3682" s="180"/>
      <c r="K3682" s="180"/>
      <c r="L3682" s="180"/>
      <c r="M3682" s="180"/>
      <c r="AD3682" s="180"/>
      <c r="AE3682" s="180"/>
      <c r="AF3682" s="180"/>
      <c r="AG3682" s="180"/>
      <c r="AH3682" s="180"/>
      <c r="AI3682" s="180"/>
      <c r="AJ3682" s="180"/>
      <c r="AK3682" s="180"/>
      <c r="AL3682" s="180"/>
      <c r="AM3682" s="180"/>
      <c r="AN3682" s="180"/>
      <c r="AO3682" s="180"/>
    </row>
    <row r="3683" spans="1:41">
      <c r="A3683" s="180"/>
      <c r="B3683" s="180"/>
      <c r="C3683" s="180"/>
      <c r="D3683" s="180"/>
      <c r="E3683" s="180"/>
      <c r="F3683" s="180"/>
      <c r="G3683" s="180"/>
      <c r="H3683" s="180"/>
      <c r="I3683" s="180"/>
      <c r="J3683" s="180"/>
      <c r="K3683" s="180"/>
      <c r="L3683" s="180"/>
      <c r="M3683" s="180"/>
      <c r="AD3683" s="180"/>
      <c r="AE3683" s="180"/>
      <c r="AF3683" s="180"/>
      <c r="AG3683" s="180"/>
      <c r="AH3683" s="180"/>
      <c r="AI3683" s="180"/>
      <c r="AJ3683" s="180"/>
      <c r="AK3683" s="180"/>
      <c r="AL3683" s="180"/>
      <c r="AM3683" s="180"/>
      <c r="AN3683" s="180"/>
      <c r="AO3683" s="180"/>
    </row>
    <row r="3684" spans="1:41">
      <c r="A3684" s="180"/>
      <c r="B3684" s="180"/>
      <c r="C3684" s="180"/>
      <c r="D3684" s="180"/>
      <c r="E3684" s="180"/>
      <c r="F3684" s="180"/>
      <c r="G3684" s="180"/>
      <c r="H3684" s="180"/>
      <c r="I3684" s="180"/>
      <c r="J3684" s="180"/>
      <c r="K3684" s="180"/>
      <c r="L3684" s="180"/>
      <c r="M3684" s="180"/>
      <c r="AD3684" s="180"/>
      <c r="AE3684" s="180"/>
      <c r="AF3684" s="180"/>
      <c r="AG3684" s="180"/>
      <c r="AH3684" s="180"/>
      <c r="AI3684" s="180"/>
      <c r="AJ3684" s="180"/>
      <c r="AK3684" s="180"/>
      <c r="AL3684" s="180"/>
      <c r="AM3684" s="180"/>
      <c r="AN3684" s="180"/>
      <c r="AO3684" s="180"/>
    </row>
    <row r="3685" spans="1:41">
      <c r="A3685" s="180"/>
      <c r="B3685" s="180" t="s">
        <v>33</v>
      </c>
      <c r="C3685" s="180"/>
      <c r="D3685" s="180" t="s">
        <v>34</v>
      </c>
      <c r="E3685" s="180"/>
      <c r="F3685" s="180" t="s">
        <v>35</v>
      </c>
      <c r="G3685" s="180"/>
      <c r="H3685" s="180" t="s">
        <v>36</v>
      </c>
      <c r="I3685" s="180"/>
      <c r="J3685" s="180" t="s">
        <v>37</v>
      </c>
      <c r="K3685" s="180"/>
      <c r="L3685" s="180" t="s">
        <v>38</v>
      </c>
      <c r="M3685" s="180"/>
      <c r="AD3685" s="180"/>
      <c r="AE3685" s="180"/>
      <c r="AF3685" s="180"/>
      <c r="AG3685" s="180"/>
      <c r="AH3685" s="180"/>
      <c r="AI3685" s="180"/>
      <c r="AJ3685" s="180"/>
      <c r="AK3685" s="180"/>
      <c r="AL3685" s="180"/>
      <c r="AM3685" s="180"/>
      <c r="AN3685" s="180"/>
      <c r="AO3685" s="180"/>
    </row>
    <row r="3686" spans="1:41">
      <c r="A3686" s="180"/>
      <c r="B3686" s="180"/>
      <c r="C3686" s="180"/>
      <c r="D3686" s="180"/>
      <c r="E3686" s="180"/>
      <c r="F3686" s="180"/>
      <c r="G3686" s="180"/>
      <c r="H3686" s="180"/>
      <c r="I3686" s="180"/>
      <c r="J3686" s="180"/>
      <c r="K3686" s="180"/>
      <c r="L3686" s="180"/>
      <c r="M3686" s="180"/>
      <c r="AD3686" s="180"/>
      <c r="AE3686" s="180"/>
      <c r="AF3686" s="180"/>
      <c r="AG3686" s="180"/>
      <c r="AH3686" s="180"/>
      <c r="AI3686" s="180"/>
      <c r="AJ3686" s="180"/>
      <c r="AK3686" s="180"/>
      <c r="AL3686" s="180"/>
      <c r="AM3686" s="180"/>
      <c r="AN3686" s="180"/>
      <c r="AO3686" s="180"/>
    </row>
    <row r="3687" spans="1:41">
      <c r="A3687" s="180"/>
      <c r="B3687" s="180">
        <v>2016</v>
      </c>
      <c r="C3687" s="180">
        <v>2018</v>
      </c>
      <c r="D3687" s="180">
        <v>2016</v>
      </c>
      <c r="E3687" s="180">
        <v>2018</v>
      </c>
      <c r="F3687" s="180">
        <v>2016</v>
      </c>
      <c r="G3687" s="180">
        <v>2018</v>
      </c>
      <c r="H3687" s="180">
        <v>2016</v>
      </c>
      <c r="I3687" s="180">
        <v>2018</v>
      </c>
      <c r="J3687" s="180">
        <v>2016</v>
      </c>
      <c r="K3687" s="180">
        <v>2018</v>
      </c>
      <c r="L3687" s="180">
        <v>2016</v>
      </c>
      <c r="M3687" s="180">
        <v>2018</v>
      </c>
      <c r="AD3687" s="180"/>
      <c r="AE3687" s="180"/>
      <c r="AF3687" s="180"/>
      <c r="AG3687" s="180"/>
      <c r="AH3687" s="180"/>
      <c r="AI3687" s="180"/>
      <c r="AJ3687" s="180"/>
      <c r="AK3687" s="180"/>
      <c r="AL3687" s="180"/>
      <c r="AM3687" s="180"/>
      <c r="AN3687" s="180"/>
      <c r="AO3687" s="180"/>
    </row>
    <row r="3688" spans="1:41">
      <c r="A3688" s="180"/>
      <c r="B3688" s="180"/>
      <c r="C3688" s="180"/>
      <c r="D3688" s="180"/>
      <c r="E3688" s="180"/>
      <c r="F3688" s="180"/>
      <c r="G3688" s="180"/>
      <c r="H3688" s="180"/>
      <c r="I3688" s="180"/>
      <c r="J3688" s="180"/>
      <c r="K3688" s="180"/>
      <c r="L3688" s="180"/>
      <c r="M3688" s="180"/>
      <c r="AD3688" s="180"/>
      <c r="AE3688" s="180"/>
      <c r="AF3688" s="180"/>
      <c r="AG3688" s="180"/>
      <c r="AH3688" s="180"/>
      <c r="AI3688" s="180"/>
      <c r="AJ3688" s="180"/>
      <c r="AK3688" s="180"/>
      <c r="AL3688" s="180"/>
      <c r="AM3688" s="180"/>
      <c r="AN3688" s="180"/>
      <c r="AO3688" s="180"/>
    </row>
    <row r="3689" spans="1:41">
      <c r="A3689" s="180" t="s">
        <v>227</v>
      </c>
      <c r="B3689" s="180">
        <v>38</v>
      </c>
      <c r="C3689" s="180">
        <v>44</v>
      </c>
      <c r="D3689" s="180">
        <v>4</v>
      </c>
      <c r="E3689" s="180">
        <v>6</v>
      </c>
      <c r="F3689" s="180">
        <v>4</v>
      </c>
      <c r="G3689" s="180">
        <v>5</v>
      </c>
      <c r="H3689" s="180">
        <v>5</v>
      </c>
      <c r="I3689" s="180">
        <v>4</v>
      </c>
      <c r="J3689" s="180">
        <v>5</v>
      </c>
      <c r="K3689" s="180">
        <v>4</v>
      </c>
      <c r="L3689" s="180">
        <v>56</v>
      </c>
      <c r="M3689" s="180">
        <v>63</v>
      </c>
      <c r="AD3689" s="180"/>
      <c r="AE3689" s="180"/>
      <c r="AF3689" s="180"/>
      <c r="AG3689" s="180"/>
      <c r="AH3689" s="180"/>
      <c r="AI3689" s="180"/>
      <c r="AJ3689" s="180"/>
      <c r="AK3689" s="180"/>
      <c r="AL3689" s="180"/>
      <c r="AM3689" s="180"/>
      <c r="AN3689" s="180"/>
      <c r="AO3689" s="180"/>
    </row>
    <row r="3690" spans="1:41">
      <c r="A3690" s="180" t="s">
        <v>71</v>
      </c>
      <c r="B3690" s="180">
        <v>0</v>
      </c>
      <c r="C3690" s="180">
        <v>0</v>
      </c>
      <c r="D3690" s="180">
        <v>0</v>
      </c>
      <c r="E3690" s="180">
        <v>0</v>
      </c>
      <c r="F3690" s="180">
        <v>0</v>
      </c>
      <c r="G3690" s="180">
        <v>0</v>
      </c>
      <c r="H3690" s="180">
        <v>0</v>
      </c>
      <c r="I3690" s="180">
        <v>0</v>
      </c>
      <c r="J3690" s="180">
        <v>0</v>
      </c>
      <c r="K3690" s="180">
        <v>0</v>
      </c>
      <c r="L3690" s="180">
        <v>0</v>
      </c>
      <c r="M3690" s="180">
        <v>0</v>
      </c>
      <c r="AD3690" s="180"/>
      <c r="AE3690" s="180"/>
      <c r="AF3690" s="180"/>
      <c r="AG3690" s="180"/>
      <c r="AH3690" s="180"/>
      <c r="AI3690" s="180"/>
      <c r="AJ3690" s="180"/>
      <c r="AK3690" s="180"/>
      <c r="AL3690" s="180"/>
      <c r="AM3690" s="180"/>
      <c r="AN3690" s="180"/>
      <c r="AO3690" s="180"/>
    </row>
    <row r="3691" spans="1:41">
      <c r="A3691" s="180" t="s">
        <v>72</v>
      </c>
      <c r="B3691" s="180">
        <v>2.6</v>
      </c>
      <c r="C3691" s="180">
        <v>0</v>
      </c>
      <c r="D3691" s="180">
        <v>0</v>
      </c>
      <c r="E3691" s="180">
        <v>0</v>
      </c>
      <c r="F3691" s="180">
        <v>0</v>
      </c>
      <c r="G3691" s="180">
        <v>0</v>
      </c>
      <c r="H3691" s="180">
        <v>0</v>
      </c>
      <c r="I3691" s="180">
        <v>0</v>
      </c>
      <c r="J3691" s="180">
        <v>0</v>
      </c>
      <c r="K3691" s="180">
        <v>0</v>
      </c>
      <c r="L3691" s="180">
        <v>1.8</v>
      </c>
      <c r="M3691" s="180">
        <v>0</v>
      </c>
      <c r="AD3691" s="180"/>
      <c r="AE3691" s="180"/>
      <c r="AF3691" s="180"/>
      <c r="AG3691" s="180"/>
      <c r="AH3691" s="180"/>
      <c r="AI3691" s="180"/>
      <c r="AJ3691" s="180"/>
      <c r="AK3691" s="180"/>
      <c r="AL3691" s="180"/>
      <c r="AM3691" s="180"/>
      <c r="AN3691" s="180"/>
      <c r="AO3691" s="180"/>
    </row>
    <row r="3692" spans="1:41">
      <c r="A3692" s="180" t="s">
        <v>73</v>
      </c>
      <c r="B3692" s="180">
        <v>7.9</v>
      </c>
      <c r="C3692" s="180">
        <v>15.9</v>
      </c>
      <c r="D3692" s="180">
        <v>0</v>
      </c>
      <c r="E3692" s="180">
        <v>0</v>
      </c>
      <c r="F3692" s="180">
        <v>0</v>
      </c>
      <c r="G3692" s="180">
        <v>0</v>
      </c>
      <c r="H3692" s="180">
        <v>0</v>
      </c>
      <c r="I3692" s="180">
        <v>0</v>
      </c>
      <c r="J3692" s="180">
        <v>40</v>
      </c>
      <c r="K3692" s="180">
        <v>25</v>
      </c>
      <c r="L3692" s="180">
        <v>8.9</v>
      </c>
      <c r="M3692" s="180">
        <v>12.7</v>
      </c>
      <c r="AD3692" s="180"/>
      <c r="AE3692" s="180"/>
      <c r="AF3692" s="180"/>
      <c r="AG3692" s="180"/>
      <c r="AH3692" s="180"/>
      <c r="AI3692" s="180"/>
      <c r="AJ3692" s="180"/>
      <c r="AK3692" s="180"/>
      <c r="AL3692" s="180"/>
      <c r="AM3692" s="180"/>
      <c r="AN3692" s="180"/>
      <c r="AO3692" s="180"/>
    </row>
    <row r="3693" spans="1:41">
      <c r="A3693" s="180" t="s">
        <v>74</v>
      </c>
      <c r="B3693" s="180">
        <v>52.6</v>
      </c>
      <c r="C3693" s="180">
        <v>47.7</v>
      </c>
      <c r="D3693" s="180">
        <v>50</v>
      </c>
      <c r="E3693" s="180">
        <v>50</v>
      </c>
      <c r="F3693" s="180">
        <v>0</v>
      </c>
      <c r="G3693" s="180">
        <v>40</v>
      </c>
      <c r="H3693" s="180">
        <v>40</v>
      </c>
      <c r="I3693" s="180">
        <v>50</v>
      </c>
      <c r="J3693" s="180">
        <v>40</v>
      </c>
      <c r="K3693" s="180">
        <v>25</v>
      </c>
      <c r="L3693" s="180">
        <v>46.4</v>
      </c>
      <c r="M3693" s="180">
        <v>46</v>
      </c>
      <c r="AD3693" s="180"/>
      <c r="AE3693" s="180"/>
      <c r="AF3693" s="180"/>
      <c r="AG3693" s="180"/>
      <c r="AH3693" s="180"/>
      <c r="AI3693" s="180"/>
      <c r="AJ3693" s="180"/>
      <c r="AK3693" s="180"/>
      <c r="AL3693" s="180"/>
      <c r="AM3693" s="180"/>
      <c r="AN3693" s="180"/>
      <c r="AO3693" s="180"/>
    </row>
    <row r="3694" spans="1:41">
      <c r="A3694" s="180" t="s">
        <v>75</v>
      </c>
      <c r="B3694" s="180">
        <v>28.9</v>
      </c>
      <c r="C3694" s="180">
        <v>31.8</v>
      </c>
      <c r="D3694" s="180">
        <v>25</v>
      </c>
      <c r="E3694" s="180">
        <v>16.7</v>
      </c>
      <c r="F3694" s="180">
        <v>75</v>
      </c>
      <c r="G3694" s="180">
        <v>40</v>
      </c>
      <c r="H3694" s="180">
        <v>40</v>
      </c>
      <c r="I3694" s="180">
        <v>50</v>
      </c>
      <c r="J3694" s="180">
        <v>20</v>
      </c>
      <c r="K3694" s="180">
        <v>50</v>
      </c>
      <c r="L3694" s="180">
        <v>32.1</v>
      </c>
      <c r="M3694" s="180">
        <v>33.299999999999997</v>
      </c>
      <c r="AD3694" s="180"/>
      <c r="AE3694" s="180"/>
      <c r="AF3694" s="180"/>
      <c r="AG3694" s="180"/>
      <c r="AH3694" s="180"/>
      <c r="AI3694" s="180"/>
      <c r="AJ3694" s="180"/>
      <c r="AK3694" s="180"/>
      <c r="AL3694" s="180"/>
      <c r="AM3694" s="180"/>
      <c r="AN3694" s="180"/>
      <c r="AO3694" s="180"/>
    </row>
    <row r="3695" spans="1:41">
      <c r="A3695" s="180" t="s">
        <v>45</v>
      </c>
      <c r="B3695" s="180">
        <v>7.9</v>
      </c>
      <c r="C3695" s="180">
        <v>4.5</v>
      </c>
      <c r="D3695" s="180">
        <v>25</v>
      </c>
      <c r="E3695" s="180">
        <v>33.299999999999997</v>
      </c>
      <c r="F3695" s="180">
        <v>25</v>
      </c>
      <c r="G3695" s="180">
        <v>20</v>
      </c>
      <c r="H3695" s="180">
        <v>20</v>
      </c>
      <c r="I3695" s="180">
        <v>0</v>
      </c>
      <c r="J3695" s="180">
        <v>0</v>
      </c>
      <c r="K3695" s="180">
        <v>0</v>
      </c>
      <c r="L3695" s="180">
        <v>10.7</v>
      </c>
      <c r="M3695" s="180">
        <v>7.9</v>
      </c>
      <c r="AD3695" s="180"/>
      <c r="AE3695" s="180"/>
      <c r="AF3695" s="180"/>
      <c r="AG3695" s="180"/>
      <c r="AH3695" s="180"/>
      <c r="AI3695" s="180"/>
      <c r="AJ3695" s="180"/>
      <c r="AK3695" s="180"/>
      <c r="AL3695" s="180"/>
      <c r="AM3695" s="180"/>
      <c r="AN3695" s="180"/>
      <c r="AO3695" s="180"/>
    </row>
    <row r="3696" spans="1:41">
      <c r="A3696" s="180" t="s">
        <v>0</v>
      </c>
      <c r="B3696" s="180">
        <v>100</v>
      </c>
      <c r="C3696" s="180">
        <v>100</v>
      </c>
      <c r="D3696" s="180">
        <v>100</v>
      </c>
      <c r="E3696" s="180">
        <v>100</v>
      </c>
      <c r="F3696" s="180">
        <v>100</v>
      </c>
      <c r="G3696" s="180">
        <v>100</v>
      </c>
      <c r="H3696" s="180">
        <v>100</v>
      </c>
      <c r="I3696" s="180">
        <v>100</v>
      </c>
      <c r="J3696" s="180">
        <v>100</v>
      </c>
      <c r="K3696" s="180">
        <v>100</v>
      </c>
      <c r="L3696" s="180">
        <v>100</v>
      </c>
      <c r="M3696" s="180">
        <v>100</v>
      </c>
      <c r="AD3696" s="180"/>
      <c r="AE3696" s="180"/>
      <c r="AF3696" s="180"/>
      <c r="AG3696" s="180"/>
      <c r="AH3696" s="180"/>
      <c r="AI3696" s="180"/>
      <c r="AJ3696" s="180"/>
      <c r="AK3696" s="180"/>
      <c r="AL3696" s="180"/>
      <c r="AM3696" s="180"/>
      <c r="AN3696" s="180"/>
      <c r="AO3696" s="180"/>
    </row>
    <row r="3697" spans="1:41">
      <c r="A3697" s="180" t="s">
        <v>3</v>
      </c>
      <c r="B3697" s="180">
        <v>38</v>
      </c>
      <c r="C3697" s="180">
        <v>44</v>
      </c>
      <c r="D3697" s="180">
        <v>4</v>
      </c>
      <c r="E3697" s="180">
        <v>6</v>
      </c>
      <c r="F3697" s="180">
        <v>4</v>
      </c>
      <c r="G3697" s="180">
        <v>5</v>
      </c>
      <c r="H3697" s="180">
        <v>5</v>
      </c>
      <c r="I3697" s="180">
        <v>4</v>
      </c>
      <c r="J3697" s="180">
        <v>5</v>
      </c>
      <c r="K3697" s="180">
        <v>4</v>
      </c>
      <c r="L3697" s="180">
        <v>56</v>
      </c>
      <c r="M3697" s="180">
        <v>63</v>
      </c>
      <c r="AD3697" s="180"/>
      <c r="AE3697" s="180"/>
      <c r="AF3697" s="180"/>
      <c r="AG3697" s="180"/>
      <c r="AH3697" s="180"/>
      <c r="AI3697" s="180"/>
      <c r="AJ3697" s="180"/>
      <c r="AK3697" s="180"/>
      <c r="AL3697" s="180"/>
      <c r="AM3697" s="180"/>
      <c r="AN3697" s="180"/>
      <c r="AO3697" s="180"/>
    </row>
    <row r="3698" spans="1:41">
      <c r="A3698" s="180" t="s">
        <v>46</v>
      </c>
      <c r="B3698" s="180">
        <v>81.599999999999994</v>
      </c>
      <c r="C3698" s="180">
        <v>79.5</v>
      </c>
      <c r="D3698" s="180">
        <v>75</v>
      </c>
      <c r="E3698" s="180">
        <v>66.7</v>
      </c>
      <c r="F3698" s="180">
        <v>75</v>
      </c>
      <c r="G3698" s="180">
        <v>80</v>
      </c>
      <c r="H3698" s="180">
        <v>80</v>
      </c>
      <c r="I3698" s="180">
        <v>100</v>
      </c>
      <c r="J3698" s="180">
        <v>60</v>
      </c>
      <c r="K3698" s="180">
        <v>75</v>
      </c>
      <c r="L3698" s="180">
        <v>78.599999999999994</v>
      </c>
      <c r="M3698" s="180">
        <v>79.400000000000006</v>
      </c>
      <c r="AD3698" s="180"/>
      <c r="AE3698" s="180"/>
      <c r="AF3698" s="180"/>
      <c r="AG3698" s="180"/>
      <c r="AH3698" s="180"/>
      <c r="AI3698" s="180"/>
      <c r="AJ3698" s="180"/>
      <c r="AK3698" s="180"/>
      <c r="AL3698" s="180"/>
      <c r="AM3698" s="180"/>
      <c r="AN3698" s="180"/>
      <c r="AO3698" s="180"/>
    </row>
    <row r="3699" spans="1:41">
      <c r="A3699" s="180" t="s">
        <v>47</v>
      </c>
      <c r="B3699" s="180">
        <v>2.6</v>
      </c>
      <c r="C3699" s="180">
        <v>0</v>
      </c>
      <c r="D3699" s="180">
        <v>0</v>
      </c>
      <c r="E3699" s="180">
        <v>0</v>
      </c>
      <c r="F3699" s="180">
        <v>0</v>
      </c>
      <c r="G3699" s="180">
        <v>0</v>
      </c>
      <c r="H3699" s="180">
        <v>0</v>
      </c>
      <c r="I3699" s="180">
        <v>0</v>
      </c>
      <c r="J3699" s="180">
        <v>0</v>
      </c>
      <c r="K3699" s="180">
        <v>0</v>
      </c>
      <c r="L3699" s="180">
        <v>1.8</v>
      </c>
      <c r="M3699" s="180">
        <v>0</v>
      </c>
      <c r="AD3699" s="180"/>
      <c r="AE3699" s="180"/>
      <c r="AF3699" s="180"/>
      <c r="AG3699" s="180"/>
      <c r="AH3699" s="180"/>
      <c r="AI3699" s="180"/>
      <c r="AJ3699" s="180"/>
      <c r="AK3699" s="180"/>
      <c r="AL3699" s="180"/>
      <c r="AM3699" s="180"/>
      <c r="AN3699" s="180"/>
      <c r="AO3699" s="180"/>
    </row>
    <row r="3700" spans="1:41">
      <c r="A3700" s="180" t="s">
        <v>48</v>
      </c>
      <c r="B3700" s="180">
        <v>4.2</v>
      </c>
      <c r="C3700" s="180">
        <v>4.2</v>
      </c>
      <c r="D3700" s="180">
        <v>4.3</v>
      </c>
      <c r="E3700" s="180">
        <v>4.3</v>
      </c>
      <c r="F3700" s="180">
        <v>5</v>
      </c>
      <c r="G3700" s="180">
        <v>4.5</v>
      </c>
      <c r="H3700" s="180">
        <v>4.5</v>
      </c>
      <c r="I3700" s="180">
        <v>4.5</v>
      </c>
      <c r="J3700" s="180">
        <v>3.8</v>
      </c>
      <c r="K3700" s="180">
        <v>4.3</v>
      </c>
      <c r="L3700" s="180">
        <v>4.2</v>
      </c>
      <c r="M3700" s="180">
        <v>4.2</v>
      </c>
      <c r="AD3700" s="180"/>
      <c r="AE3700" s="180"/>
      <c r="AF3700" s="180"/>
      <c r="AG3700" s="180"/>
      <c r="AH3700" s="180"/>
      <c r="AI3700" s="180"/>
      <c r="AJ3700" s="180"/>
      <c r="AK3700" s="180"/>
      <c r="AL3700" s="180"/>
      <c r="AM3700" s="180"/>
      <c r="AN3700" s="180"/>
      <c r="AO3700" s="180"/>
    </row>
    <row r="3701" spans="1:41">
      <c r="A3701" s="180" t="s">
        <v>553</v>
      </c>
      <c r="B3701" s="180">
        <v>79.3</v>
      </c>
      <c r="C3701" s="180">
        <v>79.2</v>
      </c>
      <c r="D3701" s="180">
        <v>83.3</v>
      </c>
      <c r="E3701" s="180">
        <v>81.3</v>
      </c>
      <c r="F3701" s="180">
        <v>100</v>
      </c>
      <c r="G3701" s="180">
        <v>87.5</v>
      </c>
      <c r="H3701" s="180">
        <v>87.5</v>
      </c>
      <c r="I3701" s="180">
        <v>87.5</v>
      </c>
      <c r="J3701" s="180">
        <v>70</v>
      </c>
      <c r="K3701" s="180">
        <v>81.3</v>
      </c>
      <c r="L3701" s="180">
        <v>80.5</v>
      </c>
      <c r="M3701" s="180">
        <v>80.599999999999994</v>
      </c>
      <c r="AD3701" s="180"/>
      <c r="AE3701" s="180"/>
      <c r="AF3701" s="180"/>
      <c r="AG3701" s="180"/>
      <c r="AH3701" s="180"/>
      <c r="AI3701" s="180"/>
      <c r="AJ3701" s="180"/>
      <c r="AK3701" s="180"/>
      <c r="AL3701" s="180"/>
      <c r="AM3701" s="180"/>
      <c r="AN3701" s="180"/>
      <c r="AO3701" s="180"/>
    </row>
    <row r="3702" spans="1:41">
      <c r="A3702" s="180"/>
      <c r="B3702" s="180"/>
      <c r="C3702" s="180"/>
      <c r="D3702" s="180"/>
      <c r="E3702" s="180"/>
      <c r="F3702" s="180"/>
      <c r="G3702" s="180"/>
      <c r="H3702" s="180"/>
      <c r="I3702" s="180"/>
      <c r="J3702" s="180"/>
      <c r="K3702" s="180"/>
      <c r="L3702" s="180"/>
      <c r="M3702" s="180"/>
      <c r="AD3702" s="180"/>
      <c r="AE3702" s="180"/>
      <c r="AF3702" s="180"/>
      <c r="AG3702" s="180"/>
      <c r="AH3702" s="180"/>
      <c r="AI3702" s="180"/>
      <c r="AJ3702" s="180"/>
      <c r="AK3702" s="180"/>
      <c r="AL3702" s="180"/>
      <c r="AM3702" s="180"/>
      <c r="AN3702" s="180"/>
      <c r="AO3702" s="180"/>
    </row>
    <row r="3703" spans="1:41">
      <c r="A3703" s="180"/>
      <c r="B3703" s="180"/>
      <c r="C3703" s="180"/>
      <c r="D3703" s="180"/>
      <c r="E3703" s="180"/>
      <c r="F3703" s="180"/>
      <c r="G3703" s="180"/>
      <c r="H3703" s="180"/>
      <c r="I3703" s="180"/>
      <c r="J3703" s="180"/>
      <c r="K3703" s="180"/>
      <c r="L3703" s="180"/>
      <c r="M3703" s="180"/>
      <c r="AD3703" s="180"/>
      <c r="AE3703" s="180"/>
      <c r="AF3703" s="180"/>
      <c r="AG3703" s="180"/>
      <c r="AH3703" s="180"/>
      <c r="AI3703" s="180"/>
      <c r="AJ3703" s="180"/>
      <c r="AK3703" s="180"/>
      <c r="AL3703" s="180"/>
      <c r="AM3703" s="180"/>
      <c r="AN3703" s="180"/>
      <c r="AO3703" s="180"/>
    </row>
    <row r="3704" spans="1:41">
      <c r="A3704" s="180" t="s">
        <v>435</v>
      </c>
      <c r="B3704" s="180"/>
      <c r="C3704" s="180"/>
      <c r="D3704" s="180"/>
      <c r="E3704" s="180"/>
      <c r="F3704" s="180"/>
      <c r="G3704" s="180"/>
      <c r="H3704" s="180"/>
      <c r="I3704" s="180"/>
      <c r="J3704" s="180"/>
      <c r="K3704" s="180"/>
      <c r="L3704" s="180"/>
      <c r="M3704" s="180"/>
      <c r="AD3704" s="180"/>
      <c r="AE3704" s="180"/>
      <c r="AF3704" s="180"/>
      <c r="AG3704" s="180"/>
      <c r="AH3704" s="180"/>
      <c r="AI3704" s="180"/>
      <c r="AJ3704" s="180"/>
      <c r="AK3704" s="180"/>
      <c r="AL3704" s="180"/>
      <c r="AM3704" s="180"/>
      <c r="AN3704" s="180"/>
      <c r="AO3704" s="180"/>
    </row>
    <row r="3705" spans="1:41">
      <c r="A3705" s="180" t="s">
        <v>436</v>
      </c>
      <c r="B3705" s="180"/>
      <c r="C3705" s="180"/>
      <c r="D3705" s="180"/>
      <c r="E3705" s="180"/>
      <c r="F3705" s="180"/>
      <c r="G3705" s="180"/>
      <c r="H3705" s="180"/>
      <c r="I3705" s="180"/>
      <c r="J3705" s="180"/>
      <c r="K3705" s="180"/>
      <c r="L3705" s="180"/>
      <c r="M3705" s="180"/>
      <c r="AD3705" s="180"/>
      <c r="AE3705" s="180"/>
      <c r="AF3705" s="180"/>
      <c r="AG3705" s="180"/>
      <c r="AH3705" s="180"/>
      <c r="AI3705" s="180"/>
      <c r="AJ3705" s="180"/>
      <c r="AK3705" s="180"/>
      <c r="AL3705" s="180"/>
      <c r="AM3705" s="180"/>
      <c r="AN3705" s="180"/>
      <c r="AO3705" s="180"/>
    </row>
    <row r="3706" spans="1:41">
      <c r="A3706" s="180"/>
      <c r="B3706" s="180"/>
      <c r="C3706" s="180"/>
      <c r="D3706" s="180"/>
      <c r="E3706" s="180"/>
      <c r="F3706" s="180"/>
      <c r="G3706" s="180"/>
      <c r="H3706" s="180"/>
      <c r="I3706" s="180"/>
      <c r="J3706" s="180"/>
      <c r="K3706" s="180"/>
      <c r="L3706" s="180"/>
      <c r="M3706" s="180"/>
      <c r="AD3706" s="180"/>
      <c r="AE3706" s="180"/>
      <c r="AF3706" s="180"/>
      <c r="AG3706" s="180"/>
      <c r="AH3706" s="180"/>
      <c r="AI3706" s="180"/>
      <c r="AJ3706" s="180"/>
      <c r="AK3706" s="180"/>
      <c r="AL3706" s="180"/>
      <c r="AM3706" s="180"/>
      <c r="AN3706" s="180"/>
      <c r="AO3706" s="180"/>
    </row>
    <row r="3707" spans="1:41">
      <c r="A3707" s="180"/>
      <c r="B3707" s="180"/>
      <c r="C3707" s="180"/>
      <c r="D3707" s="180"/>
      <c r="E3707" s="180"/>
      <c r="F3707" s="180"/>
      <c r="G3707" s="180"/>
      <c r="H3707" s="180"/>
      <c r="I3707" s="180"/>
      <c r="J3707" s="180"/>
      <c r="K3707" s="180"/>
      <c r="L3707" s="180"/>
      <c r="M3707" s="180"/>
      <c r="AD3707" s="180"/>
      <c r="AE3707" s="180"/>
      <c r="AF3707" s="180"/>
      <c r="AG3707" s="180"/>
      <c r="AH3707" s="180"/>
      <c r="AI3707" s="180"/>
      <c r="AJ3707" s="180"/>
      <c r="AK3707" s="180"/>
      <c r="AL3707" s="180"/>
      <c r="AM3707" s="180"/>
      <c r="AN3707" s="180"/>
      <c r="AO3707" s="180"/>
    </row>
    <row r="3708" spans="1:41">
      <c r="A3708" s="180"/>
      <c r="B3708" s="180" t="s">
        <v>33</v>
      </c>
      <c r="C3708" s="180"/>
      <c r="D3708" s="180" t="s">
        <v>34</v>
      </c>
      <c r="E3708" s="180"/>
      <c r="F3708" s="180" t="s">
        <v>35</v>
      </c>
      <c r="G3708" s="180"/>
      <c r="H3708" s="180" t="s">
        <v>36</v>
      </c>
      <c r="I3708" s="180"/>
      <c r="J3708" s="180" t="s">
        <v>37</v>
      </c>
      <c r="K3708" s="180"/>
      <c r="L3708" s="180" t="s">
        <v>38</v>
      </c>
      <c r="M3708" s="180"/>
      <c r="AD3708" s="180"/>
      <c r="AE3708" s="180"/>
      <c r="AF3708" s="180"/>
      <c r="AG3708" s="180"/>
      <c r="AH3708" s="180"/>
      <c r="AI3708" s="180"/>
      <c r="AJ3708" s="180"/>
      <c r="AK3708" s="180"/>
      <c r="AL3708" s="180"/>
      <c r="AM3708" s="180"/>
      <c r="AN3708" s="180"/>
      <c r="AO3708" s="180"/>
    </row>
    <row r="3709" spans="1:41">
      <c r="A3709" s="180"/>
      <c r="B3709" s="180"/>
      <c r="C3709" s="180"/>
      <c r="D3709" s="180"/>
      <c r="E3709" s="180"/>
      <c r="F3709" s="180"/>
      <c r="G3709" s="180"/>
      <c r="H3709" s="180"/>
      <c r="I3709" s="180"/>
      <c r="J3709" s="180"/>
      <c r="K3709" s="180"/>
      <c r="L3709" s="180"/>
      <c r="M3709" s="180"/>
      <c r="AD3709" s="180"/>
      <c r="AE3709" s="180"/>
      <c r="AF3709" s="180"/>
      <c r="AG3709" s="180"/>
      <c r="AH3709" s="180"/>
      <c r="AI3709" s="180"/>
      <c r="AJ3709" s="180"/>
      <c r="AK3709" s="180"/>
      <c r="AL3709" s="180"/>
      <c r="AM3709" s="180"/>
      <c r="AN3709" s="180"/>
      <c r="AO3709" s="180"/>
    </row>
    <row r="3710" spans="1:41">
      <c r="A3710" s="180"/>
      <c r="B3710" s="180">
        <v>2016</v>
      </c>
      <c r="C3710" s="180">
        <v>2018</v>
      </c>
      <c r="D3710" s="180">
        <v>2016</v>
      </c>
      <c r="E3710" s="180">
        <v>2018</v>
      </c>
      <c r="F3710" s="180">
        <v>2016</v>
      </c>
      <c r="G3710" s="180">
        <v>2018</v>
      </c>
      <c r="H3710" s="180">
        <v>2016</v>
      </c>
      <c r="I3710" s="180">
        <v>2018</v>
      </c>
      <c r="J3710" s="180">
        <v>2016</v>
      </c>
      <c r="K3710" s="180">
        <v>2018</v>
      </c>
      <c r="L3710" s="180">
        <v>2016</v>
      </c>
      <c r="M3710" s="180">
        <v>2018</v>
      </c>
      <c r="AD3710" s="180"/>
      <c r="AE3710" s="180"/>
      <c r="AF3710" s="180"/>
      <c r="AG3710" s="180"/>
      <c r="AH3710" s="180"/>
      <c r="AI3710" s="180"/>
      <c r="AJ3710" s="180"/>
      <c r="AK3710" s="180"/>
      <c r="AL3710" s="180"/>
      <c r="AM3710" s="180"/>
      <c r="AN3710" s="180"/>
      <c r="AO3710" s="180"/>
    </row>
    <row r="3711" spans="1:41">
      <c r="A3711" s="180"/>
      <c r="B3711" s="180"/>
      <c r="C3711" s="180"/>
      <c r="D3711" s="180"/>
      <c r="E3711" s="180"/>
      <c r="F3711" s="180"/>
      <c r="G3711" s="180"/>
      <c r="H3711" s="180"/>
      <c r="I3711" s="180"/>
      <c r="J3711" s="180"/>
      <c r="K3711" s="180"/>
      <c r="L3711" s="180"/>
      <c r="M3711" s="180"/>
      <c r="AD3711" s="180"/>
      <c r="AE3711" s="180"/>
      <c r="AF3711" s="180"/>
      <c r="AG3711" s="180"/>
      <c r="AH3711" s="180"/>
      <c r="AI3711" s="180"/>
      <c r="AJ3711" s="180"/>
      <c r="AK3711" s="180"/>
      <c r="AL3711" s="180"/>
      <c r="AM3711" s="180"/>
      <c r="AN3711" s="180"/>
      <c r="AO3711" s="180"/>
    </row>
    <row r="3712" spans="1:41">
      <c r="A3712" s="180" t="s">
        <v>227</v>
      </c>
      <c r="B3712" s="180">
        <v>38</v>
      </c>
      <c r="C3712" s="180">
        <v>44</v>
      </c>
      <c r="D3712" s="180">
        <v>4</v>
      </c>
      <c r="E3712" s="180">
        <v>6</v>
      </c>
      <c r="F3712" s="180">
        <v>4</v>
      </c>
      <c r="G3712" s="180">
        <v>5</v>
      </c>
      <c r="H3712" s="180">
        <v>5</v>
      </c>
      <c r="I3712" s="180">
        <v>4</v>
      </c>
      <c r="J3712" s="180">
        <v>5</v>
      </c>
      <c r="K3712" s="180">
        <v>4</v>
      </c>
      <c r="L3712" s="180">
        <v>56</v>
      </c>
      <c r="M3712" s="180">
        <v>63</v>
      </c>
      <c r="AD3712" s="180"/>
      <c r="AE3712" s="180"/>
      <c r="AF3712" s="180"/>
      <c r="AG3712" s="180"/>
      <c r="AH3712" s="180"/>
      <c r="AI3712" s="180"/>
      <c r="AJ3712" s="180"/>
      <c r="AK3712" s="180"/>
      <c r="AL3712" s="180"/>
      <c r="AM3712" s="180"/>
      <c r="AN3712" s="180"/>
      <c r="AO3712" s="180"/>
    </row>
    <row r="3713" spans="1:41">
      <c r="A3713" s="180" t="s">
        <v>71</v>
      </c>
      <c r="B3713" s="180">
        <v>0</v>
      </c>
      <c r="C3713" s="180">
        <v>0</v>
      </c>
      <c r="D3713" s="180">
        <v>0</v>
      </c>
      <c r="E3713" s="180">
        <v>0</v>
      </c>
      <c r="F3713" s="180">
        <v>0</v>
      </c>
      <c r="G3713" s="180">
        <v>0</v>
      </c>
      <c r="H3713" s="180">
        <v>0</v>
      </c>
      <c r="I3713" s="180">
        <v>0</v>
      </c>
      <c r="J3713" s="180">
        <v>0</v>
      </c>
      <c r="K3713" s="180">
        <v>0</v>
      </c>
      <c r="L3713" s="180">
        <v>0</v>
      </c>
      <c r="M3713" s="180">
        <v>0</v>
      </c>
      <c r="AD3713" s="180"/>
      <c r="AE3713" s="180"/>
      <c r="AF3713" s="180"/>
      <c r="AG3713" s="180"/>
      <c r="AH3713" s="180"/>
      <c r="AI3713" s="180"/>
      <c r="AJ3713" s="180"/>
      <c r="AK3713" s="180"/>
      <c r="AL3713" s="180"/>
      <c r="AM3713" s="180"/>
      <c r="AN3713" s="180"/>
      <c r="AO3713" s="180"/>
    </row>
    <row r="3714" spans="1:41">
      <c r="A3714" s="180" t="s">
        <v>72</v>
      </c>
      <c r="B3714" s="180">
        <v>0</v>
      </c>
      <c r="C3714" s="180">
        <v>2.2999999999999998</v>
      </c>
      <c r="D3714" s="180">
        <v>0</v>
      </c>
      <c r="E3714" s="180">
        <v>0</v>
      </c>
      <c r="F3714" s="180">
        <v>0</v>
      </c>
      <c r="G3714" s="180">
        <v>0</v>
      </c>
      <c r="H3714" s="180">
        <v>0</v>
      </c>
      <c r="I3714" s="180">
        <v>0</v>
      </c>
      <c r="J3714" s="180">
        <v>0</v>
      </c>
      <c r="K3714" s="180">
        <v>0</v>
      </c>
      <c r="L3714" s="180">
        <v>0</v>
      </c>
      <c r="M3714" s="180">
        <v>1.6</v>
      </c>
      <c r="AD3714" s="180"/>
      <c r="AE3714" s="180"/>
      <c r="AF3714" s="180"/>
      <c r="AG3714" s="180"/>
      <c r="AH3714" s="180"/>
      <c r="AI3714" s="180"/>
      <c r="AJ3714" s="180"/>
      <c r="AK3714" s="180"/>
      <c r="AL3714" s="180"/>
      <c r="AM3714" s="180"/>
      <c r="AN3714" s="180"/>
      <c r="AO3714" s="180"/>
    </row>
    <row r="3715" spans="1:41">
      <c r="A3715" s="180" t="s">
        <v>73</v>
      </c>
      <c r="B3715" s="180">
        <v>15.8</v>
      </c>
      <c r="C3715" s="180">
        <v>22.7</v>
      </c>
      <c r="D3715" s="180">
        <v>0</v>
      </c>
      <c r="E3715" s="180">
        <v>0</v>
      </c>
      <c r="F3715" s="180">
        <v>0</v>
      </c>
      <c r="G3715" s="180">
        <v>20</v>
      </c>
      <c r="H3715" s="180">
        <v>0</v>
      </c>
      <c r="I3715" s="180">
        <v>0</v>
      </c>
      <c r="J3715" s="180">
        <v>0</v>
      </c>
      <c r="K3715" s="180">
        <v>0</v>
      </c>
      <c r="L3715" s="180">
        <v>10.7</v>
      </c>
      <c r="M3715" s="180">
        <v>17.5</v>
      </c>
      <c r="AD3715" s="180"/>
      <c r="AE3715" s="180"/>
      <c r="AF3715" s="180"/>
      <c r="AG3715" s="180"/>
      <c r="AH3715" s="180"/>
      <c r="AI3715" s="180"/>
      <c r="AJ3715" s="180"/>
      <c r="AK3715" s="180"/>
      <c r="AL3715" s="180"/>
      <c r="AM3715" s="180"/>
      <c r="AN3715" s="180"/>
      <c r="AO3715" s="180"/>
    </row>
    <row r="3716" spans="1:41">
      <c r="A3716" s="180" t="s">
        <v>74</v>
      </c>
      <c r="B3716" s="180">
        <v>44.7</v>
      </c>
      <c r="C3716" s="180">
        <v>38.6</v>
      </c>
      <c r="D3716" s="180">
        <v>50</v>
      </c>
      <c r="E3716" s="180">
        <v>50</v>
      </c>
      <c r="F3716" s="180">
        <v>25</v>
      </c>
      <c r="G3716" s="180">
        <v>40</v>
      </c>
      <c r="H3716" s="180">
        <v>40</v>
      </c>
      <c r="I3716" s="180">
        <v>0</v>
      </c>
      <c r="J3716" s="180">
        <v>60</v>
      </c>
      <c r="K3716" s="180">
        <v>50</v>
      </c>
      <c r="L3716" s="180">
        <v>44.6</v>
      </c>
      <c r="M3716" s="180">
        <v>38.1</v>
      </c>
      <c r="AD3716" s="180"/>
      <c r="AE3716" s="180"/>
      <c r="AF3716" s="180"/>
      <c r="AG3716" s="180"/>
      <c r="AH3716" s="180"/>
      <c r="AI3716" s="180"/>
      <c r="AJ3716" s="180"/>
      <c r="AK3716" s="180"/>
      <c r="AL3716" s="180"/>
      <c r="AM3716" s="180"/>
      <c r="AN3716" s="180"/>
      <c r="AO3716" s="180"/>
    </row>
    <row r="3717" spans="1:41">
      <c r="A3717" s="180" t="s">
        <v>75</v>
      </c>
      <c r="B3717" s="180">
        <v>31.6</v>
      </c>
      <c r="C3717" s="180">
        <v>31.8</v>
      </c>
      <c r="D3717" s="180">
        <v>25</v>
      </c>
      <c r="E3717" s="180">
        <v>16.7</v>
      </c>
      <c r="F3717" s="180">
        <v>50</v>
      </c>
      <c r="G3717" s="180">
        <v>20</v>
      </c>
      <c r="H3717" s="180">
        <v>40</v>
      </c>
      <c r="I3717" s="180">
        <v>100</v>
      </c>
      <c r="J3717" s="180">
        <v>40</v>
      </c>
      <c r="K3717" s="180">
        <v>50</v>
      </c>
      <c r="L3717" s="180">
        <v>33.9</v>
      </c>
      <c r="M3717" s="180">
        <v>34.9</v>
      </c>
      <c r="AD3717" s="180"/>
      <c r="AE3717" s="180"/>
      <c r="AF3717" s="180"/>
      <c r="AG3717" s="180"/>
      <c r="AH3717" s="180"/>
      <c r="AI3717" s="180"/>
      <c r="AJ3717" s="180"/>
      <c r="AK3717" s="180"/>
      <c r="AL3717" s="180"/>
      <c r="AM3717" s="180"/>
      <c r="AN3717" s="180"/>
      <c r="AO3717" s="180"/>
    </row>
    <row r="3718" spans="1:41">
      <c r="A3718" s="180" t="s">
        <v>45</v>
      </c>
      <c r="B3718" s="180">
        <v>7.9</v>
      </c>
      <c r="C3718" s="180">
        <v>4.5</v>
      </c>
      <c r="D3718" s="180">
        <v>25</v>
      </c>
      <c r="E3718" s="180">
        <v>33.299999999999997</v>
      </c>
      <c r="F3718" s="180">
        <v>25</v>
      </c>
      <c r="G3718" s="180">
        <v>20</v>
      </c>
      <c r="H3718" s="180">
        <v>20</v>
      </c>
      <c r="I3718" s="180">
        <v>0</v>
      </c>
      <c r="J3718" s="180">
        <v>0</v>
      </c>
      <c r="K3718" s="180">
        <v>0</v>
      </c>
      <c r="L3718" s="180">
        <v>10.7</v>
      </c>
      <c r="M3718" s="180">
        <v>7.9</v>
      </c>
      <c r="AD3718" s="180"/>
      <c r="AE3718" s="180"/>
      <c r="AF3718" s="180"/>
      <c r="AG3718" s="180"/>
      <c r="AH3718" s="180"/>
      <c r="AI3718" s="180"/>
      <c r="AJ3718" s="180"/>
      <c r="AK3718" s="180"/>
      <c r="AL3718" s="180"/>
      <c r="AM3718" s="180"/>
      <c r="AN3718" s="180"/>
      <c r="AO3718" s="180"/>
    </row>
    <row r="3719" spans="1:41">
      <c r="A3719" s="180" t="s">
        <v>0</v>
      </c>
      <c r="B3719" s="180">
        <v>100</v>
      </c>
      <c r="C3719" s="180">
        <v>100</v>
      </c>
      <c r="D3719" s="180">
        <v>100</v>
      </c>
      <c r="E3719" s="180">
        <v>100</v>
      </c>
      <c r="F3719" s="180">
        <v>100</v>
      </c>
      <c r="G3719" s="180">
        <v>100</v>
      </c>
      <c r="H3719" s="180">
        <v>100</v>
      </c>
      <c r="I3719" s="180">
        <v>100</v>
      </c>
      <c r="J3719" s="180">
        <v>100</v>
      </c>
      <c r="K3719" s="180">
        <v>100</v>
      </c>
      <c r="L3719" s="180">
        <v>100</v>
      </c>
      <c r="M3719" s="180">
        <v>100</v>
      </c>
      <c r="AD3719" s="180"/>
      <c r="AE3719" s="180"/>
      <c r="AF3719" s="180"/>
      <c r="AG3719" s="180"/>
      <c r="AH3719" s="180"/>
      <c r="AI3719" s="180"/>
      <c r="AJ3719" s="180"/>
      <c r="AK3719" s="180"/>
      <c r="AL3719" s="180"/>
      <c r="AM3719" s="180"/>
      <c r="AN3719" s="180"/>
      <c r="AO3719" s="180"/>
    </row>
    <row r="3720" spans="1:41">
      <c r="A3720" s="180" t="s">
        <v>3</v>
      </c>
      <c r="B3720" s="180">
        <v>38</v>
      </c>
      <c r="C3720" s="180">
        <v>44</v>
      </c>
      <c r="D3720" s="180">
        <v>4</v>
      </c>
      <c r="E3720" s="180">
        <v>6</v>
      </c>
      <c r="F3720" s="180">
        <v>4</v>
      </c>
      <c r="G3720" s="180">
        <v>5</v>
      </c>
      <c r="H3720" s="180">
        <v>5</v>
      </c>
      <c r="I3720" s="180">
        <v>4</v>
      </c>
      <c r="J3720" s="180">
        <v>5</v>
      </c>
      <c r="K3720" s="180">
        <v>4</v>
      </c>
      <c r="L3720" s="180">
        <v>56</v>
      </c>
      <c r="M3720" s="180">
        <v>63</v>
      </c>
      <c r="AD3720" s="180"/>
      <c r="AE3720" s="180"/>
      <c r="AF3720" s="180"/>
      <c r="AG3720" s="180"/>
      <c r="AH3720" s="180"/>
      <c r="AI3720" s="180"/>
      <c r="AJ3720" s="180"/>
      <c r="AK3720" s="180"/>
      <c r="AL3720" s="180"/>
      <c r="AM3720" s="180"/>
      <c r="AN3720" s="180"/>
      <c r="AO3720" s="180"/>
    </row>
    <row r="3721" spans="1:41">
      <c r="A3721" s="180" t="s">
        <v>46</v>
      </c>
      <c r="B3721" s="180">
        <v>76.3</v>
      </c>
      <c r="C3721" s="180">
        <v>70.5</v>
      </c>
      <c r="D3721" s="180">
        <v>75</v>
      </c>
      <c r="E3721" s="180">
        <v>66.7</v>
      </c>
      <c r="F3721" s="180">
        <v>75</v>
      </c>
      <c r="G3721" s="180">
        <v>60</v>
      </c>
      <c r="H3721" s="180">
        <v>80</v>
      </c>
      <c r="I3721" s="180">
        <v>100</v>
      </c>
      <c r="J3721" s="180">
        <v>100</v>
      </c>
      <c r="K3721" s="180">
        <v>100</v>
      </c>
      <c r="L3721" s="180">
        <v>78.599999999999994</v>
      </c>
      <c r="M3721" s="180">
        <v>73</v>
      </c>
      <c r="AD3721" s="180"/>
      <c r="AE3721" s="180"/>
      <c r="AF3721" s="180"/>
      <c r="AG3721" s="180"/>
      <c r="AH3721" s="180"/>
      <c r="AI3721" s="180"/>
      <c r="AJ3721" s="180"/>
      <c r="AK3721" s="180"/>
      <c r="AL3721" s="180"/>
      <c r="AM3721" s="180"/>
      <c r="AN3721" s="180"/>
      <c r="AO3721" s="180"/>
    </row>
    <row r="3722" spans="1:41">
      <c r="A3722" s="180" t="s">
        <v>47</v>
      </c>
      <c r="B3722" s="180">
        <v>0</v>
      </c>
      <c r="C3722" s="180">
        <v>2.2999999999999998</v>
      </c>
      <c r="D3722" s="180">
        <v>0</v>
      </c>
      <c r="E3722" s="180">
        <v>0</v>
      </c>
      <c r="F3722" s="180">
        <v>0</v>
      </c>
      <c r="G3722" s="180">
        <v>0</v>
      </c>
      <c r="H3722" s="180">
        <v>0</v>
      </c>
      <c r="I3722" s="180">
        <v>0</v>
      </c>
      <c r="J3722" s="180">
        <v>0</v>
      </c>
      <c r="K3722" s="180">
        <v>0</v>
      </c>
      <c r="L3722" s="180">
        <v>0</v>
      </c>
      <c r="M3722" s="180">
        <v>1.6</v>
      </c>
      <c r="AD3722" s="180"/>
      <c r="AE3722" s="180"/>
      <c r="AF3722" s="180"/>
      <c r="AG3722" s="180"/>
      <c r="AH3722" s="180"/>
      <c r="AI3722" s="180"/>
      <c r="AJ3722" s="180"/>
      <c r="AK3722" s="180"/>
      <c r="AL3722" s="180"/>
      <c r="AM3722" s="180"/>
      <c r="AN3722" s="180"/>
      <c r="AO3722" s="180"/>
    </row>
    <row r="3723" spans="1:41">
      <c r="A3723" s="180" t="s">
        <v>48</v>
      </c>
      <c r="B3723" s="180">
        <v>4.2</v>
      </c>
      <c r="C3723" s="180">
        <v>4</v>
      </c>
      <c r="D3723" s="180">
        <v>4.3</v>
      </c>
      <c r="E3723" s="180">
        <v>4.3</v>
      </c>
      <c r="F3723" s="180">
        <v>4.7</v>
      </c>
      <c r="G3723" s="180">
        <v>4</v>
      </c>
      <c r="H3723" s="180">
        <v>4.5</v>
      </c>
      <c r="I3723" s="180">
        <v>5</v>
      </c>
      <c r="J3723" s="180">
        <v>4.4000000000000004</v>
      </c>
      <c r="K3723" s="180">
        <v>4.5</v>
      </c>
      <c r="L3723" s="180">
        <v>4.3</v>
      </c>
      <c r="M3723" s="180">
        <v>4.2</v>
      </c>
      <c r="AD3723" s="180"/>
      <c r="AE3723" s="180"/>
      <c r="AF3723" s="180"/>
      <c r="AG3723" s="180"/>
      <c r="AH3723" s="180"/>
      <c r="AI3723" s="180"/>
      <c r="AJ3723" s="180"/>
      <c r="AK3723" s="180"/>
      <c r="AL3723" s="180"/>
      <c r="AM3723" s="180"/>
      <c r="AN3723" s="180"/>
      <c r="AO3723" s="180"/>
    </row>
    <row r="3724" spans="1:41">
      <c r="A3724" s="180" t="s">
        <v>553</v>
      </c>
      <c r="B3724" s="180">
        <v>79.3</v>
      </c>
      <c r="C3724" s="180">
        <v>76.2</v>
      </c>
      <c r="D3724" s="180">
        <v>83.3</v>
      </c>
      <c r="E3724" s="180">
        <v>81.3</v>
      </c>
      <c r="F3724" s="180">
        <v>91.7</v>
      </c>
      <c r="G3724" s="180">
        <v>75</v>
      </c>
      <c r="H3724" s="180">
        <v>87.5</v>
      </c>
      <c r="I3724" s="180">
        <v>100</v>
      </c>
      <c r="J3724" s="180">
        <v>85</v>
      </c>
      <c r="K3724" s="180">
        <v>87.5</v>
      </c>
      <c r="L3724" s="180">
        <v>81.5</v>
      </c>
      <c r="M3724" s="180">
        <v>78.900000000000006</v>
      </c>
      <c r="AD3724" s="180"/>
      <c r="AE3724" s="180"/>
      <c r="AF3724" s="180"/>
      <c r="AG3724" s="180"/>
      <c r="AH3724" s="180"/>
      <c r="AI3724" s="180"/>
      <c r="AJ3724" s="180"/>
      <c r="AK3724" s="180"/>
      <c r="AL3724" s="180"/>
      <c r="AM3724" s="180"/>
      <c r="AN3724" s="180"/>
      <c r="AO3724" s="180"/>
    </row>
    <row r="3725" spans="1:41">
      <c r="A3725" s="180"/>
      <c r="B3725" s="180"/>
      <c r="C3725" s="180"/>
      <c r="D3725" s="180"/>
      <c r="E3725" s="180"/>
      <c r="F3725" s="180"/>
      <c r="G3725" s="180"/>
      <c r="H3725" s="180"/>
      <c r="I3725" s="180"/>
      <c r="J3725" s="180"/>
      <c r="K3725" s="180"/>
      <c r="L3725" s="180"/>
      <c r="M3725" s="180"/>
      <c r="AD3725" s="180"/>
      <c r="AE3725" s="180"/>
      <c r="AF3725" s="180"/>
      <c r="AG3725" s="180"/>
      <c r="AH3725" s="180"/>
      <c r="AI3725" s="180"/>
      <c r="AJ3725" s="180"/>
      <c r="AK3725" s="180"/>
      <c r="AL3725" s="180"/>
      <c r="AM3725" s="180"/>
      <c r="AN3725" s="180"/>
      <c r="AO3725" s="180"/>
    </row>
    <row r="3726" spans="1:41">
      <c r="A3726" s="180"/>
      <c r="B3726" s="180"/>
      <c r="C3726" s="180"/>
      <c r="D3726" s="180"/>
      <c r="E3726" s="180"/>
      <c r="F3726" s="180"/>
      <c r="G3726" s="180"/>
      <c r="H3726" s="180"/>
      <c r="I3726" s="180"/>
      <c r="J3726" s="180"/>
      <c r="K3726" s="180"/>
      <c r="L3726" s="180"/>
      <c r="M3726" s="180"/>
      <c r="AD3726" s="180"/>
      <c r="AE3726" s="180"/>
      <c r="AF3726" s="180"/>
      <c r="AG3726" s="180"/>
      <c r="AH3726" s="180"/>
      <c r="AI3726" s="180"/>
      <c r="AJ3726" s="180"/>
      <c r="AK3726" s="180"/>
      <c r="AL3726" s="180"/>
      <c r="AM3726" s="180"/>
      <c r="AN3726" s="180"/>
      <c r="AO3726" s="180"/>
    </row>
    <row r="3727" spans="1:41">
      <c r="A3727" s="180" t="s">
        <v>437</v>
      </c>
      <c r="B3727" s="180"/>
      <c r="C3727" s="180"/>
      <c r="D3727" s="180"/>
      <c r="E3727" s="180"/>
      <c r="F3727" s="180"/>
      <c r="G3727" s="180"/>
      <c r="H3727" s="180"/>
      <c r="I3727" s="180"/>
      <c r="J3727" s="180"/>
      <c r="K3727" s="180"/>
      <c r="L3727" s="180"/>
      <c r="M3727" s="180"/>
      <c r="AD3727" s="180"/>
      <c r="AE3727" s="180"/>
      <c r="AF3727" s="180"/>
      <c r="AG3727" s="180"/>
      <c r="AH3727" s="180"/>
      <c r="AI3727" s="180"/>
      <c r="AJ3727" s="180"/>
      <c r="AK3727" s="180"/>
      <c r="AL3727" s="180"/>
      <c r="AM3727" s="180"/>
      <c r="AN3727" s="180"/>
      <c r="AO3727" s="180"/>
    </row>
    <row r="3728" spans="1:41">
      <c r="A3728" s="180" t="s">
        <v>433</v>
      </c>
      <c r="B3728" s="180"/>
      <c r="C3728" s="180"/>
      <c r="D3728" s="180"/>
      <c r="E3728" s="180"/>
      <c r="F3728" s="180"/>
      <c r="G3728" s="180"/>
      <c r="H3728" s="180"/>
      <c r="I3728" s="180"/>
      <c r="J3728" s="180"/>
      <c r="K3728" s="180"/>
      <c r="L3728" s="180"/>
      <c r="M3728" s="180"/>
      <c r="AD3728" s="180"/>
      <c r="AE3728" s="180"/>
      <c r="AF3728" s="180"/>
      <c r="AG3728" s="180"/>
      <c r="AH3728" s="180"/>
      <c r="AI3728" s="180"/>
      <c r="AJ3728" s="180"/>
      <c r="AK3728" s="180"/>
      <c r="AL3728" s="180"/>
      <c r="AM3728" s="180"/>
      <c r="AN3728" s="180"/>
      <c r="AO3728" s="180"/>
    </row>
    <row r="3729" spans="1:41">
      <c r="A3729" s="180"/>
      <c r="B3729" s="180"/>
      <c r="C3729" s="180"/>
      <c r="D3729" s="180"/>
      <c r="E3729" s="180"/>
      <c r="F3729" s="180"/>
      <c r="G3729" s="180"/>
      <c r="H3729" s="180"/>
      <c r="I3729" s="180"/>
      <c r="J3729" s="180"/>
      <c r="K3729" s="180"/>
      <c r="L3729" s="180"/>
      <c r="M3729" s="180"/>
      <c r="AD3729" s="180"/>
      <c r="AE3729" s="180"/>
      <c r="AF3729" s="180"/>
      <c r="AG3729" s="180"/>
      <c r="AH3729" s="180"/>
      <c r="AI3729" s="180"/>
      <c r="AJ3729" s="180"/>
      <c r="AK3729" s="180"/>
      <c r="AL3729" s="180"/>
      <c r="AM3729" s="180"/>
      <c r="AN3729" s="180"/>
      <c r="AO3729" s="180"/>
    </row>
    <row r="3730" spans="1:41">
      <c r="A3730" s="180"/>
      <c r="B3730" s="180"/>
      <c r="C3730" s="180"/>
      <c r="D3730" s="180"/>
      <c r="E3730" s="180"/>
      <c r="F3730" s="180"/>
      <c r="G3730" s="180"/>
      <c r="H3730" s="180"/>
      <c r="I3730" s="180"/>
      <c r="J3730" s="180"/>
      <c r="K3730" s="180"/>
      <c r="L3730" s="180"/>
      <c r="M3730" s="180"/>
      <c r="AD3730" s="180"/>
      <c r="AE3730" s="180"/>
      <c r="AF3730" s="180"/>
      <c r="AG3730" s="180"/>
      <c r="AH3730" s="180"/>
      <c r="AI3730" s="180"/>
      <c r="AJ3730" s="180"/>
      <c r="AK3730" s="180"/>
      <c r="AL3730" s="180"/>
      <c r="AM3730" s="180"/>
      <c r="AN3730" s="180"/>
      <c r="AO3730" s="180"/>
    </row>
    <row r="3731" spans="1:41">
      <c r="A3731" s="180"/>
      <c r="B3731" s="180" t="s">
        <v>33</v>
      </c>
      <c r="C3731" s="180"/>
      <c r="D3731" s="180" t="s">
        <v>34</v>
      </c>
      <c r="E3731" s="180"/>
      <c r="F3731" s="180" t="s">
        <v>35</v>
      </c>
      <c r="G3731" s="180"/>
      <c r="H3731" s="180" t="s">
        <v>36</v>
      </c>
      <c r="I3731" s="180"/>
      <c r="J3731" s="180" t="s">
        <v>37</v>
      </c>
      <c r="K3731" s="180"/>
      <c r="L3731" s="180" t="s">
        <v>38</v>
      </c>
      <c r="M3731" s="180"/>
      <c r="AD3731" s="180"/>
      <c r="AE3731" s="180"/>
      <c r="AF3731" s="180"/>
      <c r="AG3731" s="180"/>
      <c r="AH3731" s="180"/>
      <c r="AI3731" s="180"/>
      <c r="AJ3731" s="180"/>
      <c r="AK3731" s="180"/>
      <c r="AL3731" s="180"/>
      <c r="AM3731" s="180"/>
      <c r="AN3731" s="180"/>
      <c r="AO3731" s="180"/>
    </row>
    <row r="3732" spans="1:41">
      <c r="A3732" s="180"/>
      <c r="B3732" s="180"/>
      <c r="C3732" s="180"/>
      <c r="D3732" s="180"/>
      <c r="E3732" s="180"/>
      <c r="F3732" s="180"/>
      <c r="G3732" s="180"/>
      <c r="H3732" s="180"/>
      <c r="I3732" s="180"/>
      <c r="J3732" s="180"/>
      <c r="K3732" s="180"/>
      <c r="L3732" s="180"/>
      <c r="M3732" s="180"/>
      <c r="AD3732" s="180"/>
      <c r="AE3732" s="180"/>
      <c r="AF3732" s="180"/>
      <c r="AG3732" s="180"/>
      <c r="AH3732" s="180"/>
      <c r="AI3732" s="180"/>
      <c r="AJ3732" s="180"/>
      <c r="AK3732" s="180"/>
      <c r="AL3732" s="180"/>
      <c r="AM3732" s="180"/>
      <c r="AN3732" s="180"/>
      <c r="AO3732" s="180"/>
    </row>
    <row r="3733" spans="1:41">
      <c r="A3733" s="180"/>
      <c r="B3733" s="180">
        <v>2016</v>
      </c>
      <c r="C3733" s="180">
        <v>2018</v>
      </c>
      <c r="D3733" s="180">
        <v>2016</v>
      </c>
      <c r="E3733" s="180">
        <v>2018</v>
      </c>
      <c r="F3733" s="180">
        <v>2016</v>
      </c>
      <c r="G3733" s="180">
        <v>2018</v>
      </c>
      <c r="H3733" s="180">
        <v>2016</v>
      </c>
      <c r="I3733" s="180">
        <v>2018</v>
      </c>
      <c r="J3733" s="180">
        <v>2016</v>
      </c>
      <c r="K3733" s="180">
        <v>2018</v>
      </c>
      <c r="L3733" s="180">
        <v>2016</v>
      </c>
      <c r="M3733" s="180">
        <v>2018</v>
      </c>
      <c r="AD3733" s="180"/>
      <c r="AE3733" s="180"/>
      <c r="AF3733" s="180"/>
      <c r="AG3733" s="180"/>
      <c r="AH3733" s="180"/>
      <c r="AI3733" s="180"/>
      <c r="AJ3733" s="180"/>
      <c r="AK3733" s="180"/>
      <c r="AL3733" s="180"/>
      <c r="AM3733" s="180"/>
      <c r="AN3733" s="180"/>
      <c r="AO3733" s="180"/>
    </row>
    <row r="3734" spans="1:41">
      <c r="A3734" s="180"/>
      <c r="B3734" s="180"/>
      <c r="C3734" s="180"/>
      <c r="D3734" s="180"/>
      <c r="E3734" s="180"/>
      <c r="F3734" s="180"/>
      <c r="G3734" s="180"/>
      <c r="H3734" s="180"/>
      <c r="I3734" s="180"/>
      <c r="J3734" s="180"/>
      <c r="K3734" s="180"/>
      <c r="L3734" s="180"/>
      <c r="M3734" s="180"/>
      <c r="AD3734" s="180"/>
      <c r="AE3734" s="180"/>
      <c r="AF3734" s="180"/>
      <c r="AG3734" s="180"/>
      <c r="AH3734" s="180"/>
      <c r="AI3734" s="180"/>
      <c r="AJ3734" s="180"/>
      <c r="AK3734" s="180"/>
      <c r="AL3734" s="180"/>
      <c r="AM3734" s="180"/>
      <c r="AN3734" s="180"/>
      <c r="AO3734" s="180"/>
    </row>
    <row r="3735" spans="1:41">
      <c r="A3735" s="180" t="s">
        <v>227</v>
      </c>
      <c r="B3735" s="180">
        <v>38</v>
      </c>
      <c r="C3735" s="180">
        <v>44</v>
      </c>
      <c r="D3735" s="180">
        <v>4</v>
      </c>
      <c r="E3735" s="180">
        <v>6</v>
      </c>
      <c r="F3735" s="180">
        <v>4</v>
      </c>
      <c r="G3735" s="180">
        <v>5</v>
      </c>
      <c r="H3735" s="180">
        <v>5</v>
      </c>
      <c r="I3735" s="180">
        <v>4</v>
      </c>
      <c r="J3735" s="180">
        <v>5</v>
      </c>
      <c r="K3735" s="180">
        <v>4</v>
      </c>
      <c r="L3735" s="180">
        <v>56</v>
      </c>
      <c r="M3735" s="180">
        <v>63</v>
      </c>
      <c r="AD3735" s="180"/>
      <c r="AE3735" s="180"/>
      <c r="AF3735" s="180"/>
      <c r="AG3735" s="180"/>
      <c r="AH3735" s="180"/>
      <c r="AI3735" s="180"/>
      <c r="AJ3735" s="180"/>
      <c r="AK3735" s="180"/>
      <c r="AL3735" s="180"/>
      <c r="AM3735" s="180"/>
      <c r="AN3735" s="180"/>
      <c r="AO3735" s="180"/>
    </row>
    <row r="3736" spans="1:41">
      <c r="A3736" s="180" t="s">
        <v>71</v>
      </c>
      <c r="B3736" s="180">
        <v>5.3</v>
      </c>
      <c r="C3736" s="180">
        <v>4.5</v>
      </c>
      <c r="D3736" s="180">
        <v>0</v>
      </c>
      <c r="E3736" s="180">
        <v>0</v>
      </c>
      <c r="F3736" s="180">
        <v>0</v>
      </c>
      <c r="G3736" s="180">
        <v>0</v>
      </c>
      <c r="H3736" s="180">
        <v>0</v>
      </c>
      <c r="I3736" s="180">
        <v>0</v>
      </c>
      <c r="J3736" s="180">
        <v>0</v>
      </c>
      <c r="K3736" s="180">
        <v>0</v>
      </c>
      <c r="L3736" s="180">
        <v>3.6</v>
      </c>
      <c r="M3736" s="180">
        <v>3.2</v>
      </c>
      <c r="AD3736" s="180"/>
      <c r="AE3736" s="180"/>
      <c r="AF3736" s="180"/>
      <c r="AG3736" s="180"/>
      <c r="AH3736" s="180"/>
      <c r="AI3736" s="180"/>
      <c r="AJ3736" s="180"/>
      <c r="AK3736" s="180"/>
      <c r="AL3736" s="180"/>
      <c r="AM3736" s="180"/>
      <c r="AN3736" s="180"/>
      <c r="AO3736" s="180"/>
    </row>
    <row r="3737" spans="1:41">
      <c r="A3737" s="180" t="s">
        <v>72</v>
      </c>
      <c r="B3737" s="180">
        <v>10.5</v>
      </c>
      <c r="C3737" s="180">
        <v>9.1</v>
      </c>
      <c r="D3737" s="180">
        <v>0</v>
      </c>
      <c r="E3737" s="180">
        <v>0</v>
      </c>
      <c r="F3737" s="180">
        <v>0</v>
      </c>
      <c r="G3737" s="180">
        <v>0</v>
      </c>
      <c r="H3737" s="180">
        <v>0</v>
      </c>
      <c r="I3737" s="180">
        <v>0</v>
      </c>
      <c r="J3737" s="180">
        <v>0</v>
      </c>
      <c r="K3737" s="180">
        <v>0</v>
      </c>
      <c r="L3737" s="180">
        <v>7.1</v>
      </c>
      <c r="M3737" s="180">
        <v>6.3</v>
      </c>
      <c r="AD3737" s="180"/>
      <c r="AE3737" s="180"/>
      <c r="AF3737" s="180"/>
      <c r="AG3737" s="180"/>
      <c r="AH3737" s="180"/>
      <c r="AI3737" s="180"/>
      <c r="AJ3737" s="180"/>
      <c r="AK3737" s="180"/>
      <c r="AL3737" s="180"/>
      <c r="AM3737" s="180"/>
      <c r="AN3737" s="180"/>
      <c r="AO3737" s="180"/>
    </row>
    <row r="3738" spans="1:41">
      <c r="A3738" s="180" t="s">
        <v>73</v>
      </c>
      <c r="B3738" s="180">
        <v>31.6</v>
      </c>
      <c r="C3738" s="180">
        <v>25</v>
      </c>
      <c r="D3738" s="180">
        <v>25</v>
      </c>
      <c r="E3738" s="180">
        <v>16.7</v>
      </c>
      <c r="F3738" s="180">
        <v>0</v>
      </c>
      <c r="G3738" s="180">
        <v>60</v>
      </c>
      <c r="H3738" s="180">
        <v>0</v>
      </c>
      <c r="I3738" s="180">
        <v>0</v>
      </c>
      <c r="J3738" s="180">
        <v>0</v>
      </c>
      <c r="K3738" s="180">
        <v>0</v>
      </c>
      <c r="L3738" s="180">
        <v>23.2</v>
      </c>
      <c r="M3738" s="180">
        <v>23.8</v>
      </c>
      <c r="AD3738" s="180"/>
      <c r="AE3738" s="180"/>
      <c r="AF3738" s="180"/>
      <c r="AG3738" s="180"/>
      <c r="AH3738" s="180"/>
      <c r="AI3738" s="180"/>
      <c r="AJ3738" s="180"/>
      <c r="AK3738" s="180"/>
      <c r="AL3738" s="180"/>
      <c r="AM3738" s="180"/>
      <c r="AN3738" s="180"/>
      <c r="AO3738" s="180"/>
    </row>
    <row r="3739" spans="1:41">
      <c r="A3739" s="180" t="s">
        <v>74</v>
      </c>
      <c r="B3739" s="180">
        <v>31.6</v>
      </c>
      <c r="C3739" s="180">
        <v>31.8</v>
      </c>
      <c r="D3739" s="180">
        <v>50</v>
      </c>
      <c r="E3739" s="180">
        <v>66.7</v>
      </c>
      <c r="F3739" s="180">
        <v>25</v>
      </c>
      <c r="G3739" s="180">
        <v>20</v>
      </c>
      <c r="H3739" s="180">
        <v>80</v>
      </c>
      <c r="I3739" s="180">
        <v>75</v>
      </c>
      <c r="J3739" s="180">
        <v>60</v>
      </c>
      <c r="K3739" s="180">
        <v>50</v>
      </c>
      <c r="L3739" s="180">
        <v>39.299999999999997</v>
      </c>
      <c r="M3739" s="180">
        <v>38.1</v>
      </c>
      <c r="AD3739" s="180"/>
      <c r="AE3739" s="180"/>
      <c r="AF3739" s="180"/>
      <c r="AG3739" s="180"/>
      <c r="AH3739" s="180"/>
      <c r="AI3739" s="180"/>
      <c r="AJ3739" s="180"/>
      <c r="AK3739" s="180"/>
      <c r="AL3739" s="180"/>
      <c r="AM3739" s="180"/>
      <c r="AN3739" s="180"/>
      <c r="AO3739" s="180"/>
    </row>
    <row r="3740" spans="1:41">
      <c r="A3740" s="180" t="s">
        <v>75</v>
      </c>
      <c r="B3740" s="180">
        <v>18.399999999999999</v>
      </c>
      <c r="C3740" s="180">
        <v>18.2</v>
      </c>
      <c r="D3740" s="180">
        <v>25</v>
      </c>
      <c r="E3740" s="180">
        <v>16.7</v>
      </c>
      <c r="F3740" s="180">
        <v>50</v>
      </c>
      <c r="G3740" s="180">
        <v>20</v>
      </c>
      <c r="H3740" s="180">
        <v>20</v>
      </c>
      <c r="I3740" s="180">
        <v>25</v>
      </c>
      <c r="J3740" s="180">
        <v>40</v>
      </c>
      <c r="K3740" s="180">
        <v>50</v>
      </c>
      <c r="L3740" s="180">
        <v>23.2</v>
      </c>
      <c r="M3740" s="180">
        <v>20.6</v>
      </c>
      <c r="AD3740" s="180"/>
      <c r="AE3740" s="180"/>
      <c r="AF3740" s="180"/>
      <c r="AG3740" s="180"/>
      <c r="AH3740" s="180"/>
      <c r="AI3740" s="180"/>
      <c r="AJ3740" s="180"/>
      <c r="AK3740" s="180"/>
      <c r="AL3740" s="180"/>
      <c r="AM3740" s="180"/>
      <c r="AN3740" s="180"/>
      <c r="AO3740" s="180"/>
    </row>
    <row r="3741" spans="1:41">
      <c r="A3741" s="180" t="s">
        <v>45</v>
      </c>
      <c r="B3741" s="180">
        <v>2.6</v>
      </c>
      <c r="C3741" s="180">
        <v>11.4</v>
      </c>
      <c r="D3741" s="180">
        <v>0</v>
      </c>
      <c r="E3741" s="180">
        <v>0</v>
      </c>
      <c r="F3741" s="180">
        <v>25</v>
      </c>
      <c r="G3741" s="180">
        <v>0</v>
      </c>
      <c r="H3741" s="180">
        <v>0</v>
      </c>
      <c r="I3741" s="180">
        <v>0</v>
      </c>
      <c r="J3741" s="180">
        <v>0</v>
      </c>
      <c r="K3741" s="180">
        <v>0</v>
      </c>
      <c r="L3741" s="180">
        <v>3.6</v>
      </c>
      <c r="M3741" s="180">
        <v>7.9</v>
      </c>
      <c r="AD3741" s="180"/>
      <c r="AE3741" s="180"/>
      <c r="AF3741" s="180"/>
      <c r="AG3741" s="180"/>
      <c r="AH3741" s="180"/>
      <c r="AI3741" s="180"/>
      <c r="AJ3741" s="180"/>
      <c r="AK3741" s="180"/>
      <c r="AL3741" s="180"/>
      <c r="AM3741" s="180"/>
      <c r="AN3741" s="180"/>
      <c r="AO3741" s="180"/>
    </row>
    <row r="3742" spans="1:41">
      <c r="A3742" s="180" t="s">
        <v>0</v>
      </c>
      <c r="B3742" s="180">
        <v>100</v>
      </c>
      <c r="C3742" s="180">
        <v>100</v>
      </c>
      <c r="D3742" s="180">
        <v>100</v>
      </c>
      <c r="E3742" s="180">
        <v>100</v>
      </c>
      <c r="F3742" s="180">
        <v>100</v>
      </c>
      <c r="G3742" s="180">
        <v>100</v>
      </c>
      <c r="H3742" s="180">
        <v>100</v>
      </c>
      <c r="I3742" s="180">
        <v>100</v>
      </c>
      <c r="J3742" s="180">
        <v>100</v>
      </c>
      <c r="K3742" s="180">
        <v>100</v>
      </c>
      <c r="L3742" s="180">
        <v>100</v>
      </c>
      <c r="M3742" s="180">
        <v>100</v>
      </c>
      <c r="AD3742" s="180"/>
      <c r="AE3742" s="180"/>
      <c r="AF3742" s="180"/>
      <c r="AG3742" s="180"/>
      <c r="AH3742" s="180"/>
      <c r="AI3742" s="180"/>
      <c r="AJ3742" s="180"/>
      <c r="AK3742" s="180"/>
      <c r="AL3742" s="180"/>
      <c r="AM3742" s="180"/>
      <c r="AN3742" s="180"/>
      <c r="AO3742" s="180"/>
    </row>
    <row r="3743" spans="1:41">
      <c r="A3743" s="180" t="s">
        <v>3</v>
      </c>
      <c r="B3743" s="180">
        <v>38</v>
      </c>
      <c r="C3743" s="180">
        <v>44</v>
      </c>
      <c r="D3743" s="180">
        <v>4</v>
      </c>
      <c r="E3743" s="180">
        <v>6</v>
      </c>
      <c r="F3743" s="180">
        <v>4</v>
      </c>
      <c r="G3743" s="180">
        <v>5</v>
      </c>
      <c r="H3743" s="180">
        <v>5</v>
      </c>
      <c r="I3743" s="180">
        <v>4</v>
      </c>
      <c r="J3743" s="180">
        <v>5</v>
      </c>
      <c r="K3743" s="180">
        <v>4</v>
      </c>
      <c r="L3743" s="180">
        <v>56</v>
      </c>
      <c r="M3743" s="180">
        <v>63</v>
      </c>
      <c r="AD3743" s="180"/>
      <c r="AE3743" s="180"/>
      <c r="AF3743" s="180"/>
      <c r="AG3743" s="180"/>
      <c r="AH3743" s="180"/>
      <c r="AI3743" s="180"/>
      <c r="AJ3743" s="180"/>
      <c r="AK3743" s="180"/>
      <c r="AL3743" s="180"/>
      <c r="AM3743" s="180"/>
      <c r="AN3743" s="180"/>
      <c r="AO3743" s="180"/>
    </row>
    <row r="3744" spans="1:41">
      <c r="A3744" s="180" t="s">
        <v>46</v>
      </c>
      <c r="B3744" s="180">
        <v>50</v>
      </c>
      <c r="C3744" s="180">
        <v>50</v>
      </c>
      <c r="D3744" s="180">
        <v>75</v>
      </c>
      <c r="E3744" s="180">
        <v>83.3</v>
      </c>
      <c r="F3744" s="180">
        <v>75</v>
      </c>
      <c r="G3744" s="180">
        <v>40</v>
      </c>
      <c r="H3744" s="180">
        <v>100</v>
      </c>
      <c r="I3744" s="180">
        <v>100</v>
      </c>
      <c r="J3744" s="180">
        <v>100</v>
      </c>
      <c r="K3744" s="180">
        <v>100</v>
      </c>
      <c r="L3744" s="180">
        <v>62.5</v>
      </c>
      <c r="M3744" s="180">
        <v>58.7</v>
      </c>
      <c r="AD3744" s="180"/>
      <c r="AE3744" s="180"/>
      <c r="AF3744" s="180"/>
      <c r="AG3744" s="180"/>
      <c r="AH3744" s="180"/>
      <c r="AI3744" s="180"/>
      <c r="AJ3744" s="180"/>
      <c r="AK3744" s="180"/>
      <c r="AL3744" s="180"/>
      <c r="AM3744" s="180"/>
      <c r="AN3744" s="180"/>
      <c r="AO3744" s="180"/>
    </row>
    <row r="3745" spans="1:41">
      <c r="A3745" s="180" t="s">
        <v>47</v>
      </c>
      <c r="B3745" s="180">
        <v>15.8</v>
      </c>
      <c r="C3745" s="180">
        <v>13.6</v>
      </c>
      <c r="D3745" s="180">
        <v>0</v>
      </c>
      <c r="E3745" s="180">
        <v>0</v>
      </c>
      <c r="F3745" s="180">
        <v>0</v>
      </c>
      <c r="G3745" s="180">
        <v>0</v>
      </c>
      <c r="H3745" s="180">
        <v>0</v>
      </c>
      <c r="I3745" s="180">
        <v>0</v>
      </c>
      <c r="J3745" s="180">
        <v>0</v>
      </c>
      <c r="K3745" s="180">
        <v>0</v>
      </c>
      <c r="L3745" s="180">
        <v>10.7</v>
      </c>
      <c r="M3745" s="180">
        <v>9.5</v>
      </c>
      <c r="AD3745" s="180"/>
      <c r="AE3745" s="180"/>
      <c r="AF3745" s="180"/>
      <c r="AG3745" s="180"/>
      <c r="AH3745" s="180"/>
      <c r="AI3745" s="180"/>
      <c r="AJ3745" s="180"/>
      <c r="AK3745" s="180"/>
      <c r="AL3745" s="180"/>
      <c r="AM3745" s="180"/>
      <c r="AN3745" s="180"/>
      <c r="AO3745" s="180"/>
    </row>
    <row r="3746" spans="1:41">
      <c r="A3746" s="180" t="s">
        <v>48</v>
      </c>
      <c r="B3746" s="180">
        <v>3.5</v>
      </c>
      <c r="C3746" s="180">
        <v>3.6</v>
      </c>
      <c r="D3746" s="180">
        <v>4</v>
      </c>
      <c r="E3746" s="180">
        <v>4</v>
      </c>
      <c r="F3746" s="180">
        <v>4.7</v>
      </c>
      <c r="G3746" s="180">
        <v>3.6</v>
      </c>
      <c r="H3746" s="180">
        <v>4.2</v>
      </c>
      <c r="I3746" s="180">
        <v>4.3</v>
      </c>
      <c r="J3746" s="180">
        <v>4.4000000000000004</v>
      </c>
      <c r="K3746" s="180">
        <v>4.5</v>
      </c>
      <c r="L3746" s="180">
        <v>3.7</v>
      </c>
      <c r="M3746" s="180">
        <v>3.7</v>
      </c>
      <c r="AD3746" s="180"/>
      <c r="AE3746" s="180"/>
      <c r="AF3746" s="180"/>
      <c r="AG3746" s="180"/>
      <c r="AH3746" s="180"/>
      <c r="AI3746" s="180"/>
      <c r="AJ3746" s="180"/>
      <c r="AK3746" s="180"/>
      <c r="AL3746" s="180"/>
      <c r="AM3746" s="180"/>
      <c r="AN3746" s="180"/>
      <c r="AO3746" s="180"/>
    </row>
    <row r="3747" spans="1:41">
      <c r="A3747" s="180" t="s">
        <v>553</v>
      </c>
      <c r="B3747" s="180">
        <v>62.2</v>
      </c>
      <c r="C3747" s="180">
        <v>64.099999999999994</v>
      </c>
      <c r="D3747" s="180">
        <v>75</v>
      </c>
      <c r="E3747" s="180">
        <v>75</v>
      </c>
      <c r="F3747" s="180">
        <v>91.7</v>
      </c>
      <c r="G3747" s="180">
        <v>65</v>
      </c>
      <c r="H3747" s="180">
        <v>80</v>
      </c>
      <c r="I3747" s="180">
        <v>81.3</v>
      </c>
      <c r="J3747" s="180">
        <v>85</v>
      </c>
      <c r="K3747" s="180">
        <v>87.5</v>
      </c>
      <c r="L3747" s="180">
        <v>68.5</v>
      </c>
      <c r="M3747" s="180">
        <v>68.099999999999994</v>
      </c>
      <c r="AD3747" s="180"/>
      <c r="AE3747" s="180"/>
      <c r="AF3747" s="180"/>
      <c r="AG3747" s="180"/>
      <c r="AH3747" s="180"/>
      <c r="AI3747" s="180"/>
      <c r="AJ3747" s="180"/>
      <c r="AK3747" s="180"/>
      <c r="AL3747" s="180"/>
      <c r="AM3747" s="180"/>
      <c r="AN3747" s="180"/>
      <c r="AO3747" s="180"/>
    </row>
    <row r="3748" spans="1:41">
      <c r="A3748" s="180"/>
      <c r="B3748" s="180"/>
      <c r="C3748" s="180"/>
      <c r="D3748" s="180"/>
      <c r="E3748" s="180"/>
      <c r="F3748" s="180"/>
      <c r="G3748" s="180"/>
      <c r="H3748" s="180"/>
      <c r="I3748" s="180"/>
      <c r="J3748" s="180"/>
      <c r="K3748" s="180"/>
      <c r="L3748" s="180"/>
      <c r="M3748" s="180"/>
      <c r="AD3748" s="180"/>
      <c r="AE3748" s="180"/>
      <c r="AF3748" s="180"/>
      <c r="AG3748" s="180"/>
      <c r="AH3748" s="180"/>
      <c r="AI3748" s="180"/>
      <c r="AJ3748" s="180"/>
      <c r="AK3748" s="180"/>
      <c r="AL3748" s="180"/>
      <c r="AM3748" s="180"/>
      <c r="AN3748" s="180"/>
      <c r="AO3748" s="180"/>
    </row>
    <row r="3749" spans="1:41">
      <c r="A3749" s="180"/>
      <c r="B3749" s="180"/>
      <c r="C3749" s="180"/>
      <c r="D3749" s="180"/>
      <c r="E3749" s="180"/>
      <c r="F3749" s="180"/>
      <c r="G3749" s="180"/>
      <c r="H3749" s="180"/>
      <c r="I3749" s="180"/>
      <c r="J3749" s="180"/>
      <c r="K3749" s="180"/>
      <c r="L3749" s="180"/>
      <c r="M3749" s="180"/>
      <c r="AD3749" s="180"/>
      <c r="AE3749" s="180"/>
      <c r="AF3749" s="180"/>
      <c r="AG3749" s="180"/>
      <c r="AH3749" s="180"/>
      <c r="AI3749" s="180"/>
      <c r="AJ3749" s="180"/>
      <c r="AK3749" s="180"/>
      <c r="AL3749" s="180"/>
      <c r="AM3749" s="180"/>
      <c r="AN3749" s="180"/>
      <c r="AO3749" s="180"/>
    </row>
    <row r="3750" spans="1:41">
      <c r="A3750" s="180" t="s">
        <v>437</v>
      </c>
      <c r="B3750" s="180"/>
      <c r="C3750" s="180"/>
      <c r="D3750" s="180"/>
      <c r="E3750" s="180"/>
      <c r="F3750" s="180"/>
      <c r="G3750" s="180"/>
      <c r="H3750" s="180"/>
      <c r="I3750" s="180"/>
      <c r="J3750" s="180"/>
      <c r="K3750" s="180"/>
      <c r="L3750" s="180"/>
      <c r="M3750" s="180"/>
      <c r="AD3750" s="180"/>
      <c r="AE3750" s="180"/>
      <c r="AF3750" s="180"/>
      <c r="AG3750" s="180"/>
      <c r="AH3750" s="180"/>
      <c r="AI3750" s="180"/>
      <c r="AJ3750" s="180"/>
      <c r="AK3750" s="180"/>
      <c r="AL3750" s="180"/>
      <c r="AM3750" s="180"/>
      <c r="AN3750" s="180"/>
      <c r="AO3750" s="180"/>
    </row>
    <row r="3751" spans="1:41">
      <c r="A3751" s="180" t="s">
        <v>436</v>
      </c>
      <c r="B3751" s="180"/>
      <c r="C3751" s="180"/>
      <c r="D3751" s="180"/>
      <c r="E3751" s="180"/>
      <c r="F3751" s="180"/>
      <c r="G3751" s="180"/>
      <c r="H3751" s="180"/>
      <c r="I3751" s="180"/>
      <c r="J3751" s="180"/>
      <c r="K3751" s="180"/>
      <c r="L3751" s="180"/>
      <c r="M3751" s="180"/>
      <c r="AD3751" s="180"/>
      <c r="AE3751" s="180"/>
      <c r="AF3751" s="180"/>
      <c r="AG3751" s="180"/>
      <c r="AH3751" s="180"/>
      <c r="AI3751" s="180"/>
      <c r="AJ3751" s="180"/>
      <c r="AK3751" s="180"/>
      <c r="AL3751" s="180"/>
      <c r="AM3751" s="180"/>
      <c r="AN3751" s="180"/>
      <c r="AO3751" s="180"/>
    </row>
    <row r="3752" spans="1:41">
      <c r="A3752" s="180"/>
      <c r="B3752" s="180"/>
      <c r="C3752" s="180"/>
      <c r="D3752" s="180"/>
      <c r="E3752" s="180"/>
      <c r="F3752" s="180"/>
      <c r="G3752" s="180"/>
      <c r="H3752" s="180"/>
      <c r="I3752" s="180"/>
      <c r="J3752" s="180"/>
      <c r="K3752" s="180"/>
      <c r="L3752" s="180"/>
      <c r="M3752" s="180"/>
      <c r="AD3752" s="180"/>
      <c r="AE3752" s="180"/>
      <c r="AF3752" s="180"/>
      <c r="AG3752" s="180"/>
      <c r="AH3752" s="180"/>
      <c r="AI3752" s="180"/>
      <c r="AJ3752" s="180"/>
      <c r="AK3752" s="180"/>
      <c r="AL3752" s="180"/>
      <c r="AM3752" s="180"/>
      <c r="AN3752" s="180"/>
      <c r="AO3752" s="180"/>
    </row>
    <row r="3753" spans="1:41">
      <c r="A3753" s="180"/>
      <c r="B3753" s="180"/>
      <c r="C3753" s="180"/>
      <c r="D3753" s="180"/>
      <c r="E3753" s="180"/>
      <c r="F3753" s="180"/>
      <c r="G3753" s="180"/>
      <c r="H3753" s="180"/>
      <c r="I3753" s="180"/>
      <c r="J3753" s="180"/>
      <c r="K3753" s="180"/>
      <c r="L3753" s="180"/>
      <c r="M3753" s="180"/>
      <c r="AD3753" s="180"/>
      <c r="AE3753" s="180"/>
      <c r="AF3753" s="180"/>
      <c r="AG3753" s="180"/>
      <c r="AH3753" s="180"/>
      <c r="AI3753" s="180"/>
      <c r="AJ3753" s="180"/>
      <c r="AK3753" s="180"/>
      <c r="AL3753" s="180"/>
      <c r="AM3753" s="180"/>
      <c r="AN3753" s="180"/>
      <c r="AO3753" s="180"/>
    </row>
    <row r="3754" spans="1:41">
      <c r="A3754" s="180"/>
      <c r="B3754" s="180" t="s">
        <v>33</v>
      </c>
      <c r="C3754" s="180"/>
      <c r="D3754" s="180" t="s">
        <v>34</v>
      </c>
      <c r="E3754" s="180"/>
      <c r="F3754" s="180" t="s">
        <v>35</v>
      </c>
      <c r="G3754" s="180"/>
      <c r="H3754" s="180" t="s">
        <v>36</v>
      </c>
      <c r="I3754" s="180"/>
      <c r="J3754" s="180" t="s">
        <v>37</v>
      </c>
      <c r="K3754" s="180"/>
      <c r="L3754" s="180" t="s">
        <v>38</v>
      </c>
      <c r="M3754" s="180"/>
      <c r="AD3754" s="180"/>
      <c r="AE3754" s="180"/>
      <c r="AF3754" s="180"/>
      <c r="AG3754" s="180"/>
      <c r="AH3754" s="180"/>
      <c r="AI3754" s="180"/>
      <c r="AJ3754" s="180"/>
      <c r="AK3754" s="180"/>
      <c r="AL3754" s="180"/>
      <c r="AM3754" s="180"/>
      <c r="AN3754" s="180"/>
      <c r="AO3754" s="180"/>
    </row>
    <row r="3755" spans="1:41">
      <c r="A3755" s="180"/>
      <c r="B3755" s="180"/>
      <c r="C3755" s="180"/>
      <c r="D3755" s="180"/>
      <c r="E3755" s="180"/>
      <c r="F3755" s="180"/>
      <c r="G3755" s="180"/>
      <c r="H3755" s="180"/>
      <c r="I3755" s="180"/>
      <c r="J3755" s="180"/>
      <c r="K3755" s="180"/>
      <c r="L3755" s="180"/>
      <c r="M3755" s="180"/>
      <c r="AD3755" s="180"/>
      <c r="AE3755" s="180"/>
      <c r="AF3755" s="180"/>
      <c r="AG3755" s="180"/>
      <c r="AH3755" s="180"/>
      <c r="AI3755" s="180"/>
      <c r="AJ3755" s="180"/>
      <c r="AK3755" s="180"/>
      <c r="AL3755" s="180"/>
      <c r="AM3755" s="180"/>
      <c r="AN3755" s="180"/>
      <c r="AO3755" s="180"/>
    </row>
    <row r="3756" spans="1:41">
      <c r="A3756" s="180"/>
      <c r="B3756" s="180">
        <v>2016</v>
      </c>
      <c r="C3756" s="180">
        <v>2018</v>
      </c>
      <c r="D3756" s="180">
        <v>2016</v>
      </c>
      <c r="E3756" s="180">
        <v>2018</v>
      </c>
      <c r="F3756" s="180">
        <v>2016</v>
      </c>
      <c r="G3756" s="180">
        <v>2018</v>
      </c>
      <c r="H3756" s="180">
        <v>2016</v>
      </c>
      <c r="I3756" s="180">
        <v>2018</v>
      </c>
      <c r="J3756" s="180">
        <v>2016</v>
      </c>
      <c r="K3756" s="180">
        <v>2018</v>
      </c>
      <c r="L3756" s="180">
        <v>2016</v>
      </c>
      <c r="M3756" s="180">
        <v>2018</v>
      </c>
      <c r="AD3756" s="180"/>
      <c r="AE3756" s="180"/>
      <c r="AF3756" s="180"/>
      <c r="AG3756" s="180"/>
      <c r="AH3756" s="180"/>
      <c r="AI3756" s="180"/>
      <c r="AJ3756" s="180"/>
      <c r="AK3756" s="180"/>
      <c r="AL3756" s="180"/>
      <c r="AM3756" s="180"/>
      <c r="AN3756" s="180"/>
      <c r="AO3756" s="180"/>
    </row>
    <row r="3757" spans="1:41">
      <c r="A3757" s="180"/>
      <c r="B3757" s="180"/>
      <c r="C3757" s="180"/>
      <c r="D3757" s="180"/>
      <c r="E3757" s="180"/>
      <c r="F3757" s="180"/>
      <c r="G3757" s="180"/>
      <c r="H3757" s="180"/>
      <c r="I3757" s="180"/>
      <c r="J3757" s="180"/>
      <c r="K3757" s="180"/>
      <c r="L3757" s="180"/>
      <c r="M3757" s="180"/>
      <c r="AD3757" s="180"/>
      <c r="AE3757" s="180"/>
      <c r="AF3757" s="180"/>
      <c r="AG3757" s="180"/>
      <c r="AH3757" s="180"/>
      <c r="AI3757" s="180"/>
      <c r="AJ3757" s="180"/>
      <c r="AK3757" s="180"/>
      <c r="AL3757" s="180"/>
      <c r="AM3757" s="180"/>
      <c r="AN3757" s="180"/>
      <c r="AO3757" s="180"/>
    </row>
    <row r="3758" spans="1:41">
      <c r="A3758" s="180" t="s">
        <v>227</v>
      </c>
      <c r="B3758" s="180">
        <v>38</v>
      </c>
      <c r="C3758" s="180">
        <v>44</v>
      </c>
      <c r="D3758" s="180">
        <v>4</v>
      </c>
      <c r="E3758" s="180">
        <v>6</v>
      </c>
      <c r="F3758" s="180">
        <v>4</v>
      </c>
      <c r="G3758" s="180">
        <v>5</v>
      </c>
      <c r="H3758" s="180">
        <v>5</v>
      </c>
      <c r="I3758" s="180">
        <v>4</v>
      </c>
      <c r="J3758" s="180">
        <v>5</v>
      </c>
      <c r="K3758" s="180">
        <v>4</v>
      </c>
      <c r="L3758" s="180">
        <v>56</v>
      </c>
      <c r="M3758" s="180">
        <v>63</v>
      </c>
      <c r="AD3758" s="180"/>
      <c r="AE3758" s="180"/>
      <c r="AF3758" s="180"/>
      <c r="AG3758" s="180"/>
      <c r="AH3758" s="180"/>
      <c r="AI3758" s="180"/>
      <c r="AJ3758" s="180"/>
      <c r="AK3758" s="180"/>
      <c r="AL3758" s="180"/>
      <c r="AM3758" s="180"/>
      <c r="AN3758" s="180"/>
      <c r="AO3758" s="180"/>
    </row>
    <row r="3759" spans="1:41">
      <c r="A3759" s="180" t="s">
        <v>71</v>
      </c>
      <c r="B3759" s="180">
        <v>7.9</v>
      </c>
      <c r="C3759" s="180">
        <v>0</v>
      </c>
      <c r="D3759" s="180">
        <v>0</v>
      </c>
      <c r="E3759" s="180">
        <v>0</v>
      </c>
      <c r="F3759" s="180">
        <v>0</v>
      </c>
      <c r="G3759" s="180">
        <v>0</v>
      </c>
      <c r="H3759" s="180">
        <v>0</v>
      </c>
      <c r="I3759" s="180">
        <v>0</v>
      </c>
      <c r="J3759" s="180">
        <v>0</v>
      </c>
      <c r="K3759" s="180">
        <v>0</v>
      </c>
      <c r="L3759" s="180">
        <v>5.4</v>
      </c>
      <c r="M3759" s="180">
        <v>0</v>
      </c>
      <c r="AD3759" s="180"/>
      <c r="AE3759" s="180"/>
      <c r="AF3759" s="180"/>
      <c r="AG3759" s="180"/>
      <c r="AH3759" s="180"/>
      <c r="AI3759" s="180"/>
      <c r="AJ3759" s="180"/>
      <c r="AK3759" s="180"/>
      <c r="AL3759" s="180"/>
      <c r="AM3759" s="180"/>
      <c r="AN3759" s="180"/>
      <c r="AO3759" s="180"/>
    </row>
    <row r="3760" spans="1:41">
      <c r="A3760" s="180" t="s">
        <v>72</v>
      </c>
      <c r="B3760" s="180">
        <v>21.1</v>
      </c>
      <c r="C3760" s="180">
        <v>15.9</v>
      </c>
      <c r="D3760" s="180">
        <v>0</v>
      </c>
      <c r="E3760" s="180">
        <v>16.7</v>
      </c>
      <c r="F3760" s="180">
        <v>0</v>
      </c>
      <c r="G3760" s="180">
        <v>0</v>
      </c>
      <c r="H3760" s="180">
        <v>0</v>
      </c>
      <c r="I3760" s="180">
        <v>0</v>
      </c>
      <c r="J3760" s="180">
        <v>0</v>
      </c>
      <c r="K3760" s="180">
        <v>0</v>
      </c>
      <c r="L3760" s="180">
        <v>14.3</v>
      </c>
      <c r="M3760" s="180">
        <v>12.7</v>
      </c>
      <c r="AD3760" s="180"/>
      <c r="AE3760" s="180"/>
      <c r="AF3760" s="180"/>
      <c r="AG3760" s="180"/>
      <c r="AH3760" s="180"/>
      <c r="AI3760" s="180"/>
      <c r="AJ3760" s="180"/>
      <c r="AK3760" s="180"/>
      <c r="AL3760" s="180"/>
      <c r="AM3760" s="180"/>
      <c r="AN3760" s="180"/>
      <c r="AO3760" s="180"/>
    </row>
    <row r="3761" spans="1:41">
      <c r="A3761" s="180" t="s">
        <v>73</v>
      </c>
      <c r="B3761" s="180">
        <v>23.7</v>
      </c>
      <c r="C3761" s="180">
        <v>25</v>
      </c>
      <c r="D3761" s="180">
        <v>50</v>
      </c>
      <c r="E3761" s="180">
        <v>0</v>
      </c>
      <c r="F3761" s="180">
        <v>0</v>
      </c>
      <c r="G3761" s="180">
        <v>40</v>
      </c>
      <c r="H3761" s="180">
        <v>0</v>
      </c>
      <c r="I3761" s="180">
        <v>0</v>
      </c>
      <c r="J3761" s="180">
        <v>0</v>
      </c>
      <c r="K3761" s="180">
        <v>0</v>
      </c>
      <c r="L3761" s="180">
        <v>19.600000000000001</v>
      </c>
      <c r="M3761" s="180">
        <v>20.6</v>
      </c>
      <c r="AD3761" s="180"/>
      <c r="AE3761" s="180"/>
      <c r="AF3761" s="180"/>
      <c r="AG3761" s="180"/>
      <c r="AH3761" s="180"/>
      <c r="AI3761" s="180"/>
      <c r="AJ3761" s="180"/>
      <c r="AK3761" s="180"/>
      <c r="AL3761" s="180"/>
      <c r="AM3761" s="180"/>
      <c r="AN3761" s="180"/>
      <c r="AO3761" s="180"/>
    </row>
    <row r="3762" spans="1:41">
      <c r="A3762" s="180" t="s">
        <v>74</v>
      </c>
      <c r="B3762" s="180">
        <v>31.6</v>
      </c>
      <c r="C3762" s="180">
        <v>29.5</v>
      </c>
      <c r="D3762" s="180">
        <v>25</v>
      </c>
      <c r="E3762" s="180">
        <v>66.7</v>
      </c>
      <c r="F3762" s="180">
        <v>0</v>
      </c>
      <c r="G3762" s="180">
        <v>40</v>
      </c>
      <c r="H3762" s="180">
        <v>80</v>
      </c>
      <c r="I3762" s="180">
        <v>75</v>
      </c>
      <c r="J3762" s="180">
        <v>60</v>
      </c>
      <c r="K3762" s="180">
        <v>50</v>
      </c>
      <c r="L3762" s="180">
        <v>35.700000000000003</v>
      </c>
      <c r="M3762" s="180">
        <v>38.1</v>
      </c>
      <c r="AD3762" s="180"/>
      <c r="AE3762" s="180"/>
      <c r="AF3762" s="180"/>
      <c r="AG3762" s="180"/>
      <c r="AH3762" s="180"/>
      <c r="AI3762" s="180"/>
      <c r="AJ3762" s="180"/>
      <c r="AK3762" s="180"/>
      <c r="AL3762" s="180"/>
      <c r="AM3762" s="180"/>
      <c r="AN3762" s="180"/>
      <c r="AO3762" s="180"/>
    </row>
    <row r="3763" spans="1:41">
      <c r="A3763" s="180" t="s">
        <v>75</v>
      </c>
      <c r="B3763" s="180">
        <v>13.2</v>
      </c>
      <c r="C3763" s="180">
        <v>20.5</v>
      </c>
      <c r="D3763" s="180">
        <v>25</v>
      </c>
      <c r="E3763" s="180">
        <v>16.7</v>
      </c>
      <c r="F3763" s="180">
        <v>75</v>
      </c>
      <c r="G3763" s="180">
        <v>20</v>
      </c>
      <c r="H3763" s="180">
        <v>20</v>
      </c>
      <c r="I3763" s="180">
        <v>25</v>
      </c>
      <c r="J3763" s="180">
        <v>40</v>
      </c>
      <c r="K3763" s="180">
        <v>50</v>
      </c>
      <c r="L3763" s="180">
        <v>21.4</v>
      </c>
      <c r="M3763" s="180">
        <v>22.2</v>
      </c>
      <c r="AD3763" s="180"/>
      <c r="AE3763" s="180"/>
      <c r="AF3763" s="180"/>
      <c r="AG3763" s="180"/>
      <c r="AH3763" s="180"/>
      <c r="AI3763" s="180"/>
      <c r="AJ3763" s="180"/>
      <c r="AK3763" s="180"/>
      <c r="AL3763" s="180"/>
      <c r="AM3763" s="180"/>
      <c r="AN3763" s="180"/>
      <c r="AO3763" s="180"/>
    </row>
    <row r="3764" spans="1:41">
      <c r="A3764" s="180" t="s">
        <v>45</v>
      </c>
      <c r="B3764" s="180">
        <v>2.6</v>
      </c>
      <c r="C3764" s="180">
        <v>9.1</v>
      </c>
      <c r="D3764" s="180">
        <v>0</v>
      </c>
      <c r="E3764" s="180">
        <v>0</v>
      </c>
      <c r="F3764" s="180">
        <v>25</v>
      </c>
      <c r="G3764" s="180">
        <v>0</v>
      </c>
      <c r="H3764" s="180">
        <v>0</v>
      </c>
      <c r="I3764" s="180">
        <v>0</v>
      </c>
      <c r="J3764" s="180">
        <v>0</v>
      </c>
      <c r="K3764" s="180">
        <v>0</v>
      </c>
      <c r="L3764" s="180">
        <v>3.6</v>
      </c>
      <c r="M3764" s="180">
        <v>6.3</v>
      </c>
      <c r="AD3764" s="180"/>
      <c r="AE3764" s="180"/>
      <c r="AF3764" s="180"/>
      <c r="AG3764" s="180"/>
      <c r="AH3764" s="180"/>
      <c r="AI3764" s="180"/>
      <c r="AJ3764" s="180"/>
      <c r="AK3764" s="180"/>
      <c r="AL3764" s="180"/>
      <c r="AM3764" s="180"/>
      <c r="AN3764" s="180"/>
      <c r="AO3764" s="180"/>
    </row>
    <row r="3765" spans="1:41">
      <c r="A3765" s="180" t="s">
        <v>0</v>
      </c>
      <c r="B3765" s="180">
        <v>100</v>
      </c>
      <c r="C3765" s="180">
        <v>100</v>
      </c>
      <c r="D3765" s="180">
        <v>100</v>
      </c>
      <c r="E3765" s="180">
        <v>100</v>
      </c>
      <c r="F3765" s="180">
        <v>100</v>
      </c>
      <c r="G3765" s="180">
        <v>100</v>
      </c>
      <c r="H3765" s="180">
        <v>100</v>
      </c>
      <c r="I3765" s="180">
        <v>100</v>
      </c>
      <c r="J3765" s="180">
        <v>100</v>
      </c>
      <c r="K3765" s="180">
        <v>100</v>
      </c>
      <c r="L3765" s="180">
        <v>100</v>
      </c>
      <c r="M3765" s="180">
        <v>100</v>
      </c>
      <c r="AD3765" s="180"/>
      <c r="AE3765" s="180"/>
      <c r="AF3765" s="180"/>
      <c r="AG3765" s="180"/>
      <c r="AH3765" s="180"/>
      <c r="AI3765" s="180"/>
      <c r="AJ3765" s="180"/>
      <c r="AK3765" s="180"/>
      <c r="AL3765" s="180"/>
      <c r="AM3765" s="180"/>
      <c r="AN3765" s="180"/>
      <c r="AO3765" s="180"/>
    </row>
    <row r="3766" spans="1:41">
      <c r="A3766" s="180" t="s">
        <v>3</v>
      </c>
      <c r="B3766" s="180">
        <v>38</v>
      </c>
      <c r="C3766" s="180">
        <v>44</v>
      </c>
      <c r="D3766" s="180">
        <v>4</v>
      </c>
      <c r="E3766" s="180">
        <v>6</v>
      </c>
      <c r="F3766" s="180">
        <v>4</v>
      </c>
      <c r="G3766" s="180">
        <v>5</v>
      </c>
      <c r="H3766" s="180">
        <v>5</v>
      </c>
      <c r="I3766" s="180">
        <v>4</v>
      </c>
      <c r="J3766" s="180">
        <v>5</v>
      </c>
      <c r="K3766" s="180">
        <v>4</v>
      </c>
      <c r="L3766" s="180">
        <v>56</v>
      </c>
      <c r="M3766" s="180">
        <v>63</v>
      </c>
      <c r="AD3766" s="180"/>
      <c r="AE3766" s="180"/>
      <c r="AF3766" s="180"/>
      <c r="AG3766" s="180"/>
      <c r="AH3766" s="180"/>
      <c r="AI3766" s="180"/>
      <c r="AJ3766" s="180"/>
      <c r="AK3766" s="180"/>
      <c r="AL3766" s="180"/>
      <c r="AM3766" s="180"/>
      <c r="AN3766" s="180"/>
      <c r="AO3766" s="180"/>
    </row>
    <row r="3767" spans="1:41">
      <c r="A3767" s="180" t="s">
        <v>46</v>
      </c>
      <c r="B3767" s="180">
        <v>44.7</v>
      </c>
      <c r="C3767" s="180">
        <v>50</v>
      </c>
      <c r="D3767" s="180">
        <v>50</v>
      </c>
      <c r="E3767" s="180">
        <v>83.3</v>
      </c>
      <c r="F3767" s="180">
        <v>75</v>
      </c>
      <c r="G3767" s="180">
        <v>60</v>
      </c>
      <c r="H3767" s="180">
        <v>100</v>
      </c>
      <c r="I3767" s="180">
        <v>100</v>
      </c>
      <c r="J3767" s="180">
        <v>100</v>
      </c>
      <c r="K3767" s="180">
        <v>100</v>
      </c>
      <c r="L3767" s="180">
        <v>57.1</v>
      </c>
      <c r="M3767" s="180">
        <v>60.3</v>
      </c>
      <c r="AD3767" s="180"/>
      <c r="AE3767" s="180"/>
      <c r="AF3767" s="180"/>
      <c r="AG3767" s="180"/>
      <c r="AH3767" s="180"/>
      <c r="AI3767" s="180"/>
      <c r="AJ3767" s="180"/>
      <c r="AK3767" s="180"/>
      <c r="AL3767" s="180"/>
      <c r="AM3767" s="180"/>
      <c r="AN3767" s="180"/>
      <c r="AO3767" s="180"/>
    </row>
    <row r="3768" spans="1:41">
      <c r="A3768" s="180" t="s">
        <v>47</v>
      </c>
      <c r="B3768" s="180">
        <v>28.9</v>
      </c>
      <c r="C3768" s="180">
        <v>15.9</v>
      </c>
      <c r="D3768" s="180">
        <v>0</v>
      </c>
      <c r="E3768" s="180">
        <v>16.7</v>
      </c>
      <c r="F3768" s="180">
        <v>0</v>
      </c>
      <c r="G3768" s="180">
        <v>0</v>
      </c>
      <c r="H3768" s="180">
        <v>0</v>
      </c>
      <c r="I3768" s="180">
        <v>0</v>
      </c>
      <c r="J3768" s="180">
        <v>0</v>
      </c>
      <c r="K3768" s="180">
        <v>0</v>
      </c>
      <c r="L3768" s="180">
        <v>19.600000000000001</v>
      </c>
      <c r="M3768" s="180">
        <v>12.7</v>
      </c>
      <c r="AD3768" s="180"/>
      <c r="AE3768" s="180"/>
      <c r="AF3768" s="180"/>
      <c r="AG3768" s="180"/>
      <c r="AH3768" s="180"/>
      <c r="AI3768" s="180"/>
      <c r="AJ3768" s="180"/>
      <c r="AK3768" s="180"/>
      <c r="AL3768" s="180"/>
      <c r="AM3768" s="180"/>
      <c r="AN3768" s="180"/>
      <c r="AO3768" s="180"/>
    </row>
    <row r="3769" spans="1:41">
      <c r="A3769" s="180" t="s">
        <v>48</v>
      </c>
      <c r="B3769" s="180">
        <v>3.2</v>
      </c>
      <c r="C3769" s="180">
        <v>3.6</v>
      </c>
      <c r="D3769" s="180">
        <v>3.8</v>
      </c>
      <c r="E3769" s="180">
        <v>3.8</v>
      </c>
      <c r="F3769" s="180">
        <v>5</v>
      </c>
      <c r="G3769" s="180">
        <v>3.8</v>
      </c>
      <c r="H3769" s="180">
        <v>4.2</v>
      </c>
      <c r="I3769" s="180">
        <v>4.3</v>
      </c>
      <c r="J3769" s="180">
        <v>4.4000000000000004</v>
      </c>
      <c r="K3769" s="180">
        <v>4.5</v>
      </c>
      <c r="L3769" s="180">
        <v>3.6</v>
      </c>
      <c r="M3769" s="180">
        <v>3.7</v>
      </c>
      <c r="AD3769" s="180"/>
      <c r="AE3769" s="180"/>
      <c r="AF3769" s="180"/>
      <c r="AG3769" s="180"/>
      <c r="AH3769" s="180"/>
      <c r="AI3769" s="180"/>
      <c r="AJ3769" s="180"/>
      <c r="AK3769" s="180"/>
      <c r="AL3769" s="180"/>
      <c r="AM3769" s="180"/>
      <c r="AN3769" s="180"/>
      <c r="AO3769" s="180"/>
    </row>
    <row r="3770" spans="1:41">
      <c r="A3770" s="180" t="s">
        <v>553</v>
      </c>
      <c r="B3770" s="180">
        <v>55.4</v>
      </c>
      <c r="C3770" s="180">
        <v>65</v>
      </c>
      <c r="D3770" s="180">
        <v>68.8</v>
      </c>
      <c r="E3770" s="180">
        <v>70.8</v>
      </c>
      <c r="F3770" s="180">
        <v>100</v>
      </c>
      <c r="G3770" s="180">
        <v>70</v>
      </c>
      <c r="H3770" s="180">
        <v>80</v>
      </c>
      <c r="I3770" s="180">
        <v>81.3</v>
      </c>
      <c r="J3770" s="180">
        <v>85</v>
      </c>
      <c r="K3770" s="180">
        <v>87.5</v>
      </c>
      <c r="L3770" s="180">
        <v>63.9</v>
      </c>
      <c r="M3770" s="180">
        <v>68.599999999999994</v>
      </c>
      <c r="AD3770" s="180"/>
      <c r="AE3770" s="180"/>
      <c r="AF3770" s="180"/>
      <c r="AG3770" s="180"/>
      <c r="AH3770" s="180"/>
      <c r="AI3770" s="180"/>
      <c r="AJ3770" s="180"/>
      <c r="AK3770" s="180"/>
      <c r="AL3770" s="180"/>
      <c r="AM3770" s="180"/>
      <c r="AN3770" s="180"/>
      <c r="AO3770" s="180"/>
    </row>
    <row r="3771" spans="1:41">
      <c r="A3771" s="180"/>
      <c r="B3771" s="180"/>
      <c r="C3771" s="180"/>
      <c r="D3771" s="180"/>
      <c r="E3771" s="180"/>
      <c r="F3771" s="180"/>
      <c r="G3771" s="180"/>
      <c r="H3771" s="180"/>
      <c r="I3771" s="180"/>
      <c r="J3771" s="180"/>
      <c r="K3771" s="180"/>
      <c r="L3771" s="180"/>
      <c r="M3771" s="180"/>
      <c r="AD3771" s="180"/>
      <c r="AE3771" s="180"/>
      <c r="AF3771" s="180"/>
      <c r="AG3771" s="180"/>
      <c r="AH3771" s="180"/>
      <c r="AI3771" s="180"/>
      <c r="AJ3771" s="180"/>
      <c r="AK3771" s="180"/>
      <c r="AL3771" s="180"/>
      <c r="AM3771" s="180"/>
      <c r="AN3771" s="180"/>
      <c r="AO3771" s="180"/>
    </row>
    <row r="3772" spans="1:41">
      <c r="A3772" s="180"/>
      <c r="B3772" s="180"/>
      <c r="C3772" s="180"/>
      <c r="D3772" s="180"/>
      <c r="E3772" s="180"/>
      <c r="F3772" s="180"/>
      <c r="G3772" s="180"/>
      <c r="H3772" s="180"/>
      <c r="I3772" s="180"/>
      <c r="J3772" s="180"/>
      <c r="K3772" s="180"/>
      <c r="L3772" s="180"/>
      <c r="M3772" s="180"/>
      <c r="AD3772" s="180"/>
      <c r="AE3772" s="180"/>
      <c r="AF3772" s="180"/>
      <c r="AG3772" s="180"/>
      <c r="AH3772" s="180"/>
      <c r="AI3772" s="180"/>
      <c r="AJ3772" s="180"/>
      <c r="AK3772" s="180"/>
      <c r="AL3772" s="180"/>
      <c r="AM3772" s="180"/>
      <c r="AN3772" s="180"/>
      <c r="AO3772" s="180"/>
    </row>
    <row r="3773" spans="1:41">
      <c r="A3773" s="180" t="s">
        <v>438</v>
      </c>
      <c r="B3773" s="180"/>
      <c r="C3773" s="180"/>
      <c r="D3773" s="180"/>
      <c r="E3773" s="180"/>
      <c r="F3773" s="180"/>
      <c r="G3773" s="180"/>
      <c r="H3773" s="180"/>
      <c r="I3773" s="180"/>
      <c r="J3773" s="180"/>
      <c r="K3773" s="180"/>
      <c r="L3773" s="180"/>
      <c r="M3773" s="180"/>
      <c r="AD3773" s="180"/>
      <c r="AE3773" s="180"/>
      <c r="AF3773" s="180"/>
      <c r="AG3773" s="180"/>
      <c r="AH3773" s="180"/>
      <c r="AI3773" s="180"/>
      <c r="AJ3773" s="180"/>
      <c r="AK3773" s="180"/>
      <c r="AL3773" s="180"/>
      <c r="AM3773" s="180"/>
      <c r="AN3773" s="180"/>
      <c r="AO3773" s="180"/>
    </row>
    <row r="3774" spans="1:41">
      <c r="A3774" s="180" t="s">
        <v>439</v>
      </c>
      <c r="B3774" s="180"/>
      <c r="C3774" s="180"/>
      <c r="D3774" s="180"/>
      <c r="E3774" s="180"/>
      <c r="F3774" s="180"/>
      <c r="G3774" s="180"/>
      <c r="H3774" s="180"/>
      <c r="I3774" s="180"/>
      <c r="J3774" s="180"/>
      <c r="K3774" s="180"/>
      <c r="L3774" s="180"/>
      <c r="M3774" s="180"/>
      <c r="AD3774" s="180"/>
      <c r="AE3774" s="180"/>
      <c r="AF3774" s="180"/>
      <c r="AG3774" s="180"/>
      <c r="AH3774" s="180"/>
      <c r="AI3774" s="180"/>
      <c r="AJ3774" s="180"/>
      <c r="AK3774" s="180"/>
      <c r="AL3774" s="180"/>
      <c r="AM3774" s="180"/>
      <c r="AN3774" s="180"/>
      <c r="AO3774" s="180"/>
    </row>
    <row r="3775" spans="1:41">
      <c r="A3775" s="180" t="s">
        <v>81</v>
      </c>
      <c r="B3775" s="180"/>
      <c r="C3775" s="180"/>
      <c r="D3775" s="180"/>
      <c r="E3775" s="180"/>
      <c r="F3775" s="180"/>
      <c r="G3775" s="180"/>
      <c r="H3775" s="180"/>
      <c r="I3775" s="180"/>
      <c r="J3775" s="180"/>
      <c r="K3775" s="180"/>
      <c r="L3775" s="180"/>
      <c r="M3775" s="180"/>
      <c r="AD3775" s="180"/>
      <c r="AE3775" s="180"/>
      <c r="AF3775" s="180"/>
      <c r="AG3775" s="180"/>
      <c r="AH3775" s="180"/>
      <c r="AI3775" s="180"/>
      <c r="AJ3775" s="180"/>
      <c r="AK3775" s="180"/>
      <c r="AL3775" s="180"/>
      <c r="AM3775" s="180"/>
      <c r="AN3775" s="180"/>
      <c r="AO3775" s="180"/>
    </row>
    <row r="3776" spans="1:41">
      <c r="A3776" s="180"/>
      <c r="B3776" s="180"/>
      <c r="C3776" s="180"/>
      <c r="D3776" s="180"/>
      <c r="E3776" s="180"/>
      <c r="F3776" s="180"/>
      <c r="G3776" s="180"/>
      <c r="H3776" s="180"/>
      <c r="I3776" s="180"/>
      <c r="J3776" s="180"/>
      <c r="K3776" s="180"/>
      <c r="L3776" s="180"/>
      <c r="M3776" s="180"/>
      <c r="AD3776" s="180"/>
      <c r="AE3776" s="180"/>
      <c r="AF3776" s="180"/>
      <c r="AG3776" s="180"/>
      <c r="AH3776" s="180"/>
      <c r="AI3776" s="180"/>
      <c r="AJ3776" s="180"/>
      <c r="AK3776" s="180"/>
      <c r="AL3776" s="180"/>
      <c r="AM3776" s="180"/>
      <c r="AN3776" s="180"/>
      <c r="AO3776" s="180"/>
    </row>
    <row r="3777" spans="1:41">
      <c r="A3777" s="180"/>
      <c r="B3777" s="180"/>
      <c r="C3777" s="180"/>
      <c r="D3777" s="180"/>
      <c r="E3777" s="180"/>
      <c r="F3777" s="180"/>
      <c r="G3777" s="180"/>
      <c r="H3777" s="180"/>
      <c r="I3777" s="180"/>
      <c r="J3777" s="180"/>
      <c r="K3777" s="180"/>
      <c r="L3777" s="180"/>
      <c r="M3777" s="180"/>
      <c r="AD3777" s="180"/>
      <c r="AE3777" s="180"/>
      <c r="AF3777" s="180"/>
      <c r="AG3777" s="180"/>
      <c r="AH3777" s="180"/>
      <c r="AI3777" s="180"/>
      <c r="AJ3777" s="180"/>
      <c r="AK3777" s="180"/>
      <c r="AL3777" s="180"/>
      <c r="AM3777" s="180"/>
      <c r="AN3777" s="180"/>
      <c r="AO3777" s="180"/>
    </row>
    <row r="3778" spans="1:41">
      <c r="A3778" s="180"/>
      <c r="B3778" s="180" t="s">
        <v>33</v>
      </c>
      <c r="C3778" s="180"/>
      <c r="D3778" s="180" t="s">
        <v>34</v>
      </c>
      <c r="E3778" s="180"/>
      <c r="F3778" s="180" t="s">
        <v>35</v>
      </c>
      <c r="G3778" s="180"/>
      <c r="H3778" s="180" t="s">
        <v>36</v>
      </c>
      <c r="I3778" s="180"/>
      <c r="J3778" s="180" t="s">
        <v>37</v>
      </c>
      <c r="K3778" s="180"/>
      <c r="L3778" s="180" t="s">
        <v>38</v>
      </c>
      <c r="M3778" s="180"/>
      <c r="AD3778" s="180"/>
      <c r="AE3778" s="180"/>
      <c r="AF3778" s="180"/>
      <c r="AG3778" s="180"/>
      <c r="AH3778" s="180"/>
      <c r="AI3778" s="180"/>
      <c r="AJ3778" s="180"/>
      <c r="AK3778" s="180"/>
      <c r="AL3778" s="180"/>
      <c r="AM3778" s="180"/>
      <c r="AN3778" s="180"/>
      <c r="AO3778" s="180"/>
    </row>
    <row r="3779" spans="1:41">
      <c r="A3779" s="180"/>
      <c r="B3779" s="180"/>
      <c r="C3779" s="180"/>
      <c r="D3779" s="180"/>
      <c r="E3779" s="180"/>
      <c r="F3779" s="180"/>
      <c r="G3779" s="180"/>
      <c r="H3779" s="180"/>
      <c r="I3779" s="180"/>
      <c r="J3779" s="180"/>
      <c r="K3779" s="180"/>
      <c r="L3779" s="180"/>
      <c r="M3779" s="180"/>
      <c r="AD3779" s="180"/>
      <c r="AE3779" s="180"/>
      <c r="AF3779" s="180"/>
      <c r="AG3779" s="180"/>
      <c r="AH3779" s="180"/>
      <c r="AI3779" s="180"/>
      <c r="AJ3779" s="180"/>
      <c r="AK3779" s="180"/>
      <c r="AL3779" s="180"/>
      <c r="AM3779" s="180"/>
      <c r="AN3779" s="180"/>
      <c r="AO3779" s="180"/>
    </row>
    <row r="3780" spans="1:41">
      <c r="A3780" s="180"/>
      <c r="B3780" s="180">
        <v>2016</v>
      </c>
      <c r="C3780" s="180">
        <v>2018</v>
      </c>
      <c r="D3780" s="180">
        <v>2016</v>
      </c>
      <c r="E3780" s="180">
        <v>2018</v>
      </c>
      <c r="F3780" s="180">
        <v>2016</v>
      </c>
      <c r="G3780" s="180">
        <v>2018</v>
      </c>
      <c r="H3780" s="180">
        <v>2016</v>
      </c>
      <c r="I3780" s="180">
        <v>2018</v>
      </c>
      <c r="J3780" s="180">
        <v>2016</v>
      </c>
      <c r="K3780" s="180">
        <v>2018</v>
      </c>
      <c r="L3780" s="180">
        <v>2016</v>
      </c>
      <c r="M3780" s="180">
        <v>2018</v>
      </c>
      <c r="AD3780" s="180"/>
      <c r="AE3780" s="180"/>
      <c r="AF3780" s="180"/>
      <c r="AG3780" s="180"/>
      <c r="AH3780" s="180"/>
      <c r="AI3780" s="180"/>
      <c r="AJ3780" s="180"/>
      <c r="AK3780" s="180"/>
      <c r="AL3780" s="180"/>
      <c r="AM3780" s="180"/>
      <c r="AN3780" s="180"/>
      <c r="AO3780" s="180"/>
    </row>
    <row r="3781" spans="1:41">
      <c r="A3781" s="180"/>
      <c r="B3781" s="180"/>
      <c r="C3781" s="180"/>
      <c r="D3781" s="180"/>
      <c r="E3781" s="180"/>
      <c r="F3781" s="180"/>
      <c r="G3781" s="180"/>
      <c r="H3781" s="180"/>
      <c r="I3781" s="180"/>
      <c r="J3781" s="180"/>
      <c r="K3781" s="180"/>
      <c r="L3781" s="180"/>
      <c r="M3781" s="180"/>
      <c r="AD3781" s="180"/>
      <c r="AE3781" s="180"/>
      <c r="AF3781" s="180"/>
      <c r="AG3781" s="180"/>
      <c r="AH3781" s="180"/>
      <c r="AI3781" s="180"/>
      <c r="AJ3781" s="180"/>
      <c r="AK3781" s="180"/>
      <c r="AL3781" s="180"/>
      <c r="AM3781" s="180"/>
      <c r="AN3781" s="180"/>
      <c r="AO3781" s="180"/>
    </row>
    <row r="3782" spans="1:41">
      <c r="A3782" s="180" t="s">
        <v>227</v>
      </c>
      <c r="B3782" s="180">
        <v>38</v>
      </c>
      <c r="C3782" s="180">
        <v>44</v>
      </c>
      <c r="D3782" s="180">
        <v>4</v>
      </c>
      <c r="E3782" s="180">
        <v>6</v>
      </c>
      <c r="F3782" s="180">
        <v>4</v>
      </c>
      <c r="G3782" s="180">
        <v>5</v>
      </c>
      <c r="H3782" s="180">
        <v>5</v>
      </c>
      <c r="I3782" s="180">
        <v>4</v>
      </c>
      <c r="J3782" s="180">
        <v>0</v>
      </c>
      <c r="K3782" s="180">
        <v>0</v>
      </c>
      <c r="L3782" s="180">
        <v>51</v>
      </c>
      <c r="M3782" s="180">
        <v>59</v>
      </c>
      <c r="AD3782" s="180"/>
      <c r="AE3782" s="180"/>
      <c r="AF3782" s="180"/>
      <c r="AG3782" s="180"/>
      <c r="AH3782" s="180"/>
      <c r="AI3782" s="180"/>
      <c r="AJ3782" s="180"/>
      <c r="AK3782" s="180"/>
      <c r="AL3782" s="180"/>
      <c r="AM3782" s="180"/>
      <c r="AN3782" s="180"/>
      <c r="AO3782" s="180"/>
    </row>
    <row r="3783" spans="1:41">
      <c r="A3783" s="180" t="s">
        <v>58</v>
      </c>
      <c r="B3783" s="180">
        <v>7.9</v>
      </c>
      <c r="C3783" s="180">
        <v>0</v>
      </c>
      <c r="D3783" s="180">
        <v>0</v>
      </c>
      <c r="E3783" s="180">
        <v>0</v>
      </c>
      <c r="F3783" s="180">
        <v>0</v>
      </c>
      <c r="G3783" s="180">
        <v>0</v>
      </c>
      <c r="H3783" s="180">
        <v>0</v>
      </c>
      <c r="I3783" s="180">
        <v>0</v>
      </c>
      <c r="J3783" s="180">
        <v>0</v>
      </c>
      <c r="K3783" s="180">
        <v>0</v>
      </c>
      <c r="L3783" s="180">
        <v>5.9</v>
      </c>
      <c r="M3783" s="180">
        <v>0</v>
      </c>
      <c r="AD3783" s="180"/>
      <c r="AE3783" s="180"/>
      <c r="AF3783" s="180"/>
      <c r="AG3783" s="180"/>
      <c r="AH3783" s="180"/>
      <c r="AI3783" s="180"/>
      <c r="AJ3783" s="180"/>
      <c r="AK3783" s="180"/>
      <c r="AL3783" s="180"/>
      <c r="AM3783" s="180"/>
      <c r="AN3783" s="180"/>
      <c r="AO3783" s="180"/>
    </row>
    <row r="3784" spans="1:41">
      <c r="A3784" s="180" t="s">
        <v>59</v>
      </c>
      <c r="B3784" s="180">
        <v>5.3</v>
      </c>
      <c r="C3784" s="180">
        <v>4.5</v>
      </c>
      <c r="D3784" s="180">
        <v>0</v>
      </c>
      <c r="E3784" s="180">
        <v>0</v>
      </c>
      <c r="F3784" s="180">
        <v>0</v>
      </c>
      <c r="G3784" s="180">
        <v>0</v>
      </c>
      <c r="H3784" s="180">
        <v>0</v>
      </c>
      <c r="I3784" s="180">
        <v>0</v>
      </c>
      <c r="J3784" s="180">
        <v>0</v>
      </c>
      <c r="K3784" s="180">
        <v>0</v>
      </c>
      <c r="L3784" s="180">
        <v>3.9</v>
      </c>
      <c r="M3784" s="180">
        <v>3.4</v>
      </c>
      <c r="AD3784" s="180"/>
      <c r="AE3784" s="180"/>
      <c r="AF3784" s="180"/>
      <c r="AG3784" s="180"/>
      <c r="AH3784" s="180"/>
      <c r="AI3784" s="180"/>
      <c r="AJ3784" s="180"/>
      <c r="AK3784" s="180"/>
      <c r="AL3784" s="180"/>
      <c r="AM3784" s="180"/>
      <c r="AN3784" s="180"/>
      <c r="AO3784" s="180"/>
    </row>
    <row r="3785" spans="1:41">
      <c r="A3785" s="180" t="s">
        <v>60</v>
      </c>
      <c r="B3785" s="180">
        <v>18.399999999999999</v>
      </c>
      <c r="C3785" s="180">
        <v>18.2</v>
      </c>
      <c r="D3785" s="180">
        <v>75</v>
      </c>
      <c r="E3785" s="180">
        <v>33.299999999999997</v>
      </c>
      <c r="F3785" s="180">
        <v>0</v>
      </c>
      <c r="G3785" s="180">
        <v>20</v>
      </c>
      <c r="H3785" s="180">
        <v>0</v>
      </c>
      <c r="I3785" s="180">
        <v>0</v>
      </c>
      <c r="J3785" s="180">
        <v>0</v>
      </c>
      <c r="K3785" s="180">
        <v>0</v>
      </c>
      <c r="L3785" s="180">
        <v>19.600000000000001</v>
      </c>
      <c r="M3785" s="180">
        <v>18.600000000000001</v>
      </c>
      <c r="AD3785" s="180"/>
      <c r="AE3785" s="180"/>
      <c r="AF3785" s="180"/>
      <c r="AG3785" s="180"/>
      <c r="AH3785" s="180"/>
      <c r="AI3785" s="180"/>
      <c r="AJ3785" s="180"/>
      <c r="AK3785" s="180"/>
      <c r="AL3785" s="180"/>
      <c r="AM3785" s="180"/>
      <c r="AN3785" s="180"/>
      <c r="AO3785" s="180"/>
    </row>
    <row r="3786" spans="1:41">
      <c r="A3786" s="180" t="s">
        <v>61</v>
      </c>
      <c r="B3786" s="180">
        <v>44.7</v>
      </c>
      <c r="C3786" s="180">
        <v>52.3</v>
      </c>
      <c r="D3786" s="180">
        <v>25</v>
      </c>
      <c r="E3786" s="180">
        <v>50</v>
      </c>
      <c r="F3786" s="180">
        <v>25</v>
      </c>
      <c r="G3786" s="180">
        <v>40</v>
      </c>
      <c r="H3786" s="180">
        <v>40</v>
      </c>
      <c r="I3786" s="180">
        <v>75</v>
      </c>
      <c r="J3786" s="180">
        <v>0</v>
      </c>
      <c r="K3786" s="180">
        <v>0</v>
      </c>
      <c r="L3786" s="180">
        <v>41.2</v>
      </c>
      <c r="M3786" s="180">
        <v>52.5</v>
      </c>
      <c r="AD3786" s="180"/>
      <c r="AE3786" s="180"/>
      <c r="AF3786" s="180"/>
      <c r="AG3786" s="180"/>
      <c r="AH3786" s="180"/>
      <c r="AI3786" s="180"/>
      <c r="AJ3786" s="180"/>
      <c r="AK3786" s="180"/>
      <c r="AL3786" s="180"/>
      <c r="AM3786" s="180"/>
      <c r="AN3786" s="180"/>
      <c r="AO3786" s="180"/>
    </row>
    <row r="3787" spans="1:41">
      <c r="A3787" s="180" t="s">
        <v>62</v>
      </c>
      <c r="B3787" s="180">
        <v>21.1</v>
      </c>
      <c r="C3787" s="180">
        <v>22.7</v>
      </c>
      <c r="D3787" s="180">
        <v>0</v>
      </c>
      <c r="E3787" s="180">
        <v>16.7</v>
      </c>
      <c r="F3787" s="180">
        <v>50</v>
      </c>
      <c r="G3787" s="180">
        <v>40</v>
      </c>
      <c r="H3787" s="180">
        <v>60</v>
      </c>
      <c r="I3787" s="180">
        <v>25</v>
      </c>
      <c r="J3787" s="180">
        <v>0</v>
      </c>
      <c r="K3787" s="180">
        <v>0</v>
      </c>
      <c r="L3787" s="180">
        <v>25.5</v>
      </c>
      <c r="M3787" s="180">
        <v>23.7</v>
      </c>
      <c r="AD3787" s="180"/>
      <c r="AE3787" s="180"/>
      <c r="AF3787" s="180"/>
      <c r="AG3787" s="180"/>
      <c r="AH3787" s="180"/>
      <c r="AI3787" s="180"/>
      <c r="AJ3787" s="180"/>
      <c r="AK3787" s="180"/>
      <c r="AL3787" s="180"/>
      <c r="AM3787" s="180"/>
      <c r="AN3787" s="180"/>
      <c r="AO3787" s="180"/>
    </row>
    <row r="3788" spans="1:41">
      <c r="A3788" s="180" t="s">
        <v>45</v>
      </c>
      <c r="B3788" s="180">
        <v>2.6</v>
      </c>
      <c r="C3788" s="180">
        <v>2.2999999999999998</v>
      </c>
      <c r="D3788" s="180">
        <v>0</v>
      </c>
      <c r="E3788" s="180">
        <v>0</v>
      </c>
      <c r="F3788" s="180">
        <v>25</v>
      </c>
      <c r="G3788" s="180">
        <v>0</v>
      </c>
      <c r="H3788" s="180">
        <v>0</v>
      </c>
      <c r="I3788" s="180">
        <v>0</v>
      </c>
      <c r="J3788" s="180">
        <v>0</v>
      </c>
      <c r="K3788" s="180">
        <v>0</v>
      </c>
      <c r="L3788" s="180">
        <v>3.9</v>
      </c>
      <c r="M3788" s="180">
        <v>1.7</v>
      </c>
      <c r="AD3788" s="180"/>
      <c r="AE3788" s="180"/>
      <c r="AF3788" s="180"/>
      <c r="AG3788" s="180"/>
      <c r="AH3788" s="180"/>
      <c r="AI3788" s="180"/>
      <c r="AJ3788" s="180"/>
      <c r="AK3788" s="180"/>
      <c r="AL3788" s="180"/>
      <c r="AM3788" s="180"/>
      <c r="AN3788" s="180"/>
      <c r="AO3788" s="180"/>
    </row>
    <row r="3789" spans="1:41">
      <c r="A3789" s="180" t="s">
        <v>0</v>
      </c>
      <c r="B3789" s="180">
        <v>100</v>
      </c>
      <c r="C3789" s="180">
        <v>100</v>
      </c>
      <c r="D3789" s="180">
        <v>100</v>
      </c>
      <c r="E3789" s="180">
        <v>100</v>
      </c>
      <c r="F3789" s="180">
        <v>100</v>
      </c>
      <c r="G3789" s="180">
        <v>100</v>
      </c>
      <c r="H3789" s="180">
        <v>100</v>
      </c>
      <c r="I3789" s="180">
        <v>100</v>
      </c>
      <c r="J3789" s="180">
        <v>0</v>
      </c>
      <c r="K3789" s="180">
        <v>0</v>
      </c>
      <c r="L3789" s="180">
        <v>100</v>
      </c>
      <c r="M3789" s="180">
        <v>100</v>
      </c>
      <c r="AD3789" s="180"/>
      <c r="AE3789" s="180"/>
      <c r="AF3789" s="180"/>
      <c r="AG3789" s="180"/>
      <c r="AH3789" s="180"/>
      <c r="AI3789" s="180"/>
      <c r="AJ3789" s="180"/>
      <c r="AK3789" s="180"/>
      <c r="AL3789" s="180"/>
      <c r="AM3789" s="180"/>
      <c r="AN3789" s="180"/>
      <c r="AO3789" s="180"/>
    </row>
    <row r="3790" spans="1:41">
      <c r="A3790" s="180" t="s">
        <v>3</v>
      </c>
      <c r="B3790" s="180">
        <v>38</v>
      </c>
      <c r="C3790" s="180">
        <v>44</v>
      </c>
      <c r="D3790" s="180">
        <v>4</v>
      </c>
      <c r="E3790" s="180">
        <v>6</v>
      </c>
      <c r="F3790" s="180">
        <v>4</v>
      </c>
      <c r="G3790" s="180">
        <v>5</v>
      </c>
      <c r="H3790" s="180">
        <v>5</v>
      </c>
      <c r="I3790" s="180">
        <v>4</v>
      </c>
      <c r="J3790" s="180">
        <v>0</v>
      </c>
      <c r="K3790" s="180">
        <v>0</v>
      </c>
      <c r="L3790" s="180">
        <v>51</v>
      </c>
      <c r="M3790" s="180">
        <v>59</v>
      </c>
      <c r="AD3790" s="180"/>
      <c r="AE3790" s="180"/>
      <c r="AF3790" s="180"/>
      <c r="AG3790" s="180"/>
      <c r="AH3790" s="180"/>
      <c r="AI3790" s="180"/>
      <c r="AJ3790" s="180"/>
      <c r="AK3790" s="180"/>
      <c r="AL3790" s="180"/>
      <c r="AM3790" s="180"/>
      <c r="AN3790" s="180"/>
      <c r="AO3790" s="180"/>
    </row>
    <row r="3791" spans="1:41">
      <c r="A3791" s="180" t="s">
        <v>46</v>
      </c>
      <c r="B3791" s="180">
        <v>65.8</v>
      </c>
      <c r="C3791" s="180">
        <v>75</v>
      </c>
      <c r="D3791" s="180">
        <v>25</v>
      </c>
      <c r="E3791" s="180">
        <v>66.7</v>
      </c>
      <c r="F3791" s="180">
        <v>75</v>
      </c>
      <c r="G3791" s="180">
        <v>80</v>
      </c>
      <c r="H3791" s="180">
        <v>100</v>
      </c>
      <c r="I3791" s="180">
        <v>100</v>
      </c>
      <c r="J3791" s="180">
        <v>0</v>
      </c>
      <c r="K3791" s="180">
        <v>0</v>
      </c>
      <c r="L3791" s="180">
        <v>66.7</v>
      </c>
      <c r="M3791" s="180">
        <v>76.3</v>
      </c>
      <c r="AD3791" s="180"/>
      <c r="AE3791" s="180"/>
      <c r="AF3791" s="180"/>
      <c r="AG3791" s="180"/>
      <c r="AH3791" s="180"/>
      <c r="AI3791" s="180"/>
      <c r="AJ3791" s="180"/>
      <c r="AK3791" s="180"/>
      <c r="AL3791" s="180"/>
      <c r="AM3791" s="180"/>
      <c r="AN3791" s="180"/>
      <c r="AO3791" s="180"/>
    </row>
    <row r="3792" spans="1:41">
      <c r="A3792" s="180" t="s">
        <v>47</v>
      </c>
      <c r="B3792" s="180">
        <v>13.2</v>
      </c>
      <c r="C3792" s="180">
        <v>4.5</v>
      </c>
      <c r="D3792" s="180">
        <v>0</v>
      </c>
      <c r="E3792" s="180">
        <v>0</v>
      </c>
      <c r="F3792" s="180">
        <v>0</v>
      </c>
      <c r="G3792" s="180">
        <v>0</v>
      </c>
      <c r="H3792" s="180">
        <v>0</v>
      </c>
      <c r="I3792" s="180">
        <v>0</v>
      </c>
      <c r="J3792" s="180">
        <v>0</v>
      </c>
      <c r="K3792" s="180">
        <v>0</v>
      </c>
      <c r="L3792" s="180">
        <v>9.8000000000000007</v>
      </c>
      <c r="M3792" s="180">
        <v>3.4</v>
      </c>
      <c r="AD3792" s="180"/>
      <c r="AE3792" s="180"/>
      <c r="AF3792" s="180"/>
      <c r="AG3792" s="180"/>
      <c r="AH3792" s="180"/>
      <c r="AI3792" s="180"/>
      <c r="AJ3792" s="180"/>
      <c r="AK3792" s="180"/>
      <c r="AL3792" s="180"/>
      <c r="AM3792" s="180"/>
      <c r="AN3792" s="180"/>
      <c r="AO3792" s="180"/>
    </row>
    <row r="3793" spans="1:41">
      <c r="A3793" s="180" t="s">
        <v>48</v>
      </c>
      <c r="B3793" s="180">
        <v>3.7</v>
      </c>
      <c r="C3793" s="180">
        <v>4</v>
      </c>
      <c r="D3793" s="180">
        <v>3.3</v>
      </c>
      <c r="E3793" s="180">
        <v>3.8</v>
      </c>
      <c r="F3793" s="180">
        <v>4.7</v>
      </c>
      <c r="G3793" s="180">
        <v>4.2</v>
      </c>
      <c r="H3793" s="180">
        <v>4.5999999999999996</v>
      </c>
      <c r="I3793" s="180">
        <v>4.3</v>
      </c>
      <c r="J3793" s="180">
        <v>0</v>
      </c>
      <c r="K3793" s="180">
        <v>0</v>
      </c>
      <c r="L3793" s="180">
        <v>3.8</v>
      </c>
      <c r="M3793" s="180">
        <v>4</v>
      </c>
      <c r="AD3793" s="180"/>
      <c r="AE3793" s="180"/>
      <c r="AF3793" s="180"/>
      <c r="AG3793" s="180"/>
      <c r="AH3793" s="180"/>
      <c r="AI3793" s="180"/>
      <c r="AJ3793" s="180"/>
      <c r="AK3793" s="180"/>
      <c r="AL3793" s="180"/>
      <c r="AM3793" s="180"/>
      <c r="AN3793" s="180"/>
      <c r="AO3793" s="180"/>
    </row>
    <row r="3794" spans="1:41">
      <c r="A3794" s="180" t="s">
        <v>553</v>
      </c>
      <c r="B3794" s="180">
        <v>66.900000000000006</v>
      </c>
      <c r="C3794" s="180">
        <v>73.8</v>
      </c>
      <c r="D3794" s="180">
        <v>56.3</v>
      </c>
      <c r="E3794" s="180">
        <v>70.8</v>
      </c>
      <c r="F3794" s="180">
        <v>91.7</v>
      </c>
      <c r="G3794" s="180">
        <v>80</v>
      </c>
      <c r="H3794" s="180">
        <v>90</v>
      </c>
      <c r="I3794" s="180">
        <v>81.3</v>
      </c>
      <c r="J3794" s="180">
        <v>0</v>
      </c>
      <c r="K3794" s="180">
        <v>0</v>
      </c>
      <c r="L3794" s="180">
        <v>69.900000000000006</v>
      </c>
      <c r="M3794" s="180">
        <v>74.599999999999994</v>
      </c>
      <c r="AD3794" s="180"/>
      <c r="AE3794" s="180"/>
      <c r="AF3794" s="180"/>
      <c r="AG3794" s="180"/>
      <c r="AH3794" s="180"/>
      <c r="AI3794" s="180"/>
      <c r="AJ3794" s="180"/>
      <c r="AK3794" s="180"/>
      <c r="AL3794" s="180"/>
      <c r="AM3794" s="180"/>
      <c r="AN3794" s="180"/>
      <c r="AO3794" s="180"/>
    </row>
    <row r="3795" spans="1:41">
      <c r="A3795" s="180"/>
      <c r="B3795" s="180"/>
      <c r="C3795" s="180"/>
      <c r="D3795" s="180"/>
      <c r="E3795" s="180"/>
      <c r="F3795" s="180"/>
      <c r="G3795" s="180"/>
      <c r="H3795" s="180"/>
      <c r="I3795" s="180"/>
      <c r="J3795" s="180"/>
      <c r="K3795" s="180"/>
      <c r="L3795" s="180"/>
      <c r="M3795" s="180"/>
      <c r="AD3795" s="180"/>
      <c r="AE3795" s="180"/>
      <c r="AF3795" s="180"/>
      <c r="AG3795" s="180"/>
      <c r="AH3795" s="180"/>
      <c r="AI3795" s="180"/>
      <c r="AJ3795" s="180"/>
      <c r="AK3795" s="180"/>
      <c r="AL3795" s="180"/>
      <c r="AM3795" s="180"/>
      <c r="AN3795" s="180"/>
      <c r="AO3795" s="180"/>
    </row>
    <row r="3796" spans="1:41">
      <c r="A3796" s="180"/>
      <c r="B3796" s="180"/>
      <c r="C3796" s="180"/>
      <c r="D3796" s="180"/>
      <c r="E3796" s="180"/>
      <c r="F3796" s="180"/>
      <c r="G3796" s="180"/>
      <c r="H3796" s="180"/>
      <c r="I3796" s="180"/>
      <c r="J3796" s="180"/>
      <c r="K3796" s="180"/>
      <c r="L3796" s="180"/>
      <c r="M3796" s="180"/>
      <c r="AD3796" s="180"/>
      <c r="AE3796" s="180"/>
      <c r="AF3796" s="180"/>
      <c r="AG3796" s="180"/>
      <c r="AH3796" s="180"/>
      <c r="AI3796" s="180"/>
      <c r="AJ3796" s="180"/>
      <c r="AK3796" s="180"/>
      <c r="AL3796" s="180"/>
      <c r="AM3796" s="180"/>
      <c r="AN3796" s="180"/>
      <c r="AO3796" s="180"/>
    </row>
    <row r="3797" spans="1:41">
      <c r="A3797" s="180" t="s">
        <v>438</v>
      </c>
      <c r="B3797" s="180"/>
      <c r="C3797" s="180"/>
      <c r="D3797" s="180"/>
      <c r="E3797" s="180"/>
      <c r="F3797" s="180"/>
      <c r="G3797" s="180"/>
      <c r="H3797" s="180"/>
      <c r="I3797" s="180"/>
      <c r="J3797" s="180"/>
      <c r="K3797" s="180"/>
      <c r="L3797" s="180"/>
      <c r="M3797" s="180"/>
      <c r="AD3797" s="180"/>
      <c r="AE3797" s="180"/>
      <c r="AF3797" s="180"/>
      <c r="AG3797" s="180"/>
      <c r="AH3797" s="180"/>
      <c r="AI3797" s="180"/>
      <c r="AJ3797" s="180"/>
      <c r="AK3797" s="180"/>
      <c r="AL3797" s="180"/>
      <c r="AM3797" s="180"/>
      <c r="AN3797" s="180"/>
      <c r="AO3797" s="180"/>
    </row>
    <row r="3798" spans="1:41">
      <c r="A3798" s="180" t="s">
        <v>439</v>
      </c>
      <c r="B3798" s="180"/>
      <c r="C3798" s="180"/>
      <c r="D3798" s="180"/>
      <c r="E3798" s="180"/>
      <c r="F3798" s="180"/>
      <c r="G3798" s="180"/>
      <c r="H3798" s="180"/>
      <c r="I3798" s="180"/>
      <c r="J3798" s="180"/>
      <c r="K3798" s="180"/>
      <c r="L3798" s="180"/>
      <c r="M3798" s="180"/>
      <c r="AD3798" s="180"/>
      <c r="AE3798" s="180"/>
      <c r="AF3798" s="180"/>
      <c r="AG3798" s="180"/>
      <c r="AH3798" s="180"/>
      <c r="AI3798" s="180"/>
      <c r="AJ3798" s="180"/>
      <c r="AK3798" s="180"/>
      <c r="AL3798" s="180"/>
      <c r="AM3798" s="180"/>
      <c r="AN3798" s="180"/>
      <c r="AO3798" s="180"/>
    </row>
    <row r="3799" spans="1:41">
      <c r="A3799" s="180" t="s">
        <v>82</v>
      </c>
      <c r="B3799" s="180"/>
      <c r="C3799" s="180"/>
      <c r="D3799" s="180"/>
      <c r="E3799" s="180"/>
      <c r="F3799" s="180"/>
      <c r="G3799" s="180"/>
      <c r="H3799" s="180"/>
      <c r="I3799" s="180"/>
      <c r="J3799" s="180"/>
      <c r="K3799" s="180"/>
      <c r="L3799" s="180"/>
      <c r="M3799" s="180"/>
      <c r="AD3799" s="180"/>
      <c r="AE3799" s="180"/>
      <c r="AF3799" s="180"/>
      <c r="AG3799" s="180"/>
      <c r="AH3799" s="180"/>
      <c r="AI3799" s="180"/>
      <c r="AJ3799" s="180"/>
      <c r="AK3799" s="180"/>
      <c r="AL3799" s="180"/>
      <c r="AM3799" s="180"/>
      <c r="AN3799" s="180"/>
      <c r="AO3799" s="180"/>
    </row>
    <row r="3800" spans="1:41">
      <c r="A3800" s="180"/>
      <c r="B3800" s="180"/>
      <c r="C3800" s="180"/>
      <c r="D3800" s="180"/>
      <c r="E3800" s="180"/>
      <c r="F3800" s="180"/>
      <c r="G3800" s="180"/>
      <c r="H3800" s="180"/>
      <c r="I3800" s="180"/>
      <c r="J3800" s="180"/>
      <c r="K3800" s="180"/>
      <c r="L3800" s="180"/>
      <c r="M3800" s="180"/>
      <c r="AD3800" s="180"/>
      <c r="AE3800" s="180"/>
      <c r="AF3800" s="180"/>
      <c r="AG3800" s="180"/>
      <c r="AH3800" s="180"/>
      <c r="AI3800" s="180"/>
      <c r="AJ3800" s="180"/>
      <c r="AK3800" s="180"/>
      <c r="AL3800" s="180"/>
      <c r="AM3800" s="180"/>
      <c r="AN3800" s="180"/>
      <c r="AO3800" s="180"/>
    </row>
    <row r="3801" spans="1:41">
      <c r="A3801" s="180"/>
      <c r="B3801" s="180"/>
      <c r="C3801" s="180"/>
      <c r="D3801" s="180"/>
      <c r="E3801" s="180"/>
      <c r="F3801" s="180"/>
      <c r="G3801" s="180"/>
      <c r="H3801" s="180"/>
      <c r="I3801" s="180"/>
      <c r="J3801" s="180"/>
      <c r="K3801" s="180"/>
      <c r="L3801" s="180"/>
      <c r="M3801" s="180"/>
      <c r="AD3801" s="180"/>
      <c r="AE3801" s="180"/>
      <c r="AF3801" s="180"/>
      <c r="AG3801" s="180"/>
      <c r="AH3801" s="180"/>
      <c r="AI3801" s="180"/>
      <c r="AJ3801" s="180"/>
      <c r="AK3801" s="180"/>
      <c r="AL3801" s="180"/>
      <c r="AM3801" s="180"/>
      <c r="AN3801" s="180"/>
      <c r="AO3801" s="180"/>
    </row>
    <row r="3802" spans="1:41">
      <c r="A3802" s="180"/>
      <c r="B3802" s="180" t="s">
        <v>33</v>
      </c>
      <c r="C3802" s="180"/>
      <c r="D3802" s="180" t="s">
        <v>34</v>
      </c>
      <c r="E3802" s="180"/>
      <c r="F3802" s="180" t="s">
        <v>35</v>
      </c>
      <c r="G3802" s="180"/>
      <c r="H3802" s="180" t="s">
        <v>36</v>
      </c>
      <c r="I3802" s="180"/>
      <c r="J3802" s="180" t="s">
        <v>37</v>
      </c>
      <c r="K3802" s="180"/>
      <c r="L3802" s="180" t="s">
        <v>38</v>
      </c>
      <c r="M3802" s="180"/>
      <c r="AD3802" s="180"/>
      <c r="AE3802" s="180"/>
      <c r="AF3802" s="180"/>
      <c r="AG3802" s="180"/>
      <c r="AH3802" s="180"/>
      <c r="AI3802" s="180"/>
      <c r="AJ3802" s="180"/>
      <c r="AK3802" s="180"/>
      <c r="AL3802" s="180"/>
      <c r="AM3802" s="180"/>
      <c r="AN3802" s="180"/>
      <c r="AO3802" s="180"/>
    </row>
    <row r="3803" spans="1:41">
      <c r="A3803" s="180"/>
      <c r="B3803" s="180"/>
      <c r="C3803" s="180"/>
      <c r="D3803" s="180"/>
      <c r="E3803" s="180"/>
      <c r="F3803" s="180"/>
      <c r="G3803" s="180"/>
      <c r="H3803" s="180"/>
      <c r="I3803" s="180"/>
      <c r="J3803" s="180"/>
      <c r="K3803" s="180"/>
      <c r="L3803" s="180"/>
      <c r="M3803" s="180"/>
      <c r="AD3803" s="180"/>
      <c r="AE3803" s="180"/>
      <c r="AF3803" s="180"/>
      <c r="AG3803" s="180"/>
      <c r="AH3803" s="180"/>
      <c r="AI3803" s="180"/>
      <c r="AJ3803" s="180"/>
      <c r="AK3803" s="180"/>
      <c r="AL3803" s="180"/>
      <c r="AM3803" s="180"/>
      <c r="AN3803" s="180"/>
      <c r="AO3803" s="180"/>
    </row>
    <row r="3804" spans="1:41">
      <c r="A3804" s="180"/>
      <c r="B3804" s="180">
        <v>2016</v>
      </c>
      <c r="C3804" s="180">
        <v>2018</v>
      </c>
      <c r="D3804" s="180">
        <v>2016</v>
      </c>
      <c r="E3804" s="180">
        <v>2018</v>
      </c>
      <c r="F3804" s="180">
        <v>2016</v>
      </c>
      <c r="G3804" s="180">
        <v>2018</v>
      </c>
      <c r="H3804" s="180">
        <v>2016</v>
      </c>
      <c r="I3804" s="180">
        <v>2018</v>
      </c>
      <c r="J3804" s="180">
        <v>2016</v>
      </c>
      <c r="K3804" s="180">
        <v>2018</v>
      </c>
      <c r="L3804" s="180">
        <v>2016</v>
      </c>
      <c r="M3804" s="180">
        <v>2018</v>
      </c>
      <c r="AD3804" s="180"/>
      <c r="AE3804" s="180"/>
      <c r="AF3804" s="180"/>
      <c r="AG3804" s="180"/>
      <c r="AH3804" s="180"/>
      <c r="AI3804" s="180"/>
      <c r="AJ3804" s="180"/>
      <c r="AK3804" s="180"/>
      <c r="AL3804" s="180"/>
      <c r="AM3804" s="180"/>
      <c r="AN3804" s="180"/>
      <c r="AO3804" s="180"/>
    </row>
    <row r="3805" spans="1:41">
      <c r="A3805" s="180"/>
      <c r="B3805" s="180"/>
      <c r="C3805" s="180"/>
      <c r="D3805" s="180"/>
      <c r="E3805" s="180"/>
      <c r="F3805" s="180"/>
      <c r="G3805" s="180"/>
      <c r="H3805" s="180"/>
      <c r="I3805" s="180"/>
      <c r="J3805" s="180"/>
      <c r="K3805" s="180"/>
      <c r="L3805" s="180"/>
      <c r="M3805" s="180"/>
      <c r="AD3805" s="180"/>
      <c r="AE3805" s="180"/>
      <c r="AF3805" s="180"/>
      <c r="AG3805" s="180"/>
      <c r="AH3805" s="180"/>
      <c r="AI3805" s="180"/>
      <c r="AJ3805" s="180"/>
      <c r="AK3805" s="180"/>
      <c r="AL3805" s="180"/>
      <c r="AM3805" s="180"/>
      <c r="AN3805" s="180"/>
      <c r="AO3805" s="180"/>
    </row>
    <row r="3806" spans="1:41">
      <c r="A3806" s="180" t="s">
        <v>227</v>
      </c>
      <c r="B3806" s="180">
        <v>38</v>
      </c>
      <c r="C3806" s="180">
        <v>44</v>
      </c>
      <c r="D3806" s="180">
        <v>4</v>
      </c>
      <c r="E3806" s="180">
        <v>6</v>
      </c>
      <c r="F3806" s="180">
        <v>4</v>
      </c>
      <c r="G3806" s="180">
        <v>5</v>
      </c>
      <c r="H3806" s="180">
        <v>5</v>
      </c>
      <c r="I3806" s="180">
        <v>4</v>
      </c>
      <c r="J3806" s="180">
        <v>0</v>
      </c>
      <c r="K3806" s="180">
        <v>0</v>
      </c>
      <c r="L3806" s="180">
        <v>51</v>
      </c>
      <c r="M3806" s="180">
        <v>59</v>
      </c>
      <c r="AD3806" s="180"/>
      <c r="AE3806" s="180"/>
      <c r="AF3806" s="180"/>
      <c r="AG3806" s="180"/>
      <c r="AH3806" s="180"/>
      <c r="AI3806" s="180"/>
      <c r="AJ3806" s="180"/>
      <c r="AK3806" s="180"/>
      <c r="AL3806" s="180"/>
      <c r="AM3806" s="180"/>
      <c r="AN3806" s="180"/>
      <c r="AO3806" s="180"/>
    </row>
    <row r="3807" spans="1:41">
      <c r="A3807" s="180" t="s">
        <v>58</v>
      </c>
      <c r="B3807" s="180">
        <v>5.3</v>
      </c>
      <c r="C3807" s="180">
        <v>0</v>
      </c>
      <c r="D3807" s="180">
        <v>0</v>
      </c>
      <c r="E3807" s="180">
        <v>0</v>
      </c>
      <c r="F3807" s="180">
        <v>0</v>
      </c>
      <c r="G3807" s="180">
        <v>0</v>
      </c>
      <c r="H3807" s="180">
        <v>0</v>
      </c>
      <c r="I3807" s="180">
        <v>0</v>
      </c>
      <c r="J3807" s="180">
        <v>0</v>
      </c>
      <c r="K3807" s="180">
        <v>0</v>
      </c>
      <c r="L3807" s="180">
        <v>3.9</v>
      </c>
      <c r="M3807" s="180">
        <v>0</v>
      </c>
      <c r="AD3807" s="180"/>
      <c r="AE3807" s="180"/>
      <c r="AF3807" s="180"/>
      <c r="AG3807" s="180"/>
      <c r="AH3807" s="180"/>
      <c r="AI3807" s="180"/>
      <c r="AJ3807" s="180"/>
      <c r="AK3807" s="180"/>
      <c r="AL3807" s="180"/>
      <c r="AM3807" s="180"/>
      <c r="AN3807" s="180"/>
      <c r="AO3807" s="180"/>
    </row>
    <row r="3808" spans="1:41">
      <c r="A3808" s="180" t="s">
        <v>59</v>
      </c>
      <c r="B3808" s="180">
        <v>2.6</v>
      </c>
      <c r="C3808" s="180">
        <v>6.8</v>
      </c>
      <c r="D3808" s="180">
        <v>0</v>
      </c>
      <c r="E3808" s="180">
        <v>0</v>
      </c>
      <c r="F3808" s="180">
        <v>0</v>
      </c>
      <c r="G3808" s="180">
        <v>0</v>
      </c>
      <c r="H3808" s="180">
        <v>0</v>
      </c>
      <c r="I3808" s="180">
        <v>0</v>
      </c>
      <c r="J3808" s="180">
        <v>0</v>
      </c>
      <c r="K3808" s="180">
        <v>0</v>
      </c>
      <c r="L3808" s="180">
        <v>2</v>
      </c>
      <c r="M3808" s="180">
        <v>5.0999999999999996</v>
      </c>
      <c r="AD3808" s="180"/>
      <c r="AE3808" s="180"/>
      <c r="AF3808" s="180"/>
      <c r="AG3808" s="180"/>
      <c r="AH3808" s="180"/>
      <c r="AI3808" s="180"/>
      <c r="AJ3808" s="180"/>
      <c r="AK3808" s="180"/>
      <c r="AL3808" s="180"/>
      <c r="AM3808" s="180"/>
      <c r="AN3808" s="180"/>
      <c r="AO3808" s="180"/>
    </row>
    <row r="3809" spans="1:41">
      <c r="A3809" s="180" t="s">
        <v>60</v>
      </c>
      <c r="B3809" s="180">
        <v>21.1</v>
      </c>
      <c r="C3809" s="180">
        <v>18.2</v>
      </c>
      <c r="D3809" s="180">
        <v>75</v>
      </c>
      <c r="E3809" s="180">
        <v>33.299999999999997</v>
      </c>
      <c r="F3809" s="180">
        <v>25</v>
      </c>
      <c r="G3809" s="180">
        <v>0</v>
      </c>
      <c r="H3809" s="180">
        <v>0</v>
      </c>
      <c r="I3809" s="180">
        <v>25</v>
      </c>
      <c r="J3809" s="180">
        <v>0</v>
      </c>
      <c r="K3809" s="180">
        <v>0</v>
      </c>
      <c r="L3809" s="180">
        <v>23.5</v>
      </c>
      <c r="M3809" s="180">
        <v>18.600000000000001</v>
      </c>
      <c r="AD3809" s="180"/>
      <c r="AE3809" s="180"/>
      <c r="AF3809" s="180"/>
      <c r="AG3809" s="180"/>
      <c r="AH3809" s="180"/>
      <c r="AI3809" s="180"/>
      <c r="AJ3809" s="180"/>
      <c r="AK3809" s="180"/>
      <c r="AL3809" s="180"/>
      <c r="AM3809" s="180"/>
      <c r="AN3809" s="180"/>
      <c r="AO3809" s="180"/>
    </row>
    <row r="3810" spans="1:41">
      <c r="A3810" s="180" t="s">
        <v>61</v>
      </c>
      <c r="B3810" s="180">
        <v>50</v>
      </c>
      <c r="C3810" s="180">
        <v>50</v>
      </c>
      <c r="D3810" s="180">
        <v>25</v>
      </c>
      <c r="E3810" s="180">
        <v>50</v>
      </c>
      <c r="F3810" s="180">
        <v>50</v>
      </c>
      <c r="G3810" s="180">
        <v>60</v>
      </c>
      <c r="H3810" s="180">
        <v>20</v>
      </c>
      <c r="I3810" s="180">
        <v>50</v>
      </c>
      <c r="J3810" s="180">
        <v>0</v>
      </c>
      <c r="K3810" s="180">
        <v>0</v>
      </c>
      <c r="L3810" s="180">
        <v>45.1</v>
      </c>
      <c r="M3810" s="180">
        <v>50.8</v>
      </c>
      <c r="AD3810" s="180"/>
      <c r="AE3810" s="180"/>
      <c r="AF3810" s="180"/>
      <c r="AG3810" s="180"/>
      <c r="AH3810" s="180"/>
      <c r="AI3810" s="180"/>
      <c r="AJ3810" s="180"/>
      <c r="AK3810" s="180"/>
      <c r="AL3810" s="180"/>
      <c r="AM3810" s="180"/>
      <c r="AN3810" s="180"/>
      <c r="AO3810" s="180"/>
    </row>
    <row r="3811" spans="1:41">
      <c r="A3811" s="180" t="s">
        <v>62</v>
      </c>
      <c r="B3811" s="180">
        <v>15.8</v>
      </c>
      <c r="C3811" s="180">
        <v>22.7</v>
      </c>
      <c r="D3811" s="180">
        <v>0</v>
      </c>
      <c r="E3811" s="180">
        <v>16.7</v>
      </c>
      <c r="F3811" s="180">
        <v>0</v>
      </c>
      <c r="G3811" s="180">
        <v>40</v>
      </c>
      <c r="H3811" s="180">
        <v>80</v>
      </c>
      <c r="I3811" s="180">
        <v>25</v>
      </c>
      <c r="J3811" s="180">
        <v>0</v>
      </c>
      <c r="K3811" s="180">
        <v>0</v>
      </c>
      <c r="L3811" s="180">
        <v>19.600000000000001</v>
      </c>
      <c r="M3811" s="180">
        <v>23.7</v>
      </c>
      <c r="AD3811" s="180"/>
      <c r="AE3811" s="180"/>
      <c r="AF3811" s="180"/>
      <c r="AG3811" s="180"/>
      <c r="AH3811" s="180"/>
      <c r="AI3811" s="180"/>
      <c r="AJ3811" s="180"/>
      <c r="AK3811" s="180"/>
      <c r="AL3811" s="180"/>
      <c r="AM3811" s="180"/>
      <c r="AN3811" s="180"/>
      <c r="AO3811" s="180"/>
    </row>
    <row r="3812" spans="1:41">
      <c r="A3812" s="180" t="s">
        <v>45</v>
      </c>
      <c r="B3812" s="180">
        <v>5.3</v>
      </c>
      <c r="C3812" s="180">
        <v>2.2999999999999998</v>
      </c>
      <c r="D3812" s="180">
        <v>0</v>
      </c>
      <c r="E3812" s="180">
        <v>0</v>
      </c>
      <c r="F3812" s="180">
        <v>25</v>
      </c>
      <c r="G3812" s="180">
        <v>0</v>
      </c>
      <c r="H3812" s="180">
        <v>0</v>
      </c>
      <c r="I3812" s="180">
        <v>0</v>
      </c>
      <c r="J3812" s="180">
        <v>0</v>
      </c>
      <c r="K3812" s="180">
        <v>0</v>
      </c>
      <c r="L3812" s="180">
        <v>5.9</v>
      </c>
      <c r="M3812" s="180">
        <v>1.7</v>
      </c>
      <c r="AD3812" s="180"/>
      <c r="AE3812" s="180"/>
      <c r="AF3812" s="180"/>
      <c r="AG3812" s="180"/>
      <c r="AH3812" s="180"/>
      <c r="AI3812" s="180"/>
      <c r="AJ3812" s="180"/>
      <c r="AK3812" s="180"/>
      <c r="AL3812" s="180"/>
      <c r="AM3812" s="180"/>
      <c r="AN3812" s="180"/>
      <c r="AO3812" s="180"/>
    </row>
    <row r="3813" spans="1:41">
      <c r="A3813" s="180" t="s">
        <v>0</v>
      </c>
      <c r="B3813" s="180">
        <v>100</v>
      </c>
      <c r="C3813" s="180">
        <v>100</v>
      </c>
      <c r="D3813" s="180">
        <v>100</v>
      </c>
      <c r="E3813" s="180">
        <v>100</v>
      </c>
      <c r="F3813" s="180">
        <v>100</v>
      </c>
      <c r="G3813" s="180">
        <v>100</v>
      </c>
      <c r="H3813" s="180">
        <v>100</v>
      </c>
      <c r="I3813" s="180">
        <v>100</v>
      </c>
      <c r="J3813" s="180">
        <v>0</v>
      </c>
      <c r="K3813" s="180">
        <v>0</v>
      </c>
      <c r="L3813" s="180">
        <v>100</v>
      </c>
      <c r="M3813" s="180">
        <v>100</v>
      </c>
      <c r="AD3813" s="180"/>
      <c r="AE3813" s="180"/>
      <c r="AF3813" s="180"/>
      <c r="AG3813" s="180"/>
      <c r="AH3813" s="180"/>
      <c r="AI3813" s="180"/>
      <c r="AJ3813" s="180"/>
      <c r="AK3813" s="180"/>
      <c r="AL3813" s="180"/>
      <c r="AM3813" s="180"/>
      <c r="AN3813" s="180"/>
      <c r="AO3813" s="180"/>
    </row>
    <row r="3814" spans="1:41">
      <c r="A3814" s="180" t="s">
        <v>3</v>
      </c>
      <c r="B3814" s="180">
        <v>38</v>
      </c>
      <c r="C3814" s="180">
        <v>44</v>
      </c>
      <c r="D3814" s="180">
        <v>4</v>
      </c>
      <c r="E3814" s="180">
        <v>6</v>
      </c>
      <c r="F3814" s="180">
        <v>4</v>
      </c>
      <c r="G3814" s="180">
        <v>5</v>
      </c>
      <c r="H3814" s="180">
        <v>5</v>
      </c>
      <c r="I3814" s="180">
        <v>4</v>
      </c>
      <c r="J3814" s="180">
        <v>0</v>
      </c>
      <c r="K3814" s="180">
        <v>0</v>
      </c>
      <c r="L3814" s="180">
        <v>51</v>
      </c>
      <c r="M3814" s="180">
        <v>59</v>
      </c>
      <c r="AD3814" s="180"/>
      <c r="AE3814" s="180"/>
      <c r="AF3814" s="180"/>
      <c r="AG3814" s="180"/>
      <c r="AH3814" s="180"/>
      <c r="AI3814" s="180"/>
      <c r="AJ3814" s="180"/>
      <c r="AK3814" s="180"/>
      <c r="AL3814" s="180"/>
      <c r="AM3814" s="180"/>
      <c r="AN3814" s="180"/>
      <c r="AO3814" s="180"/>
    </row>
    <row r="3815" spans="1:41">
      <c r="A3815" s="180" t="s">
        <v>46</v>
      </c>
      <c r="B3815" s="180">
        <v>65.8</v>
      </c>
      <c r="C3815" s="180">
        <v>72.7</v>
      </c>
      <c r="D3815" s="180">
        <v>25</v>
      </c>
      <c r="E3815" s="180">
        <v>66.7</v>
      </c>
      <c r="F3815" s="180">
        <v>50</v>
      </c>
      <c r="G3815" s="180">
        <v>100</v>
      </c>
      <c r="H3815" s="180">
        <v>100</v>
      </c>
      <c r="I3815" s="180">
        <v>75</v>
      </c>
      <c r="J3815" s="180">
        <v>0</v>
      </c>
      <c r="K3815" s="180">
        <v>0</v>
      </c>
      <c r="L3815" s="180">
        <v>64.7</v>
      </c>
      <c r="M3815" s="180">
        <v>74.599999999999994</v>
      </c>
      <c r="AD3815" s="180"/>
      <c r="AE3815" s="180"/>
      <c r="AF3815" s="180"/>
      <c r="AG3815" s="180"/>
      <c r="AH3815" s="180"/>
      <c r="AI3815" s="180"/>
      <c r="AJ3815" s="180"/>
      <c r="AK3815" s="180"/>
      <c r="AL3815" s="180"/>
      <c r="AM3815" s="180"/>
      <c r="AN3815" s="180"/>
      <c r="AO3815" s="180"/>
    </row>
    <row r="3816" spans="1:41">
      <c r="A3816" s="180" t="s">
        <v>47</v>
      </c>
      <c r="B3816" s="180">
        <v>7.9</v>
      </c>
      <c r="C3816" s="180">
        <v>6.8</v>
      </c>
      <c r="D3816" s="180">
        <v>0</v>
      </c>
      <c r="E3816" s="180">
        <v>0</v>
      </c>
      <c r="F3816" s="180">
        <v>0</v>
      </c>
      <c r="G3816" s="180">
        <v>0</v>
      </c>
      <c r="H3816" s="180">
        <v>0</v>
      </c>
      <c r="I3816" s="180">
        <v>0</v>
      </c>
      <c r="J3816" s="180">
        <v>0</v>
      </c>
      <c r="K3816" s="180">
        <v>0</v>
      </c>
      <c r="L3816" s="180">
        <v>5.9</v>
      </c>
      <c r="M3816" s="180">
        <v>5.0999999999999996</v>
      </c>
      <c r="AD3816" s="180"/>
      <c r="AE3816" s="180"/>
      <c r="AF3816" s="180"/>
      <c r="AG3816" s="180"/>
      <c r="AH3816" s="180"/>
      <c r="AI3816" s="180"/>
      <c r="AJ3816" s="180"/>
      <c r="AK3816" s="180"/>
      <c r="AL3816" s="180"/>
      <c r="AM3816" s="180"/>
      <c r="AN3816" s="180"/>
      <c r="AO3816" s="180"/>
    </row>
    <row r="3817" spans="1:41">
      <c r="A3817" s="180" t="s">
        <v>48</v>
      </c>
      <c r="B3817" s="180">
        <v>3.7</v>
      </c>
      <c r="C3817" s="180">
        <v>3.9</v>
      </c>
      <c r="D3817" s="180">
        <v>3.3</v>
      </c>
      <c r="E3817" s="180">
        <v>3.8</v>
      </c>
      <c r="F3817" s="180">
        <v>3.7</v>
      </c>
      <c r="G3817" s="180">
        <v>4.4000000000000004</v>
      </c>
      <c r="H3817" s="180">
        <v>4.8</v>
      </c>
      <c r="I3817" s="180">
        <v>4</v>
      </c>
      <c r="J3817" s="180">
        <v>0</v>
      </c>
      <c r="K3817" s="180">
        <v>0</v>
      </c>
      <c r="L3817" s="180">
        <v>3.8</v>
      </c>
      <c r="M3817" s="180">
        <v>3.9</v>
      </c>
      <c r="AD3817" s="180"/>
      <c r="AE3817" s="180"/>
      <c r="AF3817" s="180"/>
      <c r="AG3817" s="180"/>
      <c r="AH3817" s="180"/>
      <c r="AI3817" s="180"/>
      <c r="AJ3817" s="180"/>
      <c r="AK3817" s="180"/>
      <c r="AL3817" s="180"/>
      <c r="AM3817" s="180"/>
      <c r="AN3817" s="180"/>
      <c r="AO3817" s="180"/>
    </row>
    <row r="3818" spans="1:41">
      <c r="A3818" s="180" t="s">
        <v>553</v>
      </c>
      <c r="B3818" s="180">
        <v>68.099999999999994</v>
      </c>
      <c r="C3818" s="180">
        <v>72.7</v>
      </c>
      <c r="D3818" s="180">
        <v>56.3</v>
      </c>
      <c r="E3818" s="180">
        <v>70.8</v>
      </c>
      <c r="F3818" s="180">
        <v>66.7</v>
      </c>
      <c r="G3818" s="180">
        <v>85</v>
      </c>
      <c r="H3818" s="180">
        <v>95</v>
      </c>
      <c r="I3818" s="180">
        <v>75</v>
      </c>
      <c r="J3818" s="180">
        <v>0</v>
      </c>
      <c r="K3818" s="180">
        <v>0</v>
      </c>
      <c r="L3818" s="180">
        <v>69.8</v>
      </c>
      <c r="M3818" s="180">
        <v>73.7</v>
      </c>
      <c r="AD3818" s="180"/>
      <c r="AE3818" s="180"/>
      <c r="AF3818" s="180"/>
      <c r="AG3818" s="180"/>
      <c r="AH3818" s="180"/>
      <c r="AI3818" s="180"/>
      <c r="AJ3818" s="180"/>
      <c r="AK3818" s="180"/>
      <c r="AL3818" s="180"/>
      <c r="AM3818" s="180"/>
      <c r="AN3818" s="180"/>
      <c r="AO3818" s="180"/>
    </row>
    <row r="3819" spans="1:41">
      <c r="A3819" s="180"/>
      <c r="B3819" s="180"/>
      <c r="C3819" s="180"/>
      <c r="D3819" s="180"/>
      <c r="E3819" s="180"/>
      <c r="F3819" s="180"/>
      <c r="G3819" s="180"/>
      <c r="H3819" s="180"/>
      <c r="I3819" s="180"/>
      <c r="J3819" s="180"/>
      <c r="K3819" s="180"/>
      <c r="L3819" s="180"/>
      <c r="M3819" s="180"/>
      <c r="AD3819" s="180"/>
      <c r="AE3819" s="180"/>
      <c r="AF3819" s="180"/>
      <c r="AG3819" s="180"/>
      <c r="AH3819" s="180"/>
      <c r="AI3819" s="180"/>
      <c r="AJ3819" s="180"/>
      <c r="AK3819" s="180"/>
      <c r="AL3819" s="180"/>
      <c r="AM3819" s="180"/>
      <c r="AN3819" s="180"/>
      <c r="AO3819" s="180"/>
    </row>
    <row r="3820" spans="1:41">
      <c r="A3820" s="180"/>
      <c r="B3820" s="180"/>
      <c r="C3820" s="180"/>
      <c r="D3820" s="180"/>
      <c r="E3820" s="180"/>
      <c r="F3820" s="180"/>
      <c r="G3820" s="180"/>
      <c r="H3820" s="180"/>
      <c r="I3820" s="180"/>
      <c r="J3820" s="180"/>
      <c r="K3820" s="180"/>
      <c r="L3820" s="180"/>
      <c r="M3820" s="180"/>
      <c r="AD3820" s="180"/>
      <c r="AE3820" s="180"/>
      <c r="AF3820" s="180"/>
      <c r="AG3820" s="180"/>
      <c r="AH3820" s="180"/>
      <c r="AI3820" s="180"/>
      <c r="AJ3820" s="180"/>
      <c r="AK3820" s="180"/>
      <c r="AL3820" s="180"/>
      <c r="AM3820" s="180"/>
      <c r="AN3820" s="180"/>
      <c r="AO3820" s="180"/>
    </row>
    <row r="3821" spans="1:41">
      <c r="A3821" s="180" t="s">
        <v>438</v>
      </c>
      <c r="B3821" s="180"/>
      <c r="C3821" s="180"/>
      <c r="D3821" s="180"/>
      <c r="E3821" s="180"/>
      <c r="F3821" s="180"/>
      <c r="G3821" s="180"/>
      <c r="H3821" s="180"/>
      <c r="I3821" s="180"/>
      <c r="J3821" s="180"/>
      <c r="K3821" s="180"/>
      <c r="L3821" s="180"/>
      <c r="M3821" s="180"/>
      <c r="AD3821" s="180"/>
      <c r="AE3821" s="180"/>
      <c r="AF3821" s="180"/>
      <c r="AG3821" s="180"/>
      <c r="AH3821" s="180"/>
      <c r="AI3821" s="180"/>
      <c r="AJ3821" s="180"/>
      <c r="AK3821" s="180"/>
      <c r="AL3821" s="180"/>
      <c r="AM3821" s="180"/>
      <c r="AN3821" s="180"/>
      <c r="AO3821" s="180"/>
    </row>
    <row r="3822" spans="1:41">
      <c r="A3822" s="180" t="s">
        <v>439</v>
      </c>
      <c r="B3822" s="180"/>
      <c r="C3822" s="180"/>
      <c r="D3822" s="180"/>
      <c r="E3822" s="180"/>
      <c r="F3822" s="180"/>
      <c r="G3822" s="180"/>
      <c r="H3822" s="180"/>
      <c r="I3822" s="180"/>
      <c r="J3822" s="180"/>
      <c r="K3822" s="180"/>
      <c r="L3822" s="180"/>
      <c r="M3822" s="180"/>
      <c r="AD3822" s="180"/>
      <c r="AE3822" s="180"/>
      <c r="AF3822" s="180"/>
      <c r="AG3822" s="180"/>
      <c r="AH3822" s="180"/>
      <c r="AI3822" s="180"/>
      <c r="AJ3822" s="180"/>
      <c r="AK3822" s="180"/>
      <c r="AL3822" s="180"/>
      <c r="AM3822" s="180"/>
      <c r="AN3822" s="180"/>
      <c r="AO3822" s="180"/>
    </row>
    <row r="3823" spans="1:41">
      <c r="A3823" s="180" t="s">
        <v>83</v>
      </c>
      <c r="B3823" s="180"/>
      <c r="C3823" s="180"/>
      <c r="D3823" s="180"/>
      <c r="E3823" s="180"/>
      <c r="F3823" s="180"/>
      <c r="G3823" s="180"/>
      <c r="H3823" s="180"/>
      <c r="I3823" s="180"/>
      <c r="J3823" s="180"/>
      <c r="K3823" s="180"/>
      <c r="L3823" s="180"/>
      <c r="M3823" s="180"/>
      <c r="AD3823" s="180"/>
      <c r="AE3823" s="180"/>
      <c r="AF3823" s="180"/>
      <c r="AG3823" s="180"/>
      <c r="AH3823" s="180"/>
      <c r="AI3823" s="180"/>
      <c r="AJ3823" s="180"/>
      <c r="AK3823" s="180"/>
      <c r="AL3823" s="180"/>
      <c r="AM3823" s="180"/>
      <c r="AN3823" s="180"/>
      <c r="AO3823" s="180"/>
    </row>
    <row r="3824" spans="1:41">
      <c r="A3824" s="180"/>
      <c r="B3824" s="180"/>
      <c r="C3824" s="180"/>
      <c r="D3824" s="180"/>
      <c r="E3824" s="180"/>
      <c r="F3824" s="180"/>
      <c r="G3824" s="180"/>
      <c r="H3824" s="180"/>
      <c r="I3824" s="180"/>
      <c r="J3824" s="180"/>
      <c r="K3824" s="180"/>
      <c r="L3824" s="180"/>
      <c r="M3824" s="180"/>
      <c r="AD3824" s="180"/>
      <c r="AE3824" s="180"/>
      <c r="AF3824" s="180"/>
      <c r="AG3824" s="180"/>
      <c r="AH3824" s="180"/>
      <c r="AI3824" s="180"/>
      <c r="AJ3824" s="180"/>
      <c r="AK3824" s="180"/>
      <c r="AL3824" s="180"/>
      <c r="AM3824" s="180"/>
      <c r="AN3824" s="180"/>
      <c r="AO3824" s="180"/>
    </row>
    <row r="3825" spans="1:41">
      <c r="A3825" s="180"/>
      <c r="B3825" s="180"/>
      <c r="C3825" s="180"/>
      <c r="D3825" s="180"/>
      <c r="E3825" s="180"/>
      <c r="F3825" s="180"/>
      <c r="G3825" s="180"/>
      <c r="H3825" s="180"/>
      <c r="I3825" s="180"/>
      <c r="J3825" s="180"/>
      <c r="K3825" s="180"/>
      <c r="L3825" s="180"/>
      <c r="M3825" s="180"/>
      <c r="AD3825" s="180"/>
      <c r="AE3825" s="180"/>
      <c r="AF3825" s="180"/>
      <c r="AG3825" s="180"/>
      <c r="AH3825" s="180"/>
      <c r="AI3825" s="180"/>
      <c r="AJ3825" s="180"/>
      <c r="AK3825" s="180"/>
      <c r="AL3825" s="180"/>
      <c r="AM3825" s="180"/>
      <c r="AN3825" s="180"/>
      <c r="AO3825" s="180"/>
    </row>
    <row r="3826" spans="1:41">
      <c r="A3826" s="180"/>
      <c r="B3826" s="180" t="s">
        <v>33</v>
      </c>
      <c r="C3826" s="180"/>
      <c r="D3826" s="180" t="s">
        <v>34</v>
      </c>
      <c r="E3826" s="180"/>
      <c r="F3826" s="180" t="s">
        <v>35</v>
      </c>
      <c r="G3826" s="180"/>
      <c r="H3826" s="180" t="s">
        <v>36</v>
      </c>
      <c r="I3826" s="180"/>
      <c r="J3826" s="180" t="s">
        <v>37</v>
      </c>
      <c r="K3826" s="180"/>
      <c r="L3826" s="180" t="s">
        <v>38</v>
      </c>
      <c r="M3826" s="180"/>
      <c r="AD3826" s="180"/>
      <c r="AE3826" s="180"/>
      <c r="AF3826" s="180"/>
      <c r="AG3826" s="180"/>
      <c r="AH3826" s="180"/>
      <c r="AI3826" s="180"/>
      <c r="AJ3826" s="180"/>
      <c r="AK3826" s="180"/>
      <c r="AL3826" s="180"/>
      <c r="AM3826" s="180"/>
      <c r="AN3826" s="180"/>
      <c r="AO3826" s="180"/>
    </row>
    <row r="3827" spans="1:41">
      <c r="A3827" s="180"/>
      <c r="B3827" s="180"/>
      <c r="C3827" s="180"/>
      <c r="D3827" s="180"/>
      <c r="E3827" s="180"/>
      <c r="F3827" s="180"/>
      <c r="G3827" s="180"/>
      <c r="H3827" s="180"/>
      <c r="I3827" s="180"/>
      <c r="J3827" s="180"/>
      <c r="K3827" s="180"/>
      <c r="L3827" s="180"/>
      <c r="M3827" s="180"/>
      <c r="AD3827" s="180"/>
      <c r="AE3827" s="180"/>
      <c r="AF3827" s="180"/>
      <c r="AG3827" s="180"/>
      <c r="AH3827" s="180"/>
      <c r="AI3827" s="180"/>
      <c r="AJ3827" s="180"/>
      <c r="AK3827" s="180"/>
      <c r="AL3827" s="180"/>
      <c r="AM3827" s="180"/>
      <c r="AN3827" s="180"/>
      <c r="AO3827" s="180"/>
    </row>
    <row r="3828" spans="1:41">
      <c r="A3828" s="180"/>
      <c r="B3828" s="180">
        <v>2016</v>
      </c>
      <c r="C3828" s="180">
        <v>2018</v>
      </c>
      <c r="D3828" s="180">
        <v>2016</v>
      </c>
      <c r="E3828" s="180">
        <v>2018</v>
      </c>
      <c r="F3828" s="180">
        <v>2016</v>
      </c>
      <c r="G3828" s="180">
        <v>2018</v>
      </c>
      <c r="H3828" s="180">
        <v>2016</v>
      </c>
      <c r="I3828" s="180">
        <v>2018</v>
      </c>
      <c r="J3828" s="180">
        <v>2016</v>
      </c>
      <c r="K3828" s="180">
        <v>2018</v>
      </c>
      <c r="L3828" s="180">
        <v>2016</v>
      </c>
      <c r="M3828" s="180">
        <v>2018</v>
      </c>
      <c r="AD3828" s="180"/>
      <c r="AE3828" s="180"/>
      <c r="AF3828" s="180"/>
      <c r="AG3828" s="180"/>
      <c r="AH3828" s="180"/>
      <c r="AI3828" s="180"/>
      <c r="AJ3828" s="180"/>
      <c r="AK3828" s="180"/>
      <c r="AL3828" s="180"/>
      <c r="AM3828" s="180"/>
      <c r="AN3828" s="180"/>
      <c r="AO3828" s="180"/>
    </row>
    <row r="3829" spans="1:41">
      <c r="A3829" s="180"/>
      <c r="B3829" s="180"/>
      <c r="C3829" s="180"/>
      <c r="D3829" s="180"/>
      <c r="E3829" s="180"/>
      <c r="F3829" s="180"/>
      <c r="G3829" s="180"/>
      <c r="H3829" s="180"/>
      <c r="I3829" s="180"/>
      <c r="J3829" s="180"/>
      <c r="K3829" s="180"/>
      <c r="L3829" s="180"/>
      <c r="M3829" s="180"/>
      <c r="AD3829" s="180"/>
      <c r="AE3829" s="180"/>
      <c r="AF3829" s="180"/>
      <c r="AG3829" s="180"/>
      <c r="AH3829" s="180"/>
      <c r="AI3829" s="180"/>
      <c r="AJ3829" s="180"/>
      <c r="AK3829" s="180"/>
      <c r="AL3829" s="180"/>
      <c r="AM3829" s="180"/>
      <c r="AN3829" s="180"/>
      <c r="AO3829" s="180"/>
    </row>
    <row r="3830" spans="1:41">
      <c r="A3830" s="180" t="s">
        <v>227</v>
      </c>
      <c r="B3830" s="180">
        <v>38</v>
      </c>
      <c r="C3830" s="180">
        <v>44</v>
      </c>
      <c r="D3830" s="180">
        <v>4</v>
      </c>
      <c r="E3830" s="180">
        <v>6</v>
      </c>
      <c r="F3830" s="180">
        <v>4</v>
      </c>
      <c r="G3830" s="180">
        <v>5</v>
      </c>
      <c r="H3830" s="180">
        <v>5</v>
      </c>
      <c r="I3830" s="180">
        <v>4</v>
      </c>
      <c r="J3830" s="180">
        <v>0</v>
      </c>
      <c r="K3830" s="180">
        <v>0</v>
      </c>
      <c r="L3830" s="180">
        <v>51</v>
      </c>
      <c r="M3830" s="180">
        <v>59</v>
      </c>
      <c r="AD3830" s="180"/>
      <c r="AE3830" s="180"/>
      <c r="AF3830" s="180"/>
      <c r="AG3830" s="180"/>
      <c r="AH3830" s="180"/>
      <c r="AI3830" s="180"/>
      <c r="AJ3830" s="180"/>
      <c r="AK3830" s="180"/>
      <c r="AL3830" s="180"/>
      <c r="AM3830" s="180"/>
      <c r="AN3830" s="180"/>
      <c r="AO3830" s="180"/>
    </row>
    <row r="3831" spans="1:41">
      <c r="A3831" s="180" t="s">
        <v>58</v>
      </c>
      <c r="B3831" s="180">
        <v>2.6</v>
      </c>
      <c r="C3831" s="180">
        <v>2.2999999999999998</v>
      </c>
      <c r="D3831" s="180">
        <v>0</v>
      </c>
      <c r="E3831" s="180">
        <v>0</v>
      </c>
      <c r="F3831" s="180">
        <v>0</v>
      </c>
      <c r="G3831" s="180">
        <v>0</v>
      </c>
      <c r="H3831" s="180">
        <v>0</v>
      </c>
      <c r="I3831" s="180">
        <v>0</v>
      </c>
      <c r="J3831" s="180">
        <v>0</v>
      </c>
      <c r="K3831" s="180">
        <v>0</v>
      </c>
      <c r="L3831" s="180">
        <v>2</v>
      </c>
      <c r="M3831" s="180">
        <v>1.7</v>
      </c>
      <c r="AD3831" s="180"/>
      <c r="AE3831" s="180"/>
      <c r="AF3831" s="180"/>
      <c r="AG3831" s="180"/>
      <c r="AH3831" s="180"/>
      <c r="AI3831" s="180"/>
      <c r="AJ3831" s="180"/>
      <c r="AK3831" s="180"/>
      <c r="AL3831" s="180"/>
      <c r="AM3831" s="180"/>
      <c r="AN3831" s="180"/>
      <c r="AO3831" s="180"/>
    </row>
    <row r="3832" spans="1:41">
      <c r="A3832" s="180" t="s">
        <v>59</v>
      </c>
      <c r="B3832" s="180">
        <v>2.6</v>
      </c>
      <c r="C3832" s="180">
        <v>4.5</v>
      </c>
      <c r="D3832" s="180">
        <v>25</v>
      </c>
      <c r="E3832" s="180">
        <v>0</v>
      </c>
      <c r="F3832" s="180">
        <v>0</v>
      </c>
      <c r="G3832" s="180">
        <v>0</v>
      </c>
      <c r="H3832" s="180">
        <v>0</v>
      </c>
      <c r="I3832" s="180">
        <v>0</v>
      </c>
      <c r="J3832" s="180">
        <v>0</v>
      </c>
      <c r="K3832" s="180">
        <v>0</v>
      </c>
      <c r="L3832" s="180">
        <v>3.9</v>
      </c>
      <c r="M3832" s="180">
        <v>3.4</v>
      </c>
      <c r="AD3832" s="180"/>
      <c r="AE3832" s="180"/>
      <c r="AF3832" s="180"/>
      <c r="AG3832" s="180"/>
      <c r="AH3832" s="180"/>
      <c r="AI3832" s="180"/>
      <c r="AJ3832" s="180"/>
      <c r="AK3832" s="180"/>
      <c r="AL3832" s="180"/>
      <c r="AM3832" s="180"/>
      <c r="AN3832" s="180"/>
      <c r="AO3832" s="180"/>
    </row>
    <row r="3833" spans="1:41">
      <c r="A3833" s="180" t="s">
        <v>60</v>
      </c>
      <c r="B3833" s="180">
        <v>34.200000000000003</v>
      </c>
      <c r="C3833" s="180">
        <v>31.8</v>
      </c>
      <c r="D3833" s="180">
        <v>50</v>
      </c>
      <c r="E3833" s="180">
        <v>16.7</v>
      </c>
      <c r="F3833" s="180">
        <v>0</v>
      </c>
      <c r="G3833" s="180">
        <v>0</v>
      </c>
      <c r="H3833" s="180">
        <v>0</v>
      </c>
      <c r="I3833" s="180">
        <v>0</v>
      </c>
      <c r="J3833" s="180">
        <v>0</v>
      </c>
      <c r="K3833" s="180">
        <v>0</v>
      </c>
      <c r="L3833" s="180">
        <v>29.4</v>
      </c>
      <c r="M3833" s="180">
        <v>25.4</v>
      </c>
      <c r="AD3833" s="180"/>
      <c r="AE3833" s="180"/>
      <c r="AF3833" s="180"/>
      <c r="AG3833" s="180"/>
      <c r="AH3833" s="180"/>
      <c r="AI3833" s="180"/>
      <c r="AJ3833" s="180"/>
      <c r="AK3833" s="180"/>
      <c r="AL3833" s="180"/>
      <c r="AM3833" s="180"/>
      <c r="AN3833" s="180"/>
      <c r="AO3833" s="180"/>
    </row>
    <row r="3834" spans="1:41">
      <c r="A3834" s="180" t="s">
        <v>61</v>
      </c>
      <c r="B3834" s="180">
        <v>36.799999999999997</v>
      </c>
      <c r="C3834" s="180">
        <v>45.5</v>
      </c>
      <c r="D3834" s="180">
        <v>25</v>
      </c>
      <c r="E3834" s="180">
        <v>66.7</v>
      </c>
      <c r="F3834" s="180">
        <v>50</v>
      </c>
      <c r="G3834" s="180">
        <v>60</v>
      </c>
      <c r="H3834" s="180">
        <v>60</v>
      </c>
      <c r="I3834" s="180">
        <v>50</v>
      </c>
      <c r="J3834" s="180">
        <v>0</v>
      </c>
      <c r="K3834" s="180">
        <v>0</v>
      </c>
      <c r="L3834" s="180">
        <v>39.200000000000003</v>
      </c>
      <c r="M3834" s="180">
        <v>49.2</v>
      </c>
      <c r="AD3834" s="180"/>
      <c r="AE3834" s="180"/>
      <c r="AF3834" s="180"/>
      <c r="AG3834" s="180"/>
      <c r="AH3834" s="180"/>
      <c r="AI3834" s="180"/>
      <c r="AJ3834" s="180"/>
      <c r="AK3834" s="180"/>
      <c r="AL3834" s="180"/>
      <c r="AM3834" s="180"/>
      <c r="AN3834" s="180"/>
      <c r="AO3834" s="180"/>
    </row>
    <row r="3835" spans="1:41">
      <c r="A3835" s="180" t="s">
        <v>62</v>
      </c>
      <c r="B3835" s="180">
        <v>21.1</v>
      </c>
      <c r="C3835" s="180">
        <v>13.6</v>
      </c>
      <c r="D3835" s="180">
        <v>0</v>
      </c>
      <c r="E3835" s="180">
        <v>16.7</v>
      </c>
      <c r="F3835" s="180">
        <v>25</v>
      </c>
      <c r="G3835" s="180">
        <v>40</v>
      </c>
      <c r="H3835" s="180">
        <v>40</v>
      </c>
      <c r="I3835" s="180">
        <v>50</v>
      </c>
      <c r="J3835" s="180">
        <v>0</v>
      </c>
      <c r="K3835" s="180">
        <v>0</v>
      </c>
      <c r="L3835" s="180">
        <v>21.6</v>
      </c>
      <c r="M3835" s="180">
        <v>18.600000000000001</v>
      </c>
      <c r="AD3835" s="180"/>
      <c r="AE3835" s="180"/>
      <c r="AF3835" s="180"/>
      <c r="AG3835" s="180"/>
      <c r="AH3835" s="180"/>
      <c r="AI3835" s="180"/>
      <c r="AJ3835" s="180"/>
      <c r="AK3835" s="180"/>
      <c r="AL3835" s="180"/>
      <c r="AM3835" s="180"/>
      <c r="AN3835" s="180"/>
      <c r="AO3835" s="180"/>
    </row>
    <row r="3836" spans="1:41">
      <c r="A3836" s="180" t="s">
        <v>45</v>
      </c>
      <c r="B3836" s="180">
        <v>2.6</v>
      </c>
      <c r="C3836" s="180">
        <v>2.2999999999999998</v>
      </c>
      <c r="D3836" s="180">
        <v>0</v>
      </c>
      <c r="E3836" s="180">
        <v>0</v>
      </c>
      <c r="F3836" s="180">
        <v>25</v>
      </c>
      <c r="G3836" s="180">
        <v>0</v>
      </c>
      <c r="H3836" s="180">
        <v>0</v>
      </c>
      <c r="I3836" s="180">
        <v>0</v>
      </c>
      <c r="J3836" s="180">
        <v>0</v>
      </c>
      <c r="K3836" s="180">
        <v>0</v>
      </c>
      <c r="L3836" s="180">
        <v>3.9</v>
      </c>
      <c r="M3836" s="180">
        <v>1.7</v>
      </c>
      <c r="AD3836" s="180"/>
      <c r="AE3836" s="180"/>
      <c r="AF3836" s="180"/>
      <c r="AG3836" s="180"/>
      <c r="AH3836" s="180"/>
      <c r="AI3836" s="180"/>
      <c r="AJ3836" s="180"/>
      <c r="AK3836" s="180"/>
      <c r="AL3836" s="180"/>
      <c r="AM3836" s="180"/>
      <c r="AN3836" s="180"/>
      <c r="AO3836" s="180"/>
    </row>
    <row r="3837" spans="1:41">
      <c r="A3837" s="180" t="s">
        <v>0</v>
      </c>
      <c r="B3837" s="180">
        <v>100</v>
      </c>
      <c r="C3837" s="180">
        <v>100</v>
      </c>
      <c r="D3837" s="180">
        <v>100</v>
      </c>
      <c r="E3837" s="180">
        <v>100</v>
      </c>
      <c r="F3837" s="180">
        <v>100</v>
      </c>
      <c r="G3837" s="180">
        <v>100</v>
      </c>
      <c r="H3837" s="180">
        <v>100</v>
      </c>
      <c r="I3837" s="180">
        <v>100</v>
      </c>
      <c r="J3837" s="180">
        <v>0</v>
      </c>
      <c r="K3837" s="180">
        <v>0</v>
      </c>
      <c r="L3837" s="180">
        <v>100</v>
      </c>
      <c r="M3837" s="180">
        <v>100</v>
      </c>
      <c r="AD3837" s="180"/>
      <c r="AE3837" s="180"/>
      <c r="AF3837" s="180"/>
      <c r="AG3837" s="180"/>
      <c r="AH3837" s="180"/>
      <c r="AI3837" s="180"/>
      <c r="AJ3837" s="180"/>
      <c r="AK3837" s="180"/>
      <c r="AL3837" s="180"/>
      <c r="AM3837" s="180"/>
      <c r="AN3837" s="180"/>
      <c r="AO3837" s="180"/>
    </row>
    <row r="3838" spans="1:41">
      <c r="A3838" s="180" t="s">
        <v>3</v>
      </c>
      <c r="B3838" s="180">
        <v>38</v>
      </c>
      <c r="C3838" s="180">
        <v>44</v>
      </c>
      <c r="D3838" s="180">
        <v>4</v>
      </c>
      <c r="E3838" s="180">
        <v>6</v>
      </c>
      <c r="F3838" s="180">
        <v>4</v>
      </c>
      <c r="G3838" s="180">
        <v>5</v>
      </c>
      <c r="H3838" s="180">
        <v>5</v>
      </c>
      <c r="I3838" s="180">
        <v>4</v>
      </c>
      <c r="J3838" s="180">
        <v>0</v>
      </c>
      <c r="K3838" s="180">
        <v>0</v>
      </c>
      <c r="L3838" s="180">
        <v>51</v>
      </c>
      <c r="M3838" s="180">
        <v>59</v>
      </c>
      <c r="AD3838" s="180"/>
      <c r="AE3838" s="180"/>
      <c r="AF3838" s="180"/>
      <c r="AG3838" s="180"/>
      <c r="AH3838" s="180"/>
      <c r="AI3838" s="180"/>
      <c r="AJ3838" s="180"/>
      <c r="AK3838" s="180"/>
      <c r="AL3838" s="180"/>
      <c r="AM3838" s="180"/>
      <c r="AN3838" s="180"/>
      <c r="AO3838" s="180"/>
    </row>
    <row r="3839" spans="1:41">
      <c r="A3839" s="180" t="s">
        <v>46</v>
      </c>
      <c r="B3839" s="180">
        <v>57.9</v>
      </c>
      <c r="C3839" s="180">
        <v>59.1</v>
      </c>
      <c r="D3839" s="180">
        <v>25</v>
      </c>
      <c r="E3839" s="180">
        <v>83.3</v>
      </c>
      <c r="F3839" s="180">
        <v>75</v>
      </c>
      <c r="G3839" s="180">
        <v>100</v>
      </c>
      <c r="H3839" s="180">
        <v>100</v>
      </c>
      <c r="I3839" s="180">
        <v>100</v>
      </c>
      <c r="J3839" s="180">
        <v>0</v>
      </c>
      <c r="K3839" s="180">
        <v>0</v>
      </c>
      <c r="L3839" s="180">
        <v>60.8</v>
      </c>
      <c r="M3839" s="180">
        <v>67.8</v>
      </c>
      <c r="AD3839" s="180"/>
      <c r="AE3839" s="180"/>
      <c r="AF3839" s="180"/>
      <c r="AG3839" s="180"/>
      <c r="AH3839" s="180"/>
      <c r="AI3839" s="180"/>
      <c r="AJ3839" s="180"/>
      <c r="AK3839" s="180"/>
      <c r="AL3839" s="180"/>
      <c r="AM3839" s="180"/>
      <c r="AN3839" s="180"/>
      <c r="AO3839" s="180"/>
    </row>
    <row r="3840" spans="1:41">
      <c r="A3840" s="180" t="s">
        <v>47</v>
      </c>
      <c r="B3840" s="180">
        <v>5.3</v>
      </c>
      <c r="C3840" s="180">
        <v>6.8</v>
      </c>
      <c r="D3840" s="180">
        <v>25</v>
      </c>
      <c r="E3840" s="180">
        <v>0</v>
      </c>
      <c r="F3840" s="180">
        <v>0</v>
      </c>
      <c r="G3840" s="180">
        <v>0</v>
      </c>
      <c r="H3840" s="180">
        <v>0</v>
      </c>
      <c r="I3840" s="180">
        <v>0</v>
      </c>
      <c r="J3840" s="180">
        <v>0</v>
      </c>
      <c r="K3840" s="180">
        <v>0</v>
      </c>
      <c r="L3840" s="180">
        <v>5.9</v>
      </c>
      <c r="M3840" s="180">
        <v>5.0999999999999996</v>
      </c>
      <c r="AD3840" s="180"/>
      <c r="AE3840" s="180"/>
      <c r="AF3840" s="180"/>
      <c r="AG3840" s="180"/>
      <c r="AH3840" s="180"/>
      <c r="AI3840" s="180"/>
      <c r="AJ3840" s="180"/>
      <c r="AK3840" s="180"/>
      <c r="AL3840" s="180"/>
      <c r="AM3840" s="180"/>
      <c r="AN3840" s="180"/>
      <c r="AO3840" s="180"/>
    </row>
    <row r="3841" spans="1:41">
      <c r="A3841" s="180" t="s">
        <v>48</v>
      </c>
      <c r="B3841" s="180">
        <v>3.7</v>
      </c>
      <c r="C3841" s="180">
        <v>3.7</v>
      </c>
      <c r="D3841" s="180">
        <v>3</v>
      </c>
      <c r="E3841" s="180">
        <v>4</v>
      </c>
      <c r="F3841" s="180">
        <v>4.3</v>
      </c>
      <c r="G3841" s="180">
        <v>4.4000000000000004</v>
      </c>
      <c r="H3841" s="180">
        <v>4.4000000000000004</v>
      </c>
      <c r="I3841" s="180">
        <v>4.5</v>
      </c>
      <c r="J3841" s="180">
        <v>0</v>
      </c>
      <c r="K3841" s="180">
        <v>0</v>
      </c>
      <c r="L3841" s="180">
        <v>3.8</v>
      </c>
      <c r="M3841" s="180">
        <v>3.8</v>
      </c>
      <c r="AD3841" s="180"/>
      <c r="AE3841" s="180"/>
      <c r="AF3841" s="180"/>
      <c r="AG3841" s="180"/>
      <c r="AH3841" s="180"/>
      <c r="AI3841" s="180"/>
      <c r="AJ3841" s="180"/>
      <c r="AK3841" s="180"/>
      <c r="AL3841" s="180"/>
      <c r="AM3841" s="180"/>
      <c r="AN3841" s="180"/>
      <c r="AO3841" s="180"/>
    </row>
    <row r="3842" spans="1:41">
      <c r="A3842" s="180" t="s">
        <v>553</v>
      </c>
      <c r="B3842" s="180">
        <v>68.2</v>
      </c>
      <c r="C3842" s="180">
        <v>66.3</v>
      </c>
      <c r="D3842" s="180">
        <v>50</v>
      </c>
      <c r="E3842" s="180">
        <v>75</v>
      </c>
      <c r="F3842" s="180">
        <v>83.3</v>
      </c>
      <c r="G3842" s="180">
        <v>85</v>
      </c>
      <c r="H3842" s="180">
        <v>85</v>
      </c>
      <c r="I3842" s="180">
        <v>87.5</v>
      </c>
      <c r="J3842" s="180">
        <v>0</v>
      </c>
      <c r="K3842" s="180">
        <v>0</v>
      </c>
      <c r="L3842" s="180">
        <v>69.400000000000006</v>
      </c>
      <c r="M3842" s="180">
        <v>70.3</v>
      </c>
      <c r="AD3842" s="180"/>
      <c r="AE3842" s="180"/>
      <c r="AF3842" s="180"/>
      <c r="AG3842" s="180"/>
      <c r="AH3842" s="180"/>
      <c r="AI3842" s="180"/>
      <c r="AJ3842" s="180"/>
      <c r="AK3842" s="180"/>
      <c r="AL3842" s="180"/>
      <c r="AM3842" s="180"/>
      <c r="AN3842" s="180"/>
      <c r="AO3842" s="180"/>
    </row>
    <row r="3843" spans="1:41">
      <c r="A3843" s="180"/>
      <c r="B3843" s="180"/>
      <c r="C3843" s="180"/>
      <c r="D3843" s="180"/>
      <c r="E3843" s="180"/>
      <c r="F3843" s="180"/>
      <c r="G3843" s="180"/>
      <c r="H3843" s="180"/>
      <c r="I3843" s="180"/>
      <c r="J3843" s="180"/>
      <c r="K3843" s="180"/>
      <c r="L3843" s="180"/>
      <c r="M3843" s="180"/>
      <c r="AD3843" s="180"/>
      <c r="AE3843" s="180"/>
      <c r="AF3843" s="180"/>
      <c r="AG3843" s="180"/>
      <c r="AH3843" s="180"/>
      <c r="AI3843" s="180"/>
      <c r="AJ3843" s="180"/>
      <c r="AK3843" s="180"/>
      <c r="AL3843" s="180"/>
      <c r="AM3843" s="180"/>
      <c r="AN3843" s="180"/>
      <c r="AO3843" s="180"/>
    </row>
    <row r="3844" spans="1:41">
      <c r="A3844" s="180"/>
      <c r="B3844" s="180"/>
      <c r="C3844" s="180"/>
      <c r="D3844" s="180"/>
      <c r="E3844" s="180"/>
      <c r="F3844" s="180"/>
      <c r="G3844" s="180"/>
      <c r="H3844" s="180"/>
      <c r="I3844" s="180"/>
      <c r="J3844" s="180"/>
      <c r="K3844" s="180"/>
      <c r="L3844" s="180"/>
      <c r="M3844" s="180"/>
      <c r="AD3844" s="180"/>
      <c r="AE3844" s="180"/>
      <c r="AF3844" s="180"/>
      <c r="AG3844" s="180"/>
      <c r="AH3844" s="180"/>
      <c r="AI3844" s="180"/>
      <c r="AJ3844" s="180"/>
      <c r="AK3844" s="180"/>
      <c r="AL3844" s="180"/>
      <c r="AM3844" s="180"/>
      <c r="AN3844" s="180"/>
      <c r="AO3844" s="180"/>
    </row>
    <row r="3845" spans="1:41">
      <c r="A3845" s="180" t="s">
        <v>438</v>
      </c>
      <c r="B3845" s="180"/>
      <c r="C3845" s="180"/>
      <c r="D3845" s="180"/>
      <c r="E3845" s="180"/>
      <c r="F3845" s="180"/>
      <c r="G3845" s="180"/>
      <c r="H3845" s="180"/>
      <c r="I3845" s="180"/>
      <c r="J3845" s="180"/>
      <c r="K3845" s="180"/>
      <c r="L3845" s="180"/>
      <c r="M3845" s="180"/>
      <c r="AD3845" s="180"/>
      <c r="AE3845" s="180"/>
      <c r="AF3845" s="180"/>
      <c r="AG3845" s="180"/>
      <c r="AH3845" s="180"/>
      <c r="AI3845" s="180"/>
      <c r="AJ3845" s="180"/>
      <c r="AK3845" s="180"/>
      <c r="AL3845" s="180"/>
      <c r="AM3845" s="180"/>
      <c r="AN3845" s="180"/>
      <c r="AO3845" s="180"/>
    </row>
    <row r="3846" spans="1:41">
      <c r="A3846" s="180" t="s">
        <v>439</v>
      </c>
      <c r="B3846" s="180"/>
      <c r="C3846" s="180"/>
      <c r="D3846" s="180"/>
      <c r="E3846" s="180"/>
      <c r="F3846" s="180"/>
      <c r="G3846" s="180"/>
      <c r="H3846" s="180"/>
      <c r="I3846" s="180"/>
      <c r="J3846" s="180"/>
      <c r="K3846" s="180"/>
      <c r="L3846" s="180"/>
      <c r="M3846" s="180"/>
      <c r="AD3846" s="180"/>
      <c r="AE3846" s="180"/>
      <c r="AF3846" s="180"/>
      <c r="AG3846" s="180"/>
      <c r="AH3846" s="180"/>
      <c r="AI3846" s="180"/>
      <c r="AJ3846" s="180"/>
      <c r="AK3846" s="180"/>
      <c r="AL3846" s="180"/>
      <c r="AM3846" s="180"/>
      <c r="AN3846" s="180"/>
      <c r="AO3846" s="180"/>
    </row>
    <row r="3847" spans="1:41">
      <c r="A3847" s="180" t="s">
        <v>84</v>
      </c>
      <c r="B3847" s="180"/>
      <c r="C3847" s="180"/>
      <c r="D3847" s="180"/>
      <c r="E3847" s="180"/>
      <c r="F3847" s="180"/>
      <c r="G3847" s="180"/>
      <c r="H3847" s="180"/>
      <c r="I3847" s="180"/>
      <c r="J3847" s="180"/>
      <c r="K3847" s="180"/>
      <c r="L3847" s="180"/>
      <c r="M3847" s="180"/>
      <c r="AD3847" s="180"/>
      <c r="AE3847" s="180"/>
      <c r="AF3847" s="180"/>
      <c r="AG3847" s="180"/>
      <c r="AH3847" s="180"/>
      <c r="AI3847" s="180"/>
      <c r="AJ3847" s="180"/>
      <c r="AK3847" s="180"/>
      <c r="AL3847" s="180"/>
      <c r="AM3847" s="180"/>
      <c r="AN3847" s="180"/>
      <c r="AO3847" s="180"/>
    </row>
    <row r="3848" spans="1:41">
      <c r="A3848" s="180"/>
      <c r="B3848" s="180"/>
      <c r="C3848" s="180"/>
      <c r="D3848" s="180"/>
      <c r="E3848" s="180"/>
      <c r="F3848" s="180"/>
      <c r="G3848" s="180"/>
      <c r="H3848" s="180"/>
      <c r="I3848" s="180"/>
      <c r="J3848" s="180"/>
      <c r="K3848" s="180"/>
      <c r="L3848" s="180"/>
      <c r="M3848" s="180"/>
      <c r="AD3848" s="180"/>
      <c r="AE3848" s="180"/>
      <c r="AF3848" s="180"/>
      <c r="AG3848" s="180"/>
      <c r="AH3848" s="180"/>
      <c r="AI3848" s="180"/>
      <c r="AJ3848" s="180"/>
      <c r="AK3848" s="180"/>
      <c r="AL3848" s="180"/>
      <c r="AM3848" s="180"/>
      <c r="AN3848" s="180"/>
      <c r="AO3848" s="180"/>
    </row>
    <row r="3849" spans="1:41">
      <c r="A3849" s="180"/>
      <c r="B3849" s="180"/>
      <c r="C3849" s="180"/>
      <c r="D3849" s="180"/>
      <c r="E3849" s="180"/>
      <c r="F3849" s="180"/>
      <c r="G3849" s="180"/>
      <c r="H3849" s="180"/>
      <c r="I3849" s="180"/>
      <c r="J3849" s="180"/>
      <c r="K3849" s="180"/>
      <c r="L3849" s="180"/>
      <c r="M3849" s="180"/>
      <c r="AD3849" s="180"/>
      <c r="AE3849" s="180"/>
      <c r="AF3849" s="180"/>
      <c r="AG3849" s="180"/>
      <c r="AH3849" s="180"/>
      <c r="AI3849" s="180"/>
      <c r="AJ3849" s="180"/>
      <c r="AK3849" s="180"/>
      <c r="AL3849" s="180"/>
      <c r="AM3849" s="180"/>
      <c r="AN3849" s="180"/>
      <c r="AO3849" s="180"/>
    </row>
    <row r="3850" spans="1:41">
      <c r="A3850" s="180"/>
      <c r="B3850" s="180" t="s">
        <v>33</v>
      </c>
      <c r="C3850" s="180"/>
      <c r="D3850" s="180" t="s">
        <v>34</v>
      </c>
      <c r="E3850" s="180"/>
      <c r="F3850" s="180" t="s">
        <v>35</v>
      </c>
      <c r="G3850" s="180"/>
      <c r="H3850" s="180" t="s">
        <v>36</v>
      </c>
      <c r="I3850" s="180"/>
      <c r="J3850" s="180" t="s">
        <v>37</v>
      </c>
      <c r="K3850" s="180"/>
      <c r="L3850" s="180" t="s">
        <v>38</v>
      </c>
      <c r="M3850" s="180"/>
      <c r="AD3850" s="180"/>
      <c r="AE3850" s="180"/>
      <c r="AF3850" s="180"/>
      <c r="AG3850" s="180"/>
      <c r="AH3850" s="180"/>
      <c r="AI3850" s="180"/>
      <c r="AJ3850" s="180"/>
      <c r="AK3850" s="180"/>
      <c r="AL3850" s="180"/>
      <c r="AM3850" s="180"/>
      <c r="AN3850" s="180"/>
      <c r="AO3850" s="180"/>
    </row>
    <row r="3851" spans="1:41">
      <c r="A3851" s="180"/>
      <c r="B3851" s="180"/>
      <c r="C3851" s="180"/>
      <c r="D3851" s="180"/>
      <c r="E3851" s="180"/>
      <c r="F3851" s="180"/>
      <c r="G3851" s="180"/>
      <c r="H3851" s="180"/>
      <c r="I3851" s="180"/>
      <c r="J3851" s="180"/>
      <c r="K3851" s="180"/>
      <c r="L3851" s="180"/>
      <c r="M3851" s="180"/>
      <c r="AD3851" s="180"/>
      <c r="AE3851" s="180"/>
      <c r="AF3851" s="180"/>
      <c r="AG3851" s="180"/>
      <c r="AH3851" s="180"/>
      <c r="AI3851" s="180"/>
      <c r="AJ3851" s="180"/>
      <c r="AK3851" s="180"/>
      <c r="AL3851" s="180"/>
      <c r="AM3851" s="180"/>
      <c r="AN3851" s="180"/>
      <c r="AO3851" s="180"/>
    </row>
    <row r="3852" spans="1:41">
      <c r="A3852" s="180"/>
      <c r="B3852" s="180">
        <v>2016</v>
      </c>
      <c r="C3852" s="180">
        <v>2018</v>
      </c>
      <c r="D3852" s="180">
        <v>2016</v>
      </c>
      <c r="E3852" s="180">
        <v>2018</v>
      </c>
      <c r="F3852" s="180">
        <v>2016</v>
      </c>
      <c r="G3852" s="180">
        <v>2018</v>
      </c>
      <c r="H3852" s="180">
        <v>2016</v>
      </c>
      <c r="I3852" s="180">
        <v>2018</v>
      </c>
      <c r="J3852" s="180">
        <v>2016</v>
      </c>
      <c r="K3852" s="180">
        <v>2018</v>
      </c>
      <c r="L3852" s="180">
        <v>2016</v>
      </c>
      <c r="M3852" s="180">
        <v>2018</v>
      </c>
      <c r="AD3852" s="180"/>
      <c r="AE3852" s="180"/>
      <c r="AF3852" s="180"/>
      <c r="AG3852" s="180"/>
      <c r="AH3852" s="180"/>
      <c r="AI3852" s="180"/>
      <c r="AJ3852" s="180"/>
      <c r="AK3852" s="180"/>
      <c r="AL3852" s="180"/>
      <c r="AM3852" s="180"/>
      <c r="AN3852" s="180"/>
      <c r="AO3852" s="180"/>
    </row>
    <row r="3853" spans="1:41">
      <c r="A3853" s="180"/>
      <c r="B3853" s="180"/>
      <c r="C3853" s="180"/>
      <c r="D3853" s="180"/>
      <c r="E3853" s="180"/>
      <c r="F3853" s="180"/>
      <c r="G3853" s="180"/>
      <c r="H3853" s="180"/>
      <c r="I3853" s="180"/>
      <c r="J3853" s="180"/>
      <c r="K3853" s="180"/>
      <c r="L3853" s="180"/>
      <c r="M3853" s="180"/>
      <c r="AD3853" s="180"/>
      <c r="AE3853" s="180"/>
      <c r="AF3853" s="180"/>
      <c r="AG3853" s="180"/>
      <c r="AH3853" s="180"/>
      <c r="AI3853" s="180"/>
      <c r="AJ3853" s="180"/>
      <c r="AK3853" s="180"/>
      <c r="AL3853" s="180"/>
      <c r="AM3853" s="180"/>
      <c r="AN3853" s="180"/>
      <c r="AO3853" s="180"/>
    </row>
    <row r="3854" spans="1:41">
      <c r="A3854" s="180" t="s">
        <v>227</v>
      </c>
      <c r="B3854" s="180">
        <v>0</v>
      </c>
      <c r="C3854" s="180">
        <v>0</v>
      </c>
      <c r="D3854" s="180">
        <v>4</v>
      </c>
      <c r="E3854" s="180">
        <v>6</v>
      </c>
      <c r="F3854" s="180">
        <v>4</v>
      </c>
      <c r="G3854" s="180">
        <v>5</v>
      </c>
      <c r="H3854" s="180">
        <v>5</v>
      </c>
      <c r="I3854" s="180">
        <v>4</v>
      </c>
      <c r="J3854" s="180">
        <v>0</v>
      </c>
      <c r="K3854" s="180">
        <v>0</v>
      </c>
      <c r="L3854" s="180">
        <v>13</v>
      </c>
      <c r="M3854" s="180">
        <v>15</v>
      </c>
      <c r="AD3854" s="180"/>
      <c r="AE3854" s="180"/>
      <c r="AF3854" s="180"/>
      <c r="AG3854" s="180"/>
      <c r="AH3854" s="180"/>
      <c r="AI3854" s="180"/>
      <c r="AJ3854" s="180"/>
      <c r="AK3854" s="180"/>
      <c r="AL3854" s="180"/>
      <c r="AM3854" s="180"/>
      <c r="AN3854" s="180"/>
      <c r="AO3854" s="180"/>
    </row>
    <row r="3855" spans="1:41">
      <c r="A3855" s="180" t="s">
        <v>58</v>
      </c>
      <c r="B3855" s="180">
        <v>0</v>
      </c>
      <c r="C3855" s="180">
        <v>0</v>
      </c>
      <c r="D3855" s="180">
        <v>0</v>
      </c>
      <c r="E3855" s="180">
        <v>0</v>
      </c>
      <c r="F3855" s="180">
        <v>0</v>
      </c>
      <c r="G3855" s="180">
        <v>0</v>
      </c>
      <c r="H3855" s="180">
        <v>0</v>
      </c>
      <c r="I3855" s="180">
        <v>0</v>
      </c>
      <c r="J3855" s="180">
        <v>0</v>
      </c>
      <c r="K3855" s="180">
        <v>0</v>
      </c>
      <c r="L3855" s="180">
        <v>0</v>
      </c>
      <c r="M3855" s="180">
        <v>0</v>
      </c>
      <c r="AD3855" s="180"/>
      <c r="AE3855" s="180"/>
      <c r="AF3855" s="180"/>
      <c r="AG3855" s="180"/>
      <c r="AH3855" s="180"/>
      <c r="AI3855" s="180"/>
      <c r="AJ3855" s="180"/>
      <c r="AK3855" s="180"/>
      <c r="AL3855" s="180"/>
      <c r="AM3855" s="180"/>
      <c r="AN3855" s="180"/>
      <c r="AO3855" s="180"/>
    </row>
    <row r="3856" spans="1:41">
      <c r="A3856" s="180" t="s">
        <v>59</v>
      </c>
      <c r="B3856" s="180">
        <v>0</v>
      </c>
      <c r="C3856" s="180">
        <v>0</v>
      </c>
      <c r="D3856" s="180">
        <v>25</v>
      </c>
      <c r="E3856" s="180">
        <v>0</v>
      </c>
      <c r="F3856" s="180">
        <v>0</v>
      </c>
      <c r="G3856" s="180">
        <v>0</v>
      </c>
      <c r="H3856" s="180">
        <v>0</v>
      </c>
      <c r="I3856" s="180">
        <v>0</v>
      </c>
      <c r="J3856" s="180">
        <v>0</v>
      </c>
      <c r="K3856" s="180">
        <v>0</v>
      </c>
      <c r="L3856" s="180">
        <v>7.7</v>
      </c>
      <c r="M3856" s="180">
        <v>0</v>
      </c>
      <c r="AD3856" s="180"/>
      <c r="AE3856" s="180"/>
      <c r="AF3856" s="180"/>
      <c r="AG3856" s="180"/>
      <c r="AH3856" s="180"/>
      <c r="AI3856" s="180"/>
      <c r="AJ3856" s="180"/>
      <c r="AK3856" s="180"/>
      <c r="AL3856" s="180"/>
      <c r="AM3856" s="180"/>
      <c r="AN3856" s="180"/>
      <c r="AO3856" s="180"/>
    </row>
    <row r="3857" spans="1:41">
      <c r="A3857" s="180" t="s">
        <v>60</v>
      </c>
      <c r="B3857" s="180">
        <v>0</v>
      </c>
      <c r="C3857" s="180">
        <v>0</v>
      </c>
      <c r="D3857" s="180">
        <v>25</v>
      </c>
      <c r="E3857" s="180">
        <v>16.7</v>
      </c>
      <c r="F3857" s="180">
        <v>0</v>
      </c>
      <c r="G3857" s="180">
        <v>0</v>
      </c>
      <c r="H3857" s="180">
        <v>0</v>
      </c>
      <c r="I3857" s="180">
        <v>25</v>
      </c>
      <c r="J3857" s="180">
        <v>0</v>
      </c>
      <c r="K3857" s="180">
        <v>0</v>
      </c>
      <c r="L3857" s="180">
        <v>7.7</v>
      </c>
      <c r="M3857" s="180">
        <v>13.3</v>
      </c>
      <c r="AD3857" s="180"/>
      <c r="AE3857" s="180"/>
      <c r="AF3857" s="180"/>
      <c r="AG3857" s="180"/>
      <c r="AH3857" s="180"/>
      <c r="AI3857" s="180"/>
      <c r="AJ3857" s="180"/>
      <c r="AK3857" s="180"/>
      <c r="AL3857" s="180"/>
      <c r="AM3857" s="180"/>
      <c r="AN3857" s="180"/>
      <c r="AO3857" s="180"/>
    </row>
    <row r="3858" spans="1:41">
      <c r="A3858" s="180" t="s">
        <v>61</v>
      </c>
      <c r="B3858" s="180">
        <v>0</v>
      </c>
      <c r="C3858" s="180">
        <v>0</v>
      </c>
      <c r="D3858" s="180">
        <v>50</v>
      </c>
      <c r="E3858" s="180">
        <v>83.3</v>
      </c>
      <c r="F3858" s="180">
        <v>75</v>
      </c>
      <c r="G3858" s="180">
        <v>60</v>
      </c>
      <c r="H3858" s="180">
        <v>20</v>
      </c>
      <c r="I3858" s="180">
        <v>50</v>
      </c>
      <c r="J3858" s="180">
        <v>0</v>
      </c>
      <c r="K3858" s="180">
        <v>0</v>
      </c>
      <c r="L3858" s="180">
        <v>46.2</v>
      </c>
      <c r="M3858" s="180">
        <v>66.7</v>
      </c>
      <c r="AD3858" s="180"/>
      <c r="AE3858" s="180"/>
      <c r="AF3858" s="180"/>
      <c r="AG3858" s="180"/>
      <c r="AH3858" s="180"/>
      <c r="AI3858" s="180"/>
      <c r="AJ3858" s="180"/>
      <c r="AK3858" s="180"/>
      <c r="AL3858" s="180"/>
      <c r="AM3858" s="180"/>
      <c r="AN3858" s="180"/>
      <c r="AO3858" s="180"/>
    </row>
    <row r="3859" spans="1:41">
      <c r="A3859" s="180" t="s">
        <v>62</v>
      </c>
      <c r="B3859" s="180">
        <v>0</v>
      </c>
      <c r="C3859" s="180">
        <v>0</v>
      </c>
      <c r="D3859" s="180">
        <v>0</v>
      </c>
      <c r="E3859" s="180">
        <v>0</v>
      </c>
      <c r="F3859" s="180">
        <v>0</v>
      </c>
      <c r="G3859" s="180">
        <v>40</v>
      </c>
      <c r="H3859" s="180">
        <v>80</v>
      </c>
      <c r="I3859" s="180">
        <v>25</v>
      </c>
      <c r="J3859" s="180">
        <v>0</v>
      </c>
      <c r="K3859" s="180">
        <v>0</v>
      </c>
      <c r="L3859" s="180">
        <v>30.8</v>
      </c>
      <c r="M3859" s="180">
        <v>20</v>
      </c>
      <c r="AD3859" s="180"/>
      <c r="AE3859" s="180"/>
      <c r="AF3859" s="180"/>
      <c r="AG3859" s="180"/>
      <c r="AH3859" s="180"/>
      <c r="AI3859" s="180"/>
      <c r="AJ3859" s="180"/>
      <c r="AK3859" s="180"/>
      <c r="AL3859" s="180"/>
      <c r="AM3859" s="180"/>
      <c r="AN3859" s="180"/>
      <c r="AO3859" s="180"/>
    </row>
    <row r="3860" spans="1:41">
      <c r="A3860" s="180" t="s">
        <v>45</v>
      </c>
      <c r="B3860" s="180">
        <v>0</v>
      </c>
      <c r="C3860" s="180">
        <v>0</v>
      </c>
      <c r="D3860" s="180">
        <v>0</v>
      </c>
      <c r="E3860" s="180">
        <v>0</v>
      </c>
      <c r="F3860" s="180">
        <v>25</v>
      </c>
      <c r="G3860" s="180">
        <v>0</v>
      </c>
      <c r="H3860" s="180">
        <v>0</v>
      </c>
      <c r="I3860" s="180">
        <v>0</v>
      </c>
      <c r="J3860" s="180">
        <v>0</v>
      </c>
      <c r="K3860" s="180">
        <v>0</v>
      </c>
      <c r="L3860" s="180">
        <v>7.7</v>
      </c>
      <c r="M3860" s="180">
        <v>0</v>
      </c>
      <c r="AD3860" s="180"/>
      <c r="AE3860" s="180"/>
      <c r="AF3860" s="180"/>
      <c r="AG3860" s="180"/>
      <c r="AH3860" s="180"/>
      <c r="AI3860" s="180"/>
      <c r="AJ3860" s="180"/>
      <c r="AK3860" s="180"/>
      <c r="AL3860" s="180"/>
      <c r="AM3860" s="180"/>
      <c r="AN3860" s="180"/>
      <c r="AO3860" s="180"/>
    </row>
    <row r="3861" spans="1:41">
      <c r="A3861" s="180" t="s">
        <v>0</v>
      </c>
      <c r="B3861" s="180">
        <v>0</v>
      </c>
      <c r="C3861" s="180">
        <v>0</v>
      </c>
      <c r="D3861" s="180">
        <v>100</v>
      </c>
      <c r="E3861" s="180">
        <v>100</v>
      </c>
      <c r="F3861" s="180">
        <v>100</v>
      </c>
      <c r="G3861" s="180">
        <v>100</v>
      </c>
      <c r="H3861" s="180">
        <v>100</v>
      </c>
      <c r="I3861" s="180">
        <v>100</v>
      </c>
      <c r="J3861" s="180">
        <v>0</v>
      </c>
      <c r="K3861" s="180">
        <v>0</v>
      </c>
      <c r="L3861" s="180">
        <v>100</v>
      </c>
      <c r="M3861" s="180">
        <v>100</v>
      </c>
      <c r="AD3861" s="180"/>
      <c r="AE3861" s="180"/>
      <c r="AF3861" s="180"/>
      <c r="AG3861" s="180"/>
      <c r="AH3861" s="180"/>
      <c r="AI3861" s="180"/>
      <c r="AJ3861" s="180"/>
      <c r="AK3861" s="180"/>
      <c r="AL3861" s="180"/>
      <c r="AM3861" s="180"/>
      <c r="AN3861" s="180"/>
      <c r="AO3861" s="180"/>
    </row>
    <row r="3862" spans="1:41">
      <c r="A3862" s="180" t="s">
        <v>3</v>
      </c>
      <c r="B3862" s="180">
        <v>0</v>
      </c>
      <c r="C3862" s="180">
        <v>0</v>
      </c>
      <c r="D3862" s="180">
        <v>4</v>
      </c>
      <c r="E3862" s="180">
        <v>6</v>
      </c>
      <c r="F3862" s="180">
        <v>4</v>
      </c>
      <c r="G3862" s="180">
        <v>5</v>
      </c>
      <c r="H3862" s="180">
        <v>5</v>
      </c>
      <c r="I3862" s="180">
        <v>4</v>
      </c>
      <c r="J3862" s="180">
        <v>0</v>
      </c>
      <c r="K3862" s="180">
        <v>0</v>
      </c>
      <c r="L3862" s="180">
        <v>13</v>
      </c>
      <c r="M3862" s="180">
        <v>15</v>
      </c>
      <c r="AD3862" s="180"/>
      <c r="AE3862" s="180"/>
      <c r="AF3862" s="180"/>
      <c r="AG3862" s="180"/>
      <c r="AH3862" s="180"/>
      <c r="AI3862" s="180"/>
      <c r="AJ3862" s="180"/>
      <c r="AK3862" s="180"/>
      <c r="AL3862" s="180"/>
      <c r="AM3862" s="180"/>
      <c r="AN3862" s="180"/>
      <c r="AO3862" s="180"/>
    </row>
    <row r="3863" spans="1:41">
      <c r="A3863" s="180" t="s">
        <v>46</v>
      </c>
      <c r="B3863" s="180">
        <v>0</v>
      </c>
      <c r="C3863" s="180">
        <v>0</v>
      </c>
      <c r="D3863" s="180">
        <v>50</v>
      </c>
      <c r="E3863" s="180">
        <v>83.3</v>
      </c>
      <c r="F3863" s="180">
        <v>75</v>
      </c>
      <c r="G3863" s="180">
        <v>100</v>
      </c>
      <c r="H3863" s="180">
        <v>100</v>
      </c>
      <c r="I3863" s="180">
        <v>75</v>
      </c>
      <c r="J3863" s="180">
        <v>0</v>
      </c>
      <c r="K3863" s="180">
        <v>0</v>
      </c>
      <c r="L3863" s="180">
        <v>76.900000000000006</v>
      </c>
      <c r="M3863" s="180">
        <v>86.7</v>
      </c>
      <c r="AD3863" s="180"/>
      <c r="AE3863" s="180"/>
      <c r="AF3863" s="180"/>
      <c r="AG3863" s="180"/>
      <c r="AH3863" s="180"/>
      <c r="AI3863" s="180"/>
      <c r="AJ3863" s="180"/>
      <c r="AK3863" s="180"/>
      <c r="AL3863" s="180"/>
      <c r="AM3863" s="180"/>
      <c r="AN3863" s="180"/>
      <c r="AO3863" s="180"/>
    </row>
    <row r="3864" spans="1:41">
      <c r="A3864" s="180" t="s">
        <v>47</v>
      </c>
      <c r="B3864" s="180">
        <v>0</v>
      </c>
      <c r="C3864" s="180">
        <v>0</v>
      </c>
      <c r="D3864" s="180">
        <v>25</v>
      </c>
      <c r="E3864" s="180">
        <v>0</v>
      </c>
      <c r="F3864" s="180">
        <v>0</v>
      </c>
      <c r="G3864" s="180">
        <v>0</v>
      </c>
      <c r="H3864" s="180">
        <v>0</v>
      </c>
      <c r="I3864" s="180">
        <v>0</v>
      </c>
      <c r="J3864" s="180">
        <v>0</v>
      </c>
      <c r="K3864" s="180">
        <v>0</v>
      </c>
      <c r="L3864" s="180">
        <v>7.7</v>
      </c>
      <c r="M3864" s="180">
        <v>0</v>
      </c>
      <c r="AD3864" s="180"/>
      <c r="AE3864" s="180"/>
      <c r="AF3864" s="180"/>
      <c r="AG3864" s="180"/>
      <c r="AH3864" s="180"/>
      <c r="AI3864" s="180"/>
      <c r="AJ3864" s="180"/>
      <c r="AK3864" s="180"/>
      <c r="AL3864" s="180"/>
      <c r="AM3864" s="180"/>
      <c r="AN3864" s="180"/>
      <c r="AO3864" s="180"/>
    </row>
    <row r="3865" spans="1:41">
      <c r="A3865" s="180" t="s">
        <v>48</v>
      </c>
      <c r="B3865" s="180">
        <v>0</v>
      </c>
      <c r="C3865" s="180">
        <v>0</v>
      </c>
      <c r="D3865" s="180">
        <v>3.3</v>
      </c>
      <c r="E3865" s="180">
        <v>3.8</v>
      </c>
      <c r="F3865" s="180">
        <v>4</v>
      </c>
      <c r="G3865" s="180">
        <v>4.4000000000000004</v>
      </c>
      <c r="H3865" s="180">
        <v>4.8</v>
      </c>
      <c r="I3865" s="180">
        <v>4</v>
      </c>
      <c r="J3865" s="180">
        <v>0</v>
      </c>
      <c r="K3865" s="180">
        <v>0</v>
      </c>
      <c r="L3865" s="180">
        <v>4.0999999999999996</v>
      </c>
      <c r="M3865" s="180">
        <v>4.0999999999999996</v>
      </c>
      <c r="AD3865" s="180"/>
      <c r="AE3865" s="180"/>
      <c r="AF3865" s="180"/>
      <c r="AG3865" s="180"/>
      <c r="AH3865" s="180"/>
      <c r="AI3865" s="180"/>
      <c r="AJ3865" s="180"/>
      <c r="AK3865" s="180"/>
      <c r="AL3865" s="180"/>
      <c r="AM3865" s="180"/>
      <c r="AN3865" s="180"/>
      <c r="AO3865" s="180"/>
    </row>
    <row r="3866" spans="1:41">
      <c r="A3866" s="180" t="s">
        <v>553</v>
      </c>
      <c r="B3866" s="180">
        <v>0</v>
      </c>
      <c r="C3866" s="180">
        <v>0</v>
      </c>
      <c r="D3866" s="180">
        <v>56.3</v>
      </c>
      <c r="E3866" s="180">
        <v>70.8</v>
      </c>
      <c r="F3866" s="180">
        <v>75</v>
      </c>
      <c r="G3866" s="180">
        <v>85</v>
      </c>
      <c r="H3866" s="180">
        <v>95</v>
      </c>
      <c r="I3866" s="180">
        <v>75</v>
      </c>
      <c r="J3866" s="180">
        <v>0</v>
      </c>
      <c r="K3866" s="180">
        <v>0</v>
      </c>
      <c r="L3866" s="180">
        <v>77.099999999999994</v>
      </c>
      <c r="M3866" s="180">
        <v>76.7</v>
      </c>
      <c r="AD3866" s="180"/>
      <c r="AE3866" s="180"/>
      <c r="AF3866" s="180"/>
      <c r="AG3866" s="180"/>
      <c r="AH3866" s="180"/>
      <c r="AI3866" s="180"/>
      <c r="AJ3866" s="180"/>
      <c r="AK3866" s="180"/>
      <c r="AL3866" s="180"/>
      <c r="AM3866" s="180"/>
      <c r="AN3866" s="180"/>
      <c r="AO3866" s="180"/>
    </row>
    <row r="3867" spans="1:41">
      <c r="A3867" s="180"/>
      <c r="B3867" s="180"/>
      <c r="C3867" s="180"/>
      <c r="D3867" s="180"/>
      <c r="E3867" s="180"/>
      <c r="F3867" s="180"/>
      <c r="G3867" s="180"/>
      <c r="H3867" s="180"/>
      <c r="I3867" s="180"/>
      <c r="J3867" s="180"/>
      <c r="K3867" s="180"/>
      <c r="L3867" s="180"/>
      <c r="M3867" s="180"/>
      <c r="AD3867" s="180"/>
      <c r="AE3867" s="180"/>
      <c r="AF3867" s="180"/>
      <c r="AG3867" s="180"/>
      <c r="AH3867" s="180"/>
      <c r="AI3867" s="180"/>
      <c r="AJ3867" s="180"/>
      <c r="AK3867" s="180"/>
      <c r="AL3867" s="180"/>
      <c r="AM3867" s="180"/>
      <c r="AN3867" s="180"/>
      <c r="AO3867" s="180"/>
    </row>
    <row r="3868" spans="1:41">
      <c r="A3868" s="180"/>
      <c r="B3868" s="180"/>
      <c r="C3868" s="180"/>
      <c r="D3868" s="180"/>
      <c r="E3868" s="180"/>
      <c r="F3868" s="180"/>
      <c r="G3868" s="180"/>
      <c r="H3868" s="180"/>
      <c r="I3868" s="180"/>
      <c r="J3868" s="180"/>
      <c r="K3868" s="180"/>
      <c r="L3868" s="180"/>
      <c r="M3868" s="180"/>
      <c r="AD3868" s="180"/>
      <c r="AE3868" s="180"/>
      <c r="AF3868" s="180"/>
      <c r="AG3868" s="180"/>
      <c r="AH3868" s="180"/>
      <c r="AI3868" s="180"/>
      <c r="AJ3868" s="180"/>
      <c r="AK3868" s="180"/>
      <c r="AL3868" s="180"/>
      <c r="AM3868" s="180"/>
      <c r="AN3868" s="180"/>
      <c r="AO3868" s="180"/>
    </row>
    <row r="3869" spans="1:41">
      <c r="A3869" s="180" t="s">
        <v>440</v>
      </c>
      <c r="B3869" s="180"/>
      <c r="C3869" s="180"/>
      <c r="D3869" s="180"/>
      <c r="E3869" s="180"/>
      <c r="F3869" s="180"/>
      <c r="G3869" s="180"/>
      <c r="H3869" s="180"/>
      <c r="I3869" s="180"/>
      <c r="J3869" s="180"/>
      <c r="K3869" s="180"/>
      <c r="L3869" s="180"/>
      <c r="M3869" s="180"/>
      <c r="AD3869" s="180"/>
      <c r="AE3869" s="180"/>
      <c r="AF3869" s="180"/>
      <c r="AG3869" s="180"/>
      <c r="AH3869" s="180"/>
      <c r="AI3869" s="180"/>
      <c r="AJ3869" s="180"/>
      <c r="AK3869" s="180"/>
      <c r="AL3869" s="180"/>
      <c r="AM3869" s="180"/>
      <c r="AN3869" s="180"/>
      <c r="AO3869" s="180"/>
    </row>
    <row r="3870" spans="1:41">
      <c r="A3870" s="180" t="s">
        <v>81</v>
      </c>
      <c r="B3870" s="180"/>
      <c r="C3870" s="180"/>
      <c r="D3870" s="180"/>
      <c r="E3870" s="180"/>
      <c r="F3870" s="180"/>
      <c r="G3870" s="180"/>
      <c r="H3870" s="180"/>
      <c r="I3870" s="180"/>
      <c r="J3870" s="180"/>
      <c r="K3870" s="180"/>
      <c r="L3870" s="180"/>
      <c r="M3870" s="180"/>
      <c r="AD3870" s="180"/>
      <c r="AE3870" s="180"/>
      <c r="AF3870" s="180"/>
      <c r="AG3870" s="180"/>
      <c r="AH3870" s="180"/>
      <c r="AI3870" s="180"/>
      <c r="AJ3870" s="180"/>
      <c r="AK3870" s="180"/>
      <c r="AL3870" s="180"/>
      <c r="AM3870" s="180"/>
      <c r="AN3870" s="180"/>
      <c r="AO3870" s="180"/>
    </row>
    <row r="3871" spans="1:41">
      <c r="A3871" s="180"/>
      <c r="B3871" s="180"/>
      <c r="C3871" s="180"/>
      <c r="D3871" s="180"/>
      <c r="E3871" s="180"/>
      <c r="F3871" s="180"/>
      <c r="G3871" s="180"/>
      <c r="H3871" s="180"/>
      <c r="I3871" s="180"/>
      <c r="J3871" s="180"/>
      <c r="K3871" s="180"/>
      <c r="L3871" s="180"/>
      <c r="M3871" s="180"/>
      <c r="AD3871" s="180"/>
      <c r="AE3871" s="180"/>
      <c r="AF3871" s="180"/>
      <c r="AG3871" s="180"/>
      <c r="AH3871" s="180"/>
      <c r="AI3871" s="180"/>
      <c r="AJ3871" s="180"/>
      <c r="AK3871" s="180"/>
      <c r="AL3871" s="180"/>
      <c r="AM3871" s="180"/>
      <c r="AN3871" s="180"/>
      <c r="AO3871" s="180"/>
    </row>
    <row r="3872" spans="1:41">
      <c r="A3872" s="180"/>
      <c r="B3872" s="180"/>
      <c r="C3872" s="180"/>
      <c r="D3872" s="180"/>
      <c r="E3872" s="180"/>
      <c r="F3872" s="180"/>
      <c r="G3872" s="180"/>
      <c r="H3872" s="180"/>
      <c r="I3872" s="180"/>
      <c r="J3872" s="180"/>
      <c r="K3872" s="180"/>
      <c r="L3872" s="180"/>
      <c r="M3872" s="180"/>
      <c r="AD3872" s="180"/>
      <c r="AE3872" s="180"/>
      <c r="AF3872" s="180"/>
      <c r="AG3872" s="180"/>
      <c r="AH3872" s="180"/>
      <c r="AI3872" s="180"/>
      <c r="AJ3872" s="180"/>
      <c r="AK3872" s="180"/>
      <c r="AL3872" s="180"/>
      <c r="AM3872" s="180"/>
      <c r="AN3872" s="180"/>
      <c r="AO3872" s="180"/>
    </row>
    <row r="3873" spans="1:41">
      <c r="A3873" s="180"/>
      <c r="B3873" s="180" t="s">
        <v>33</v>
      </c>
      <c r="C3873" s="180"/>
      <c r="D3873" s="180" t="s">
        <v>34</v>
      </c>
      <c r="E3873" s="180"/>
      <c r="F3873" s="180" t="s">
        <v>35</v>
      </c>
      <c r="G3873" s="180"/>
      <c r="H3873" s="180" t="s">
        <v>36</v>
      </c>
      <c r="I3873" s="180"/>
      <c r="J3873" s="180" t="s">
        <v>37</v>
      </c>
      <c r="K3873" s="180"/>
      <c r="L3873" s="180" t="s">
        <v>38</v>
      </c>
      <c r="M3873" s="180"/>
      <c r="AD3873" s="180"/>
      <c r="AE3873" s="180"/>
      <c r="AF3873" s="180"/>
      <c r="AG3873" s="180"/>
      <c r="AH3873" s="180"/>
      <c r="AI3873" s="180"/>
      <c r="AJ3873" s="180"/>
      <c r="AK3873" s="180"/>
      <c r="AL3873" s="180"/>
      <c r="AM3873" s="180"/>
      <c r="AN3873" s="180"/>
      <c r="AO3873" s="180"/>
    </row>
    <row r="3874" spans="1:41">
      <c r="A3874" s="180"/>
      <c r="B3874" s="180"/>
      <c r="C3874" s="180"/>
      <c r="D3874" s="180"/>
      <c r="E3874" s="180"/>
      <c r="F3874" s="180"/>
      <c r="G3874" s="180"/>
      <c r="H3874" s="180"/>
      <c r="I3874" s="180"/>
      <c r="J3874" s="180"/>
      <c r="K3874" s="180"/>
      <c r="L3874" s="180"/>
      <c r="M3874" s="180"/>
      <c r="AD3874" s="180"/>
      <c r="AE3874" s="180"/>
      <c r="AF3874" s="180"/>
      <c r="AG3874" s="180"/>
      <c r="AH3874" s="180"/>
      <c r="AI3874" s="180"/>
      <c r="AJ3874" s="180"/>
      <c r="AK3874" s="180"/>
      <c r="AL3874" s="180"/>
      <c r="AM3874" s="180"/>
      <c r="AN3874" s="180"/>
      <c r="AO3874" s="180"/>
    </row>
    <row r="3875" spans="1:41">
      <c r="A3875" s="180"/>
      <c r="B3875" s="180">
        <v>2016</v>
      </c>
      <c r="C3875" s="180">
        <v>2018</v>
      </c>
      <c r="D3875" s="180">
        <v>2016</v>
      </c>
      <c r="E3875" s="180">
        <v>2018</v>
      </c>
      <c r="F3875" s="180">
        <v>2016</v>
      </c>
      <c r="G3875" s="180">
        <v>2018</v>
      </c>
      <c r="H3875" s="180">
        <v>2016</v>
      </c>
      <c r="I3875" s="180">
        <v>2018</v>
      </c>
      <c r="J3875" s="180">
        <v>2016</v>
      </c>
      <c r="K3875" s="180">
        <v>2018</v>
      </c>
      <c r="L3875" s="180">
        <v>2016</v>
      </c>
      <c r="M3875" s="180">
        <v>2018</v>
      </c>
      <c r="AD3875" s="180"/>
      <c r="AE3875" s="180"/>
      <c r="AF3875" s="180"/>
      <c r="AG3875" s="180"/>
      <c r="AH3875" s="180"/>
      <c r="AI3875" s="180"/>
      <c r="AJ3875" s="180"/>
      <c r="AK3875" s="180"/>
      <c r="AL3875" s="180"/>
      <c r="AM3875" s="180"/>
      <c r="AN3875" s="180"/>
      <c r="AO3875" s="180"/>
    </row>
    <row r="3876" spans="1:41">
      <c r="A3876" s="180"/>
      <c r="B3876" s="180"/>
      <c r="C3876" s="180"/>
      <c r="D3876" s="180"/>
      <c r="E3876" s="180"/>
      <c r="F3876" s="180"/>
      <c r="G3876" s="180"/>
      <c r="H3876" s="180"/>
      <c r="I3876" s="180"/>
      <c r="J3876" s="180"/>
      <c r="K3876" s="180"/>
      <c r="L3876" s="180"/>
      <c r="M3876" s="180"/>
      <c r="AD3876" s="180"/>
      <c r="AE3876" s="180"/>
      <c r="AF3876" s="180"/>
      <c r="AG3876" s="180"/>
      <c r="AH3876" s="180"/>
      <c r="AI3876" s="180"/>
      <c r="AJ3876" s="180"/>
      <c r="AK3876" s="180"/>
      <c r="AL3876" s="180"/>
      <c r="AM3876" s="180"/>
      <c r="AN3876" s="180"/>
      <c r="AO3876" s="180"/>
    </row>
    <row r="3877" spans="1:41">
      <c r="A3877" s="180" t="s">
        <v>227</v>
      </c>
      <c r="B3877" s="180">
        <v>38</v>
      </c>
      <c r="C3877" s="180">
        <v>44</v>
      </c>
      <c r="D3877" s="180">
        <v>4</v>
      </c>
      <c r="E3877" s="180">
        <v>6</v>
      </c>
      <c r="F3877" s="180">
        <v>4</v>
      </c>
      <c r="G3877" s="180">
        <v>5</v>
      </c>
      <c r="H3877" s="180">
        <v>0</v>
      </c>
      <c r="I3877" s="180">
        <v>0</v>
      </c>
      <c r="J3877" s="180">
        <v>0</v>
      </c>
      <c r="K3877" s="180">
        <v>0</v>
      </c>
      <c r="L3877" s="180">
        <v>46</v>
      </c>
      <c r="M3877" s="180">
        <v>55</v>
      </c>
      <c r="AD3877" s="180"/>
      <c r="AE3877" s="180"/>
      <c r="AF3877" s="180"/>
      <c r="AG3877" s="180"/>
      <c r="AH3877" s="180"/>
      <c r="AI3877" s="180"/>
      <c r="AJ3877" s="180"/>
      <c r="AK3877" s="180"/>
      <c r="AL3877" s="180"/>
      <c r="AM3877" s="180"/>
      <c r="AN3877" s="180"/>
      <c r="AO3877" s="180"/>
    </row>
    <row r="3878" spans="1:41">
      <c r="A3878" s="180" t="s">
        <v>58</v>
      </c>
      <c r="B3878" s="180">
        <v>2.6</v>
      </c>
      <c r="C3878" s="180">
        <v>2.2999999999999998</v>
      </c>
      <c r="D3878" s="180">
        <v>0</v>
      </c>
      <c r="E3878" s="180">
        <v>0</v>
      </c>
      <c r="F3878" s="180">
        <v>0</v>
      </c>
      <c r="G3878" s="180">
        <v>0</v>
      </c>
      <c r="H3878" s="180">
        <v>0</v>
      </c>
      <c r="I3878" s="180">
        <v>0</v>
      </c>
      <c r="J3878" s="180">
        <v>0</v>
      </c>
      <c r="K3878" s="180">
        <v>0</v>
      </c>
      <c r="L3878" s="180">
        <v>2.2000000000000002</v>
      </c>
      <c r="M3878" s="180">
        <v>1.8</v>
      </c>
      <c r="AD3878" s="180"/>
      <c r="AE3878" s="180"/>
      <c r="AF3878" s="180"/>
      <c r="AG3878" s="180"/>
      <c r="AH3878" s="180"/>
      <c r="AI3878" s="180"/>
      <c r="AJ3878" s="180"/>
      <c r="AK3878" s="180"/>
      <c r="AL3878" s="180"/>
      <c r="AM3878" s="180"/>
      <c r="AN3878" s="180"/>
      <c r="AO3878" s="180"/>
    </row>
    <row r="3879" spans="1:41">
      <c r="A3879" s="180" t="s">
        <v>59</v>
      </c>
      <c r="B3879" s="180">
        <v>10.5</v>
      </c>
      <c r="C3879" s="180">
        <v>9.1</v>
      </c>
      <c r="D3879" s="180">
        <v>25</v>
      </c>
      <c r="E3879" s="180">
        <v>33.299999999999997</v>
      </c>
      <c r="F3879" s="180">
        <v>0</v>
      </c>
      <c r="G3879" s="180">
        <v>0</v>
      </c>
      <c r="H3879" s="180">
        <v>0</v>
      </c>
      <c r="I3879" s="180">
        <v>0</v>
      </c>
      <c r="J3879" s="180">
        <v>0</v>
      </c>
      <c r="K3879" s="180">
        <v>0</v>
      </c>
      <c r="L3879" s="180">
        <v>10.9</v>
      </c>
      <c r="M3879" s="180">
        <v>10.9</v>
      </c>
      <c r="AD3879" s="180"/>
      <c r="AE3879" s="180"/>
      <c r="AF3879" s="180"/>
      <c r="AG3879" s="180"/>
      <c r="AH3879" s="180"/>
      <c r="AI3879" s="180"/>
      <c r="AJ3879" s="180"/>
      <c r="AK3879" s="180"/>
      <c r="AL3879" s="180"/>
      <c r="AM3879" s="180"/>
      <c r="AN3879" s="180"/>
      <c r="AO3879" s="180"/>
    </row>
    <row r="3880" spans="1:41">
      <c r="A3880" s="180" t="s">
        <v>60</v>
      </c>
      <c r="B3880" s="180">
        <v>21.1</v>
      </c>
      <c r="C3880" s="180">
        <v>22.7</v>
      </c>
      <c r="D3880" s="180">
        <v>0</v>
      </c>
      <c r="E3880" s="180">
        <v>0</v>
      </c>
      <c r="F3880" s="180">
        <v>0</v>
      </c>
      <c r="G3880" s="180">
        <v>0</v>
      </c>
      <c r="H3880" s="180">
        <v>0</v>
      </c>
      <c r="I3880" s="180">
        <v>0</v>
      </c>
      <c r="J3880" s="180">
        <v>0</v>
      </c>
      <c r="K3880" s="180">
        <v>0</v>
      </c>
      <c r="L3880" s="180">
        <v>17.399999999999999</v>
      </c>
      <c r="M3880" s="180">
        <v>18.2</v>
      </c>
      <c r="AD3880" s="180"/>
      <c r="AE3880" s="180"/>
      <c r="AF3880" s="180"/>
      <c r="AG3880" s="180"/>
      <c r="AH3880" s="180"/>
      <c r="AI3880" s="180"/>
      <c r="AJ3880" s="180"/>
      <c r="AK3880" s="180"/>
      <c r="AL3880" s="180"/>
      <c r="AM3880" s="180"/>
      <c r="AN3880" s="180"/>
      <c r="AO3880" s="180"/>
    </row>
    <row r="3881" spans="1:41">
      <c r="A3881" s="180" t="s">
        <v>61</v>
      </c>
      <c r="B3881" s="180">
        <v>28.9</v>
      </c>
      <c r="C3881" s="180">
        <v>34.1</v>
      </c>
      <c r="D3881" s="180">
        <v>0</v>
      </c>
      <c r="E3881" s="180">
        <v>50</v>
      </c>
      <c r="F3881" s="180">
        <v>25</v>
      </c>
      <c r="G3881" s="180">
        <v>0</v>
      </c>
      <c r="H3881" s="180">
        <v>0</v>
      </c>
      <c r="I3881" s="180">
        <v>0</v>
      </c>
      <c r="J3881" s="180">
        <v>0</v>
      </c>
      <c r="K3881" s="180">
        <v>0</v>
      </c>
      <c r="L3881" s="180">
        <v>26.1</v>
      </c>
      <c r="M3881" s="180">
        <v>32.700000000000003</v>
      </c>
      <c r="AD3881" s="180"/>
      <c r="AE3881" s="180"/>
      <c r="AF3881" s="180"/>
      <c r="AG3881" s="180"/>
      <c r="AH3881" s="180"/>
      <c r="AI3881" s="180"/>
      <c r="AJ3881" s="180"/>
      <c r="AK3881" s="180"/>
      <c r="AL3881" s="180"/>
      <c r="AM3881" s="180"/>
      <c r="AN3881" s="180"/>
      <c r="AO3881" s="180"/>
    </row>
    <row r="3882" spans="1:41">
      <c r="A3882" s="180" t="s">
        <v>62</v>
      </c>
      <c r="B3882" s="180">
        <v>26.3</v>
      </c>
      <c r="C3882" s="180">
        <v>15.9</v>
      </c>
      <c r="D3882" s="180">
        <v>25</v>
      </c>
      <c r="E3882" s="180">
        <v>16.7</v>
      </c>
      <c r="F3882" s="180">
        <v>25</v>
      </c>
      <c r="G3882" s="180">
        <v>40</v>
      </c>
      <c r="H3882" s="180">
        <v>0</v>
      </c>
      <c r="I3882" s="180">
        <v>0</v>
      </c>
      <c r="J3882" s="180">
        <v>0</v>
      </c>
      <c r="K3882" s="180">
        <v>0</v>
      </c>
      <c r="L3882" s="180">
        <v>26.1</v>
      </c>
      <c r="M3882" s="180">
        <v>18.2</v>
      </c>
      <c r="AD3882" s="180"/>
      <c r="AE3882" s="180"/>
      <c r="AF3882" s="180"/>
      <c r="AG3882" s="180"/>
      <c r="AH3882" s="180"/>
      <c r="AI3882" s="180"/>
      <c r="AJ3882" s="180"/>
      <c r="AK3882" s="180"/>
      <c r="AL3882" s="180"/>
      <c r="AM3882" s="180"/>
      <c r="AN3882" s="180"/>
      <c r="AO3882" s="180"/>
    </row>
    <row r="3883" spans="1:41">
      <c r="A3883" s="180" t="s">
        <v>45</v>
      </c>
      <c r="B3883" s="180">
        <v>10.5</v>
      </c>
      <c r="C3883" s="180">
        <v>15.9</v>
      </c>
      <c r="D3883" s="180">
        <v>50</v>
      </c>
      <c r="E3883" s="180">
        <v>0</v>
      </c>
      <c r="F3883" s="180">
        <v>50</v>
      </c>
      <c r="G3883" s="180">
        <v>60</v>
      </c>
      <c r="H3883" s="180">
        <v>0</v>
      </c>
      <c r="I3883" s="180">
        <v>0</v>
      </c>
      <c r="J3883" s="180">
        <v>0</v>
      </c>
      <c r="K3883" s="180">
        <v>0</v>
      </c>
      <c r="L3883" s="180">
        <v>17.399999999999999</v>
      </c>
      <c r="M3883" s="180">
        <v>18.2</v>
      </c>
      <c r="AD3883" s="180"/>
      <c r="AE3883" s="180"/>
      <c r="AF3883" s="180"/>
      <c r="AG3883" s="180"/>
      <c r="AH3883" s="180"/>
      <c r="AI3883" s="180"/>
      <c r="AJ3883" s="180"/>
      <c r="AK3883" s="180"/>
      <c r="AL3883" s="180"/>
      <c r="AM3883" s="180"/>
      <c r="AN3883" s="180"/>
      <c r="AO3883" s="180"/>
    </row>
    <row r="3884" spans="1:41">
      <c r="A3884" s="180" t="s">
        <v>0</v>
      </c>
      <c r="B3884" s="180">
        <v>100</v>
      </c>
      <c r="C3884" s="180">
        <v>100</v>
      </c>
      <c r="D3884" s="180">
        <v>100</v>
      </c>
      <c r="E3884" s="180">
        <v>100</v>
      </c>
      <c r="F3884" s="180">
        <v>100</v>
      </c>
      <c r="G3884" s="180">
        <v>100</v>
      </c>
      <c r="H3884" s="180">
        <v>0</v>
      </c>
      <c r="I3884" s="180">
        <v>0</v>
      </c>
      <c r="J3884" s="180">
        <v>0</v>
      </c>
      <c r="K3884" s="180">
        <v>0</v>
      </c>
      <c r="L3884" s="180">
        <v>100</v>
      </c>
      <c r="M3884" s="180">
        <v>100</v>
      </c>
      <c r="AD3884" s="180"/>
      <c r="AE3884" s="180"/>
      <c r="AF3884" s="180"/>
      <c r="AG3884" s="180"/>
      <c r="AH3884" s="180"/>
      <c r="AI3884" s="180"/>
      <c r="AJ3884" s="180"/>
      <c r="AK3884" s="180"/>
      <c r="AL3884" s="180"/>
      <c r="AM3884" s="180"/>
      <c r="AN3884" s="180"/>
      <c r="AO3884" s="180"/>
    </row>
    <row r="3885" spans="1:41">
      <c r="A3885" s="180" t="s">
        <v>3</v>
      </c>
      <c r="B3885" s="180">
        <v>38</v>
      </c>
      <c r="C3885" s="180">
        <v>44</v>
      </c>
      <c r="D3885" s="180">
        <v>4</v>
      </c>
      <c r="E3885" s="180">
        <v>6</v>
      </c>
      <c r="F3885" s="180">
        <v>4</v>
      </c>
      <c r="G3885" s="180">
        <v>5</v>
      </c>
      <c r="H3885" s="180">
        <v>0</v>
      </c>
      <c r="I3885" s="180">
        <v>0</v>
      </c>
      <c r="J3885" s="180">
        <v>0</v>
      </c>
      <c r="K3885" s="180">
        <v>0</v>
      </c>
      <c r="L3885" s="180">
        <v>46</v>
      </c>
      <c r="M3885" s="180">
        <v>55</v>
      </c>
      <c r="AD3885" s="180"/>
      <c r="AE3885" s="180"/>
      <c r="AF3885" s="180"/>
      <c r="AG3885" s="180"/>
      <c r="AH3885" s="180"/>
      <c r="AI3885" s="180"/>
      <c r="AJ3885" s="180"/>
      <c r="AK3885" s="180"/>
      <c r="AL3885" s="180"/>
      <c r="AM3885" s="180"/>
      <c r="AN3885" s="180"/>
      <c r="AO3885" s="180"/>
    </row>
    <row r="3886" spans="1:41">
      <c r="A3886" s="180" t="s">
        <v>46</v>
      </c>
      <c r="B3886" s="180">
        <v>55.3</v>
      </c>
      <c r="C3886" s="180">
        <v>50</v>
      </c>
      <c r="D3886" s="180">
        <v>25</v>
      </c>
      <c r="E3886" s="180">
        <v>66.7</v>
      </c>
      <c r="F3886" s="180">
        <v>50</v>
      </c>
      <c r="G3886" s="180">
        <v>40</v>
      </c>
      <c r="H3886" s="180">
        <v>0</v>
      </c>
      <c r="I3886" s="180">
        <v>0</v>
      </c>
      <c r="J3886" s="180">
        <v>0</v>
      </c>
      <c r="K3886" s="180">
        <v>0</v>
      </c>
      <c r="L3886" s="180">
        <v>52.2</v>
      </c>
      <c r="M3886" s="180">
        <v>50.9</v>
      </c>
      <c r="AD3886" s="180"/>
      <c r="AE3886" s="180"/>
      <c r="AF3886" s="180"/>
      <c r="AG3886" s="180"/>
      <c r="AH3886" s="180"/>
      <c r="AI3886" s="180"/>
      <c r="AJ3886" s="180"/>
      <c r="AK3886" s="180"/>
      <c r="AL3886" s="180"/>
      <c r="AM3886" s="180"/>
      <c r="AN3886" s="180"/>
      <c r="AO3886" s="180"/>
    </row>
    <row r="3887" spans="1:41">
      <c r="A3887" s="180" t="s">
        <v>47</v>
      </c>
      <c r="B3887" s="180">
        <v>13.2</v>
      </c>
      <c r="C3887" s="180">
        <v>11.4</v>
      </c>
      <c r="D3887" s="180">
        <v>25</v>
      </c>
      <c r="E3887" s="180">
        <v>33.299999999999997</v>
      </c>
      <c r="F3887" s="180">
        <v>0</v>
      </c>
      <c r="G3887" s="180">
        <v>0</v>
      </c>
      <c r="H3887" s="180">
        <v>0</v>
      </c>
      <c r="I3887" s="180">
        <v>0</v>
      </c>
      <c r="J3887" s="180">
        <v>0</v>
      </c>
      <c r="K3887" s="180">
        <v>0</v>
      </c>
      <c r="L3887" s="180">
        <v>13</v>
      </c>
      <c r="M3887" s="180">
        <v>12.7</v>
      </c>
      <c r="AD3887" s="180"/>
      <c r="AE3887" s="180"/>
      <c r="AF3887" s="180"/>
      <c r="AG3887" s="180"/>
      <c r="AH3887" s="180"/>
      <c r="AI3887" s="180"/>
      <c r="AJ3887" s="180"/>
      <c r="AK3887" s="180"/>
      <c r="AL3887" s="180"/>
      <c r="AM3887" s="180"/>
      <c r="AN3887" s="180"/>
      <c r="AO3887" s="180"/>
    </row>
    <row r="3888" spans="1:41">
      <c r="A3888" s="180" t="s">
        <v>48</v>
      </c>
      <c r="B3888" s="180">
        <v>3.7</v>
      </c>
      <c r="C3888" s="180">
        <v>3.6</v>
      </c>
      <c r="D3888" s="180">
        <v>3.5</v>
      </c>
      <c r="E3888" s="180">
        <v>3.5</v>
      </c>
      <c r="F3888" s="180">
        <v>4.5</v>
      </c>
      <c r="G3888" s="180">
        <v>5</v>
      </c>
      <c r="H3888" s="180">
        <v>0</v>
      </c>
      <c r="I3888" s="180">
        <v>0</v>
      </c>
      <c r="J3888" s="180">
        <v>0</v>
      </c>
      <c r="K3888" s="180">
        <v>0</v>
      </c>
      <c r="L3888" s="180">
        <v>3.8</v>
      </c>
      <c r="M3888" s="180">
        <v>3.7</v>
      </c>
      <c r="AD3888" s="180"/>
      <c r="AE3888" s="180"/>
      <c r="AF3888" s="180"/>
      <c r="AG3888" s="180"/>
      <c r="AH3888" s="180"/>
      <c r="AI3888" s="180"/>
      <c r="AJ3888" s="180"/>
      <c r="AK3888" s="180"/>
      <c r="AL3888" s="180"/>
      <c r="AM3888" s="180"/>
      <c r="AN3888" s="180"/>
      <c r="AO3888" s="180"/>
    </row>
    <row r="3889" spans="1:41">
      <c r="A3889" s="180" t="s">
        <v>553</v>
      </c>
      <c r="B3889" s="180">
        <v>68.400000000000006</v>
      </c>
      <c r="C3889" s="180">
        <v>65.5</v>
      </c>
      <c r="D3889" s="180">
        <v>62.5</v>
      </c>
      <c r="E3889" s="180">
        <v>62.5</v>
      </c>
      <c r="F3889" s="180">
        <v>87.5</v>
      </c>
      <c r="G3889" s="180">
        <v>100</v>
      </c>
      <c r="H3889" s="180">
        <v>0</v>
      </c>
      <c r="I3889" s="180">
        <v>0</v>
      </c>
      <c r="J3889" s="180">
        <v>0</v>
      </c>
      <c r="K3889" s="180">
        <v>0</v>
      </c>
      <c r="L3889" s="180">
        <v>69.099999999999994</v>
      </c>
      <c r="M3889" s="180">
        <v>66.7</v>
      </c>
      <c r="AD3889" s="180"/>
      <c r="AE3889" s="180"/>
      <c r="AF3889" s="180"/>
      <c r="AG3889" s="180"/>
      <c r="AH3889" s="180"/>
      <c r="AI3889" s="180"/>
      <c r="AJ3889" s="180"/>
      <c r="AK3889" s="180"/>
      <c r="AL3889" s="180"/>
      <c r="AM3889" s="180"/>
      <c r="AN3889" s="180"/>
      <c r="AO3889" s="180"/>
    </row>
    <row r="3890" spans="1:41">
      <c r="A3890" s="180"/>
      <c r="B3890" s="180"/>
      <c r="C3890" s="180"/>
      <c r="D3890" s="180"/>
      <c r="E3890" s="180"/>
      <c r="F3890" s="180"/>
      <c r="G3890" s="180"/>
      <c r="H3890" s="180"/>
      <c r="I3890" s="180"/>
      <c r="J3890" s="180"/>
      <c r="K3890" s="180"/>
      <c r="L3890" s="180"/>
      <c r="M3890" s="180"/>
      <c r="AD3890" s="180"/>
      <c r="AE3890" s="180"/>
      <c r="AF3890" s="180"/>
      <c r="AG3890" s="180"/>
      <c r="AH3890" s="180"/>
      <c r="AI3890" s="180"/>
      <c r="AJ3890" s="180"/>
      <c r="AK3890" s="180"/>
      <c r="AL3890" s="180"/>
      <c r="AM3890" s="180"/>
      <c r="AN3890" s="180"/>
      <c r="AO3890" s="180"/>
    </row>
    <row r="3891" spans="1:41">
      <c r="A3891" s="180"/>
      <c r="B3891" s="180"/>
      <c r="C3891" s="180"/>
      <c r="D3891" s="180"/>
      <c r="E3891" s="180"/>
      <c r="F3891" s="180"/>
      <c r="G3891" s="180"/>
      <c r="H3891" s="180"/>
      <c r="I3891" s="180"/>
      <c r="J3891" s="180"/>
      <c r="K3891" s="180"/>
      <c r="L3891" s="180"/>
      <c r="M3891" s="180"/>
      <c r="AD3891" s="180"/>
      <c r="AE3891" s="180"/>
      <c r="AF3891" s="180"/>
      <c r="AG3891" s="180"/>
      <c r="AH3891" s="180"/>
      <c r="AI3891" s="180"/>
      <c r="AJ3891" s="180"/>
      <c r="AK3891" s="180"/>
      <c r="AL3891" s="180"/>
      <c r="AM3891" s="180"/>
      <c r="AN3891" s="180"/>
      <c r="AO3891" s="180"/>
    </row>
    <row r="3892" spans="1:41">
      <c r="A3892" s="180" t="s">
        <v>440</v>
      </c>
      <c r="B3892" s="180"/>
      <c r="C3892" s="180"/>
      <c r="D3892" s="180"/>
      <c r="E3892" s="180"/>
      <c r="F3892" s="180"/>
      <c r="G3892" s="180"/>
      <c r="H3892" s="180"/>
      <c r="I3892" s="180"/>
      <c r="J3892" s="180"/>
      <c r="K3892" s="180"/>
      <c r="L3892" s="180"/>
      <c r="M3892" s="180"/>
      <c r="AD3892" s="180"/>
      <c r="AE3892" s="180"/>
      <c r="AF3892" s="180"/>
      <c r="AG3892" s="180"/>
      <c r="AH3892" s="180"/>
      <c r="AI3892" s="180"/>
      <c r="AJ3892" s="180"/>
      <c r="AK3892" s="180"/>
      <c r="AL3892" s="180"/>
      <c r="AM3892" s="180"/>
      <c r="AN3892" s="180"/>
      <c r="AO3892" s="180"/>
    </row>
    <row r="3893" spans="1:41">
      <c r="A3893" s="180" t="s">
        <v>85</v>
      </c>
      <c r="B3893" s="180"/>
      <c r="C3893" s="180"/>
      <c r="D3893" s="180"/>
      <c r="E3893" s="180"/>
      <c r="F3893" s="180"/>
      <c r="G3893" s="180"/>
      <c r="H3893" s="180"/>
      <c r="I3893" s="180"/>
      <c r="J3893" s="180"/>
      <c r="K3893" s="180"/>
      <c r="L3893" s="180"/>
      <c r="M3893" s="180"/>
      <c r="AD3893" s="180"/>
      <c r="AE3893" s="180"/>
      <c r="AF3893" s="180"/>
      <c r="AG3893" s="180"/>
      <c r="AH3893" s="180"/>
      <c r="AI3893" s="180"/>
      <c r="AJ3893" s="180"/>
      <c r="AK3893" s="180"/>
      <c r="AL3893" s="180"/>
      <c r="AM3893" s="180"/>
      <c r="AN3893" s="180"/>
      <c r="AO3893" s="180"/>
    </row>
    <row r="3894" spans="1:41">
      <c r="A3894" s="180"/>
      <c r="B3894" s="180"/>
      <c r="C3894" s="180"/>
      <c r="D3894" s="180"/>
      <c r="E3894" s="180"/>
      <c r="F3894" s="180"/>
      <c r="G3894" s="180"/>
      <c r="H3894" s="180"/>
      <c r="I3894" s="180"/>
      <c r="J3894" s="180"/>
      <c r="K3894" s="180"/>
      <c r="L3894" s="180"/>
      <c r="M3894" s="180"/>
      <c r="AD3894" s="180"/>
      <c r="AE3894" s="180"/>
      <c r="AF3894" s="180"/>
      <c r="AG3894" s="180"/>
      <c r="AH3894" s="180"/>
      <c r="AI3894" s="180"/>
      <c r="AJ3894" s="180"/>
      <c r="AK3894" s="180"/>
      <c r="AL3894" s="180"/>
      <c r="AM3894" s="180"/>
      <c r="AN3894" s="180"/>
      <c r="AO3894" s="180"/>
    </row>
    <row r="3895" spans="1:41">
      <c r="A3895" s="180"/>
      <c r="B3895" s="180"/>
      <c r="C3895" s="180"/>
      <c r="D3895" s="180"/>
      <c r="E3895" s="180"/>
      <c r="F3895" s="180"/>
      <c r="G3895" s="180"/>
      <c r="H3895" s="180"/>
      <c r="I3895" s="180"/>
      <c r="J3895" s="180"/>
      <c r="K3895" s="180"/>
      <c r="L3895" s="180"/>
      <c r="M3895" s="180"/>
      <c r="AD3895" s="180"/>
      <c r="AE3895" s="180"/>
      <c r="AF3895" s="180"/>
      <c r="AG3895" s="180"/>
      <c r="AH3895" s="180"/>
      <c r="AI3895" s="180"/>
      <c r="AJ3895" s="180"/>
      <c r="AK3895" s="180"/>
      <c r="AL3895" s="180"/>
      <c r="AM3895" s="180"/>
      <c r="AN3895" s="180"/>
      <c r="AO3895" s="180"/>
    </row>
    <row r="3896" spans="1:41">
      <c r="A3896" s="180"/>
      <c r="B3896" s="180" t="s">
        <v>33</v>
      </c>
      <c r="C3896" s="180"/>
      <c r="D3896" s="180" t="s">
        <v>34</v>
      </c>
      <c r="E3896" s="180"/>
      <c r="F3896" s="180" t="s">
        <v>35</v>
      </c>
      <c r="G3896" s="180"/>
      <c r="H3896" s="180" t="s">
        <v>36</v>
      </c>
      <c r="I3896" s="180"/>
      <c r="J3896" s="180" t="s">
        <v>37</v>
      </c>
      <c r="K3896" s="180"/>
      <c r="L3896" s="180" t="s">
        <v>38</v>
      </c>
      <c r="M3896" s="180"/>
      <c r="AD3896" s="180"/>
      <c r="AE3896" s="180"/>
      <c r="AF3896" s="180"/>
      <c r="AG3896" s="180"/>
      <c r="AH3896" s="180"/>
      <c r="AI3896" s="180"/>
      <c r="AJ3896" s="180"/>
      <c r="AK3896" s="180"/>
      <c r="AL3896" s="180"/>
      <c r="AM3896" s="180"/>
      <c r="AN3896" s="180"/>
      <c r="AO3896" s="180"/>
    </row>
    <row r="3897" spans="1:41">
      <c r="A3897" s="180"/>
      <c r="B3897" s="180"/>
      <c r="C3897" s="180"/>
      <c r="D3897" s="180"/>
      <c r="E3897" s="180"/>
      <c r="F3897" s="180"/>
      <c r="G3897" s="180"/>
      <c r="H3897" s="180"/>
      <c r="I3897" s="180"/>
      <c r="J3897" s="180"/>
      <c r="K3897" s="180"/>
      <c r="L3897" s="180"/>
      <c r="M3897" s="180"/>
      <c r="AD3897" s="180"/>
      <c r="AE3897" s="180"/>
      <c r="AF3897" s="180"/>
      <c r="AG3897" s="180"/>
      <c r="AH3897" s="180"/>
      <c r="AI3897" s="180"/>
      <c r="AJ3897" s="180"/>
      <c r="AK3897" s="180"/>
      <c r="AL3897" s="180"/>
      <c r="AM3897" s="180"/>
      <c r="AN3897" s="180"/>
      <c r="AO3897" s="180"/>
    </row>
    <row r="3898" spans="1:41">
      <c r="A3898" s="180"/>
      <c r="B3898" s="180">
        <v>2016</v>
      </c>
      <c r="C3898" s="180">
        <v>2018</v>
      </c>
      <c r="D3898" s="180">
        <v>2016</v>
      </c>
      <c r="E3898" s="180">
        <v>2018</v>
      </c>
      <c r="F3898" s="180">
        <v>2016</v>
      </c>
      <c r="G3898" s="180">
        <v>2018</v>
      </c>
      <c r="H3898" s="180">
        <v>2016</v>
      </c>
      <c r="I3898" s="180">
        <v>2018</v>
      </c>
      <c r="J3898" s="180">
        <v>2016</v>
      </c>
      <c r="K3898" s="180">
        <v>2018</v>
      </c>
      <c r="L3898" s="180">
        <v>2016</v>
      </c>
      <c r="M3898" s="180">
        <v>2018</v>
      </c>
      <c r="AD3898" s="180"/>
      <c r="AE3898" s="180"/>
      <c r="AF3898" s="180"/>
      <c r="AG3898" s="180"/>
      <c r="AH3898" s="180"/>
      <c r="AI3898" s="180"/>
      <c r="AJ3898" s="180"/>
      <c r="AK3898" s="180"/>
      <c r="AL3898" s="180"/>
      <c r="AM3898" s="180"/>
      <c r="AN3898" s="180"/>
      <c r="AO3898" s="180"/>
    </row>
    <row r="3899" spans="1:41">
      <c r="A3899" s="180"/>
      <c r="B3899" s="180"/>
      <c r="C3899" s="180"/>
      <c r="D3899" s="180"/>
      <c r="E3899" s="180"/>
      <c r="F3899" s="180"/>
      <c r="G3899" s="180"/>
      <c r="H3899" s="180"/>
      <c r="I3899" s="180"/>
      <c r="J3899" s="180"/>
      <c r="K3899" s="180"/>
      <c r="L3899" s="180"/>
      <c r="M3899" s="180"/>
      <c r="AD3899" s="180"/>
      <c r="AE3899" s="180"/>
      <c r="AF3899" s="180"/>
      <c r="AG3899" s="180"/>
      <c r="AH3899" s="180"/>
      <c r="AI3899" s="180"/>
      <c r="AJ3899" s="180"/>
      <c r="AK3899" s="180"/>
      <c r="AL3899" s="180"/>
      <c r="AM3899" s="180"/>
      <c r="AN3899" s="180"/>
      <c r="AO3899" s="180"/>
    </row>
    <row r="3900" spans="1:41">
      <c r="A3900" s="180" t="s">
        <v>227</v>
      </c>
      <c r="B3900" s="180">
        <v>38</v>
      </c>
      <c r="C3900" s="180">
        <v>44</v>
      </c>
      <c r="D3900" s="180">
        <v>4</v>
      </c>
      <c r="E3900" s="180">
        <v>6</v>
      </c>
      <c r="F3900" s="180">
        <v>4</v>
      </c>
      <c r="G3900" s="180">
        <v>5</v>
      </c>
      <c r="H3900" s="180">
        <v>0</v>
      </c>
      <c r="I3900" s="180">
        <v>0</v>
      </c>
      <c r="J3900" s="180">
        <v>0</v>
      </c>
      <c r="K3900" s="180">
        <v>0</v>
      </c>
      <c r="L3900" s="180">
        <v>46</v>
      </c>
      <c r="M3900" s="180">
        <v>55</v>
      </c>
      <c r="AD3900" s="180"/>
      <c r="AE3900" s="180"/>
      <c r="AF3900" s="180"/>
      <c r="AG3900" s="180"/>
      <c r="AH3900" s="180"/>
      <c r="AI3900" s="180"/>
      <c r="AJ3900" s="180"/>
      <c r="AK3900" s="180"/>
      <c r="AL3900" s="180"/>
      <c r="AM3900" s="180"/>
      <c r="AN3900" s="180"/>
      <c r="AO3900" s="180"/>
    </row>
    <row r="3901" spans="1:41">
      <c r="A3901" s="180" t="s">
        <v>58</v>
      </c>
      <c r="B3901" s="180">
        <v>2.6</v>
      </c>
      <c r="C3901" s="180">
        <v>2.2999999999999998</v>
      </c>
      <c r="D3901" s="180">
        <v>0</v>
      </c>
      <c r="E3901" s="180">
        <v>0</v>
      </c>
      <c r="F3901" s="180">
        <v>0</v>
      </c>
      <c r="G3901" s="180">
        <v>0</v>
      </c>
      <c r="H3901" s="180">
        <v>0</v>
      </c>
      <c r="I3901" s="180">
        <v>0</v>
      </c>
      <c r="J3901" s="180">
        <v>0</v>
      </c>
      <c r="K3901" s="180">
        <v>0</v>
      </c>
      <c r="L3901" s="180">
        <v>2.2000000000000002</v>
      </c>
      <c r="M3901" s="180">
        <v>1.8</v>
      </c>
      <c r="AD3901" s="180"/>
      <c r="AE3901" s="180"/>
      <c r="AF3901" s="180"/>
      <c r="AG3901" s="180"/>
      <c r="AH3901" s="180"/>
      <c r="AI3901" s="180"/>
      <c r="AJ3901" s="180"/>
      <c r="AK3901" s="180"/>
      <c r="AL3901" s="180"/>
      <c r="AM3901" s="180"/>
      <c r="AN3901" s="180"/>
      <c r="AO3901" s="180"/>
    </row>
    <row r="3902" spans="1:41">
      <c r="A3902" s="180" t="s">
        <v>59</v>
      </c>
      <c r="B3902" s="180">
        <v>5.3</v>
      </c>
      <c r="C3902" s="180">
        <v>2.2999999999999998</v>
      </c>
      <c r="D3902" s="180">
        <v>0</v>
      </c>
      <c r="E3902" s="180">
        <v>16.7</v>
      </c>
      <c r="F3902" s="180">
        <v>0</v>
      </c>
      <c r="G3902" s="180">
        <v>0</v>
      </c>
      <c r="H3902" s="180">
        <v>0</v>
      </c>
      <c r="I3902" s="180">
        <v>0</v>
      </c>
      <c r="J3902" s="180">
        <v>0</v>
      </c>
      <c r="K3902" s="180">
        <v>0</v>
      </c>
      <c r="L3902" s="180">
        <v>4.3</v>
      </c>
      <c r="M3902" s="180">
        <v>3.6</v>
      </c>
      <c r="AD3902" s="180"/>
      <c r="AE3902" s="180"/>
      <c r="AF3902" s="180"/>
      <c r="AG3902" s="180"/>
      <c r="AH3902" s="180"/>
      <c r="AI3902" s="180"/>
      <c r="AJ3902" s="180"/>
      <c r="AK3902" s="180"/>
      <c r="AL3902" s="180"/>
      <c r="AM3902" s="180"/>
      <c r="AN3902" s="180"/>
      <c r="AO3902" s="180"/>
    </row>
    <row r="3903" spans="1:41">
      <c r="A3903" s="180" t="s">
        <v>60</v>
      </c>
      <c r="B3903" s="180">
        <v>18.399999999999999</v>
      </c>
      <c r="C3903" s="180">
        <v>11.4</v>
      </c>
      <c r="D3903" s="180">
        <v>25</v>
      </c>
      <c r="E3903" s="180">
        <v>33.299999999999997</v>
      </c>
      <c r="F3903" s="180">
        <v>0</v>
      </c>
      <c r="G3903" s="180">
        <v>0</v>
      </c>
      <c r="H3903" s="180">
        <v>0</v>
      </c>
      <c r="I3903" s="180">
        <v>0</v>
      </c>
      <c r="J3903" s="180">
        <v>0</v>
      </c>
      <c r="K3903" s="180">
        <v>0</v>
      </c>
      <c r="L3903" s="180">
        <v>17.399999999999999</v>
      </c>
      <c r="M3903" s="180">
        <v>12.7</v>
      </c>
      <c r="AD3903" s="180"/>
      <c r="AE3903" s="180"/>
      <c r="AF3903" s="180"/>
      <c r="AG3903" s="180"/>
      <c r="AH3903" s="180"/>
      <c r="AI3903" s="180"/>
      <c r="AJ3903" s="180"/>
      <c r="AK3903" s="180"/>
      <c r="AL3903" s="180"/>
      <c r="AM3903" s="180"/>
      <c r="AN3903" s="180"/>
      <c r="AO3903" s="180"/>
    </row>
    <row r="3904" spans="1:41">
      <c r="A3904" s="180" t="s">
        <v>61</v>
      </c>
      <c r="B3904" s="180">
        <v>52.6</v>
      </c>
      <c r="C3904" s="180">
        <v>43.2</v>
      </c>
      <c r="D3904" s="180">
        <v>0</v>
      </c>
      <c r="E3904" s="180">
        <v>50</v>
      </c>
      <c r="F3904" s="180">
        <v>50</v>
      </c>
      <c r="G3904" s="180">
        <v>0</v>
      </c>
      <c r="H3904" s="180">
        <v>0</v>
      </c>
      <c r="I3904" s="180">
        <v>0</v>
      </c>
      <c r="J3904" s="180">
        <v>0</v>
      </c>
      <c r="K3904" s="180">
        <v>0</v>
      </c>
      <c r="L3904" s="180">
        <v>47.8</v>
      </c>
      <c r="M3904" s="180">
        <v>40</v>
      </c>
      <c r="AD3904" s="180"/>
      <c r="AE3904" s="180"/>
      <c r="AF3904" s="180"/>
      <c r="AG3904" s="180"/>
      <c r="AH3904" s="180"/>
      <c r="AI3904" s="180"/>
      <c r="AJ3904" s="180"/>
      <c r="AK3904" s="180"/>
      <c r="AL3904" s="180"/>
      <c r="AM3904" s="180"/>
      <c r="AN3904" s="180"/>
      <c r="AO3904" s="180"/>
    </row>
    <row r="3905" spans="1:41">
      <c r="A3905" s="180" t="s">
        <v>62</v>
      </c>
      <c r="B3905" s="180">
        <v>10.5</v>
      </c>
      <c r="C3905" s="180">
        <v>25</v>
      </c>
      <c r="D3905" s="180">
        <v>25</v>
      </c>
      <c r="E3905" s="180">
        <v>0</v>
      </c>
      <c r="F3905" s="180">
        <v>0</v>
      </c>
      <c r="G3905" s="180">
        <v>40</v>
      </c>
      <c r="H3905" s="180">
        <v>0</v>
      </c>
      <c r="I3905" s="180">
        <v>0</v>
      </c>
      <c r="J3905" s="180">
        <v>0</v>
      </c>
      <c r="K3905" s="180">
        <v>0</v>
      </c>
      <c r="L3905" s="180">
        <v>10.9</v>
      </c>
      <c r="M3905" s="180">
        <v>23.6</v>
      </c>
      <c r="AD3905" s="180"/>
      <c r="AE3905" s="180"/>
      <c r="AF3905" s="180"/>
      <c r="AG3905" s="180"/>
      <c r="AH3905" s="180"/>
      <c r="AI3905" s="180"/>
      <c r="AJ3905" s="180"/>
      <c r="AK3905" s="180"/>
      <c r="AL3905" s="180"/>
      <c r="AM3905" s="180"/>
      <c r="AN3905" s="180"/>
      <c r="AO3905" s="180"/>
    </row>
    <row r="3906" spans="1:41">
      <c r="A3906" s="180" t="s">
        <v>45</v>
      </c>
      <c r="B3906" s="180">
        <v>10.5</v>
      </c>
      <c r="C3906" s="180">
        <v>15.9</v>
      </c>
      <c r="D3906" s="180">
        <v>50</v>
      </c>
      <c r="E3906" s="180">
        <v>0</v>
      </c>
      <c r="F3906" s="180">
        <v>50</v>
      </c>
      <c r="G3906" s="180">
        <v>60</v>
      </c>
      <c r="H3906" s="180">
        <v>0</v>
      </c>
      <c r="I3906" s="180">
        <v>0</v>
      </c>
      <c r="J3906" s="180">
        <v>0</v>
      </c>
      <c r="K3906" s="180">
        <v>0</v>
      </c>
      <c r="L3906" s="180">
        <v>17.399999999999999</v>
      </c>
      <c r="M3906" s="180">
        <v>18.2</v>
      </c>
      <c r="AD3906" s="180"/>
      <c r="AE3906" s="180"/>
      <c r="AF3906" s="180"/>
      <c r="AG3906" s="180"/>
      <c r="AH3906" s="180"/>
      <c r="AI3906" s="180"/>
      <c r="AJ3906" s="180"/>
      <c r="AK3906" s="180"/>
      <c r="AL3906" s="180"/>
      <c r="AM3906" s="180"/>
      <c r="AN3906" s="180"/>
      <c r="AO3906" s="180"/>
    </row>
    <row r="3907" spans="1:41">
      <c r="A3907" s="180" t="s">
        <v>0</v>
      </c>
      <c r="B3907" s="180">
        <v>100</v>
      </c>
      <c r="C3907" s="180">
        <v>100</v>
      </c>
      <c r="D3907" s="180">
        <v>100</v>
      </c>
      <c r="E3907" s="180">
        <v>100</v>
      </c>
      <c r="F3907" s="180">
        <v>100</v>
      </c>
      <c r="G3907" s="180">
        <v>100</v>
      </c>
      <c r="H3907" s="180">
        <v>0</v>
      </c>
      <c r="I3907" s="180">
        <v>0</v>
      </c>
      <c r="J3907" s="180">
        <v>0</v>
      </c>
      <c r="K3907" s="180">
        <v>0</v>
      </c>
      <c r="L3907" s="180">
        <v>100</v>
      </c>
      <c r="M3907" s="180">
        <v>100</v>
      </c>
      <c r="AD3907" s="180"/>
      <c r="AE3907" s="180"/>
      <c r="AF3907" s="180"/>
      <c r="AG3907" s="180"/>
      <c r="AH3907" s="180"/>
      <c r="AI3907" s="180"/>
      <c r="AJ3907" s="180"/>
      <c r="AK3907" s="180"/>
      <c r="AL3907" s="180"/>
      <c r="AM3907" s="180"/>
      <c r="AN3907" s="180"/>
      <c r="AO3907" s="180"/>
    </row>
    <row r="3908" spans="1:41">
      <c r="A3908" s="180" t="s">
        <v>3</v>
      </c>
      <c r="B3908" s="180">
        <v>38</v>
      </c>
      <c r="C3908" s="180">
        <v>44</v>
      </c>
      <c r="D3908" s="180">
        <v>4</v>
      </c>
      <c r="E3908" s="180">
        <v>6</v>
      </c>
      <c r="F3908" s="180">
        <v>4</v>
      </c>
      <c r="G3908" s="180">
        <v>5</v>
      </c>
      <c r="H3908" s="180">
        <v>0</v>
      </c>
      <c r="I3908" s="180">
        <v>0</v>
      </c>
      <c r="J3908" s="180">
        <v>0</v>
      </c>
      <c r="K3908" s="180">
        <v>0</v>
      </c>
      <c r="L3908" s="180">
        <v>46</v>
      </c>
      <c r="M3908" s="180">
        <v>55</v>
      </c>
      <c r="AD3908" s="180"/>
      <c r="AE3908" s="180"/>
      <c r="AF3908" s="180"/>
      <c r="AG3908" s="180"/>
      <c r="AH3908" s="180"/>
      <c r="AI3908" s="180"/>
      <c r="AJ3908" s="180"/>
      <c r="AK3908" s="180"/>
      <c r="AL3908" s="180"/>
      <c r="AM3908" s="180"/>
      <c r="AN3908" s="180"/>
      <c r="AO3908" s="180"/>
    </row>
    <row r="3909" spans="1:41">
      <c r="A3909" s="180" t="s">
        <v>46</v>
      </c>
      <c r="B3909" s="180">
        <v>63.2</v>
      </c>
      <c r="C3909" s="180">
        <v>68.2</v>
      </c>
      <c r="D3909" s="180">
        <v>25</v>
      </c>
      <c r="E3909" s="180">
        <v>50</v>
      </c>
      <c r="F3909" s="180">
        <v>50</v>
      </c>
      <c r="G3909" s="180">
        <v>40</v>
      </c>
      <c r="H3909" s="180">
        <v>0</v>
      </c>
      <c r="I3909" s="180">
        <v>0</v>
      </c>
      <c r="J3909" s="180">
        <v>0</v>
      </c>
      <c r="K3909" s="180">
        <v>0</v>
      </c>
      <c r="L3909" s="180">
        <v>58.7</v>
      </c>
      <c r="M3909" s="180">
        <v>63.6</v>
      </c>
      <c r="AD3909" s="180"/>
      <c r="AE3909" s="180"/>
      <c r="AF3909" s="180"/>
      <c r="AG3909" s="180"/>
      <c r="AH3909" s="180"/>
      <c r="AI3909" s="180"/>
      <c r="AJ3909" s="180"/>
      <c r="AK3909" s="180"/>
      <c r="AL3909" s="180"/>
      <c r="AM3909" s="180"/>
      <c r="AN3909" s="180"/>
      <c r="AO3909" s="180"/>
    </row>
    <row r="3910" spans="1:41">
      <c r="A3910" s="180" t="s">
        <v>47</v>
      </c>
      <c r="B3910" s="180">
        <v>7.9</v>
      </c>
      <c r="C3910" s="180">
        <v>4.5</v>
      </c>
      <c r="D3910" s="180">
        <v>0</v>
      </c>
      <c r="E3910" s="180">
        <v>16.7</v>
      </c>
      <c r="F3910" s="180">
        <v>0</v>
      </c>
      <c r="G3910" s="180">
        <v>0</v>
      </c>
      <c r="H3910" s="180">
        <v>0</v>
      </c>
      <c r="I3910" s="180">
        <v>0</v>
      </c>
      <c r="J3910" s="180">
        <v>0</v>
      </c>
      <c r="K3910" s="180">
        <v>0</v>
      </c>
      <c r="L3910" s="180">
        <v>6.5</v>
      </c>
      <c r="M3910" s="180">
        <v>5.5</v>
      </c>
      <c r="AD3910" s="180"/>
      <c r="AE3910" s="180"/>
      <c r="AF3910" s="180"/>
      <c r="AG3910" s="180"/>
      <c r="AH3910" s="180"/>
      <c r="AI3910" s="180"/>
      <c r="AJ3910" s="180"/>
      <c r="AK3910" s="180"/>
      <c r="AL3910" s="180"/>
      <c r="AM3910" s="180"/>
      <c r="AN3910" s="180"/>
      <c r="AO3910" s="180"/>
    </row>
    <row r="3911" spans="1:41">
      <c r="A3911" s="180" t="s">
        <v>48</v>
      </c>
      <c r="B3911" s="180">
        <v>3.7</v>
      </c>
      <c r="C3911" s="180">
        <v>4</v>
      </c>
      <c r="D3911" s="180">
        <v>4</v>
      </c>
      <c r="E3911" s="180">
        <v>3.3</v>
      </c>
      <c r="F3911" s="180">
        <v>4</v>
      </c>
      <c r="G3911" s="180">
        <v>5</v>
      </c>
      <c r="H3911" s="180">
        <v>0</v>
      </c>
      <c r="I3911" s="180">
        <v>0</v>
      </c>
      <c r="J3911" s="180">
        <v>0</v>
      </c>
      <c r="K3911" s="180">
        <v>0</v>
      </c>
      <c r="L3911" s="180">
        <v>3.7</v>
      </c>
      <c r="M3911" s="180">
        <v>4</v>
      </c>
      <c r="AD3911" s="180"/>
      <c r="AE3911" s="180"/>
      <c r="AF3911" s="180"/>
      <c r="AG3911" s="180"/>
      <c r="AH3911" s="180"/>
      <c r="AI3911" s="180"/>
      <c r="AJ3911" s="180"/>
      <c r="AK3911" s="180"/>
      <c r="AL3911" s="180"/>
      <c r="AM3911" s="180"/>
      <c r="AN3911" s="180"/>
      <c r="AO3911" s="180"/>
    </row>
    <row r="3912" spans="1:41">
      <c r="A3912" s="180" t="s">
        <v>553</v>
      </c>
      <c r="B3912" s="180">
        <v>67.599999999999994</v>
      </c>
      <c r="C3912" s="180">
        <v>75.7</v>
      </c>
      <c r="D3912" s="180">
        <v>75</v>
      </c>
      <c r="E3912" s="180">
        <v>58.3</v>
      </c>
      <c r="F3912" s="180">
        <v>75</v>
      </c>
      <c r="G3912" s="180">
        <v>100</v>
      </c>
      <c r="H3912" s="180">
        <v>0</v>
      </c>
      <c r="I3912" s="180">
        <v>0</v>
      </c>
      <c r="J3912" s="180">
        <v>0</v>
      </c>
      <c r="K3912" s="180">
        <v>0</v>
      </c>
      <c r="L3912" s="180">
        <v>68.400000000000006</v>
      </c>
      <c r="M3912" s="180">
        <v>74.400000000000006</v>
      </c>
      <c r="AD3912" s="180"/>
      <c r="AE3912" s="180"/>
      <c r="AF3912" s="180"/>
      <c r="AG3912" s="180"/>
      <c r="AH3912" s="180"/>
      <c r="AI3912" s="180"/>
      <c r="AJ3912" s="180"/>
      <c r="AK3912" s="180"/>
      <c r="AL3912" s="180"/>
      <c r="AM3912" s="180"/>
      <c r="AN3912" s="180"/>
      <c r="AO3912" s="180"/>
    </row>
    <row r="3913" spans="1:41">
      <c r="A3913" s="180"/>
      <c r="B3913" s="180"/>
      <c r="C3913" s="180"/>
      <c r="D3913" s="180"/>
      <c r="E3913" s="180"/>
      <c r="F3913" s="180"/>
      <c r="G3913" s="180"/>
      <c r="H3913" s="180"/>
      <c r="I3913" s="180"/>
      <c r="J3913" s="180"/>
      <c r="K3913" s="180"/>
      <c r="L3913" s="180"/>
      <c r="M3913" s="180"/>
      <c r="AD3913" s="180"/>
      <c r="AE3913" s="180"/>
      <c r="AF3913" s="180"/>
      <c r="AG3913" s="180"/>
      <c r="AH3913" s="180"/>
      <c r="AI3913" s="180"/>
      <c r="AJ3913" s="180"/>
      <c r="AK3913" s="180"/>
      <c r="AL3913" s="180"/>
      <c r="AM3913" s="180"/>
      <c r="AN3913" s="180"/>
      <c r="AO3913" s="180"/>
    </row>
    <row r="3914" spans="1:41">
      <c r="A3914" s="180"/>
      <c r="B3914" s="180"/>
      <c r="C3914" s="180"/>
      <c r="D3914" s="180"/>
      <c r="E3914" s="180"/>
      <c r="F3914" s="180"/>
      <c r="G3914" s="180"/>
      <c r="H3914" s="180"/>
      <c r="I3914" s="180"/>
      <c r="J3914" s="180"/>
      <c r="K3914" s="180"/>
      <c r="L3914" s="180"/>
      <c r="M3914" s="180"/>
      <c r="AD3914" s="180"/>
      <c r="AE3914" s="180"/>
      <c r="AF3914" s="180"/>
      <c r="AG3914" s="180"/>
      <c r="AH3914" s="180"/>
      <c r="AI3914" s="180"/>
      <c r="AJ3914" s="180"/>
      <c r="AK3914" s="180"/>
      <c r="AL3914" s="180"/>
      <c r="AM3914" s="180"/>
      <c r="AN3914" s="180"/>
      <c r="AO3914" s="180"/>
    </row>
    <row r="3915" spans="1:41">
      <c r="A3915" s="180" t="s">
        <v>440</v>
      </c>
      <c r="B3915" s="180"/>
      <c r="C3915" s="180"/>
      <c r="D3915" s="180"/>
      <c r="E3915" s="180"/>
      <c r="F3915" s="180"/>
      <c r="G3915" s="180"/>
      <c r="H3915" s="180"/>
      <c r="I3915" s="180"/>
      <c r="J3915" s="180"/>
      <c r="K3915" s="180"/>
      <c r="L3915" s="180"/>
      <c r="M3915" s="180"/>
      <c r="AD3915" s="180"/>
      <c r="AE3915" s="180"/>
      <c r="AF3915" s="180"/>
      <c r="AG3915" s="180"/>
      <c r="AH3915" s="180"/>
      <c r="AI3915" s="180"/>
      <c r="AJ3915" s="180"/>
      <c r="AK3915" s="180"/>
      <c r="AL3915" s="180"/>
      <c r="AM3915" s="180"/>
      <c r="AN3915" s="180"/>
      <c r="AO3915" s="180"/>
    </row>
    <row r="3916" spans="1:41">
      <c r="A3916" s="180" t="s">
        <v>441</v>
      </c>
      <c r="B3916" s="180"/>
      <c r="C3916" s="180"/>
      <c r="D3916" s="180"/>
      <c r="E3916" s="180"/>
      <c r="F3916" s="180"/>
      <c r="G3916" s="180"/>
      <c r="H3916" s="180"/>
      <c r="I3916" s="180"/>
      <c r="J3916" s="180"/>
      <c r="K3916" s="180"/>
      <c r="L3916" s="180"/>
      <c r="M3916" s="180"/>
      <c r="AD3916" s="180"/>
      <c r="AE3916" s="180"/>
      <c r="AF3916" s="180"/>
      <c r="AG3916" s="180"/>
      <c r="AH3916" s="180"/>
      <c r="AI3916" s="180"/>
      <c r="AJ3916" s="180"/>
      <c r="AK3916" s="180"/>
      <c r="AL3916" s="180"/>
      <c r="AM3916" s="180"/>
      <c r="AN3916" s="180"/>
      <c r="AO3916" s="180"/>
    </row>
    <row r="3917" spans="1:41">
      <c r="A3917" s="180"/>
      <c r="B3917" s="180"/>
      <c r="C3917" s="180"/>
      <c r="D3917" s="180"/>
      <c r="E3917" s="180"/>
      <c r="F3917" s="180"/>
      <c r="G3917" s="180"/>
      <c r="H3917" s="180"/>
      <c r="I3917" s="180"/>
      <c r="J3917" s="180"/>
      <c r="K3917" s="180"/>
      <c r="L3917" s="180"/>
      <c r="M3917" s="180"/>
      <c r="AD3917" s="180"/>
      <c r="AE3917" s="180"/>
      <c r="AF3917" s="180"/>
      <c r="AG3917" s="180"/>
      <c r="AH3917" s="180"/>
      <c r="AI3917" s="180"/>
      <c r="AJ3917" s="180"/>
      <c r="AK3917" s="180"/>
      <c r="AL3917" s="180"/>
      <c r="AM3917" s="180"/>
      <c r="AN3917" s="180"/>
      <c r="AO3917" s="180"/>
    </row>
    <row r="3918" spans="1:41">
      <c r="A3918" s="180"/>
      <c r="B3918" s="180"/>
      <c r="C3918" s="180"/>
      <c r="D3918" s="180"/>
      <c r="E3918" s="180"/>
      <c r="F3918" s="180"/>
      <c r="G3918" s="180"/>
      <c r="H3918" s="180"/>
      <c r="I3918" s="180"/>
      <c r="J3918" s="180"/>
      <c r="K3918" s="180"/>
      <c r="L3918" s="180"/>
      <c r="M3918" s="180"/>
      <c r="AD3918" s="180"/>
      <c r="AE3918" s="180"/>
      <c r="AF3918" s="180"/>
      <c r="AG3918" s="180"/>
      <c r="AH3918" s="180"/>
      <c r="AI3918" s="180"/>
      <c r="AJ3918" s="180"/>
      <c r="AK3918" s="180"/>
      <c r="AL3918" s="180"/>
      <c r="AM3918" s="180"/>
      <c r="AN3918" s="180"/>
      <c r="AO3918" s="180"/>
    </row>
    <row r="3919" spans="1:41">
      <c r="A3919" s="180"/>
      <c r="B3919" s="180" t="s">
        <v>33</v>
      </c>
      <c r="C3919" s="180"/>
      <c r="D3919" s="180" t="s">
        <v>34</v>
      </c>
      <c r="E3919" s="180"/>
      <c r="F3919" s="180" t="s">
        <v>35</v>
      </c>
      <c r="G3919" s="180"/>
      <c r="H3919" s="180" t="s">
        <v>36</v>
      </c>
      <c r="I3919" s="180"/>
      <c r="J3919" s="180" t="s">
        <v>37</v>
      </c>
      <c r="K3919" s="180"/>
      <c r="L3919" s="180" t="s">
        <v>38</v>
      </c>
      <c r="M3919" s="180"/>
      <c r="AD3919" s="180"/>
      <c r="AE3919" s="180"/>
      <c r="AF3919" s="180"/>
      <c r="AG3919" s="180"/>
      <c r="AH3919" s="180"/>
      <c r="AI3919" s="180"/>
      <c r="AJ3919" s="180"/>
      <c r="AK3919" s="180"/>
      <c r="AL3919" s="180"/>
      <c r="AM3919" s="180"/>
      <c r="AN3919" s="180"/>
      <c r="AO3919" s="180"/>
    </row>
    <row r="3920" spans="1:41">
      <c r="A3920" s="180"/>
      <c r="B3920" s="180"/>
      <c r="C3920" s="180"/>
      <c r="D3920" s="180"/>
      <c r="E3920" s="180"/>
      <c r="F3920" s="180"/>
      <c r="G3920" s="180"/>
      <c r="H3920" s="180"/>
      <c r="I3920" s="180"/>
      <c r="J3920" s="180"/>
      <c r="K3920" s="180"/>
      <c r="L3920" s="180"/>
      <c r="M3920" s="180"/>
      <c r="AD3920" s="180"/>
      <c r="AE3920" s="180"/>
      <c r="AF3920" s="180"/>
      <c r="AG3920" s="180"/>
      <c r="AH3920" s="180"/>
      <c r="AI3920" s="180"/>
      <c r="AJ3920" s="180"/>
      <c r="AK3920" s="180"/>
      <c r="AL3920" s="180"/>
      <c r="AM3920" s="180"/>
      <c r="AN3920" s="180"/>
      <c r="AO3920" s="180"/>
    </row>
    <row r="3921" spans="1:41">
      <c r="A3921" s="180"/>
      <c r="B3921" s="180">
        <v>2016</v>
      </c>
      <c r="C3921" s="180">
        <v>2018</v>
      </c>
      <c r="D3921" s="180">
        <v>2016</v>
      </c>
      <c r="E3921" s="180">
        <v>2018</v>
      </c>
      <c r="F3921" s="180">
        <v>2016</v>
      </c>
      <c r="G3921" s="180">
        <v>2018</v>
      </c>
      <c r="H3921" s="180">
        <v>2016</v>
      </c>
      <c r="I3921" s="180">
        <v>2018</v>
      </c>
      <c r="J3921" s="180">
        <v>2016</v>
      </c>
      <c r="K3921" s="180">
        <v>2018</v>
      </c>
      <c r="L3921" s="180">
        <v>2016</v>
      </c>
      <c r="M3921" s="180">
        <v>2018</v>
      </c>
      <c r="AD3921" s="180"/>
      <c r="AE3921" s="180"/>
      <c r="AF3921" s="180"/>
      <c r="AG3921" s="180"/>
      <c r="AH3921" s="180"/>
      <c r="AI3921" s="180"/>
      <c r="AJ3921" s="180"/>
      <c r="AK3921" s="180"/>
      <c r="AL3921" s="180"/>
      <c r="AM3921" s="180"/>
      <c r="AN3921" s="180"/>
      <c r="AO3921" s="180"/>
    </row>
    <row r="3922" spans="1:41">
      <c r="A3922" s="180"/>
      <c r="B3922" s="180"/>
      <c r="C3922" s="180"/>
      <c r="D3922" s="180"/>
      <c r="E3922" s="180"/>
      <c r="F3922" s="180"/>
      <c r="G3922" s="180"/>
      <c r="H3922" s="180"/>
      <c r="I3922" s="180"/>
      <c r="J3922" s="180"/>
      <c r="K3922" s="180"/>
      <c r="L3922" s="180"/>
      <c r="M3922" s="180"/>
      <c r="AD3922" s="180"/>
      <c r="AE3922" s="180"/>
      <c r="AF3922" s="180"/>
      <c r="AG3922" s="180"/>
      <c r="AH3922" s="180"/>
      <c r="AI3922" s="180"/>
      <c r="AJ3922" s="180"/>
      <c r="AK3922" s="180"/>
      <c r="AL3922" s="180"/>
      <c r="AM3922" s="180"/>
      <c r="AN3922" s="180"/>
      <c r="AO3922" s="180"/>
    </row>
    <row r="3923" spans="1:41">
      <c r="A3923" s="180" t="s">
        <v>227</v>
      </c>
      <c r="B3923" s="180">
        <v>38</v>
      </c>
      <c r="C3923" s="180">
        <v>44</v>
      </c>
      <c r="D3923" s="180">
        <v>4</v>
      </c>
      <c r="E3923" s="180">
        <v>6</v>
      </c>
      <c r="F3923" s="180">
        <v>4</v>
      </c>
      <c r="G3923" s="180">
        <v>5</v>
      </c>
      <c r="H3923" s="180">
        <v>0</v>
      </c>
      <c r="I3923" s="180">
        <v>0</v>
      </c>
      <c r="J3923" s="180">
        <v>0</v>
      </c>
      <c r="K3923" s="180">
        <v>0</v>
      </c>
      <c r="L3923" s="180">
        <v>46</v>
      </c>
      <c r="M3923" s="180">
        <v>55</v>
      </c>
      <c r="AD3923" s="180"/>
      <c r="AE3923" s="180"/>
      <c r="AF3923" s="180"/>
      <c r="AG3923" s="180"/>
      <c r="AH3923" s="180"/>
      <c r="AI3923" s="180"/>
      <c r="AJ3923" s="180"/>
      <c r="AK3923" s="180"/>
      <c r="AL3923" s="180"/>
      <c r="AM3923" s="180"/>
      <c r="AN3923" s="180"/>
      <c r="AO3923" s="180"/>
    </row>
    <row r="3924" spans="1:41">
      <c r="A3924" s="180" t="s">
        <v>58</v>
      </c>
      <c r="B3924" s="180">
        <v>2.6</v>
      </c>
      <c r="C3924" s="180">
        <v>6.8</v>
      </c>
      <c r="D3924" s="180">
        <v>0</v>
      </c>
      <c r="E3924" s="180">
        <v>0</v>
      </c>
      <c r="F3924" s="180">
        <v>0</v>
      </c>
      <c r="G3924" s="180">
        <v>0</v>
      </c>
      <c r="H3924" s="180">
        <v>0</v>
      </c>
      <c r="I3924" s="180">
        <v>0</v>
      </c>
      <c r="J3924" s="180">
        <v>0</v>
      </c>
      <c r="K3924" s="180">
        <v>0</v>
      </c>
      <c r="L3924" s="180">
        <v>2.2000000000000002</v>
      </c>
      <c r="M3924" s="180">
        <v>5.5</v>
      </c>
      <c r="AD3924" s="180"/>
      <c r="AE3924" s="180"/>
      <c r="AF3924" s="180"/>
      <c r="AG3924" s="180"/>
      <c r="AH3924" s="180"/>
      <c r="AI3924" s="180"/>
      <c r="AJ3924" s="180"/>
      <c r="AK3924" s="180"/>
      <c r="AL3924" s="180"/>
      <c r="AM3924" s="180"/>
      <c r="AN3924" s="180"/>
      <c r="AO3924" s="180"/>
    </row>
    <row r="3925" spans="1:41">
      <c r="A3925" s="180" t="s">
        <v>59</v>
      </c>
      <c r="B3925" s="180">
        <v>2.6</v>
      </c>
      <c r="C3925" s="180">
        <v>2.2999999999999998</v>
      </c>
      <c r="D3925" s="180">
        <v>25</v>
      </c>
      <c r="E3925" s="180">
        <v>33.299999999999997</v>
      </c>
      <c r="F3925" s="180">
        <v>0</v>
      </c>
      <c r="G3925" s="180">
        <v>0</v>
      </c>
      <c r="H3925" s="180">
        <v>0</v>
      </c>
      <c r="I3925" s="180">
        <v>0</v>
      </c>
      <c r="J3925" s="180">
        <v>0</v>
      </c>
      <c r="K3925" s="180">
        <v>0</v>
      </c>
      <c r="L3925" s="180">
        <v>4.3</v>
      </c>
      <c r="M3925" s="180">
        <v>5.5</v>
      </c>
      <c r="AD3925" s="180"/>
      <c r="AE3925" s="180"/>
      <c r="AF3925" s="180"/>
      <c r="AG3925" s="180"/>
      <c r="AH3925" s="180"/>
      <c r="AI3925" s="180"/>
      <c r="AJ3925" s="180"/>
      <c r="AK3925" s="180"/>
      <c r="AL3925" s="180"/>
      <c r="AM3925" s="180"/>
      <c r="AN3925" s="180"/>
      <c r="AO3925" s="180"/>
    </row>
    <row r="3926" spans="1:41">
      <c r="A3926" s="180" t="s">
        <v>60</v>
      </c>
      <c r="B3926" s="180">
        <v>23.7</v>
      </c>
      <c r="C3926" s="180">
        <v>25</v>
      </c>
      <c r="D3926" s="180">
        <v>0</v>
      </c>
      <c r="E3926" s="180">
        <v>0</v>
      </c>
      <c r="F3926" s="180">
        <v>0</v>
      </c>
      <c r="G3926" s="180">
        <v>0</v>
      </c>
      <c r="H3926" s="180">
        <v>0</v>
      </c>
      <c r="I3926" s="180">
        <v>0</v>
      </c>
      <c r="J3926" s="180">
        <v>0</v>
      </c>
      <c r="K3926" s="180">
        <v>0</v>
      </c>
      <c r="L3926" s="180">
        <v>19.600000000000001</v>
      </c>
      <c r="M3926" s="180">
        <v>20</v>
      </c>
      <c r="AD3926" s="180"/>
      <c r="AE3926" s="180"/>
      <c r="AF3926" s="180"/>
      <c r="AG3926" s="180"/>
      <c r="AH3926" s="180"/>
      <c r="AI3926" s="180"/>
      <c r="AJ3926" s="180"/>
      <c r="AK3926" s="180"/>
      <c r="AL3926" s="180"/>
      <c r="AM3926" s="180"/>
      <c r="AN3926" s="180"/>
      <c r="AO3926" s="180"/>
    </row>
    <row r="3927" spans="1:41">
      <c r="A3927" s="180" t="s">
        <v>61</v>
      </c>
      <c r="B3927" s="180">
        <v>44.7</v>
      </c>
      <c r="C3927" s="180">
        <v>31.8</v>
      </c>
      <c r="D3927" s="180">
        <v>0</v>
      </c>
      <c r="E3927" s="180">
        <v>66.7</v>
      </c>
      <c r="F3927" s="180">
        <v>25</v>
      </c>
      <c r="G3927" s="180">
        <v>0</v>
      </c>
      <c r="H3927" s="180">
        <v>0</v>
      </c>
      <c r="I3927" s="180">
        <v>0</v>
      </c>
      <c r="J3927" s="180">
        <v>0</v>
      </c>
      <c r="K3927" s="180">
        <v>0</v>
      </c>
      <c r="L3927" s="180">
        <v>39.1</v>
      </c>
      <c r="M3927" s="180">
        <v>32.700000000000003</v>
      </c>
      <c r="AD3927" s="180"/>
      <c r="AE3927" s="180"/>
      <c r="AF3927" s="180"/>
      <c r="AG3927" s="180"/>
      <c r="AH3927" s="180"/>
      <c r="AI3927" s="180"/>
      <c r="AJ3927" s="180"/>
      <c r="AK3927" s="180"/>
      <c r="AL3927" s="180"/>
      <c r="AM3927" s="180"/>
      <c r="AN3927" s="180"/>
      <c r="AO3927" s="180"/>
    </row>
    <row r="3928" spans="1:41">
      <c r="A3928" s="180" t="s">
        <v>62</v>
      </c>
      <c r="B3928" s="180">
        <v>15.8</v>
      </c>
      <c r="C3928" s="180">
        <v>20.5</v>
      </c>
      <c r="D3928" s="180">
        <v>25</v>
      </c>
      <c r="E3928" s="180">
        <v>0</v>
      </c>
      <c r="F3928" s="180">
        <v>25</v>
      </c>
      <c r="G3928" s="180">
        <v>40</v>
      </c>
      <c r="H3928" s="180">
        <v>0</v>
      </c>
      <c r="I3928" s="180">
        <v>0</v>
      </c>
      <c r="J3928" s="180">
        <v>0</v>
      </c>
      <c r="K3928" s="180">
        <v>0</v>
      </c>
      <c r="L3928" s="180">
        <v>17.399999999999999</v>
      </c>
      <c r="M3928" s="180">
        <v>20</v>
      </c>
      <c r="AD3928" s="180"/>
      <c r="AE3928" s="180"/>
      <c r="AF3928" s="180"/>
      <c r="AG3928" s="180"/>
      <c r="AH3928" s="180"/>
      <c r="AI3928" s="180"/>
      <c r="AJ3928" s="180"/>
      <c r="AK3928" s="180"/>
      <c r="AL3928" s="180"/>
      <c r="AM3928" s="180"/>
      <c r="AN3928" s="180"/>
      <c r="AO3928" s="180"/>
    </row>
    <row r="3929" spans="1:41">
      <c r="A3929" s="180" t="s">
        <v>45</v>
      </c>
      <c r="B3929" s="180">
        <v>10.5</v>
      </c>
      <c r="C3929" s="180">
        <v>13.6</v>
      </c>
      <c r="D3929" s="180">
        <v>50</v>
      </c>
      <c r="E3929" s="180">
        <v>0</v>
      </c>
      <c r="F3929" s="180">
        <v>50</v>
      </c>
      <c r="G3929" s="180">
        <v>60</v>
      </c>
      <c r="H3929" s="180">
        <v>0</v>
      </c>
      <c r="I3929" s="180">
        <v>0</v>
      </c>
      <c r="J3929" s="180">
        <v>0</v>
      </c>
      <c r="K3929" s="180">
        <v>0</v>
      </c>
      <c r="L3929" s="180">
        <v>17.399999999999999</v>
      </c>
      <c r="M3929" s="180">
        <v>16.399999999999999</v>
      </c>
      <c r="AD3929" s="180"/>
      <c r="AE3929" s="180"/>
      <c r="AF3929" s="180"/>
      <c r="AG3929" s="180"/>
      <c r="AH3929" s="180"/>
      <c r="AI3929" s="180"/>
      <c r="AJ3929" s="180"/>
      <c r="AK3929" s="180"/>
      <c r="AL3929" s="180"/>
      <c r="AM3929" s="180"/>
      <c r="AN3929" s="180"/>
      <c r="AO3929" s="180"/>
    </row>
    <row r="3930" spans="1:41">
      <c r="A3930" s="180" t="s">
        <v>0</v>
      </c>
      <c r="B3930" s="180">
        <v>100</v>
      </c>
      <c r="C3930" s="180">
        <v>100</v>
      </c>
      <c r="D3930" s="180">
        <v>100</v>
      </c>
      <c r="E3930" s="180">
        <v>100</v>
      </c>
      <c r="F3930" s="180">
        <v>100</v>
      </c>
      <c r="G3930" s="180">
        <v>100</v>
      </c>
      <c r="H3930" s="180">
        <v>0</v>
      </c>
      <c r="I3930" s="180">
        <v>0</v>
      </c>
      <c r="J3930" s="180">
        <v>0</v>
      </c>
      <c r="K3930" s="180">
        <v>0</v>
      </c>
      <c r="L3930" s="180">
        <v>100</v>
      </c>
      <c r="M3930" s="180">
        <v>100</v>
      </c>
      <c r="AD3930" s="180"/>
      <c r="AE3930" s="180"/>
      <c r="AF3930" s="180"/>
      <c r="AG3930" s="180"/>
      <c r="AH3930" s="180"/>
      <c r="AI3930" s="180"/>
      <c r="AJ3930" s="180"/>
      <c r="AK3930" s="180"/>
      <c r="AL3930" s="180"/>
      <c r="AM3930" s="180"/>
      <c r="AN3930" s="180"/>
      <c r="AO3930" s="180"/>
    </row>
    <row r="3931" spans="1:41">
      <c r="A3931" s="180" t="s">
        <v>3</v>
      </c>
      <c r="B3931" s="180">
        <v>38</v>
      </c>
      <c r="C3931" s="180">
        <v>44</v>
      </c>
      <c r="D3931" s="180">
        <v>4</v>
      </c>
      <c r="E3931" s="180">
        <v>6</v>
      </c>
      <c r="F3931" s="180">
        <v>4</v>
      </c>
      <c r="G3931" s="180">
        <v>5</v>
      </c>
      <c r="H3931" s="180">
        <v>0</v>
      </c>
      <c r="I3931" s="180">
        <v>0</v>
      </c>
      <c r="J3931" s="180">
        <v>0</v>
      </c>
      <c r="K3931" s="180">
        <v>0</v>
      </c>
      <c r="L3931" s="180">
        <v>46</v>
      </c>
      <c r="M3931" s="180">
        <v>55</v>
      </c>
      <c r="AD3931" s="180"/>
      <c r="AE3931" s="180"/>
      <c r="AF3931" s="180"/>
      <c r="AG3931" s="180"/>
      <c r="AH3931" s="180"/>
      <c r="AI3931" s="180"/>
      <c r="AJ3931" s="180"/>
      <c r="AK3931" s="180"/>
      <c r="AL3931" s="180"/>
      <c r="AM3931" s="180"/>
      <c r="AN3931" s="180"/>
      <c r="AO3931" s="180"/>
    </row>
    <row r="3932" spans="1:41">
      <c r="A3932" s="180" t="s">
        <v>46</v>
      </c>
      <c r="B3932" s="180">
        <v>60.5</v>
      </c>
      <c r="C3932" s="180">
        <v>52.3</v>
      </c>
      <c r="D3932" s="180">
        <v>25</v>
      </c>
      <c r="E3932" s="180">
        <v>66.7</v>
      </c>
      <c r="F3932" s="180">
        <v>50</v>
      </c>
      <c r="G3932" s="180">
        <v>40</v>
      </c>
      <c r="H3932" s="180">
        <v>0</v>
      </c>
      <c r="I3932" s="180">
        <v>0</v>
      </c>
      <c r="J3932" s="180">
        <v>0</v>
      </c>
      <c r="K3932" s="180">
        <v>0</v>
      </c>
      <c r="L3932" s="180">
        <v>56.5</v>
      </c>
      <c r="M3932" s="180">
        <v>52.7</v>
      </c>
      <c r="AD3932" s="180"/>
      <c r="AE3932" s="180"/>
      <c r="AF3932" s="180"/>
      <c r="AG3932" s="180"/>
      <c r="AH3932" s="180"/>
      <c r="AI3932" s="180"/>
      <c r="AJ3932" s="180"/>
      <c r="AK3932" s="180"/>
      <c r="AL3932" s="180"/>
      <c r="AM3932" s="180"/>
      <c r="AN3932" s="180"/>
      <c r="AO3932" s="180"/>
    </row>
    <row r="3933" spans="1:41">
      <c r="A3933" s="180" t="s">
        <v>47</v>
      </c>
      <c r="B3933" s="180">
        <v>5.3</v>
      </c>
      <c r="C3933" s="180">
        <v>9.1</v>
      </c>
      <c r="D3933" s="180">
        <v>25</v>
      </c>
      <c r="E3933" s="180">
        <v>33.299999999999997</v>
      </c>
      <c r="F3933" s="180">
        <v>0</v>
      </c>
      <c r="G3933" s="180">
        <v>0</v>
      </c>
      <c r="H3933" s="180">
        <v>0</v>
      </c>
      <c r="I3933" s="180">
        <v>0</v>
      </c>
      <c r="J3933" s="180">
        <v>0</v>
      </c>
      <c r="K3933" s="180">
        <v>0</v>
      </c>
      <c r="L3933" s="180">
        <v>6.5</v>
      </c>
      <c r="M3933" s="180">
        <v>10.9</v>
      </c>
      <c r="AD3933" s="180"/>
      <c r="AE3933" s="180"/>
      <c r="AF3933" s="180"/>
      <c r="AG3933" s="180"/>
      <c r="AH3933" s="180"/>
      <c r="AI3933" s="180"/>
      <c r="AJ3933" s="180"/>
      <c r="AK3933" s="180"/>
      <c r="AL3933" s="180"/>
      <c r="AM3933" s="180"/>
      <c r="AN3933" s="180"/>
      <c r="AO3933" s="180"/>
    </row>
    <row r="3934" spans="1:41">
      <c r="A3934" s="180" t="s">
        <v>48</v>
      </c>
      <c r="B3934" s="180">
        <v>3.8</v>
      </c>
      <c r="C3934" s="180">
        <v>3.7</v>
      </c>
      <c r="D3934" s="180">
        <v>3.5</v>
      </c>
      <c r="E3934" s="180">
        <v>3.3</v>
      </c>
      <c r="F3934" s="180">
        <v>4.5</v>
      </c>
      <c r="G3934" s="180">
        <v>5</v>
      </c>
      <c r="H3934" s="180">
        <v>0</v>
      </c>
      <c r="I3934" s="180">
        <v>0</v>
      </c>
      <c r="J3934" s="180">
        <v>0</v>
      </c>
      <c r="K3934" s="180">
        <v>0</v>
      </c>
      <c r="L3934" s="180">
        <v>3.8</v>
      </c>
      <c r="M3934" s="180">
        <v>3.7</v>
      </c>
      <c r="AD3934" s="180"/>
      <c r="AE3934" s="180"/>
      <c r="AF3934" s="180"/>
      <c r="AG3934" s="180"/>
      <c r="AH3934" s="180"/>
      <c r="AI3934" s="180"/>
      <c r="AJ3934" s="180"/>
      <c r="AK3934" s="180"/>
      <c r="AL3934" s="180"/>
      <c r="AM3934" s="180"/>
      <c r="AN3934" s="180"/>
      <c r="AO3934" s="180"/>
    </row>
    <row r="3935" spans="1:41">
      <c r="A3935" s="180" t="s">
        <v>553</v>
      </c>
      <c r="B3935" s="180">
        <v>69.099999999999994</v>
      </c>
      <c r="C3935" s="180">
        <v>66.400000000000006</v>
      </c>
      <c r="D3935" s="180">
        <v>62.5</v>
      </c>
      <c r="E3935" s="180">
        <v>58.3</v>
      </c>
      <c r="F3935" s="180">
        <v>87.5</v>
      </c>
      <c r="G3935" s="180">
        <v>100</v>
      </c>
      <c r="H3935" s="180">
        <v>0</v>
      </c>
      <c r="I3935" s="180">
        <v>0</v>
      </c>
      <c r="J3935" s="180">
        <v>0</v>
      </c>
      <c r="K3935" s="180">
        <v>0</v>
      </c>
      <c r="L3935" s="180">
        <v>69.7</v>
      </c>
      <c r="M3935" s="180">
        <v>66.8</v>
      </c>
      <c r="AD3935" s="180"/>
      <c r="AE3935" s="180"/>
      <c r="AF3935" s="180"/>
      <c r="AG3935" s="180"/>
      <c r="AH3935" s="180"/>
      <c r="AI3935" s="180"/>
      <c r="AJ3935" s="180"/>
      <c r="AK3935" s="180"/>
      <c r="AL3935" s="180"/>
      <c r="AM3935" s="180"/>
      <c r="AN3935" s="180"/>
      <c r="AO3935" s="180"/>
    </row>
    <row r="3936" spans="1:41">
      <c r="A3936" s="180"/>
      <c r="B3936" s="180"/>
      <c r="C3936" s="180"/>
      <c r="D3936" s="180"/>
      <c r="E3936" s="180"/>
      <c r="F3936" s="180"/>
      <c r="G3936" s="180"/>
      <c r="H3936" s="180"/>
      <c r="I3936" s="180"/>
      <c r="J3936" s="180"/>
      <c r="K3936" s="180"/>
      <c r="L3936" s="180"/>
      <c r="M3936" s="180"/>
      <c r="AD3936" s="180"/>
      <c r="AE3936" s="180"/>
      <c r="AF3936" s="180"/>
      <c r="AG3936" s="180"/>
      <c r="AH3936" s="180"/>
      <c r="AI3936" s="180"/>
      <c r="AJ3936" s="180"/>
      <c r="AK3936" s="180"/>
      <c r="AL3936" s="180"/>
      <c r="AM3936" s="180"/>
      <c r="AN3936" s="180"/>
      <c r="AO3936" s="180"/>
    </row>
    <row r="3937" spans="1:41">
      <c r="A3937" s="180"/>
      <c r="B3937" s="180"/>
      <c r="C3937" s="180"/>
      <c r="D3937" s="180"/>
      <c r="E3937" s="180"/>
      <c r="F3937" s="180"/>
      <c r="G3937" s="180"/>
      <c r="H3937" s="180"/>
      <c r="I3937" s="180"/>
      <c r="J3937" s="180"/>
      <c r="K3937" s="180"/>
      <c r="L3937" s="180"/>
      <c r="M3937" s="180"/>
      <c r="AD3937" s="180"/>
      <c r="AE3937" s="180"/>
      <c r="AF3937" s="180"/>
      <c r="AG3937" s="180"/>
      <c r="AH3937" s="180"/>
      <c r="AI3937" s="180"/>
      <c r="AJ3937" s="180"/>
      <c r="AK3937" s="180"/>
      <c r="AL3937" s="180"/>
      <c r="AM3937" s="180"/>
      <c r="AN3937" s="180"/>
      <c r="AO3937" s="180"/>
    </row>
    <row r="3938" spans="1:41">
      <c r="A3938" s="180" t="s">
        <v>440</v>
      </c>
      <c r="B3938" s="180"/>
      <c r="C3938" s="180"/>
      <c r="D3938" s="180"/>
      <c r="E3938" s="180"/>
      <c r="F3938" s="180"/>
      <c r="G3938" s="180"/>
      <c r="H3938" s="180"/>
      <c r="I3938" s="180"/>
      <c r="J3938" s="180"/>
      <c r="K3938" s="180"/>
      <c r="L3938" s="180"/>
      <c r="M3938" s="180"/>
      <c r="AD3938" s="180"/>
      <c r="AE3938" s="180"/>
      <c r="AF3938" s="180"/>
      <c r="AG3938" s="180"/>
      <c r="AH3938" s="180"/>
      <c r="AI3938" s="180"/>
      <c r="AJ3938" s="180"/>
      <c r="AK3938" s="180"/>
      <c r="AL3938" s="180"/>
      <c r="AM3938" s="180"/>
      <c r="AN3938" s="180"/>
      <c r="AO3938" s="180"/>
    </row>
    <row r="3939" spans="1:41">
      <c r="A3939" s="180" t="s">
        <v>86</v>
      </c>
      <c r="B3939" s="180"/>
      <c r="C3939" s="180"/>
      <c r="D3939" s="180"/>
      <c r="E3939" s="180"/>
      <c r="F3939" s="180"/>
      <c r="G3939" s="180"/>
      <c r="H3939" s="180"/>
      <c r="I3939" s="180"/>
      <c r="J3939" s="180"/>
      <c r="K3939" s="180"/>
      <c r="L3939" s="180"/>
      <c r="M3939" s="180"/>
      <c r="AD3939" s="180"/>
      <c r="AE3939" s="180"/>
      <c r="AF3939" s="180"/>
      <c r="AG3939" s="180"/>
      <c r="AH3939" s="180"/>
      <c r="AI3939" s="180"/>
      <c r="AJ3939" s="180"/>
      <c r="AK3939" s="180"/>
      <c r="AL3939" s="180"/>
      <c r="AM3939" s="180"/>
      <c r="AN3939" s="180"/>
      <c r="AO3939" s="180"/>
    </row>
    <row r="3940" spans="1:41">
      <c r="A3940" s="180"/>
      <c r="B3940" s="180"/>
      <c r="C3940" s="180"/>
      <c r="D3940" s="180"/>
      <c r="E3940" s="180"/>
      <c r="F3940" s="180"/>
      <c r="G3940" s="180"/>
      <c r="H3940" s="180"/>
      <c r="I3940" s="180"/>
      <c r="J3940" s="180"/>
      <c r="K3940" s="180"/>
      <c r="L3940" s="180"/>
      <c r="M3940" s="180"/>
      <c r="AD3940" s="180"/>
      <c r="AE3940" s="180"/>
      <c r="AF3940" s="180"/>
      <c r="AG3940" s="180"/>
      <c r="AH3940" s="180"/>
      <c r="AI3940" s="180"/>
      <c r="AJ3940" s="180"/>
      <c r="AK3940" s="180"/>
      <c r="AL3940" s="180"/>
      <c r="AM3940" s="180"/>
      <c r="AN3940" s="180"/>
      <c r="AO3940" s="180"/>
    </row>
    <row r="3941" spans="1:41">
      <c r="A3941" s="180"/>
      <c r="B3941" s="180"/>
      <c r="C3941" s="180"/>
      <c r="D3941" s="180"/>
      <c r="E3941" s="180"/>
      <c r="F3941" s="180"/>
      <c r="G3941" s="180"/>
      <c r="H3941" s="180"/>
      <c r="I3941" s="180"/>
      <c r="J3941" s="180"/>
      <c r="K3941" s="180"/>
      <c r="L3941" s="180"/>
      <c r="M3941" s="180"/>
      <c r="AD3941" s="180"/>
      <c r="AE3941" s="180"/>
      <c r="AF3941" s="180"/>
      <c r="AG3941" s="180"/>
      <c r="AH3941" s="180"/>
      <c r="AI3941" s="180"/>
      <c r="AJ3941" s="180"/>
      <c r="AK3941" s="180"/>
      <c r="AL3941" s="180"/>
      <c r="AM3941" s="180"/>
      <c r="AN3941" s="180"/>
      <c r="AO3941" s="180"/>
    </row>
    <row r="3942" spans="1:41">
      <c r="A3942" s="180"/>
      <c r="B3942" s="180" t="s">
        <v>33</v>
      </c>
      <c r="C3942" s="180"/>
      <c r="D3942" s="180" t="s">
        <v>34</v>
      </c>
      <c r="E3942" s="180"/>
      <c r="F3942" s="180" t="s">
        <v>35</v>
      </c>
      <c r="G3942" s="180"/>
      <c r="H3942" s="180" t="s">
        <v>36</v>
      </c>
      <c r="I3942" s="180"/>
      <c r="J3942" s="180" t="s">
        <v>37</v>
      </c>
      <c r="K3942" s="180"/>
      <c r="L3942" s="180" t="s">
        <v>38</v>
      </c>
      <c r="M3942" s="180"/>
      <c r="AD3942" s="180"/>
      <c r="AE3942" s="180"/>
      <c r="AF3942" s="180"/>
      <c r="AG3942" s="180"/>
      <c r="AH3942" s="180"/>
      <c r="AI3942" s="180"/>
      <c r="AJ3942" s="180"/>
      <c r="AK3942" s="180"/>
      <c r="AL3942" s="180"/>
      <c r="AM3942" s="180"/>
      <c r="AN3942" s="180"/>
      <c r="AO3942" s="180"/>
    </row>
    <row r="3943" spans="1:41">
      <c r="A3943" s="180"/>
      <c r="B3943" s="180"/>
      <c r="C3943" s="180"/>
      <c r="D3943" s="180"/>
      <c r="E3943" s="180"/>
      <c r="F3943" s="180"/>
      <c r="G3943" s="180"/>
      <c r="H3943" s="180"/>
      <c r="I3943" s="180"/>
      <c r="J3943" s="180"/>
      <c r="K3943" s="180"/>
      <c r="L3943" s="180"/>
      <c r="M3943" s="180"/>
      <c r="AD3943" s="180"/>
      <c r="AE3943" s="180"/>
      <c r="AF3943" s="180"/>
      <c r="AG3943" s="180"/>
      <c r="AH3943" s="180"/>
      <c r="AI3943" s="180"/>
      <c r="AJ3943" s="180"/>
      <c r="AK3943" s="180"/>
      <c r="AL3943" s="180"/>
      <c r="AM3943" s="180"/>
      <c r="AN3943" s="180"/>
      <c r="AO3943" s="180"/>
    </row>
    <row r="3944" spans="1:41">
      <c r="A3944" s="180"/>
      <c r="B3944" s="180">
        <v>2016</v>
      </c>
      <c r="C3944" s="180">
        <v>2018</v>
      </c>
      <c r="D3944" s="180">
        <v>2016</v>
      </c>
      <c r="E3944" s="180">
        <v>2018</v>
      </c>
      <c r="F3944" s="180">
        <v>2016</v>
      </c>
      <c r="G3944" s="180">
        <v>2018</v>
      </c>
      <c r="H3944" s="180">
        <v>2016</v>
      </c>
      <c r="I3944" s="180">
        <v>2018</v>
      </c>
      <c r="J3944" s="180">
        <v>2016</v>
      </c>
      <c r="K3944" s="180">
        <v>2018</v>
      </c>
      <c r="L3944" s="180">
        <v>2016</v>
      </c>
      <c r="M3944" s="180">
        <v>2018</v>
      </c>
      <c r="AD3944" s="180"/>
      <c r="AE3944" s="180"/>
      <c r="AF3944" s="180"/>
      <c r="AG3944" s="180"/>
      <c r="AH3944" s="180"/>
      <c r="AI3944" s="180"/>
      <c r="AJ3944" s="180"/>
      <c r="AK3944" s="180"/>
      <c r="AL3944" s="180"/>
      <c r="AM3944" s="180"/>
      <c r="AN3944" s="180"/>
      <c r="AO3944" s="180"/>
    </row>
    <row r="3945" spans="1:41">
      <c r="A3945" s="180"/>
      <c r="B3945" s="180"/>
      <c r="C3945" s="180"/>
      <c r="D3945" s="180"/>
      <c r="E3945" s="180"/>
      <c r="F3945" s="180"/>
      <c r="G3945" s="180"/>
      <c r="H3945" s="180"/>
      <c r="I3945" s="180"/>
      <c r="J3945" s="180"/>
      <c r="K3945" s="180"/>
      <c r="L3945" s="180"/>
      <c r="M3945" s="180"/>
      <c r="AD3945" s="180"/>
      <c r="AE3945" s="180"/>
      <c r="AF3945" s="180"/>
      <c r="AG3945" s="180"/>
      <c r="AH3945" s="180"/>
      <c r="AI3945" s="180"/>
      <c r="AJ3945" s="180"/>
      <c r="AK3945" s="180"/>
      <c r="AL3945" s="180"/>
      <c r="AM3945" s="180"/>
      <c r="AN3945" s="180"/>
      <c r="AO3945" s="180"/>
    </row>
    <row r="3946" spans="1:41">
      <c r="A3946" s="180" t="s">
        <v>227</v>
      </c>
      <c r="B3946" s="180">
        <v>38</v>
      </c>
      <c r="C3946" s="180">
        <v>44</v>
      </c>
      <c r="D3946" s="180">
        <v>4</v>
      </c>
      <c r="E3946" s="180">
        <v>6</v>
      </c>
      <c r="F3946" s="180">
        <v>4</v>
      </c>
      <c r="G3946" s="180">
        <v>5</v>
      </c>
      <c r="H3946" s="180">
        <v>0</v>
      </c>
      <c r="I3946" s="180">
        <v>0</v>
      </c>
      <c r="J3946" s="180">
        <v>0</v>
      </c>
      <c r="K3946" s="180">
        <v>0</v>
      </c>
      <c r="L3946" s="180">
        <v>46</v>
      </c>
      <c r="M3946" s="180">
        <v>55</v>
      </c>
      <c r="AD3946" s="180"/>
      <c r="AE3946" s="180"/>
      <c r="AF3946" s="180"/>
      <c r="AG3946" s="180"/>
      <c r="AH3946" s="180"/>
      <c r="AI3946" s="180"/>
      <c r="AJ3946" s="180"/>
      <c r="AK3946" s="180"/>
      <c r="AL3946" s="180"/>
      <c r="AM3946" s="180"/>
      <c r="AN3946" s="180"/>
      <c r="AO3946" s="180"/>
    </row>
    <row r="3947" spans="1:41">
      <c r="A3947" s="180" t="s">
        <v>58</v>
      </c>
      <c r="B3947" s="180">
        <v>2.6</v>
      </c>
      <c r="C3947" s="180">
        <v>4.5</v>
      </c>
      <c r="D3947" s="180">
        <v>0</v>
      </c>
      <c r="E3947" s="180">
        <v>0</v>
      </c>
      <c r="F3947" s="180">
        <v>0</v>
      </c>
      <c r="G3947" s="180">
        <v>0</v>
      </c>
      <c r="H3947" s="180">
        <v>0</v>
      </c>
      <c r="I3947" s="180">
        <v>0</v>
      </c>
      <c r="J3947" s="180">
        <v>0</v>
      </c>
      <c r="K3947" s="180">
        <v>0</v>
      </c>
      <c r="L3947" s="180">
        <v>2.2000000000000002</v>
      </c>
      <c r="M3947" s="180">
        <v>3.6</v>
      </c>
      <c r="AD3947" s="180"/>
      <c r="AE3947" s="180"/>
      <c r="AF3947" s="180"/>
      <c r="AG3947" s="180"/>
      <c r="AH3947" s="180"/>
      <c r="AI3947" s="180"/>
      <c r="AJ3947" s="180"/>
      <c r="AK3947" s="180"/>
      <c r="AL3947" s="180"/>
      <c r="AM3947" s="180"/>
      <c r="AN3947" s="180"/>
      <c r="AO3947" s="180"/>
    </row>
    <row r="3948" spans="1:41">
      <c r="A3948" s="180" t="s">
        <v>59</v>
      </c>
      <c r="B3948" s="180">
        <v>5.3</v>
      </c>
      <c r="C3948" s="180">
        <v>2.2999999999999998</v>
      </c>
      <c r="D3948" s="180">
        <v>0</v>
      </c>
      <c r="E3948" s="180">
        <v>0</v>
      </c>
      <c r="F3948" s="180">
        <v>0</v>
      </c>
      <c r="G3948" s="180">
        <v>0</v>
      </c>
      <c r="H3948" s="180">
        <v>0</v>
      </c>
      <c r="I3948" s="180">
        <v>0</v>
      </c>
      <c r="J3948" s="180">
        <v>0</v>
      </c>
      <c r="K3948" s="180">
        <v>0</v>
      </c>
      <c r="L3948" s="180">
        <v>4.3</v>
      </c>
      <c r="M3948" s="180">
        <v>1.8</v>
      </c>
      <c r="AD3948" s="180"/>
      <c r="AE3948" s="180"/>
      <c r="AF3948" s="180"/>
      <c r="AG3948" s="180"/>
      <c r="AH3948" s="180"/>
      <c r="AI3948" s="180"/>
      <c r="AJ3948" s="180"/>
      <c r="AK3948" s="180"/>
      <c r="AL3948" s="180"/>
      <c r="AM3948" s="180"/>
      <c r="AN3948" s="180"/>
      <c r="AO3948" s="180"/>
    </row>
    <row r="3949" spans="1:41">
      <c r="A3949" s="180" t="s">
        <v>60</v>
      </c>
      <c r="B3949" s="180">
        <v>28.9</v>
      </c>
      <c r="C3949" s="180">
        <v>18.2</v>
      </c>
      <c r="D3949" s="180">
        <v>0</v>
      </c>
      <c r="E3949" s="180">
        <v>33.299999999999997</v>
      </c>
      <c r="F3949" s="180">
        <v>0</v>
      </c>
      <c r="G3949" s="180">
        <v>0</v>
      </c>
      <c r="H3949" s="180">
        <v>0</v>
      </c>
      <c r="I3949" s="180">
        <v>0</v>
      </c>
      <c r="J3949" s="180">
        <v>0</v>
      </c>
      <c r="K3949" s="180">
        <v>0</v>
      </c>
      <c r="L3949" s="180">
        <v>23.9</v>
      </c>
      <c r="M3949" s="180">
        <v>18.2</v>
      </c>
      <c r="AD3949" s="180"/>
      <c r="AE3949" s="180"/>
      <c r="AF3949" s="180"/>
      <c r="AG3949" s="180"/>
      <c r="AH3949" s="180"/>
      <c r="AI3949" s="180"/>
      <c r="AJ3949" s="180"/>
      <c r="AK3949" s="180"/>
      <c r="AL3949" s="180"/>
      <c r="AM3949" s="180"/>
      <c r="AN3949" s="180"/>
      <c r="AO3949" s="180"/>
    </row>
    <row r="3950" spans="1:41">
      <c r="A3950" s="180" t="s">
        <v>61</v>
      </c>
      <c r="B3950" s="180">
        <v>36.799999999999997</v>
      </c>
      <c r="C3950" s="180">
        <v>38.6</v>
      </c>
      <c r="D3950" s="180">
        <v>25</v>
      </c>
      <c r="E3950" s="180">
        <v>66.7</v>
      </c>
      <c r="F3950" s="180">
        <v>50</v>
      </c>
      <c r="G3950" s="180">
        <v>0</v>
      </c>
      <c r="H3950" s="180">
        <v>0</v>
      </c>
      <c r="I3950" s="180">
        <v>0</v>
      </c>
      <c r="J3950" s="180">
        <v>0</v>
      </c>
      <c r="K3950" s="180">
        <v>0</v>
      </c>
      <c r="L3950" s="180">
        <v>37</v>
      </c>
      <c r="M3950" s="180">
        <v>38.200000000000003</v>
      </c>
      <c r="AD3950" s="180"/>
      <c r="AE3950" s="180"/>
      <c r="AF3950" s="180"/>
      <c r="AG3950" s="180"/>
      <c r="AH3950" s="180"/>
      <c r="AI3950" s="180"/>
      <c r="AJ3950" s="180"/>
      <c r="AK3950" s="180"/>
      <c r="AL3950" s="180"/>
      <c r="AM3950" s="180"/>
      <c r="AN3950" s="180"/>
      <c r="AO3950" s="180"/>
    </row>
    <row r="3951" spans="1:41">
      <c r="A3951" s="180" t="s">
        <v>62</v>
      </c>
      <c r="B3951" s="180">
        <v>15.8</v>
      </c>
      <c r="C3951" s="180">
        <v>20.5</v>
      </c>
      <c r="D3951" s="180">
        <v>25</v>
      </c>
      <c r="E3951" s="180">
        <v>0</v>
      </c>
      <c r="F3951" s="180">
        <v>0</v>
      </c>
      <c r="G3951" s="180">
        <v>40</v>
      </c>
      <c r="H3951" s="180">
        <v>0</v>
      </c>
      <c r="I3951" s="180">
        <v>0</v>
      </c>
      <c r="J3951" s="180">
        <v>0</v>
      </c>
      <c r="K3951" s="180">
        <v>0</v>
      </c>
      <c r="L3951" s="180">
        <v>15.2</v>
      </c>
      <c r="M3951" s="180">
        <v>20</v>
      </c>
      <c r="AD3951" s="180"/>
      <c r="AE3951" s="180"/>
      <c r="AF3951" s="180"/>
      <c r="AG3951" s="180"/>
      <c r="AH3951" s="180"/>
      <c r="AI3951" s="180"/>
      <c r="AJ3951" s="180"/>
      <c r="AK3951" s="180"/>
      <c r="AL3951" s="180"/>
      <c r="AM3951" s="180"/>
      <c r="AN3951" s="180"/>
      <c r="AO3951" s="180"/>
    </row>
    <row r="3952" spans="1:41">
      <c r="A3952" s="180" t="s">
        <v>45</v>
      </c>
      <c r="B3952" s="180">
        <v>10.5</v>
      </c>
      <c r="C3952" s="180">
        <v>15.9</v>
      </c>
      <c r="D3952" s="180">
        <v>50</v>
      </c>
      <c r="E3952" s="180">
        <v>0</v>
      </c>
      <c r="F3952" s="180">
        <v>50</v>
      </c>
      <c r="G3952" s="180">
        <v>60</v>
      </c>
      <c r="H3952" s="180">
        <v>0</v>
      </c>
      <c r="I3952" s="180">
        <v>0</v>
      </c>
      <c r="J3952" s="180">
        <v>0</v>
      </c>
      <c r="K3952" s="180">
        <v>0</v>
      </c>
      <c r="L3952" s="180">
        <v>17.399999999999999</v>
      </c>
      <c r="M3952" s="180">
        <v>18.2</v>
      </c>
      <c r="AD3952" s="180"/>
      <c r="AE3952" s="180"/>
      <c r="AF3952" s="180"/>
      <c r="AG3952" s="180"/>
      <c r="AH3952" s="180"/>
      <c r="AI3952" s="180"/>
      <c r="AJ3952" s="180"/>
      <c r="AK3952" s="180"/>
      <c r="AL3952" s="180"/>
      <c r="AM3952" s="180"/>
      <c r="AN3952" s="180"/>
      <c r="AO3952" s="180"/>
    </row>
    <row r="3953" spans="1:41">
      <c r="A3953" s="180" t="s">
        <v>0</v>
      </c>
      <c r="B3953" s="180">
        <v>100</v>
      </c>
      <c r="C3953" s="180">
        <v>100</v>
      </c>
      <c r="D3953" s="180">
        <v>100</v>
      </c>
      <c r="E3953" s="180">
        <v>100</v>
      </c>
      <c r="F3953" s="180">
        <v>100</v>
      </c>
      <c r="G3953" s="180">
        <v>100</v>
      </c>
      <c r="H3953" s="180">
        <v>0</v>
      </c>
      <c r="I3953" s="180">
        <v>0</v>
      </c>
      <c r="J3953" s="180">
        <v>0</v>
      </c>
      <c r="K3953" s="180">
        <v>0</v>
      </c>
      <c r="L3953" s="180">
        <v>100</v>
      </c>
      <c r="M3953" s="180">
        <v>100</v>
      </c>
      <c r="AD3953" s="180"/>
      <c r="AE3953" s="180"/>
      <c r="AF3953" s="180"/>
      <c r="AG3953" s="180"/>
      <c r="AH3953" s="180"/>
      <c r="AI3953" s="180"/>
      <c r="AJ3953" s="180"/>
      <c r="AK3953" s="180"/>
      <c r="AL3953" s="180"/>
      <c r="AM3953" s="180"/>
      <c r="AN3953" s="180"/>
      <c r="AO3953" s="180"/>
    </row>
    <row r="3954" spans="1:41">
      <c r="A3954" s="180" t="s">
        <v>3</v>
      </c>
      <c r="B3954" s="180">
        <v>38</v>
      </c>
      <c r="C3954" s="180">
        <v>44</v>
      </c>
      <c r="D3954" s="180">
        <v>4</v>
      </c>
      <c r="E3954" s="180">
        <v>6</v>
      </c>
      <c r="F3954" s="180">
        <v>4</v>
      </c>
      <c r="G3954" s="180">
        <v>5</v>
      </c>
      <c r="H3954" s="180">
        <v>0</v>
      </c>
      <c r="I3954" s="180">
        <v>0</v>
      </c>
      <c r="J3954" s="180">
        <v>0</v>
      </c>
      <c r="K3954" s="180">
        <v>0</v>
      </c>
      <c r="L3954" s="180">
        <v>46</v>
      </c>
      <c r="M3954" s="180">
        <v>55</v>
      </c>
      <c r="AD3954" s="180"/>
      <c r="AE3954" s="180"/>
      <c r="AF3954" s="180"/>
      <c r="AG3954" s="180"/>
      <c r="AH3954" s="180"/>
      <c r="AI3954" s="180"/>
      <c r="AJ3954" s="180"/>
      <c r="AK3954" s="180"/>
      <c r="AL3954" s="180"/>
      <c r="AM3954" s="180"/>
      <c r="AN3954" s="180"/>
      <c r="AO3954" s="180"/>
    </row>
    <row r="3955" spans="1:41">
      <c r="A3955" s="180" t="s">
        <v>46</v>
      </c>
      <c r="B3955" s="180">
        <v>52.6</v>
      </c>
      <c r="C3955" s="180">
        <v>59.1</v>
      </c>
      <c r="D3955" s="180">
        <v>50</v>
      </c>
      <c r="E3955" s="180">
        <v>66.7</v>
      </c>
      <c r="F3955" s="180">
        <v>50</v>
      </c>
      <c r="G3955" s="180">
        <v>40</v>
      </c>
      <c r="H3955" s="180">
        <v>0</v>
      </c>
      <c r="I3955" s="180">
        <v>0</v>
      </c>
      <c r="J3955" s="180">
        <v>0</v>
      </c>
      <c r="K3955" s="180">
        <v>0</v>
      </c>
      <c r="L3955" s="180">
        <v>52.2</v>
      </c>
      <c r="M3955" s="180">
        <v>58.2</v>
      </c>
      <c r="AD3955" s="180"/>
      <c r="AE3955" s="180"/>
      <c r="AF3955" s="180"/>
      <c r="AG3955" s="180"/>
      <c r="AH3955" s="180"/>
      <c r="AI3955" s="180"/>
      <c r="AJ3955" s="180"/>
      <c r="AK3955" s="180"/>
      <c r="AL3955" s="180"/>
      <c r="AM3955" s="180"/>
      <c r="AN3955" s="180"/>
      <c r="AO3955" s="180"/>
    </row>
    <row r="3956" spans="1:41">
      <c r="A3956" s="180" t="s">
        <v>47</v>
      </c>
      <c r="B3956" s="180">
        <v>7.9</v>
      </c>
      <c r="C3956" s="180">
        <v>6.8</v>
      </c>
      <c r="D3956" s="180">
        <v>0</v>
      </c>
      <c r="E3956" s="180">
        <v>0</v>
      </c>
      <c r="F3956" s="180">
        <v>0</v>
      </c>
      <c r="G3956" s="180">
        <v>0</v>
      </c>
      <c r="H3956" s="180">
        <v>0</v>
      </c>
      <c r="I3956" s="180">
        <v>0</v>
      </c>
      <c r="J3956" s="180">
        <v>0</v>
      </c>
      <c r="K3956" s="180">
        <v>0</v>
      </c>
      <c r="L3956" s="180">
        <v>6.5</v>
      </c>
      <c r="M3956" s="180">
        <v>5.5</v>
      </c>
      <c r="AD3956" s="180"/>
      <c r="AE3956" s="180"/>
      <c r="AF3956" s="180"/>
      <c r="AG3956" s="180"/>
      <c r="AH3956" s="180"/>
      <c r="AI3956" s="180"/>
      <c r="AJ3956" s="180"/>
      <c r="AK3956" s="180"/>
      <c r="AL3956" s="180"/>
      <c r="AM3956" s="180"/>
      <c r="AN3956" s="180"/>
      <c r="AO3956" s="180"/>
    </row>
    <row r="3957" spans="1:41">
      <c r="A3957" s="180" t="s">
        <v>48</v>
      </c>
      <c r="B3957" s="180">
        <v>3.6</v>
      </c>
      <c r="C3957" s="180">
        <v>3.8</v>
      </c>
      <c r="D3957" s="180">
        <v>4.5</v>
      </c>
      <c r="E3957" s="180">
        <v>3.7</v>
      </c>
      <c r="F3957" s="180">
        <v>4</v>
      </c>
      <c r="G3957" s="180">
        <v>5</v>
      </c>
      <c r="H3957" s="180">
        <v>0</v>
      </c>
      <c r="I3957" s="180">
        <v>0</v>
      </c>
      <c r="J3957" s="180">
        <v>0</v>
      </c>
      <c r="K3957" s="180">
        <v>0</v>
      </c>
      <c r="L3957" s="180">
        <v>3.7</v>
      </c>
      <c r="M3957" s="180">
        <v>3.8</v>
      </c>
      <c r="AD3957" s="180"/>
      <c r="AE3957" s="180"/>
      <c r="AF3957" s="180"/>
      <c r="AG3957" s="180"/>
      <c r="AH3957" s="180"/>
      <c r="AI3957" s="180"/>
      <c r="AJ3957" s="180"/>
      <c r="AK3957" s="180"/>
      <c r="AL3957" s="180"/>
      <c r="AM3957" s="180"/>
      <c r="AN3957" s="180"/>
      <c r="AO3957" s="180"/>
    </row>
    <row r="3958" spans="1:41">
      <c r="A3958" s="180" t="s">
        <v>553</v>
      </c>
      <c r="B3958" s="180">
        <v>66.2</v>
      </c>
      <c r="C3958" s="180">
        <v>70.3</v>
      </c>
      <c r="D3958" s="180">
        <v>87.5</v>
      </c>
      <c r="E3958" s="180">
        <v>66.7</v>
      </c>
      <c r="F3958" s="180">
        <v>75</v>
      </c>
      <c r="G3958" s="180">
        <v>100</v>
      </c>
      <c r="H3958" s="180">
        <v>0</v>
      </c>
      <c r="I3958" s="180">
        <v>0</v>
      </c>
      <c r="J3958" s="180">
        <v>0</v>
      </c>
      <c r="K3958" s="180">
        <v>0</v>
      </c>
      <c r="L3958" s="180">
        <v>67.8</v>
      </c>
      <c r="M3958" s="180">
        <v>71.099999999999994</v>
      </c>
      <c r="AD3958" s="180"/>
      <c r="AE3958" s="180"/>
      <c r="AF3958" s="180"/>
      <c r="AG3958" s="180"/>
      <c r="AH3958" s="180"/>
      <c r="AI3958" s="180"/>
      <c r="AJ3958" s="180"/>
      <c r="AK3958" s="180"/>
      <c r="AL3958" s="180"/>
      <c r="AM3958" s="180"/>
      <c r="AN3958" s="180"/>
      <c r="AO3958" s="180"/>
    </row>
    <row r="3959" spans="1:41">
      <c r="A3959" s="180"/>
      <c r="B3959" s="180"/>
      <c r="C3959" s="180"/>
      <c r="D3959" s="180"/>
      <c r="E3959" s="180"/>
      <c r="F3959" s="180"/>
      <c r="G3959" s="180"/>
      <c r="H3959" s="180"/>
      <c r="I3959" s="180"/>
      <c r="J3959" s="180"/>
      <c r="K3959" s="180"/>
      <c r="L3959" s="180"/>
      <c r="M3959" s="180"/>
      <c r="AD3959" s="180"/>
      <c r="AE3959" s="180"/>
      <c r="AF3959" s="180"/>
      <c r="AG3959" s="180"/>
      <c r="AH3959" s="180"/>
      <c r="AI3959" s="180"/>
      <c r="AJ3959" s="180"/>
      <c r="AK3959" s="180"/>
      <c r="AL3959" s="180"/>
      <c r="AM3959" s="180"/>
      <c r="AN3959" s="180"/>
      <c r="AO3959" s="180"/>
    </row>
    <row r="3960" spans="1:41">
      <c r="A3960" s="180"/>
      <c r="B3960" s="180"/>
      <c r="C3960" s="180"/>
      <c r="D3960" s="180"/>
      <c r="E3960" s="180"/>
      <c r="F3960" s="180"/>
      <c r="G3960" s="180"/>
      <c r="H3960" s="180"/>
      <c r="I3960" s="180"/>
      <c r="J3960" s="180"/>
      <c r="K3960" s="180"/>
      <c r="L3960" s="180"/>
      <c r="M3960" s="180"/>
      <c r="AD3960" s="180"/>
      <c r="AE3960" s="180"/>
      <c r="AF3960" s="180"/>
      <c r="AG3960" s="180"/>
      <c r="AH3960" s="180"/>
      <c r="AI3960" s="180"/>
      <c r="AJ3960" s="180"/>
      <c r="AK3960" s="180"/>
      <c r="AL3960" s="180"/>
      <c r="AM3960" s="180"/>
      <c r="AN3960" s="180"/>
      <c r="AO3960" s="180"/>
    </row>
    <row r="3961" spans="1:41">
      <c r="A3961" s="180" t="s">
        <v>442</v>
      </c>
      <c r="B3961" s="180"/>
      <c r="C3961" s="180"/>
      <c r="D3961" s="180"/>
      <c r="E3961" s="180"/>
      <c r="F3961" s="180"/>
      <c r="G3961" s="180"/>
      <c r="H3961" s="180"/>
      <c r="I3961" s="180"/>
      <c r="J3961" s="180"/>
      <c r="K3961" s="180"/>
      <c r="L3961" s="180"/>
      <c r="M3961" s="180"/>
      <c r="AD3961" s="180"/>
      <c r="AE3961" s="180"/>
      <c r="AF3961" s="180"/>
      <c r="AG3961" s="180"/>
      <c r="AH3961" s="180"/>
      <c r="AI3961" s="180"/>
      <c r="AJ3961" s="180"/>
      <c r="AK3961" s="180"/>
      <c r="AL3961" s="180"/>
      <c r="AM3961" s="180"/>
      <c r="AN3961" s="180"/>
      <c r="AO3961" s="180"/>
    </row>
    <row r="3962" spans="1:41">
      <c r="A3962" s="180"/>
      <c r="B3962" s="180"/>
      <c r="C3962" s="180"/>
      <c r="D3962" s="180"/>
      <c r="E3962" s="180"/>
      <c r="F3962" s="180"/>
      <c r="G3962" s="180"/>
      <c r="H3962" s="180"/>
      <c r="I3962" s="180"/>
      <c r="J3962" s="180"/>
      <c r="K3962" s="180"/>
      <c r="L3962" s="180"/>
      <c r="M3962" s="180"/>
      <c r="AD3962" s="180"/>
      <c r="AE3962" s="180"/>
      <c r="AF3962" s="180"/>
      <c r="AG3962" s="180"/>
      <c r="AH3962" s="180"/>
      <c r="AI3962" s="180"/>
      <c r="AJ3962" s="180"/>
      <c r="AK3962" s="180"/>
      <c r="AL3962" s="180"/>
      <c r="AM3962" s="180"/>
      <c r="AN3962" s="180"/>
      <c r="AO3962" s="180"/>
    </row>
    <row r="3963" spans="1:41">
      <c r="A3963" s="180"/>
      <c r="B3963" s="180"/>
      <c r="C3963" s="180"/>
      <c r="D3963" s="180"/>
      <c r="E3963" s="180"/>
      <c r="F3963" s="180"/>
      <c r="G3963" s="180"/>
      <c r="H3963" s="180"/>
      <c r="I3963" s="180"/>
      <c r="J3963" s="180"/>
      <c r="K3963" s="180"/>
      <c r="L3963" s="180"/>
      <c r="M3963" s="180"/>
      <c r="AD3963" s="180"/>
      <c r="AE3963" s="180"/>
      <c r="AF3963" s="180"/>
      <c r="AG3963" s="180"/>
      <c r="AH3963" s="180"/>
      <c r="AI3963" s="180"/>
      <c r="AJ3963" s="180"/>
      <c r="AK3963" s="180"/>
      <c r="AL3963" s="180"/>
      <c r="AM3963" s="180"/>
      <c r="AN3963" s="180"/>
      <c r="AO3963" s="180"/>
    </row>
    <row r="3964" spans="1:41">
      <c r="A3964" s="180"/>
      <c r="B3964" s="180" t="s">
        <v>33</v>
      </c>
      <c r="C3964" s="180"/>
      <c r="D3964" s="180" t="s">
        <v>34</v>
      </c>
      <c r="E3964" s="180"/>
      <c r="F3964" s="180" t="s">
        <v>35</v>
      </c>
      <c r="G3964" s="180"/>
      <c r="H3964" s="180" t="s">
        <v>36</v>
      </c>
      <c r="I3964" s="180"/>
      <c r="J3964" s="180" t="s">
        <v>37</v>
      </c>
      <c r="K3964" s="180"/>
      <c r="L3964" s="180" t="s">
        <v>38</v>
      </c>
      <c r="M3964" s="180"/>
      <c r="AD3964" s="180"/>
      <c r="AE3964" s="180"/>
      <c r="AF3964" s="180"/>
      <c r="AG3964" s="180"/>
      <c r="AH3964" s="180"/>
      <c r="AI3964" s="180"/>
      <c r="AJ3964" s="180"/>
      <c r="AK3964" s="180"/>
      <c r="AL3964" s="180"/>
      <c r="AM3964" s="180"/>
      <c r="AN3964" s="180"/>
      <c r="AO3964" s="180"/>
    </row>
    <row r="3965" spans="1:41">
      <c r="A3965" s="180"/>
      <c r="B3965" s="180"/>
      <c r="C3965" s="180"/>
      <c r="D3965" s="180"/>
      <c r="E3965" s="180"/>
      <c r="F3965" s="180"/>
      <c r="G3965" s="180"/>
      <c r="H3965" s="180"/>
      <c r="I3965" s="180"/>
      <c r="J3965" s="180"/>
      <c r="K3965" s="180"/>
      <c r="L3965" s="180"/>
      <c r="M3965" s="180"/>
      <c r="AD3965" s="180"/>
      <c r="AE3965" s="180"/>
      <c r="AF3965" s="180"/>
      <c r="AG3965" s="180"/>
      <c r="AH3965" s="180"/>
      <c r="AI3965" s="180"/>
      <c r="AJ3965" s="180"/>
      <c r="AK3965" s="180"/>
      <c r="AL3965" s="180"/>
      <c r="AM3965" s="180"/>
      <c r="AN3965" s="180"/>
      <c r="AO3965" s="180"/>
    </row>
    <row r="3966" spans="1:41">
      <c r="A3966" s="180"/>
      <c r="B3966" s="180">
        <v>2016</v>
      </c>
      <c r="C3966" s="180">
        <v>2018</v>
      </c>
      <c r="D3966" s="180">
        <v>2016</v>
      </c>
      <c r="E3966" s="180">
        <v>2018</v>
      </c>
      <c r="F3966" s="180">
        <v>2016</v>
      </c>
      <c r="G3966" s="180">
        <v>2018</v>
      </c>
      <c r="H3966" s="180">
        <v>2016</v>
      </c>
      <c r="I3966" s="180">
        <v>2018</v>
      </c>
      <c r="J3966" s="180">
        <v>2016</v>
      </c>
      <c r="K3966" s="180">
        <v>2018</v>
      </c>
      <c r="L3966" s="180">
        <v>2016</v>
      </c>
      <c r="M3966" s="180">
        <v>2018</v>
      </c>
      <c r="AD3966" s="180"/>
      <c r="AE3966" s="180"/>
      <c r="AF3966" s="180"/>
      <c r="AG3966" s="180"/>
      <c r="AH3966" s="180"/>
      <c r="AI3966" s="180"/>
      <c r="AJ3966" s="180"/>
      <c r="AK3966" s="180"/>
      <c r="AL3966" s="180"/>
      <c r="AM3966" s="180"/>
      <c r="AN3966" s="180"/>
      <c r="AO3966" s="180"/>
    </row>
    <row r="3967" spans="1:41">
      <c r="A3967" s="180"/>
      <c r="B3967" s="180"/>
      <c r="C3967" s="180"/>
      <c r="D3967" s="180"/>
      <c r="E3967" s="180"/>
      <c r="F3967" s="180"/>
      <c r="G3967" s="180"/>
      <c r="H3967" s="180"/>
      <c r="I3967" s="180"/>
      <c r="J3967" s="180"/>
      <c r="K3967" s="180"/>
      <c r="L3967" s="180"/>
      <c r="M3967" s="180"/>
      <c r="AD3967" s="180"/>
      <c r="AE3967" s="180"/>
      <c r="AF3967" s="180"/>
      <c r="AG3967" s="180"/>
      <c r="AH3967" s="180"/>
      <c r="AI3967" s="180"/>
      <c r="AJ3967" s="180"/>
      <c r="AK3967" s="180"/>
      <c r="AL3967" s="180"/>
      <c r="AM3967" s="180"/>
      <c r="AN3967" s="180"/>
      <c r="AO3967" s="180"/>
    </row>
    <row r="3968" spans="1:41">
      <c r="A3968" s="180" t="s">
        <v>227</v>
      </c>
      <c r="B3968" s="180">
        <v>0</v>
      </c>
      <c r="C3968" s="180">
        <v>0</v>
      </c>
      <c r="D3968" s="180">
        <v>4</v>
      </c>
      <c r="E3968" s="180">
        <v>6</v>
      </c>
      <c r="F3968" s="180">
        <v>0</v>
      </c>
      <c r="G3968" s="180">
        <v>0</v>
      </c>
      <c r="H3968" s="180">
        <v>5</v>
      </c>
      <c r="I3968" s="180">
        <v>4</v>
      </c>
      <c r="J3968" s="180">
        <v>0</v>
      </c>
      <c r="K3968" s="180">
        <v>0</v>
      </c>
      <c r="L3968" s="180">
        <v>9</v>
      </c>
      <c r="M3968" s="180">
        <v>10</v>
      </c>
      <c r="AD3968" s="180"/>
      <c r="AE3968" s="180"/>
      <c r="AF3968" s="180"/>
      <c r="AG3968" s="180"/>
      <c r="AH3968" s="180"/>
      <c r="AI3968" s="180"/>
      <c r="AJ3968" s="180"/>
      <c r="AK3968" s="180"/>
      <c r="AL3968" s="180"/>
      <c r="AM3968" s="180"/>
      <c r="AN3968" s="180"/>
      <c r="AO3968" s="180"/>
    </row>
    <row r="3969" spans="1:41">
      <c r="A3969" s="180" t="s">
        <v>58</v>
      </c>
      <c r="B3969" s="180">
        <v>0</v>
      </c>
      <c r="C3969" s="180">
        <v>0</v>
      </c>
      <c r="D3969" s="180">
        <v>0</v>
      </c>
      <c r="E3969" s="180">
        <v>0</v>
      </c>
      <c r="F3969" s="180">
        <v>0</v>
      </c>
      <c r="G3969" s="180">
        <v>0</v>
      </c>
      <c r="H3969" s="180">
        <v>0</v>
      </c>
      <c r="I3969" s="180">
        <v>0</v>
      </c>
      <c r="J3969" s="180">
        <v>0</v>
      </c>
      <c r="K3969" s="180">
        <v>0</v>
      </c>
      <c r="L3969" s="180">
        <v>0</v>
      </c>
      <c r="M3969" s="180">
        <v>0</v>
      </c>
      <c r="AD3969" s="180"/>
      <c r="AE3969" s="180"/>
      <c r="AF3969" s="180"/>
      <c r="AG3969" s="180"/>
      <c r="AH3969" s="180"/>
      <c r="AI3969" s="180"/>
      <c r="AJ3969" s="180"/>
      <c r="AK3969" s="180"/>
      <c r="AL3969" s="180"/>
      <c r="AM3969" s="180"/>
      <c r="AN3969" s="180"/>
      <c r="AO3969" s="180"/>
    </row>
    <row r="3970" spans="1:41">
      <c r="A3970" s="180" t="s">
        <v>59</v>
      </c>
      <c r="B3970" s="180">
        <v>0</v>
      </c>
      <c r="C3970" s="180">
        <v>0</v>
      </c>
      <c r="D3970" s="180">
        <v>0</v>
      </c>
      <c r="E3970" s="180">
        <v>16.7</v>
      </c>
      <c r="F3970" s="180">
        <v>0</v>
      </c>
      <c r="G3970" s="180">
        <v>0</v>
      </c>
      <c r="H3970" s="180">
        <v>0</v>
      </c>
      <c r="I3970" s="180">
        <v>0</v>
      </c>
      <c r="J3970" s="180">
        <v>0</v>
      </c>
      <c r="K3970" s="180">
        <v>0</v>
      </c>
      <c r="L3970" s="180">
        <v>0</v>
      </c>
      <c r="M3970" s="180">
        <v>10</v>
      </c>
      <c r="AD3970" s="180"/>
      <c r="AE3970" s="180"/>
      <c r="AF3970" s="180"/>
      <c r="AG3970" s="180"/>
      <c r="AH3970" s="180"/>
      <c r="AI3970" s="180"/>
      <c r="AJ3970" s="180"/>
      <c r="AK3970" s="180"/>
      <c r="AL3970" s="180"/>
      <c r="AM3970" s="180"/>
      <c r="AN3970" s="180"/>
      <c r="AO3970" s="180"/>
    </row>
    <row r="3971" spans="1:41">
      <c r="A3971" s="180" t="s">
        <v>60</v>
      </c>
      <c r="B3971" s="180">
        <v>0</v>
      </c>
      <c r="C3971" s="180">
        <v>0</v>
      </c>
      <c r="D3971" s="180">
        <v>75</v>
      </c>
      <c r="E3971" s="180">
        <v>16.7</v>
      </c>
      <c r="F3971" s="180">
        <v>0</v>
      </c>
      <c r="G3971" s="180">
        <v>0</v>
      </c>
      <c r="H3971" s="180">
        <v>0</v>
      </c>
      <c r="I3971" s="180">
        <v>0</v>
      </c>
      <c r="J3971" s="180">
        <v>0</v>
      </c>
      <c r="K3971" s="180">
        <v>0</v>
      </c>
      <c r="L3971" s="180">
        <v>33.299999999999997</v>
      </c>
      <c r="M3971" s="180">
        <v>10</v>
      </c>
      <c r="AD3971" s="180"/>
      <c r="AE3971" s="180"/>
      <c r="AF3971" s="180"/>
      <c r="AG3971" s="180"/>
      <c r="AH3971" s="180"/>
      <c r="AI3971" s="180"/>
      <c r="AJ3971" s="180"/>
      <c r="AK3971" s="180"/>
      <c r="AL3971" s="180"/>
      <c r="AM3971" s="180"/>
      <c r="AN3971" s="180"/>
      <c r="AO3971" s="180"/>
    </row>
    <row r="3972" spans="1:41">
      <c r="A3972" s="180" t="s">
        <v>61</v>
      </c>
      <c r="B3972" s="180">
        <v>0</v>
      </c>
      <c r="C3972" s="180">
        <v>0</v>
      </c>
      <c r="D3972" s="180">
        <v>25</v>
      </c>
      <c r="E3972" s="180">
        <v>66.7</v>
      </c>
      <c r="F3972" s="180">
        <v>0</v>
      </c>
      <c r="G3972" s="180">
        <v>0</v>
      </c>
      <c r="H3972" s="180">
        <v>20</v>
      </c>
      <c r="I3972" s="180">
        <v>50</v>
      </c>
      <c r="J3972" s="180">
        <v>0</v>
      </c>
      <c r="K3972" s="180">
        <v>0</v>
      </c>
      <c r="L3972" s="180">
        <v>22.2</v>
      </c>
      <c r="M3972" s="180">
        <v>60</v>
      </c>
      <c r="AD3972" s="180"/>
      <c r="AE3972" s="180"/>
      <c r="AF3972" s="180"/>
      <c r="AG3972" s="180"/>
      <c r="AH3972" s="180"/>
      <c r="AI3972" s="180"/>
      <c r="AJ3972" s="180"/>
      <c r="AK3972" s="180"/>
      <c r="AL3972" s="180"/>
      <c r="AM3972" s="180"/>
      <c r="AN3972" s="180"/>
      <c r="AO3972" s="180"/>
    </row>
    <row r="3973" spans="1:41">
      <c r="A3973" s="180" t="s">
        <v>62</v>
      </c>
      <c r="B3973" s="180">
        <v>0</v>
      </c>
      <c r="C3973" s="180">
        <v>0</v>
      </c>
      <c r="D3973" s="180">
        <v>0</v>
      </c>
      <c r="E3973" s="180">
        <v>0</v>
      </c>
      <c r="F3973" s="180">
        <v>0</v>
      </c>
      <c r="G3973" s="180">
        <v>0</v>
      </c>
      <c r="H3973" s="180">
        <v>80</v>
      </c>
      <c r="I3973" s="180">
        <v>50</v>
      </c>
      <c r="J3973" s="180">
        <v>0</v>
      </c>
      <c r="K3973" s="180">
        <v>0</v>
      </c>
      <c r="L3973" s="180">
        <v>44.4</v>
      </c>
      <c r="M3973" s="180">
        <v>20</v>
      </c>
      <c r="AD3973" s="180"/>
      <c r="AE3973" s="180"/>
      <c r="AF3973" s="180"/>
      <c r="AG3973" s="180"/>
      <c r="AH3973" s="180"/>
      <c r="AI3973" s="180"/>
      <c r="AJ3973" s="180"/>
      <c r="AK3973" s="180"/>
      <c r="AL3973" s="180"/>
      <c r="AM3973" s="180"/>
      <c r="AN3973" s="180"/>
      <c r="AO3973" s="180"/>
    </row>
    <row r="3974" spans="1:41">
      <c r="A3974" s="180" t="s">
        <v>45</v>
      </c>
      <c r="B3974" s="180">
        <v>0</v>
      </c>
      <c r="C3974" s="180">
        <v>0</v>
      </c>
      <c r="D3974" s="180">
        <v>0</v>
      </c>
      <c r="E3974" s="180">
        <v>0</v>
      </c>
      <c r="F3974" s="180">
        <v>0</v>
      </c>
      <c r="G3974" s="180">
        <v>0</v>
      </c>
      <c r="H3974" s="180">
        <v>0</v>
      </c>
      <c r="I3974" s="180">
        <v>0</v>
      </c>
      <c r="J3974" s="180">
        <v>0</v>
      </c>
      <c r="K3974" s="180">
        <v>0</v>
      </c>
      <c r="L3974" s="180">
        <v>0</v>
      </c>
      <c r="M3974" s="180">
        <v>0</v>
      </c>
      <c r="AD3974" s="180"/>
      <c r="AE3974" s="180"/>
      <c r="AF3974" s="180"/>
      <c r="AG3974" s="180"/>
      <c r="AH3974" s="180"/>
      <c r="AI3974" s="180"/>
      <c r="AJ3974" s="180"/>
      <c r="AK3974" s="180"/>
      <c r="AL3974" s="180"/>
      <c r="AM3974" s="180"/>
      <c r="AN3974" s="180"/>
      <c r="AO3974" s="180"/>
    </row>
    <row r="3975" spans="1:41">
      <c r="A3975" s="180" t="s">
        <v>0</v>
      </c>
      <c r="B3975" s="180">
        <v>0</v>
      </c>
      <c r="C3975" s="180">
        <v>0</v>
      </c>
      <c r="D3975" s="180">
        <v>100</v>
      </c>
      <c r="E3975" s="180">
        <v>100</v>
      </c>
      <c r="F3975" s="180">
        <v>0</v>
      </c>
      <c r="G3975" s="180">
        <v>0</v>
      </c>
      <c r="H3975" s="180">
        <v>100</v>
      </c>
      <c r="I3975" s="180">
        <v>100</v>
      </c>
      <c r="J3975" s="180">
        <v>0</v>
      </c>
      <c r="K3975" s="180">
        <v>0</v>
      </c>
      <c r="L3975" s="180">
        <v>100</v>
      </c>
      <c r="M3975" s="180">
        <v>100</v>
      </c>
      <c r="AD3975" s="180"/>
      <c r="AE3975" s="180"/>
      <c r="AF3975" s="180"/>
      <c r="AG3975" s="180"/>
      <c r="AH3975" s="180"/>
      <c r="AI3975" s="180"/>
      <c r="AJ3975" s="180"/>
      <c r="AK3975" s="180"/>
      <c r="AL3975" s="180"/>
      <c r="AM3975" s="180"/>
      <c r="AN3975" s="180"/>
      <c r="AO3975" s="180"/>
    </row>
    <row r="3976" spans="1:41">
      <c r="A3976" s="180" t="s">
        <v>3</v>
      </c>
      <c r="B3976" s="180">
        <v>0</v>
      </c>
      <c r="C3976" s="180">
        <v>0</v>
      </c>
      <c r="D3976" s="180">
        <v>4</v>
      </c>
      <c r="E3976" s="180">
        <v>6</v>
      </c>
      <c r="F3976" s="180">
        <v>0</v>
      </c>
      <c r="G3976" s="180">
        <v>0</v>
      </c>
      <c r="H3976" s="180">
        <v>5</v>
      </c>
      <c r="I3976" s="180">
        <v>4</v>
      </c>
      <c r="J3976" s="180">
        <v>0</v>
      </c>
      <c r="K3976" s="180">
        <v>0</v>
      </c>
      <c r="L3976" s="180">
        <v>9</v>
      </c>
      <c r="M3976" s="180">
        <v>10</v>
      </c>
      <c r="AD3976" s="180"/>
      <c r="AE3976" s="180"/>
      <c r="AF3976" s="180"/>
      <c r="AG3976" s="180"/>
      <c r="AH3976" s="180"/>
      <c r="AI3976" s="180"/>
      <c r="AJ3976" s="180"/>
      <c r="AK3976" s="180"/>
      <c r="AL3976" s="180"/>
      <c r="AM3976" s="180"/>
      <c r="AN3976" s="180"/>
      <c r="AO3976" s="180"/>
    </row>
    <row r="3977" spans="1:41">
      <c r="A3977" s="180" t="s">
        <v>46</v>
      </c>
      <c r="B3977" s="180">
        <v>0</v>
      </c>
      <c r="C3977" s="180">
        <v>0</v>
      </c>
      <c r="D3977" s="180">
        <v>25</v>
      </c>
      <c r="E3977" s="180">
        <v>66.7</v>
      </c>
      <c r="F3977" s="180">
        <v>0</v>
      </c>
      <c r="G3977" s="180">
        <v>0</v>
      </c>
      <c r="H3977" s="180">
        <v>100</v>
      </c>
      <c r="I3977" s="180">
        <v>100</v>
      </c>
      <c r="J3977" s="180">
        <v>0</v>
      </c>
      <c r="K3977" s="180">
        <v>0</v>
      </c>
      <c r="L3977" s="180">
        <v>66.7</v>
      </c>
      <c r="M3977" s="180">
        <v>80</v>
      </c>
      <c r="AD3977" s="180"/>
      <c r="AE3977" s="180"/>
      <c r="AF3977" s="180"/>
      <c r="AG3977" s="180"/>
      <c r="AH3977" s="180"/>
      <c r="AI3977" s="180"/>
      <c r="AJ3977" s="180"/>
      <c r="AK3977" s="180"/>
      <c r="AL3977" s="180"/>
      <c r="AM3977" s="180"/>
      <c r="AN3977" s="180"/>
      <c r="AO3977" s="180"/>
    </row>
    <row r="3978" spans="1:41">
      <c r="A3978" s="180" t="s">
        <v>47</v>
      </c>
      <c r="B3978" s="180">
        <v>0</v>
      </c>
      <c r="C3978" s="180">
        <v>0</v>
      </c>
      <c r="D3978" s="180">
        <v>0</v>
      </c>
      <c r="E3978" s="180">
        <v>16.7</v>
      </c>
      <c r="F3978" s="180">
        <v>0</v>
      </c>
      <c r="G3978" s="180">
        <v>0</v>
      </c>
      <c r="H3978" s="180">
        <v>0</v>
      </c>
      <c r="I3978" s="180">
        <v>0</v>
      </c>
      <c r="J3978" s="180">
        <v>0</v>
      </c>
      <c r="K3978" s="180">
        <v>0</v>
      </c>
      <c r="L3978" s="180">
        <v>0</v>
      </c>
      <c r="M3978" s="180">
        <v>10</v>
      </c>
      <c r="AD3978" s="180"/>
      <c r="AE3978" s="180"/>
      <c r="AF3978" s="180"/>
      <c r="AG3978" s="180"/>
      <c r="AH3978" s="180"/>
      <c r="AI3978" s="180"/>
      <c r="AJ3978" s="180"/>
      <c r="AK3978" s="180"/>
      <c r="AL3978" s="180"/>
      <c r="AM3978" s="180"/>
      <c r="AN3978" s="180"/>
      <c r="AO3978" s="180"/>
    </row>
    <row r="3979" spans="1:41">
      <c r="A3979" s="180" t="s">
        <v>48</v>
      </c>
      <c r="B3979" s="180">
        <v>0</v>
      </c>
      <c r="C3979" s="180">
        <v>0</v>
      </c>
      <c r="D3979" s="180">
        <v>3.3</v>
      </c>
      <c r="E3979" s="180">
        <v>3.5</v>
      </c>
      <c r="F3979" s="180">
        <v>0</v>
      </c>
      <c r="G3979" s="180">
        <v>0</v>
      </c>
      <c r="H3979" s="180">
        <v>4.8</v>
      </c>
      <c r="I3979" s="180">
        <v>4.5</v>
      </c>
      <c r="J3979" s="180">
        <v>0</v>
      </c>
      <c r="K3979" s="180">
        <v>0</v>
      </c>
      <c r="L3979" s="180">
        <v>4.0999999999999996</v>
      </c>
      <c r="M3979" s="180">
        <v>3.9</v>
      </c>
      <c r="AD3979" s="180"/>
      <c r="AE3979" s="180"/>
      <c r="AF3979" s="180"/>
      <c r="AG3979" s="180"/>
      <c r="AH3979" s="180"/>
      <c r="AI3979" s="180"/>
      <c r="AJ3979" s="180"/>
      <c r="AK3979" s="180"/>
      <c r="AL3979" s="180"/>
      <c r="AM3979" s="180"/>
      <c r="AN3979" s="180"/>
      <c r="AO3979" s="180"/>
    </row>
    <row r="3980" spans="1:41">
      <c r="A3980" s="180" t="s">
        <v>553</v>
      </c>
      <c r="B3980" s="180">
        <v>0</v>
      </c>
      <c r="C3980" s="180">
        <v>0</v>
      </c>
      <c r="D3980" s="180">
        <v>56.3</v>
      </c>
      <c r="E3980" s="180">
        <v>62.5</v>
      </c>
      <c r="F3980" s="180">
        <v>0</v>
      </c>
      <c r="G3980" s="180">
        <v>0</v>
      </c>
      <c r="H3980" s="180">
        <v>95</v>
      </c>
      <c r="I3980" s="180">
        <v>87.5</v>
      </c>
      <c r="J3980" s="180">
        <v>0</v>
      </c>
      <c r="K3980" s="180">
        <v>0</v>
      </c>
      <c r="L3980" s="180">
        <v>77.8</v>
      </c>
      <c r="M3980" s="180">
        <v>72.5</v>
      </c>
      <c r="AD3980" s="180"/>
      <c r="AE3980" s="180"/>
      <c r="AF3980" s="180"/>
      <c r="AG3980" s="180"/>
      <c r="AH3980" s="180"/>
      <c r="AI3980" s="180"/>
      <c r="AJ3980" s="180"/>
      <c r="AK3980" s="180"/>
      <c r="AL3980" s="180"/>
      <c r="AM3980" s="180"/>
      <c r="AN3980" s="180"/>
      <c r="AO3980" s="180"/>
    </row>
    <row r="3981" spans="1:41">
      <c r="A3981" s="180"/>
      <c r="B3981" s="180"/>
      <c r="C3981" s="180"/>
      <c r="D3981" s="180"/>
      <c r="E3981" s="180"/>
      <c r="F3981" s="180"/>
      <c r="G3981" s="180"/>
      <c r="H3981" s="180"/>
      <c r="I3981" s="180"/>
      <c r="J3981" s="180"/>
      <c r="K3981" s="180"/>
      <c r="L3981" s="180"/>
      <c r="M3981" s="180"/>
      <c r="AD3981" s="180"/>
      <c r="AE3981" s="180"/>
      <c r="AF3981" s="180"/>
      <c r="AG3981" s="180"/>
      <c r="AH3981" s="180"/>
      <c r="AI3981" s="180"/>
      <c r="AJ3981" s="180"/>
      <c r="AK3981" s="180"/>
      <c r="AL3981" s="180"/>
      <c r="AM3981" s="180"/>
      <c r="AN3981" s="180"/>
      <c r="AO3981" s="180"/>
    </row>
    <row r="3982" spans="1:41">
      <c r="A3982" s="180"/>
      <c r="B3982" s="180"/>
      <c r="C3982" s="180"/>
      <c r="D3982" s="180"/>
      <c r="E3982" s="180"/>
      <c r="F3982" s="180"/>
      <c r="G3982" s="180"/>
      <c r="H3982" s="180"/>
      <c r="I3982" s="180"/>
      <c r="J3982" s="180"/>
      <c r="K3982" s="180"/>
      <c r="L3982" s="180"/>
      <c r="M3982" s="180"/>
      <c r="AD3982" s="180"/>
      <c r="AE3982" s="180"/>
      <c r="AF3982" s="180"/>
      <c r="AG3982" s="180"/>
      <c r="AH3982" s="180"/>
      <c r="AI3982" s="180"/>
      <c r="AJ3982" s="180"/>
      <c r="AK3982" s="180"/>
      <c r="AL3982" s="180"/>
      <c r="AM3982" s="180"/>
      <c r="AN3982" s="180"/>
      <c r="AO3982" s="180"/>
    </row>
    <row r="3983" spans="1:41">
      <c r="A3983" s="180" t="s">
        <v>443</v>
      </c>
      <c r="B3983" s="180"/>
      <c r="C3983" s="180"/>
      <c r="D3983" s="180"/>
      <c r="E3983" s="180"/>
      <c r="F3983" s="180"/>
      <c r="G3983" s="180"/>
      <c r="H3983" s="180"/>
      <c r="I3983" s="180"/>
      <c r="J3983" s="180"/>
      <c r="K3983" s="180"/>
      <c r="L3983" s="180"/>
      <c r="M3983" s="180"/>
      <c r="AD3983" s="180"/>
      <c r="AE3983" s="180"/>
      <c r="AF3983" s="180"/>
      <c r="AG3983" s="180"/>
      <c r="AH3983" s="180"/>
      <c r="AI3983" s="180"/>
      <c r="AJ3983" s="180"/>
      <c r="AK3983" s="180"/>
      <c r="AL3983" s="180"/>
      <c r="AM3983" s="180"/>
      <c r="AN3983" s="180"/>
      <c r="AO3983" s="180"/>
    </row>
    <row r="3984" spans="1:41">
      <c r="A3984" s="180" t="s">
        <v>444</v>
      </c>
      <c r="B3984" s="180"/>
      <c r="C3984" s="180"/>
      <c r="D3984" s="180"/>
      <c r="E3984" s="180"/>
      <c r="F3984" s="180"/>
      <c r="G3984" s="180"/>
      <c r="H3984" s="180"/>
      <c r="I3984" s="180"/>
      <c r="J3984" s="180"/>
      <c r="K3984" s="180"/>
      <c r="L3984" s="180"/>
      <c r="M3984" s="180"/>
      <c r="AD3984" s="180"/>
      <c r="AE3984" s="180"/>
      <c r="AF3984" s="180"/>
      <c r="AG3984" s="180"/>
      <c r="AH3984" s="180"/>
      <c r="AI3984" s="180"/>
      <c r="AJ3984" s="180"/>
      <c r="AK3984" s="180"/>
      <c r="AL3984" s="180"/>
      <c r="AM3984" s="180"/>
      <c r="AN3984" s="180"/>
      <c r="AO3984" s="180"/>
    </row>
    <row r="3985" spans="1:41">
      <c r="A3985" s="180"/>
      <c r="B3985" s="180"/>
      <c r="C3985" s="180"/>
      <c r="D3985" s="180"/>
      <c r="E3985" s="180"/>
      <c r="F3985" s="180"/>
      <c r="G3985" s="180"/>
      <c r="H3985" s="180"/>
      <c r="I3985" s="180"/>
      <c r="J3985" s="180"/>
      <c r="K3985" s="180"/>
      <c r="L3985" s="180"/>
      <c r="M3985" s="180"/>
      <c r="AD3985" s="180"/>
      <c r="AE3985" s="180"/>
      <c r="AF3985" s="180"/>
      <c r="AG3985" s="180"/>
      <c r="AH3985" s="180"/>
      <c r="AI3985" s="180"/>
      <c r="AJ3985" s="180"/>
      <c r="AK3985" s="180"/>
      <c r="AL3985" s="180"/>
      <c r="AM3985" s="180"/>
      <c r="AN3985" s="180"/>
      <c r="AO3985" s="180"/>
    </row>
    <row r="3986" spans="1:41">
      <c r="A3986" s="180"/>
      <c r="B3986" s="180"/>
      <c r="C3986" s="180"/>
      <c r="D3986" s="180"/>
      <c r="E3986" s="180"/>
      <c r="F3986" s="180"/>
      <c r="G3986" s="180"/>
      <c r="H3986" s="180"/>
      <c r="I3986" s="180"/>
      <c r="J3986" s="180"/>
      <c r="K3986" s="180"/>
      <c r="L3986" s="180"/>
      <c r="M3986" s="180"/>
      <c r="AD3986" s="180"/>
      <c r="AE3986" s="180"/>
      <c r="AF3986" s="180"/>
      <c r="AG3986" s="180"/>
      <c r="AH3986" s="180"/>
      <c r="AI3986" s="180"/>
      <c r="AJ3986" s="180"/>
      <c r="AK3986" s="180"/>
      <c r="AL3986" s="180"/>
      <c r="AM3986" s="180"/>
      <c r="AN3986" s="180"/>
      <c r="AO3986" s="180"/>
    </row>
    <row r="3987" spans="1:41">
      <c r="A3987" s="180"/>
      <c r="B3987" s="180" t="s">
        <v>33</v>
      </c>
      <c r="C3987" s="180"/>
      <c r="D3987" s="180" t="s">
        <v>34</v>
      </c>
      <c r="E3987" s="180"/>
      <c r="F3987" s="180" t="s">
        <v>35</v>
      </c>
      <c r="G3987" s="180"/>
      <c r="H3987" s="180" t="s">
        <v>36</v>
      </c>
      <c r="I3987" s="180"/>
      <c r="J3987" s="180" t="s">
        <v>37</v>
      </c>
      <c r="K3987" s="180"/>
      <c r="L3987" s="180" t="s">
        <v>38</v>
      </c>
      <c r="M3987" s="180"/>
      <c r="AD3987" s="180"/>
      <c r="AE3987" s="180"/>
      <c r="AF3987" s="180"/>
      <c r="AG3987" s="180"/>
      <c r="AH3987" s="180"/>
      <c r="AI3987" s="180"/>
      <c r="AJ3987" s="180"/>
      <c r="AK3987" s="180"/>
      <c r="AL3987" s="180"/>
      <c r="AM3987" s="180"/>
      <c r="AN3987" s="180"/>
      <c r="AO3987" s="180"/>
    </row>
    <row r="3988" spans="1:41">
      <c r="A3988" s="180"/>
      <c r="B3988" s="180"/>
      <c r="C3988" s="180"/>
      <c r="D3988" s="180"/>
      <c r="E3988" s="180"/>
      <c r="F3988" s="180"/>
      <c r="G3988" s="180"/>
      <c r="H3988" s="180"/>
      <c r="I3988" s="180"/>
      <c r="J3988" s="180"/>
      <c r="K3988" s="180"/>
      <c r="L3988" s="180"/>
      <c r="M3988" s="180"/>
      <c r="AD3988" s="180"/>
      <c r="AE3988" s="180"/>
      <c r="AF3988" s="180"/>
      <c r="AG3988" s="180"/>
      <c r="AH3988" s="180"/>
      <c r="AI3988" s="180"/>
      <c r="AJ3988" s="180"/>
      <c r="AK3988" s="180"/>
      <c r="AL3988" s="180"/>
      <c r="AM3988" s="180"/>
      <c r="AN3988" s="180"/>
      <c r="AO3988" s="180"/>
    </row>
    <row r="3989" spans="1:41">
      <c r="A3989" s="180"/>
      <c r="B3989" s="180">
        <v>2016</v>
      </c>
      <c r="C3989" s="180">
        <v>2018</v>
      </c>
      <c r="D3989" s="180">
        <v>2016</v>
      </c>
      <c r="E3989" s="180">
        <v>2018</v>
      </c>
      <c r="F3989" s="180">
        <v>2016</v>
      </c>
      <c r="G3989" s="180">
        <v>2018</v>
      </c>
      <c r="H3989" s="180">
        <v>2016</v>
      </c>
      <c r="I3989" s="180">
        <v>2018</v>
      </c>
      <c r="J3989" s="180">
        <v>2016</v>
      </c>
      <c r="K3989" s="180">
        <v>2018</v>
      </c>
      <c r="L3989" s="180">
        <v>2016</v>
      </c>
      <c r="M3989" s="180">
        <v>2018</v>
      </c>
      <c r="AD3989" s="180"/>
      <c r="AE3989" s="180"/>
      <c r="AF3989" s="180"/>
      <c r="AG3989" s="180"/>
      <c r="AH3989" s="180"/>
      <c r="AI3989" s="180"/>
      <c r="AJ3989" s="180"/>
      <c r="AK3989" s="180"/>
      <c r="AL3989" s="180"/>
      <c r="AM3989" s="180"/>
      <c r="AN3989" s="180"/>
      <c r="AO3989" s="180"/>
    </row>
    <row r="3990" spans="1:41">
      <c r="A3990" s="180"/>
      <c r="B3990" s="180"/>
      <c r="C3990" s="180"/>
      <c r="D3990" s="180"/>
      <c r="E3990" s="180"/>
      <c r="F3990" s="180"/>
      <c r="G3990" s="180"/>
      <c r="H3990" s="180"/>
      <c r="I3990" s="180"/>
      <c r="J3990" s="180"/>
      <c r="K3990" s="180"/>
      <c r="L3990" s="180"/>
      <c r="M3990" s="180"/>
      <c r="AD3990" s="180"/>
      <c r="AE3990" s="180"/>
      <c r="AF3990" s="180"/>
      <c r="AG3990" s="180"/>
      <c r="AH3990" s="180"/>
      <c r="AI3990" s="180"/>
      <c r="AJ3990" s="180"/>
      <c r="AK3990" s="180"/>
      <c r="AL3990" s="180"/>
      <c r="AM3990" s="180"/>
      <c r="AN3990" s="180"/>
      <c r="AO3990" s="180"/>
    </row>
    <row r="3991" spans="1:41">
      <c r="A3991" s="180" t="s">
        <v>227</v>
      </c>
      <c r="B3991" s="180">
        <v>38</v>
      </c>
      <c r="C3991" s="180">
        <v>44</v>
      </c>
      <c r="D3991" s="180">
        <v>4</v>
      </c>
      <c r="E3991" s="180">
        <v>6</v>
      </c>
      <c r="F3991" s="180">
        <v>4</v>
      </c>
      <c r="G3991" s="180">
        <v>5</v>
      </c>
      <c r="H3991" s="180">
        <v>5</v>
      </c>
      <c r="I3991" s="180">
        <v>4</v>
      </c>
      <c r="J3991" s="180">
        <v>5</v>
      </c>
      <c r="K3991" s="180">
        <v>4</v>
      </c>
      <c r="L3991" s="180">
        <v>56</v>
      </c>
      <c r="M3991" s="180">
        <v>63</v>
      </c>
      <c r="AD3991" s="180"/>
      <c r="AE3991" s="180"/>
      <c r="AF3991" s="180"/>
      <c r="AG3991" s="180"/>
      <c r="AH3991" s="180"/>
      <c r="AI3991" s="180"/>
      <c r="AJ3991" s="180"/>
      <c r="AK3991" s="180"/>
      <c r="AL3991" s="180"/>
      <c r="AM3991" s="180"/>
      <c r="AN3991" s="180"/>
      <c r="AO3991" s="180"/>
    </row>
    <row r="3992" spans="1:41">
      <c r="A3992" s="180" t="s">
        <v>66</v>
      </c>
      <c r="B3992" s="180">
        <v>2.6</v>
      </c>
      <c r="C3992" s="180">
        <v>0</v>
      </c>
      <c r="D3992" s="180">
        <v>0</v>
      </c>
      <c r="E3992" s="180">
        <v>0</v>
      </c>
      <c r="F3992" s="180">
        <v>0</v>
      </c>
      <c r="G3992" s="180">
        <v>0</v>
      </c>
      <c r="H3992" s="180">
        <v>0</v>
      </c>
      <c r="I3992" s="180">
        <v>0</v>
      </c>
      <c r="J3992" s="180">
        <v>0</v>
      </c>
      <c r="K3992" s="180">
        <v>0</v>
      </c>
      <c r="L3992" s="180">
        <v>1.8</v>
      </c>
      <c r="M3992" s="180">
        <v>0</v>
      </c>
      <c r="AD3992" s="180"/>
      <c r="AE3992" s="180"/>
      <c r="AF3992" s="180"/>
      <c r="AG3992" s="180"/>
      <c r="AH3992" s="180"/>
      <c r="AI3992" s="180"/>
      <c r="AJ3992" s="180"/>
      <c r="AK3992" s="180"/>
      <c r="AL3992" s="180"/>
      <c r="AM3992" s="180"/>
      <c r="AN3992" s="180"/>
      <c r="AO3992" s="180"/>
    </row>
    <row r="3993" spans="1:41">
      <c r="A3993" s="180" t="s">
        <v>67</v>
      </c>
      <c r="B3993" s="180">
        <v>5.3</v>
      </c>
      <c r="C3993" s="180">
        <v>2.2999999999999998</v>
      </c>
      <c r="D3993" s="180">
        <v>25</v>
      </c>
      <c r="E3993" s="180">
        <v>0</v>
      </c>
      <c r="F3993" s="180">
        <v>0</v>
      </c>
      <c r="G3993" s="180">
        <v>0</v>
      </c>
      <c r="H3993" s="180">
        <v>0</v>
      </c>
      <c r="I3993" s="180">
        <v>0</v>
      </c>
      <c r="J3993" s="180">
        <v>0</v>
      </c>
      <c r="K3993" s="180">
        <v>0</v>
      </c>
      <c r="L3993" s="180">
        <v>5.4</v>
      </c>
      <c r="M3993" s="180">
        <v>1.6</v>
      </c>
      <c r="AD3993" s="180"/>
      <c r="AE3993" s="180"/>
      <c r="AF3993" s="180"/>
      <c r="AG3993" s="180"/>
      <c r="AH3993" s="180"/>
      <c r="AI3993" s="180"/>
      <c r="AJ3993" s="180"/>
      <c r="AK3993" s="180"/>
      <c r="AL3993" s="180"/>
      <c r="AM3993" s="180"/>
      <c r="AN3993" s="180"/>
      <c r="AO3993" s="180"/>
    </row>
    <row r="3994" spans="1:41">
      <c r="A3994" s="180" t="s">
        <v>6</v>
      </c>
      <c r="B3994" s="180">
        <v>21.1</v>
      </c>
      <c r="C3994" s="180">
        <v>25</v>
      </c>
      <c r="D3994" s="180">
        <v>50</v>
      </c>
      <c r="E3994" s="180">
        <v>66.7</v>
      </c>
      <c r="F3994" s="180">
        <v>0</v>
      </c>
      <c r="G3994" s="180">
        <v>20</v>
      </c>
      <c r="H3994" s="180">
        <v>40</v>
      </c>
      <c r="I3994" s="180">
        <v>25</v>
      </c>
      <c r="J3994" s="180">
        <v>60</v>
      </c>
      <c r="K3994" s="180">
        <v>0</v>
      </c>
      <c r="L3994" s="180">
        <v>26.8</v>
      </c>
      <c r="M3994" s="180">
        <v>27</v>
      </c>
      <c r="AD3994" s="180"/>
      <c r="AE3994" s="180"/>
      <c r="AF3994" s="180"/>
      <c r="AG3994" s="180"/>
      <c r="AH3994" s="180"/>
      <c r="AI3994" s="180"/>
      <c r="AJ3994" s="180"/>
      <c r="AK3994" s="180"/>
      <c r="AL3994" s="180"/>
      <c r="AM3994" s="180"/>
      <c r="AN3994" s="180"/>
      <c r="AO3994" s="180"/>
    </row>
    <row r="3995" spans="1:41">
      <c r="A3995" s="180" t="s">
        <v>68</v>
      </c>
      <c r="B3995" s="180">
        <v>36.799999999999997</v>
      </c>
      <c r="C3995" s="180">
        <v>40.9</v>
      </c>
      <c r="D3995" s="180">
        <v>25</v>
      </c>
      <c r="E3995" s="180">
        <v>33.299999999999997</v>
      </c>
      <c r="F3995" s="180">
        <v>100</v>
      </c>
      <c r="G3995" s="180">
        <v>60</v>
      </c>
      <c r="H3995" s="180">
        <v>20</v>
      </c>
      <c r="I3995" s="180">
        <v>50</v>
      </c>
      <c r="J3995" s="180">
        <v>20</v>
      </c>
      <c r="K3995" s="180">
        <v>50</v>
      </c>
      <c r="L3995" s="180">
        <v>37.5</v>
      </c>
      <c r="M3995" s="180">
        <v>42.9</v>
      </c>
      <c r="AD3995" s="180"/>
      <c r="AE3995" s="180"/>
      <c r="AF3995" s="180"/>
      <c r="AG3995" s="180"/>
      <c r="AH3995" s="180"/>
      <c r="AI3995" s="180"/>
      <c r="AJ3995" s="180"/>
      <c r="AK3995" s="180"/>
      <c r="AL3995" s="180"/>
      <c r="AM3995" s="180"/>
      <c r="AN3995" s="180"/>
      <c r="AO3995" s="180"/>
    </row>
    <row r="3996" spans="1:41">
      <c r="A3996" s="180" t="s">
        <v>69</v>
      </c>
      <c r="B3996" s="180">
        <v>34.200000000000003</v>
      </c>
      <c r="C3996" s="180">
        <v>31.8</v>
      </c>
      <c r="D3996" s="180">
        <v>0</v>
      </c>
      <c r="E3996" s="180">
        <v>0</v>
      </c>
      <c r="F3996" s="180">
        <v>0</v>
      </c>
      <c r="G3996" s="180">
        <v>20</v>
      </c>
      <c r="H3996" s="180">
        <v>40</v>
      </c>
      <c r="I3996" s="180">
        <v>25</v>
      </c>
      <c r="J3996" s="180">
        <v>20</v>
      </c>
      <c r="K3996" s="180">
        <v>50</v>
      </c>
      <c r="L3996" s="180">
        <v>28.6</v>
      </c>
      <c r="M3996" s="180">
        <v>28.6</v>
      </c>
      <c r="AD3996" s="180"/>
      <c r="AE3996" s="180"/>
      <c r="AF3996" s="180"/>
      <c r="AG3996" s="180"/>
      <c r="AH3996" s="180"/>
      <c r="AI3996" s="180"/>
      <c r="AJ3996" s="180"/>
      <c r="AK3996" s="180"/>
      <c r="AL3996" s="180"/>
      <c r="AM3996" s="180"/>
      <c r="AN3996" s="180"/>
      <c r="AO3996" s="180"/>
    </row>
    <row r="3997" spans="1:41">
      <c r="A3997" s="180" t="s">
        <v>45</v>
      </c>
      <c r="B3997" s="180">
        <v>0</v>
      </c>
      <c r="C3997" s="180">
        <v>0</v>
      </c>
      <c r="D3997" s="180">
        <v>0</v>
      </c>
      <c r="E3997" s="180">
        <v>0</v>
      </c>
      <c r="F3997" s="180">
        <v>0</v>
      </c>
      <c r="G3997" s="180">
        <v>0</v>
      </c>
      <c r="H3997" s="180">
        <v>0</v>
      </c>
      <c r="I3997" s="180">
        <v>0</v>
      </c>
      <c r="J3997" s="180">
        <v>0</v>
      </c>
      <c r="K3997" s="180">
        <v>0</v>
      </c>
      <c r="L3997" s="180">
        <v>0</v>
      </c>
      <c r="M3997" s="180">
        <v>0</v>
      </c>
      <c r="AD3997" s="180"/>
      <c r="AE3997" s="180"/>
      <c r="AF3997" s="180"/>
      <c r="AG3997" s="180"/>
      <c r="AH3997" s="180"/>
      <c r="AI3997" s="180"/>
      <c r="AJ3997" s="180"/>
      <c r="AK3997" s="180"/>
      <c r="AL3997" s="180"/>
      <c r="AM3997" s="180"/>
      <c r="AN3997" s="180"/>
      <c r="AO3997" s="180"/>
    </row>
    <row r="3998" spans="1:41">
      <c r="A3998" s="180" t="s">
        <v>0</v>
      </c>
      <c r="B3998" s="180">
        <v>100</v>
      </c>
      <c r="C3998" s="180">
        <v>100</v>
      </c>
      <c r="D3998" s="180">
        <v>100</v>
      </c>
      <c r="E3998" s="180">
        <v>100</v>
      </c>
      <c r="F3998" s="180">
        <v>100</v>
      </c>
      <c r="G3998" s="180">
        <v>100</v>
      </c>
      <c r="H3998" s="180">
        <v>100</v>
      </c>
      <c r="I3998" s="180">
        <v>100</v>
      </c>
      <c r="J3998" s="180">
        <v>100</v>
      </c>
      <c r="K3998" s="180">
        <v>100</v>
      </c>
      <c r="L3998" s="180">
        <v>100</v>
      </c>
      <c r="M3998" s="180">
        <v>100</v>
      </c>
      <c r="AD3998" s="180"/>
      <c r="AE3998" s="180"/>
      <c r="AF3998" s="180"/>
      <c r="AG3998" s="180"/>
      <c r="AH3998" s="180"/>
      <c r="AI3998" s="180"/>
      <c r="AJ3998" s="180"/>
      <c r="AK3998" s="180"/>
      <c r="AL3998" s="180"/>
      <c r="AM3998" s="180"/>
      <c r="AN3998" s="180"/>
      <c r="AO3998" s="180"/>
    </row>
    <row r="3999" spans="1:41">
      <c r="A3999" s="180" t="s">
        <v>3</v>
      </c>
      <c r="B3999" s="180">
        <v>38</v>
      </c>
      <c r="C3999" s="180">
        <v>44</v>
      </c>
      <c r="D3999" s="180">
        <v>4</v>
      </c>
      <c r="E3999" s="180">
        <v>6</v>
      </c>
      <c r="F3999" s="180">
        <v>4</v>
      </c>
      <c r="G3999" s="180">
        <v>5</v>
      </c>
      <c r="H3999" s="180">
        <v>5</v>
      </c>
      <c r="I3999" s="180">
        <v>4</v>
      </c>
      <c r="J3999" s="180">
        <v>5</v>
      </c>
      <c r="K3999" s="180">
        <v>4</v>
      </c>
      <c r="L3999" s="180">
        <v>56</v>
      </c>
      <c r="M3999" s="180">
        <v>63</v>
      </c>
      <c r="AD3999" s="180"/>
      <c r="AE3999" s="180"/>
      <c r="AF3999" s="180"/>
      <c r="AG3999" s="180"/>
      <c r="AH3999" s="180"/>
      <c r="AI3999" s="180"/>
      <c r="AJ3999" s="180"/>
      <c r="AK3999" s="180"/>
      <c r="AL3999" s="180"/>
      <c r="AM3999" s="180"/>
      <c r="AN3999" s="180"/>
      <c r="AO3999" s="180"/>
    </row>
    <row r="4000" spans="1:41">
      <c r="A4000" s="180" t="s">
        <v>46</v>
      </c>
      <c r="B4000" s="180">
        <v>71.099999999999994</v>
      </c>
      <c r="C4000" s="180">
        <v>72.7</v>
      </c>
      <c r="D4000" s="180">
        <v>25</v>
      </c>
      <c r="E4000" s="180">
        <v>33.299999999999997</v>
      </c>
      <c r="F4000" s="180">
        <v>100</v>
      </c>
      <c r="G4000" s="180">
        <v>80</v>
      </c>
      <c r="H4000" s="180">
        <v>60</v>
      </c>
      <c r="I4000" s="180">
        <v>75</v>
      </c>
      <c r="J4000" s="180">
        <v>40</v>
      </c>
      <c r="K4000" s="180">
        <v>100</v>
      </c>
      <c r="L4000" s="180">
        <v>66.099999999999994</v>
      </c>
      <c r="M4000" s="180">
        <v>71.400000000000006</v>
      </c>
      <c r="AD4000" s="180"/>
      <c r="AE4000" s="180"/>
      <c r="AF4000" s="180"/>
      <c r="AG4000" s="180"/>
      <c r="AH4000" s="180"/>
      <c r="AI4000" s="180"/>
      <c r="AJ4000" s="180"/>
      <c r="AK4000" s="180"/>
      <c r="AL4000" s="180"/>
      <c r="AM4000" s="180"/>
      <c r="AN4000" s="180"/>
      <c r="AO4000" s="180"/>
    </row>
    <row r="4001" spans="1:41">
      <c r="A4001" s="180" t="s">
        <v>47</v>
      </c>
      <c r="B4001" s="180">
        <v>7.9</v>
      </c>
      <c r="C4001" s="180">
        <v>2.2999999999999998</v>
      </c>
      <c r="D4001" s="180">
        <v>25</v>
      </c>
      <c r="E4001" s="180">
        <v>0</v>
      </c>
      <c r="F4001" s="180">
        <v>0</v>
      </c>
      <c r="G4001" s="180">
        <v>0</v>
      </c>
      <c r="H4001" s="180">
        <v>0</v>
      </c>
      <c r="I4001" s="180">
        <v>0</v>
      </c>
      <c r="J4001" s="180">
        <v>0</v>
      </c>
      <c r="K4001" s="180">
        <v>0</v>
      </c>
      <c r="L4001" s="180">
        <v>7.1</v>
      </c>
      <c r="M4001" s="180">
        <v>1.6</v>
      </c>
      <c r="AD4001" s="180"/>
      <c r="AE4001" s="180"/>
      <c r="AF4001" s="180"/>
      <c r="AG4001" s="180"/>
      <c r="AH4001" s="180"/>
      <c r="AI4001" s="180"/>
      <c r="AJ4001" s="180"/>
      <c r="AK4001" s="180"/>
      <c r="AL4001" s="180"/>
      <c r="AM4001" s="180"/>
      <c r="AN4001" s="180"/>
      <c r="AO4001" s="180"/>
    </row>
    <row r="4002" spans="1:41">
      <c r="A4002" s="180" t="s">
        <v>48</v>
      </c>
      <c r="B4002" s="180">
        <v>3.9</v>
      </c>
      <c r="C4002" s="180">
        <v>4</v>
      </c>
      <c r="D4002" s="180">
        <v>3</v>
      </c>
      <c r="E4002" s="180">
        <v>3.3</v>
      </c>
      <c r="F4002" s="180">
        <v>4</v>
      </c>
      <c r="G4002" s="180">
        <v>4</v>
      </c>
      <c r="H4002" s="180">
        <v>4</v>
      </c>
      <c r="I4002" s="180">
        <v>4</v>
      </c>
      <c r="J4002" s="180">
        <v>3.6</v>
      </c>
      <c r="K4002" s="180">
        <v>4.5</v>
      </c>
      <c r="L4002" s="180">
        <v>3.9</v>
      </c>
      <c r="M4002" s="180">
        <v>4</v>
      </c>
      <c r="AD4002" s="180"/>
      <c r="AE4002" s="180"/>
      <c r="AF4002" s="180"/>
      <c r="AG4002" s="180"/>
      <c r="AH4002" s="180"/>
      <c r="AI4002" s="180"/>
      <c r="AJ4002" s="180"/>
      <c r="AK4002" s="180"/>
      <c r="AL4002" s="180"/>
      <c r="AM4002" s="180"/>
      <c r="AN4002" s="180"/>
      <c r="AO4002" s="180"/>
    </row>
    <row r="4003" spans="1:41">
      <c r="A4003" s="180" t="s">
        <v>553</v>
      </c>
      <c r="B4003" s="180">
        <v>73.7</v>
      </c>
      <c r="C4003" s="180">
        <v>75.599999999999994</v>
      </c>
      <c r="D4003" s="180">
        <v>50</v>
      </c>
      <c r="E4003" s="180">
        <v>58.3</v>
      </c>
      <c r="F4003" s="180">
        <v>75</v>
      </c>
      <c r="G4003" s="180">
        <v>75</v>
      </c>
      <c r="H4003" s="180">
        <v>75</v>
      </c>
      <c r="I4003" s="180">
        <v>75</v>
      </c>
      <c r="J4003" s="180">
        <v>65</v>
      </c>
      <c r="K4003" s="180">
        <v>87.5</v>
      </c>
      <c r="L4003" s="180">
        <v>71.400000000000006</v>
      </c>
      <c r="M4003" s="180">
        <v>74.599999999999994</v>
      </c>
      <c r="AD4003" s="180"/>
      <c r="AE4003" s="180"/>
      <c r="AF4003" s="180"/>
      <c r="AG4003" s="180"/>
      <c r="AH4003" s="180"/>
      <c r="AI4003" s="180"/>
      <c r="AJ4003" s="180"/>
      <c r="AK4003" s="180"/>
      <c r="AL4003" s="180"/>
      <c r="AM4003" s="180"/>
      <c r="AN4003" s="180"/>
      <c r="AO4003" s="180"/>
    </row>
    <row r="4004" spans="1:41">
      <c r="A4004" s="180"/>
      <c r="B4004" s="180"/>
      <c r="C4004" s="180"/>
      <c r="D4004" s="180"/>
      <c r="E4004" s="180"/>
      <c r="F4004" s="180"/>
      <c r="G4004" s="180"/>
      <c r="H4004" s="180"/>
      <c r="I4004" s="180"/>
      <c r="J4004" s="180"/>
      <c r="K4004" s="180"/>
      <c r="L4004" s="180"/>
      <c r="M4004" s="180"/>
      <c r="AD4004" s="180"/>
      <c r="AE4004" s="180"/>
      <c r="AF4004" s="180"/>
      <c r="AG4004" s="180"/>
      <c r="AH4004" s="180"/>
      <c r="AI4004" s="180"/>
      <c r="AJ4004" s="180"/>
      <c r="AK4004" s="180"/>
      <c r="AL4004" s="180"/>
      <c r="AM4004" s="180"/>
      <c r="AN4004" s="180"/>
      <c r="AO4004" s="180"/>
    </row>
    <row r="4005" spans="1:41">
      <c r="A4005" s="180"/>
      <c r="B4005" s="180"/>
      <c r="C4005" s="180"/>
      <c r="D4005" s="180"/>
      <c r="E4005" s="180"/>
      <c r="F4005" s="180"/>
      <c r="G4005" s="180"/>
      <c r="H4005" s="180"/>
      <c r="I4005" s="180"/>
      <c r="J4005" s="180"/>
      <c r="K4005" s="180"/>
      <c r="L4005" s="180"/>
      <c r="M4005" s="180"/>
      <c r="AD4005" s="180"/>
      <c r="AE4005" s="180"/>
      <c r="AF4005" s="180"/>
      <c r="AG4005" s="180"/>
      <c r="AH4005" s="180"/>
      <c r="AI4005" s="180"/>
      <c r="AJ4005" s="180"/>
      <c r="AK4005" s="180"/>
      <c r="AL4005" s="180"/>
      <c r="AM4005" s="180"/>
      <c r="AN4005" s="180"/>
      <c r="AO4005" s="180"/>
    </row>
    <row r="4006" spans="1:41">
      <c r="A4006" s="180" t="s">
        <v>443</v>
      </c>
      <c r="B4006" s="180"/>
      <c r="C4006" s="180"/>
      <c r="D4006" s="180"/>
      <c r="E4006" s="180"/>
      <c r="F4006" s="180"/>
      <c r="G4006" s="180"/>
      <c r="H4006" s="180"/>
      <c r="I4006" s="180"/>
      <c r="J4006" s="180"/>
      <c r="K4006" s="180"/>
      <c r="L4006" s="180"/>
      <c r="M4006" s="180"/>
      <c r="AD4006" s="180"/>
      <c r="AE4006" s="180"/>
      <c r="AF4006" s="180"/>
      <c r="AG4006" s="180"/>
      <c r="AH4006" s="180"/>
      <c r="AI4006" s="180"/>
      <c r="AJ4006" s="180"/>
      <c r="AK4006" s="180"/>
      <c r="AL4006" s="180"/>
      <c r="AM4006" s="180"/>
      <c r="AN4006" s="180"/>
      <c r="AO4006" s="180"/>
    </row>
    <row r="4007" spans="1:41">
      <c r="A4007" s="180" t="s">
        <v>445</v>
      </c>
      <c r="B4007" s="180"/>
      <c r="C4007" s="180"/>
      <c r="D4007" s="180"/>
      <c r="E4007" s="180"/>
      <c r="F4007" s="180"/>
      <c r="G4007" s="180"/>
      <c r="H4007" s="180"/>
      <c r="I4007" s="180"/>
      <c r="J4007" s="180"/>
      <c r="K4007" s="180"/>
      <c r="L4007" s="180"/>
      <c r="M4007" s="180"/>
      <c r="AD4007" s="180"/>
      <c r="AE4007" s="180"/>
      <c r="AF4007" s="180"/>
      <c r="AG4007" s="180"/>
      <c r="AH4007" s="180"/>
      <c r="AI4007" s="180"/>
      <c r="AJ4007" s="180"/>
      <c r="AK4007" s="180"/>
      <c r="AL4007" s="180"/>
      <c r="AM4007" s="180"/>
      <c r="AN4007" s="180"/>
      <c r="AO4007" s="180"/>
    </row>
    <row r="4008" spans="1:41">
      <c r="A4008" s="180"/>
      <c r="B4008" s="180"/>
      <c r="C4008" s="180"/>
      <c r="D4008" s="180"/>
      <c r="E4008" s="180"/>
      <c r="F4008" s="180"/>
      <c r="G4008" s="180"/>
      <c r="H4008" s="180"/>
      <c r="I4008" s="180"/>
      <c r="J4008" s="180"/>
      <c r="K4008" s="180"/>
      <c r="L4008" s="180"/>
      <c r="M4008" s="180"/>
      <c r="AD4008" s="180"/>
      <c r="AE4008" s="180"/>
      <c r="AF4008" s="180"/>
      <c r="AG4008" s="180"/>
      <c r="AH4008" s="180"/>
      <c r="AI4008" s="180"/>
      <c r="AJ4008" s="180"/>
      <c r="AK4008" s="180"/>
      <c r="AL4008" s="180"/>
      <c r="AM4008" s="180"/>
      <c r="AN4008" s="180"/>
      <c r="AO4008" s="180"/>
    </row>
    <row r="4009" spans="1:41">
      <c r="A4009" s="180"/>
      <c r="B4009" s="180"/>
      <c r="C4009" s="180"/>
      <c r="D4009" s="180"/>
      <c r="E4009" s="180"/>
      <c r="F4009" s="180"/>
      <c r="G4009" s="180"/>
      <c r="H4009" s="180"/>
      <c r="I4009" s="180"/>
      <c r="J4009" s="180"/>
      <c r="K4009" s="180"/>
      <c r="L4009" s="180"/>
      <c r="M4009" s="180"/>
      <c r="AD4009" s="180"/>
      <c r="AE4009" s="180"/>
      <c r="AF4009" s="180"/>
      <c r="AG4009" s="180"/>
      <c r="AH4009" s="180"/>
      <c r="AI4009" s="180"/>
      <c r="AJ4009" s="180"/>
      <c r="AK4009" s="180"/>
      <c r="AL4009" s="180"/>
      <c r="AM4009" s="180"/>
      <c r="AN4009" s="180"/>
      <c r="AO4009" s="180"/>
    </row>
    <row r="4010" spans="1:41">
      <c r="A4010" s="180"/>
      <c r="B4010" s="180" t="s">
        <v>33</v>
      </c>
      <c r="C4010" s="180"/>
      <c r="D4010" s="180" t="s">
        <v>34</v>
      </c>
      <c r="E4010" s="180"/>
      <c r="F4010" s="180" t="s">
        <v>35</v>
      </c>
      <c r="G4010" s="180"/>
      <c r="H4010" s="180" t="s">
        <v>36</v>
      </c>
      <c r="I4010" s="180"/>
      <c r="J4010" s="180" t="s">
        <v>37</v>
      </c>
      <c r="K4010" s="180"/>
      <c r="L4010" s="180" t="s">
        <v>38</v>
      </c>
      <c r="M4010" s="180"/>
      <c r="AD4010" s="180"/>
      <c r="AE4010" s="180"/>
      <c r="AF4010" s="180"/>
      <c r="AG4010" s="180"/>
      <c r="AH4010" s="180"/>
      <c r="AI4010" s="180"/>
      <c r="AJ4010" s="180"/>
      <c r="AK4010" s="180"/>
      <c r="AL4010" s="180"/>
      <c r="AM4010" s="180"/>
      <c r="AN4010" s="180"/>
      <c r="AO4010" s="180"/>
    </row>
    <row r="4011" spans="1:41">
      <c r="A4011" s="180"/>
      <c r="B4011" s="180"/>
      <c r="C4011" s="180"/>
      <c r="D4011" s="180"/>
      <c r="E4011" s="180"/>
      <c r="F4011" s="180"/>
      <c r="G4011" s="180"/>
      <c r="H4011" s="180"/>
      <c r="I4011" s="180"/>
      <c r="J4011" s="180"/>
      <c r="K4011" s="180"/>
      <c r="L4011" s="180"/>
      <c r="M4011" s="180"/>
      <c r="AD4011" s="180"/>
      <c r="AE4011" s="180"/>
      <c r="AF4011" s="180"/>
      <c r="AG4011" s="180"/>
      <c r="AH4011" s="180"/>
      <c r="AI4011" s="180"/>
      <c r="AJ4011" s="180"/>
      <c r="AK4011" s="180"/>
      <c r="AL4011" s="180"/>
      <c r="AM4011" s="180"/>
      <c r="AN4011" s="180"/>
      <c r="AO4011" s="180"/>
    </row>
    <row r="4012" spans="1:41">
      <c r="A4012" s="180"/>
      <c r="B4012" s="180">
        <v>2016</v>
      </c>
      <c r="C4012" s="180">
        <v>2018</v>
      </c>
      <c r="D4012" s="180">
        <v>2016</v>
      </c>
      <c r="E4012" s="180">
        <v>2018</v>
      </c>
      <c r="F4012" s="180">
        <v>2016</v>
      </c>
      <c r="G4012" s="180">
        <v>2018</v>
      </c>
      <c r="H4012" s="180">
        <v>2016</v>
      </c>
      <c r="I4012" s="180">
        <v>2018</v>
      </c>
      <c r="J4012" s="180">
        <v>2016</v>
      </c>
      <c r="K4012" s="180">
        <v>2018</v>
      </c>
      <c r="L4012" s="180">
        <v>2016</v>
      </c>
      <c r="M4012" s="180">
        <v>2018</v>
      </c>
      <c r="AD4012" s="180"/>
      <c r="AE4012" s="180"/>
      <c r="AF4012" s="180"/>
      <c r="AG4012" s="180"/>
      <c r="AH4012" s="180"/>
      <c r="AI4012" s="180"/>
      <c r="AJ4012" s="180"/>
      <c r="AK4012" s="180"/>
      <c r="AL4012" s="180"/>
      <c r="AM4012" s="180"/>
      <c r="AN4012" s="180"/>
      <c r="AO4012" s="180"/>
    </row>
    <row r="4013" spans="1:41">
      <c r="A4013" s="180"/>
      <c r="B4013" s="180"/>
      <c r="C4013" s="180"/>
      <c r="D4013" s="180"/>
      <c r="E4013" s="180"/>
      <c r="F4013" s="180"/>
      <c r="G4013" s="180"/>
      <c r="H4013" s="180"/>
      <c r="I4013" s="180"/>
      <c r="J4013" s="180"/>
      <c r="K4013" s="180"/>
      <c r="L4013" s="180"/>
      <c r="M4013" s="180"/>
      <c r="AD4013" s="180"/>
      <c r="AE4013" s="180"/>
      <c r="AF4013" s="180"/>
      <c r="AG4013" s="180"/>
      <c r="AH4013" s="180"/>
      <c r="AI4013" s="180"/>
      <c r="AJ4013" s="180"/>
      <c r="AK4013" s="180"/>
      <c r="AL4013" s="180"/>
      <c r="AM4013" s="180"/>
      <c r="AN4013" s="180"/>
      <c r="AO4013" s="180"/>
    </row>
    <row r="4014" spans="1:41">
      <c r="A4014" s="180" t="s">
        <v>227</v>
      </c>
      <c r="B4014" s="180">
        <v>38</v>
      </c>
      <c r="C4014" s="180">
        <v>44</v>
      </c>
      <c r="D4014" s="180">
        <v>4</v>
      </c>
      <c r="E4014" s="180">
        <v>6</v>
      </c>
      <c r="F4014" s="180">
        <v>4</v>
      </c>
      <c r="G4014" s="180">
        <v>5</v>
      </c>
      <c r="H4014" s="180">
        <v>5</v>
      </c>
      <c r="I4014" s="180">
        <v>4</v>
      </c>
      <c r="J4014" s="180">
        <v>5</v>
      </c>
      <c r="K4014" s="180">
        <v>4</v>
      </c>
      <c r="L4014" s="180">
        <v>56</v>
      </c>
      <c r="M4014" s="180">
        <v>63</v>
      </c>
      <c r="AD4014" s="180"/>
      <c r="AE4014" s="180"/>
      <c r="AF4014" s="180"/>
      <c r="AG4014" s="180"/>
      <c r="AH4014" s="180"/>
      <c r="AI4014" s="180"/>
      <c r="AJ4014" s="180"/>
      <c r="AK4014" s="180"/>
      <c r="AL4014" s="180"/>
      <c r="AM4014" s="180"/>
      <c r="AN4014" s="180"/>
      <c r="AO4014" s="180"/>
    </row>
    <row r="4015" spans="1:41">
      <c r="A4015" s="180" t="s">
        <v>66</v>
      </c>
      <c r="B4015" s="180">
        <v>0</v>
      </c>
      <c r="C4015" s="180">
        <v>0</v>
      </c>
      <c r="D4015" s="180">
        <v>0</v>
      </c>
      <c r="E4015" s="180">
        <v>16.7</v>
      </c>
      <c r="F4015" s="180">
        <v>0</v>
      </c>
      <c r="G4015" s="180">
        <v>0</v>
      </c>
      <c r="H4015" s="180">
        <v>0</v>
      </c>
      <c r="I4015" s="180">
        <v>0</v>
      </c>
      <c r="J4015" s="180">
        <v>0</v>
      </c>
      <c r="K4015" s="180">
        <v>0</v>
      </c>
      <c r="L4015" s="180">
        <v>0</v>
      </c>
      <c r="M4015" s="180">
        <v>1.6</v>
      </c>
      <c r="AD4015" s="180"/>
      <c r="AE4015" s="180"/>
      <c r="AF4015" s="180"/>
      <c r="AG4015" s="180"/>
      <c r="AH4015" s="180"/>
      <c r="AI4015" s="180"/>
      <c r="AJ4015" s="180"/>
      <c r="AK4015" s="180"/>
      <c r="AL4015" s="180"/>
      <c r="AM4015" s="180"/>
      <c r="AN4015" s="180"/>
      <c r="AO4015" s="180"/>
    </row>
    <row r="4016" spans="1:41">
      <c r="A4016" s="180" t="s">
        <v>67</v>
      </c>
      <c r="B4016" s="180">
        <v>5.3</v>
      </c>
      <c r="C4016" s="180">
        <v>6.8</v>
      </c>
      <c r="D4016" s="180">
        <v>25</v>
      </c>
      <c r="E4016" s="180">
        <v>0</v>
      </c>
      <c r="F4016" s="180">
        <v>0</v>
      </c>
      <c r="G4016" s="180">
        <v>0</v>
      </c>
      <c r="H4016" s="180">
        <v>0</v>
      </c>
      <c r="I4016" s="180">
        <v>0</v>
      </c>
      <c r="J4016" s="180">
        <v>0</v>
      </c>
      <c r="K4016" s="180">
        <v>0</v>
      </c>
      <c r="L4016" s="180">
        <v>5.4</v>
      </c>
      <c r="M4016" s="180">
        <v>4.8</v>
      </c>
      <c r="AD4016" s="180"/>
      <c r="AE4016" s="180"/>
      <c r="AF4016" s="180"/>
      <c r="AG4016" s="180"/>
      <c r="AH4016" s="180"/>
      <c r="AI4016" s="180"/>
      <c r="AJ4016" s="180"/>
      <c r="AK4016" s="180"/>
      <c r="AL4016" s="180"/>
      <c r="AM4016" s="180"/>
      <c r="AN4016" s="180"/>
      <c r="AO4016" s="180"/>
    </row>
    <row r="4017" spans="1:41">
      <c r="A4017" s="180" t="s">
        <v>6</v>
      </c>
      <c r="B4017" s="180">
        <v>23.7</v>
      </c>
      <c r="C4017" s="180">
        <v>20.5</v>
      </c>
      <c r="D4017" s="180">
        <v>0</v>
      </c>
      <c r="E4017" s="180">
        <v>50</v>
      </c>
      <c r="F4017" s="180">
        <v>0</v>
      </c>
      <c r="G4017" s="180">
        <v>0</v>
      </c>
      <c r="H4017" s="180">
        <v>0</v>
      </c>
      <c r="I4017" s="180">
        <v>25</v>
      </c>
      <c r="J4017" s="180">
        <v>0</v>
      </c>
      <c r="K4017" s="180">
        <v>0</v>
      </c>
      <c r="L4017" s="180">
        <v>16.100000000000001</v>
      </c>
      <c r="M4017" s="180">
        <v>20.6</v>
      </c>
      <c r="AD4017" s="180"/>
      <c r="AE4017" s="180"/>
      <c r="AF4017" s="180"/>
      <c r="AG4017" s="180"/>
      <c r="AH4017" s="180"/>
      <c r="AI4017" s="180"/>
      <c r="AJ4017" s="180"/>
      <c r="AK4017" s="180"/>
      <c r="AL4017" s="180"/>
      <c r="AM4017" s="180"/>
      <c r="AN4017" s="180"/>
      <c r="AO4017" s="180"/>
    </row>
    <row r="4018" spans="1:41">
      <c r="A4018" s="180" t="s">
        <v>68</v>
      </c>
      <c r="B4018" s="180">
        <v>50</v>
      </c>
      <c r="C4018" s="180">
        <v>50</v>
      </c>
      <c r="D4018" s="180">
        <v>50</v>
      </c>
      <c r="E4018" s="180">
        <v>33.299999999999997</v>
      </c>
      <c r="F4018" s="180">
        <v>75</v>
      </c>
      <c r="G4018" s="180">
        <v>60</v>
      </c>
      <c r="H4018" s="180">
        <v>60</v>
      </c>
      <c r="I4018" s="180">
        <v>25</v>
      </c>
      <c r="J4018" s="180">
        <v>80</v>
      </c>
      <c r="K4018" s="180">
        <v>75</v>
      </c>
      <c r="L4018" s="180">
        <v>55.4</v>
      </c>
      <c r="M4018" s="180">
        <v>49.2</v>
      </c>
      <c r="AD4018" s="180"/>
      <c r="AE4018" s="180"/>
      <c r="AF4018" s="180"/>
      <c r="AG4018" s="180"/>
      <c r="AH4018" s="180"/>
      <c r="AI4018" s="180"/>
      <c r="AJ4018" s="180"/>
      <c r="AK4018" s="180"/>
      <c r="AL4018" s="180"/>
      <c r="AM4018" s="180"/>
      <c r="AN4018" s="180"/>
      <c r="AO4018" s="180"/>
    </row>
    <row r="4019" spans="1:41">
      <c r="A4019" s="180" t="s">
        <v>69</v>
      </c>
      <c r="B4019" s="180">
        <v>21.1</v>
      </c>
      <c r="C4019" s="180">
        <v>22.7</v>
      </c>
      <c r="D4019" s="180">
        <v>25</v>
      </c>
      <c r="E4019" s="180">
        <v>0</v>
      </c>
      <c r="F4019" s="180">
        <v>25</v>
      </c>
      <c r="G4019" s="180">
        <v>40</v>
      </c>
      <c r="H4019" s="180">
        <v>40</v>
      </c>
      <c r="I4019" s="180">
        <v>50</v>
      </c>
      <c r="J4019" s="180">
        <v>20</v>
      </c>
      <c r="K4019" s="180">
        <v>25</v>
      </c>
      <c r="L4019" s="180">
        <v>23.2</v>
      </c>
      <c r="M4019" s="180">
        <v>23.8</v>
      </c>
      <c r="AD4019" s="180"/>
      <c r="AE4019" s="180"/>
      <c r="AF4019" s="180"/>
      <c r="AG4019" s="180"/>
      <c r="AH4019" s="180"/>
      <c r="AI4019" s="180"/>
      <c r="AJ4019" s="180"/>
      <c r="AK4019" s="180"/>
      <c r="AL4019" s="180"/>
      <c r="AM4019" s="180"/>
      <c r="AN4019" s="180"/>
      <c r="AO4019" s="180"/>
    </row>
    <row r="4020" spans="1:41">
      <c r="A4020" s="180" t="s">
        <v>45</v>
      </c>
      <c r="B4020" s="180">
        <v>0</v>
      </c>
      <c r="C4020" s="180">
        <v>0</v>
      </c>
      <c r="D4020" s="180">
        <v>0</v>
      </c>
      <c r="E4020" s="180">
        <v>0</v>
      </c>
      <c r="F4020" s="180">
        <v>0</v>
      </c>
      <c r="G4020" s="180">
        <v>0</v>
      </c>
      <c r="H4020" s="180">
        <v>0</v>
      </c>
      <c r="I4020" s="180">
        <v>0</v>
      </c>
      <c r="J4020" s="180">
        <v>0</v>
      </c>
      <c r="K4020" s="180">
        <v>0</v>
      </c>
      <c r="L4020" s="180">
        <v>0</v>
      </c>
      <c r="M4020" s="180">
        <v>0</v>
      </c>
      <c r="AD4020" s="180"/>
      <c r="AE4020" s="180"/>
      <c r="AF4020" s="180"/>
      <c r="AG4020" s="180"/>
      <c r="AH4020" s="180"/>
      <c r="AI4020" s="180"/>
      <c r="AJ4020" s="180"/>
      <c r="AK4020" s="180"/>
      <c r="AL4020" s="180"/>
      <c r="AM4020" s="180"/>
      <c r="AN4020" s="180"/>
      <c r="AO4020" s="180"/>
    </row>
    <row r="4021" spans="1:41">
      <c r="A4021" s="180" t="s">
        <v>0</v>
      </c>
      <c r="B4021" s="180">
        <v>100</v>
      </c>
      <c r="C4021" s="180">
        <v>100</v>
      </c>
      <c r="D4021" s="180">
        <v>100</v>
      </c>
      <c r="E4021" s="180">
        <v>100</v>
      </c>
      <c r="F4021" s="180">
        <v>100</v>
      </c>
      <c r="G4021" s="180">
        <v>100</v>
      </c>
      <c r="H4021" s="180">
        <v>100</v>
      </c>
      <c r="I4021" s="180">
        <v>100</v>
      </c>
      <c r="J4021" s="180">
        <v>100</v>
      </c>
      <c r="K4021" s="180">
        <v>100</v>
      </c>
      <c r="L4021" s="180">
        <v>100</v>
      </c>
      <c r="M4021" s="180">
        <v>100</v>
      </c>
      <c r="AD4021" s="180"/>
      <c r="AE4021" s="180"/>
      <c r="AF4021" s="180"/>
      <c r="AG4021" s="180"/>
      <c r="AH4021" s="180"/>
      <c r="AI4021" s="180"/>
      <c r="AJ4021" s="180"/>
      <c r="AK4021" s="180"/>
      <c r="AL4021" s="180"/>
      <c r="AM4021" s="180"/>
      <c r="AN4021" s="180"/>
      <c r="AO4021" s="180"/>
    </row>
    <row r="4022" spans="1:41">
      <c r="A4022" s="180" t="s">
        <v>3</v>
      </c>
      <c r="B4022" s="180">
        <v>38</v>
      </c>
      <c r="C4022" s="180">
        <v>44</v>
      </c>
      <c r="D4022" s="180">
        <v>4</v>
      </c>
      <c r="E4022" s="180">
        <v>6</v>
      </c>
      <c r="F4022" s="180">
        <v>4</v>
      </c>
      <c r="G4022" s="180">
        <v>5</v>
      </c>
      <c r="H4022" s="180">
        <v>5</v>
      </c>
      <c r="I4022" s="180">
        <v>4</v>
      </c>
      <c r="J4022" s="180">
        <v>5</v>
      </c>
      <c r="K4022" s="180">
        <v>4</v>
      </c>
      <c r="L4022" s="180">
        <v>56</v>
      </c>
      <c r="M4022" s="180">
        <v>63</v>
      </c>
      <c r="AD4022" s="180"/>
      <c r="AE4022" s="180"/>
      <c r="AF4022" s="180"/>
      <c r="AG4022" s="180"/>
      <c r="AH4022" s="180"/>
      <c r="AI4022" s="180"/>
      <c r="AJ4022" s="180"/>
      <c r="AK4022" s="180"/>
      <c r="AL4022" s="180"/>
      <c r="AM4022" s="180"/>
      <c r="AN4022" s="180"/>
      <c r="AO4022" s="180"/>
    </row>
    <row r="4023" spans="1:41">
      <c r="A4023" s="180" t="s">
        <v>46</v>
      </c>
      <c r="B4023" s="180">
        <v>71.099999999999994</v>
      </c>
      <c r="C4023" s="180">
        <v>72.7</v>
      </c>
      <c r="D4023" s="180">
        <v>75</v>
      </c>
      <c r="E4023" s="180">
        <v>33.299999999999997</v>
      </c>
      <c r="F4023" s="180">
        <v>100</v>
      </c>
      <c r="G4023" s="180">
        <v>100</v>
      </c>
      <c r="H4023" s="180">
        <v>100</v>
      </c>
      <c r="I4023" s="180">
        <v>75</v>
      </c>
      <c r="J4023" s="180">
        <v>100</v>
      </c>
      <c r="K4023" s="180">
        <v>100</v>
      </c>
      <c r="L4023" s="180">
        <v>78.599999999999994</v>
      </c>
      <c r="M4023" s="180">
        <v>73</v>
      </c>
      <c r="AD4023" s="180"/>
      <c r="AE4023" s="180"/>
      <c r="AF4023" s="180"/>
      <c r="AG4023" s="180"/>
      <c r="AH4023" s="180"/>
      <c r="AI4023" s="180"/>
      <c r="AJ4023" s="180"/>
      <c r="AK4023" s="180"/>
      <c r="AL4023" s="180"/>
      <c r="AM4023" s="180"/>
      <c r="AN4023" s="180"/>
      <c r="AO4023" s="180"/>
    </row>
    <row r="4024" spans="1:41">
      <c r="A4024" s="180" t="s">
        <v>47</v>
      </c>
      <c r="B4024" s="180">
        <v>5.3</v>
      </c>
      <c r="C4024" s="180">
        <v>6.8</v>
      </c>
      <c r="D4024" s="180">
        <v>25</v>
      </c>
      <c r="E4024" s="180">
        <v>16.7</v>
      </c>
      <c r="F4024" s="180">
        <v>0</v>
      </c>
      <c r="G4024" s="180">
        <v>0</v>
      </c>
      <c r="H4024" s="180">
        <v>0</v>
      </c>
      <c r="I4024" s="180">
        <v>0</v>
      </c>
      <c r="J4024" s="180">
        <v>0</v>
      </c>
      <c r="K4024" s="180">
        <v>0</v>
      </c>
      <c r="L4024" s="180">
        <v>5.4</v>
      </c>
      <c r="M4024" s="180">
        <v>6.3</v>
      </c>
      <c r="AD4024" s="180"/>
      <c r="AE4024" s="180"/>
      <c r="AF4024" s="180"/>
      <c r="AG4024" s="180"/>
      <c r="AH4024" s="180"/>
      <c r="AI4024" s="180"/>
      <c r="AJ4024" s="180"/>
      <c r="AK4024" s="180"/>
      <c r="AL4024" s="180"/>
      <c r="AM4024" s="180"/>
      <c r="AN4024" s="180"/>
      <c r="AO4024" s="180"/>
    </row>
    <row r="4025" spans="1:41">
      <c r="A4025" s="180" t="s">
        <v>48</v>
      </c>
      <c r="B4025" s="180">
        <v>3.9</v>
      </c>
      <c r="C4025" s="180">
        <v>3.9</v>
      </c>
      <c r="D4025" s="180">
        <v>3.8</v>
      </c>
      <c r="E4025" s="180">
        <v>3</v>
      </c>
      <c r="F4025" s="180">
        <v>4.3</v>
      </c>
      <c r="G4025" s="180">
        <v>4.4000000000000004</v>
      </c>
      <c r="H4025" s="180">
        <v>4.4000000000000004</v>
      </c>
      <c r="I4025" s="180">
        <v>4.3</v>
      </c>
      <c r="J4025" s="180">
        <v>4.2</v>
      </c>
      <c r="K4025" s="180">
        <v>4.3</v>
      </c>
      <c r="L4025" s="180">
        <v>4</v>
      </c>
      <c r="M4025" s="180">
        <v>3.9</v>
      </c>
      <c r="AD4025" s="180"/>
      <c r="AE4025" s="180"/>
      <c r="AF4025" s="180"/>
      <c r="AG4025" s="180"/>
      <c r="AH4025" s="180"/>
      <c r="AI4025" s="180"/>
      <c r="AJ4025" s="180"/>
      <c r="AK4025" s="180"/>
      <c r="AL4025" s="180"/>
      <c r="AM4025" s="180"/>
      <c r="AN4025" s="180"/>
      <c r="AO4025" s="180"/>
    </row>
    <row r="4026" spans="1:41">
      <c r="A4026" s="180" t="s">
        <v>553</v>
      </c>
      <c r="B4026" s="180">
        <v>71.7</v>
      </c>
      <c r="C4026" s="180">
        <v>72.2</v>
      </c>
      <c r="D4026" s="180">
        <v>68.8</v>
      </c>
      <c r="E4026" s="180">
        <v>50</v>
      </c>
      <c r="F4026" s="180">
        <v>81.3</v>
      </c>
      <c r="G4026" s="180">
        <v>85</v>
      </c>
      <c r="H4026" s="180">
        <v>85</v>
      </c>
      <c r="I4026" s="180">
        <v>81.3</v>
      </c>
      <c r="J4026" s="180">
        <v>80</v>
      </c>
      <c r="K4026" s="180">
        <v>81.3</v>
      </c>
      <c r="L4026" s="180">
        <v>74.099999999999994</v>
      </c>
      <c r="M4026" s="180">
        <v>72.2</v>
      </c>
      <c r="AD4026" s="180"/>
      <c r="AE4026" s="180"/>
      <c r="AF4026" s="180"/>
      <c r="AG4026" s="180"/>
      <c r="AH4026" s="180"/>
      <c r="AI4026" s="180"/>
      <c r="AJ4026" s="180"/>
      <c r="AK4026" s="180"/>
      <c r="AL4026" s="180"/>
      <c r="AM4026" s="180"/>
      <c r="AN4026" s="180"/>
      <c r="AO4026" s="180"/>
    </row>
    <row r="4027" spans="1:41">
      <c r="A4027" s="180"/>
      <c r="B4027" s="180"/>
      <c r="C4027" s="180"/>
      <c r="D4027" s="180"/>
      <c r="E4027" s="180"/>
      <c r="F4027" s="180"/>
      <c r="G4027" s="180"/>
      <c r="H4027" s="180"/>
      <c r="I4027" s="180"/>
      <c r="J4027" s="180"/>
      <c r="K4027" s="180"/>
      <c r="L4027" s="180"/>
      <c r="M4027" s="180"/>
      <c r="AD4027" s="180"/>
      <c r="AE4027" s="180"/>
      <c r="AF4027" s="180"/>
      <c r="AG4027" s="180"/>
      <c r="AH4027" s="180"/>
      <c r="AI4027" s="180"/>
      <c r="AJ4027" s="180"/>
      <c r="AK4027" s="180"/>
      <c r="AL4027" s="180"/>
      <c r="AM4027" s="180"/>
      <c r="AN4027" s="180"/>
      <c r="AO4027" s="180"/>
    </row>
    <row r="4028" spans="1:41">
      <c r="A4028" s="180"/>
      <c r="B4028" s="180"/>
      <c r="C4028" s="180"/>
      <c r="D4028" s="180"/>
      <c r="E4028" s="180"/>
      <c r="F4028" s="180"/>
      <c r="G4028" s="180"/>
      <c r="H4028" s="180"/>
      <c r="I4028" s="180"/>
      <c r="J4028" s="180"/>
      <c r="K4028" s="180"/>
      <c r="L4028" s="180"/>
      <c r="M4028" s="180"/>
      <c r="AD4028" s="180"/>
      <c r="AE4028" s="180"/>
      <c r="AF4028" s="180"/>
      <c r="AG4028" s="180"/>
      <c r="AH4028" s="180"/>
      <c r="AI4028" s="180"/>
      <c r="AJ4028" s="180"/>
      <c r="AK4028" s="180"/>
      <c r="AL4028" s="180"/>
      <c r="AM4028" s="180"/>
      <c r="AN4028" s="180"/>
      <c r="AO4028" s="180"/>
    </row>
    <row r="4029" spans="1:41">
      <c r="A4029" s="180" t="s">
        <v>443</v>
      </c>
      <c r="B4029" s="180"/>
      <c r="C4029" s="180"/>
      <c r="D4029" s="180"/>
      <c r="E4029" s="180"/>
      <c r="F4029" s="180"/>
      <c r="G4029" s="180"/>
      <c r="H4029" s="180"/>
      <c r="I4029" s="180"/>
      <c r="J4029" s="180"/>
      <c r="K4029" s="180"/>
      <c r="L4029" s="180"/>
      <c r="M4029" s="180"/>
      <c r="AD4029" s="180"/>
      <c r="AE4029" s="180"/>
      <c r="AF4029" s="180"/>
      <c r="AG4029" s="180"/>
      <c r="AH4029" s="180"/>
      <c r="AI4029" s="180"/>
      <c r="AJ4029" s="180"/>
      <c r="AK4029" s="180"/>
      <c r="AL4029" s="180"/>
      <c r="AM4029" s="180"/>
      <c r="AN4029" s="180"/>
      <c r="AO4029" s="180"/>
    </row>
    <row r="4030" spans="1:41">
      <c r="A4030" s="180" t="s">
        <v>446</v>
      </c>
      <c r="B4030" s="180"/>
      <c r="C4030" s="180"/>
      <c r="D4030" s="180"/>
      <c r="E4030" s="180"/>
      <c r="F4030" s="180"/>
      <c r="G4030" s="180"/>
      <c r="H4030" s="180"/>
      <c r="I4030" s="180"/>
      <c r="J4030" s="180"/>
      <c r="K4030" s="180"/>
      <c r="L4030" s="180"/>
      <c r="M4030" s="180"/>
      <c r="AD4030" s="180"/>
      <c r="AE4030" s="180"/>
      <c r="AF4030" s="180"/>
      <c r="AG4030" s="180"/>
      <c r="AH4030" s="180"/>
      <c r="AI4030" s="180"/>
      <c r="AJ4030" s="180"/>
      <c r="AK4030" s="180"/>
      <c r="AL4030" s="180"/>
      <c r="AM4030" s="180"/>
      <c r="AN4030" s="180"/>
      <c r="AO4030" s="180"/>
    </row>
    <row r="4031" spans="1:41">
      <c r="A4031" s="180"/>
      <c r="B4031" s="180"/>
      <c r="C4031" s="180"/>
      <c r="D4031" s="180"/>
      <c r="E4031" s="180"/>
      <c r="F4031" s="180"/>
      <c r="G4031" s="180"/>
      <c r="H4031" s="180"/>
      <c r="I4031" s="180"/>
      <c r="J4031" s="180"/>
      <c r="K4031" s="180"/>
      <c r="L4031" s="180"/>
      <c r="M4031" s="180"/>
      <c r="AD4031" s="180"/>
      <c r="AE4031" s="180"/>
      <c r="AF4031" s="180"/>
      <c r="AG4031" s="180"/>
      <c r="AH4031" s="180"/>
      <c r="AI4031" s="180"/>
      <c r="AJ4031" s="180"/>
      <c r="AK4031" s="180"/>
      <c r="AL4031" s="180"/>
      <c r="AM4031" s="180"/>
      <c r="AN4031" s="180"/>
      <c r="AO4031" s="180"/>
    </row>
    <row r="4032" spans="1:41">
      <c r="A4032" s="180"/>
      <c r="B4032" s="180"/>
      <c r="C4032" s="180"/>
      <c r="D4032" s="180"/>
      <c r="E4032" s="180"/>
      <c r="F4032" s="180"/>
      <c r="G4032" s="180"/>
      <c r="H4032" s="180"/>
      <c r="I4032" s="180"/>
      <c r="J4032" s="180"/>
      <c r="K4032" s="180"/>
      <c r="L4032" s="180"/>
      <c r="M4032" s="180"/>
      <c r="AD4032" s="180"/>
      <c r="AE4032" s="180"/>
      <c r="AF4032" s="180"/>
      <c r="AG4032" s="180"/>
      <c r="AH4032" s="180"/>
      <c r="AI4032" s="180"/>
      <c r="AJ4032" s="180"/>
      <c r="AK4032" s="180"/>
      <c r="AL4032" s="180"/>
      <c r="AM4032" s="180"/>
      <c r="AN4032" s="180"/>
      <c r="AO4032" s="180"/>
    </row>
    <row r="4033" spans="1:41">
      <c r="A4033" s="180"/>
      <c r="B4033" s="180" t="s">
        <v>33</v>
      </c>
      <c r="C4033" s="180"/>
      <c r="D4033" s="180" t="s">
        <v>34</v>
      </c>
      <c r="E4033" s="180"/>
      <c r="F4033" s="180" t="s">
        <v>35</v>
      </c>
      <c r="G4033" s="180"/>
      <c r="H4033" s="180" t="s">
        <v>36</v>
      </c>
      <c r="I4033" s="180"/>
      <c r="J4033" s="180" t="s">
        <v>37</v>
      </c>
      <c r="K4033" s="180"/>
      <c r="L4033" s="180" t="s">
        <v>38</v>
      </c>
      <c r="M4033" s="180"/>
      <c r="AD4033" s="180"/>
      <c r="AE4033" s="180"/>
      <c r="AF4033" s="180"/>
      <c r="AG4033" s="180"/>
      <c r="AH4033" s="180"/>
      <c r="AI4033" s="180"/>
      <c r="AJ4033" s="180"/>
      <c r="AK4033" s="180"/>
      <c r="AL4033" s="180"/>
      <c r="AM4033" s="180"/>
      <c r="AN4033" s="180"/>
      <c r="AO4033" s="180"/>
    </row>
    <row r="4034" spans="1:41">
      <c r="A4034" s="180"/>
      <c r="B4034" s="180"/>
      <c r="C4034" s="180"/>
      <c r="D4034" s="180"/>
      <c r="E4034" s="180"/>
      <c r="F4034" s="180"/>
      <c r="G4034" s="180"/>
      <c r="H4034" s="180"/>
      <c r="I4034" s="180"/>
      <c r="J4034" s="180"/>
      <c r="K4034" s="180"/>
      <c r="L4034" s="180"/>
      <c r="M4034" s="180"/>
      <c r="AD4034" s="180"/>
      <c r="AE4034" s="180"/>
      <c r="AF4034" s="180"/>
      <c r="AG4034" s="180"/>
      <c r="AH4034" s="180"/>
      <c r="AI4034" s="180"/>
      <c r="AJ4034" s="180"/>
      <c r="AK4034" s="180"/>
      <c r="AL4034" s="180"/>
      <c r="AM4034" s="180"/>
      <c r="AN4034" s="180"/>
      <c r="AO4034" s="180"/>
    </row>
    <row r="4035" spans="1:41">
      <c r="A4035" s="180"/>
      <c r="B4035" s="180">
        <v>2016</v>
      </c>
      <c r="C4035" s="180">
        <v>2018</v>
      </c>
      <c r="D4035" s="180">
        <v>2016</v>
      </c>
      <c r="E4035" s="180">
        <v>2018</v>
      </c>
      <c r="F4035" s="180">
        <v>2016</v>
      </c>
      <c r="G4035" s="180">
        <v>2018</v>
      </c>
      <c r="H4035" s="180">
        <v>2016</v>
      </c>
      <c r="I4035" s="180">
        <v>2018</v>
      </c>
      <c r="J4035" s="180">
        <v>2016</v>
      </c>
      <c r="K4035" s="180">
        <v>2018</v>
      </c>
      <c r="L4035" s="180">
        <v>2016</v>
      </c>
      <c r="M4035" s="180">
        <v>2018</v>
      </c>
      <c r="AD4035" s="180"/>
      <c r="AE4035" s="180"/>
      <c r="AF4035" s="180"/>
      <c r="AG4035" s="180"/>
      <c r="AH4035" s="180"/>
      <c r="AI4035" s="180"/>
      <c r="AJ4035" s="180"/>
      <c r="AK4035" s="180"/>
      <c r="AL4035" s="180"/>
      <c r="AM4035" s="180"/>
      <c r="AN4035" s="180"/>
      <c r="AO4035" s="180"/>
    </row>
    <row r="4036" spans="1:41">
      <c r="A4036" s="180"/>
      <c r="B4036" s="180"/>
      <c r="C4036" s="180"/>
      <c r="D4036" s="180"/>
      <c r="E4036" s="180"/>
      <c r="F4036" s="180"/>
      <c r="G4036" s="180"/>
      <c r="H4036" s="180"/>
      <c r="I4036" s="180"/>
      <c r="J4036" s="180"/>
      <c r="K4036" s="180"/>
      <c r="L4036" s="180"/>
      <c r="M4036" s="180"/>
      <c r="AD4036" s="180"/>
      <c r="AE4036" s="180"/>
      <c r="AF4036" s="180"/>
      <c r="AG4036" s="180"/>
      <c r="AH4036" s="180"/>
      <c r="AI4036" s="180"/>
      <c r="AJ4036" s="180"/>
      <c r="AK4036" s="180"/>
      <c r="AL4036" s="180"/>
      <c r="AM4036" s="180"/>
      <c r="AN4036" s="180"/>
      <c r="AO4036" s="180"/>
    </row>
    <row r="4037" spans="1:41">
      <c r="A4037" s="180" t="s">
        <v>227</v>
      </c>
      <c r="B4037" s="180">
        <v>38</v>
      </c>
      <c r="C4037" s="180">
        <v>44</v>
      </c>
      <c r="D4037" s="180">
        <v>4</v>
      </c>
      <c r="E4037" s="180">
        <v>6</v>
      </c>
      <c r="F4037" s="180">
        <v>4</v>
      </c>
      <c r="G4037" s="180">
        <v>5</v>
      </c>
      <c r="H4037" s="180">
        <v>5</v>
      </c>
      <c r="I4037" s="180">
        <v>4</v>
      </c>
      <c r="J4037" s="180">
        <v>5</v>
      </c>
      <c r="K4037" s="180">
        <v>4</v>
      </c>
      <c r="L4037" s="180">
        <v>56</v>
      </c>
      <c r="M4037" s="180">
        <v>63</v>
      </c>
      <c r="AD4037" s="180"/>
      <c r="AE4037" s="180"/>
      <c r="AF4037" s="180"/>
      <c r="AG4037" s="180"/>
      <c r="AH4037" s="180"/>
      <c r="AI4037" s="180"/>
      <c r="AJ4037" s="180"/>
      <c r="AK4037" s="180"/>
      <c r="AL4037" s="180"/>
      <c r="AM4037" s="180"/>
      <c r="AN4037" s="180"/>
      <c r="AO4037" s="180"/>
    </row>
    <row r="4038" spans="1:41">
      <c r="A4038" s="180" t="s">
        <v>66</v>
      </c>
      <c r="B4038" s="180">
        <v>0</v>
      </c>
      <c r="C4038" s="180">
        <v>0</v>
      </c>
      <c r="D4038" s="180">
        <v>0</v>
      </c>
      <c r="E4038" s="180">
        <v>0</v>
      </c>
      <c r="F4038" s="180">
        <v>0</v>
      </c>
      <c r="G4038" s="180">
        <v>0</v>
      </c>
      <c r="H4038" s="180">
        <v>0</v>
      </c>
      <c r="I4038" s="180">
        <v>0</v>
      </c>
      <c r="J4038" s="180">
        <v>0</v>
      </c>
      <c r="K4038" s="180">
        <v>0</v>
      </c>
      <c r="L4038" s="180">
        <v>0</v>
      </c>
      <c r="M4038" s="180">
        <v>0</v>
      </c>
      <c r="AD4038" s="180"/>
      <c r="AE4038" s="180"/>
      <c r="AF4038" s="180"/>
      <c r="AG4038" s="180"/>
      <c r="AH4038" s="180"/>
      <c r="AI4038" s="180"/>
      <c r="AJ4038" s="180"/>
      <c r="AK4038" s="180"/>
      <c r="AL4038" s="180"/>
      <c r="AM4038" s="180"/>
      <c r="AN4038" s="180"/>
      <c r="AO4038" s="180"/>
    </row>
    <row r="4039" spans="1:41">
      <c r="A4039" s="180" t="s">
        <v>67</v>
      </c>
      <c r="B4039" s="180">
        <v>5.3</v>
      </c>
      <c r="C4039" s="180">
        <v>9.1</v>
      </c>
      <c r="D4039" s="180">
        <v>0</v>
      </c>
      <c r="E4039" s="180">
        <v>0</v>
      </c>
      <c r="F4039" s="180">
        <v>0</v>
      </c>
      <c r="G4039" s="180">
        <v>0</v>
      </c>
      <c r="H4039" s="180">
        <v>0</v>
      </c>
      <c r="I4039" s="180">
        <v>0</v>
      </c>
      <c r="J4039" s="180">
        <v>0</v>
      </c>
      <c r="K4039" s="180">
        <v>0</v>
      </c>
      <c r="L4039" s="180">
        <v>3.6</v>
      </c>
      <c r="M4039" s="180">
        <v>6.3</v>
      </c>
      <c r="AD4039" s="180"/>
      <c r="AE4039" s="180"/>
      <c r="AF4039" s="180"/>
      <c r="AG4039" s="180"/>
      <c r="AH4039" s="180"/>
      <c r="AI4039" s="180"/>
      <c r="AJ4039" s="180"/>
      <c r="AK4039" s="180"/>
      <c r="AL4039" s="180"/>
      <c r="AM4039" s="180"/>
      <c r="AN4039" s="180"/>
      <c r="AO4039" s="180"/>
    </row>
    <row r="4040" spans="1:41">
      <c r="A4040" s="180" t="s">
        <v>6</v>
      </c>
      <c r="B4040" s="180">
        <v>28.9</v>
      </c>
      <c r="C4040" s="180">
        <v>18.2</v>
      </c>
      <c r="D4040" s="180">
        <v>50</v>
      </c>
      <c r="E4040" s="180">
        <v>50</v>
      </c>
      <c r="F4040" s="180">
        <v>25</v>
      </c>
      <c r="G4040" s="180">
        <v>0</v>
      </c>
      <c r="H4040" s="180">
        <v>0</v>
      </c>
      <c r="I4040" s="180">
        <v>0</v>
      </c>
      <c r="J4040" s="180">
        <v>40</v>
      </c>
      <c r="K4040" s="180">
        <v>0</v>
      </c>
      <c r="L4040" s="180">
        <v>28.6</v>
      </c>
      <c r="M4040" s="180">
        <v>17.5</v>
      </c>
      <c r="AD4040" s="180"/>
      <c r="AE4040" s="180"/>
      <c r="AF4040" s="180"/>
      <c r="AG4040" s="180"/>
      <c r="AH4040" s="180"/>
      <c r="AI4040" s="180"/>
      <c r="AJ4040" s="180"/>
      <c r="AK4040" s="180"/>
      <c r="AL4040" s="180"/>
      <c r="AM4040" s="180"/>
      <c r="AN4040" s="180"/>
      <c r="AO4040" s="180"/>
    </row>
    <row r="4041" spans="1:41">
      <c r="A4041" s="180" t="s">
        <v>68</v>
      </c>
      <c r="B4041" s="180">
        <v>44.7</v>
      </c>
      <c r="C4041" s="180">
        <v>52.3</v>
      </c>
      <c r="D4041" s="180">
        <v>50</v>
      </c>
      <c r="E4041" s="180">
        <v>50</v>
      </c>
      <c r="F4041" s="180">
        <v>75</v>
      </c>
      <c r="G4041" s="180">
        <v>80</v>
      </c>
      <c r="H4041" s="180">
        <v>60</v>
      </c>
      <c r="I4041" s="180">
        <v>50</v>
      </c>
      <c r="J4041" s="180">
        <v>40</v>
      </c>
      <c r="K4041" s="180">
        <v>50</v>
      </c>
      <c r="L4041" s="180">
        <v>48.2</v>
      </c>
      <c r="M4041" s="180">
        <v>54</v>
      </c>
      <c r="AD4041" s="180"/>
      <c r="AE4041" s="180"/>
      <c r="AF4041" s="180"/>
      <c r="AG4041" s="180"/>
      <c r="AH4041" s="180"/>
      <c r="AI4041" s="180"/>
      <c r="AJ4041" s="180"/>
      <c r="AK4041" s="180"/>
      <c r="AL4041" s="180"/>
      <c r="AM4041" s="180"/>
      <c r="AN4041" s="180"/>
      <c r="AO4041" s="180"/>
    </row>
    <row r="4042" spans="1:41">
      <c r="A4042" s="180" t="s">
        <v>69</v>
      </c>
      <c r="B4042" s="180">
        <v>21.1</v>
      </c>
      <c r="C4042" s="180">
        <v>20.5</v>
      </c>
      <c r="D4042" s="180">
        <v>0</v>
      </c>
      <c r="E4042" s="180">
        <v>0</v>
      </c>
      <c r="F4042" s="180">
        <v>0</v>
      </c>
      <c r="G4042" s="180">
        <v>20</v>
      </c>
      <c r="H4042" s="180">
        <v>40</v>
      </c>
      <c r="I4042" s="180">
        <v>50</v>
      </c>
      <c r="J4042" s="180">
        <v>20</v>
      </c>
      <c r="K4042" s="180">
        <v>50</v>
      </c>
      <c r="L4042" s="180">
        <v>19.600000000000001</v>
      </c>
      <c r="M4042" s="180">
        <v>22.2</v>
      </c>
      <c r="AD4042" s="180"/>
      <c r="AE4042" s="180"/>
      <c r="AF4042" s="180"/>
      <c r="AG4042" s="180"/>
      <c r="AH4042" s="180"/>
      <c r="AI4042" s="180"/>
      <c r="AJ4042" s="180"/>
      <c r="AK4042" s="180"/>
      <c r="AL4042" s="180"/>
      <c r="AM4042" s="180"/>
      <c r="AN4042" s="180"/>
      <c r="AO4042" s="180"/>
    </row>
    <row r="4043" spans="1:41">
      <c r="A4043" s="180" t="s">
        <v>45</v>
      </c>
      <c r="B4043" s="180">
        <v>0</v>
      </c>
      <c r="C4043" s="180">
        <v>0</v>
      </c>
      <c r="D4043" s="180">
        <v>0</v>
      </c>
      <c r="E4043" s="180">
        <v>0</v>
      </c>
      <c r="F4043" s="180">
        <v>0</v>
      </c>
      <c r="G4043" s="180">
        <v>0</v>
      </c>
      <c r="H4043" s="180">
        <v>0</v>
      </c>
      <c r="I4043" s="180">
        <v>0</v>
      </c>
      <c r="J4043" s="180">
        <v>0</v>
      </c>
      <c r="K4043" s="180">
        <v>0</v>
      </c>
      <c r="L4043" s="180">
        <v>0</v>
      </c>
      <c r="M4043" s="180">
        <v>0</v>
      </c>
      <c r="AD4043" s="180"/>
      <c r="AE4043" s="180"/>
      <c r="AF4043" s="180"/>
      <c r="AG4043" s="180"/>
      <c r="AH4043" s="180"/>
      <c r="AI4043" s="180"/>
      <c r="AJ4043" s="180"/>
      <c r="AK4043" s="180"/>
      <c r="AL4043" s="180"/>
      <c r="AM4043" s="180"/>
      <c r="AN4043" s="180"/>
      <c r="AO4043" s="180"/>
    </row>
    <row r="4044" spans="1:41">
      <c r="A4044" s="180" t="s">
        <v>0</v>
      </c>
      <c r="B4044" s="180">
        <v>100</v>
      </c>
      <c r="C4044" s="180">
        <v>100</v>
      </c>
      <c r="D4044" s="180">
        <v>100</v>
      </c>
      <c r="E4044" s="180">
        <v>100</v>
      </c>
      <c r="F4044" s="180">
        <v>100</v>
      </c>
      <c r="G4044" s="180">
        <v>100</v>
      </c>
      <c r="H4044" s="180">
        <v>100</v>
      </c>
      <c r="I4044" s="180">
        <v>100</v>
      </c>
      <c r="J4044" s="180">
        <v>100</v>
      </c>
      <c r="K4044" s="180">
        <v>100</v>
      </c>
      <c r="L4044" s="180">
        <v>100</v>
      </c>
      <c r="M4044" s="180">
        <v>100</v>
      </c>
      <c r="AD4044" s="180"/>
      <c r="AE4044" s="180"/>
      <c r="AF4044" s="180"/>
      <c r="AG4044" s="180"/>
      <c r="AH4044" s="180"/>
      <c r="AI4044" s="180"/>
      <c r="AJ4044" s="180"/>
      <c r="AK4044" s="180"/>
      <c r="AL4044" s="180"/>
      <c r="AM4044" s="180"/>
      <c r="AN4044" s="180"/>
      <c r="AO4044" s="180"/>
    </row>
    <row r="4045" spans="1:41">
      <c r="A4045" s="180" t="s">
        <v>3</v>
      </c>
      <c r="B4045" s="180">
        <v>38</v>
      </c>
      <c r="C4045" s="180">
        <v>44</v>
      </c>
      <c r="D4045" s="180">
        <v>4</v>
      </c>
      <c r="E4045" s="180">
        <v>6</v>
      </c>
      <c r="F4045" s="180">
        <v>4</v>
      </c>
      <c r="G4045" s="180">
        <v>5</v>
      </c>
      <c r="H4045" s="180">
        <v>5</v>
      </c>
      <c r="I4045" s="180">
        <v>4</v>
      </c>
      <c r="J4045" s="180">
        <v>5</v>
      </c>
      <c r="K4045" s="180">
        <v>4</v>
      </c>
      <c r="L4045" s="180">
        <v>56</v>
      </c>
      <c r="M4045" s="180">
        <v>63</v>
      </c>
      <c r="AD4045" s="180"/>
      <c r="AE4045" s="180"/>
      <c r="AF4045" s="180"/>
      <c r="AG4045" s="180"/>
      <c r="AH4045" s="180"/>
      <c r="AI4045" s="180"/>
      <c r="AJ4045" s="180"/>
      <c r="AK4045" s="180"/>
      <c r="AL4045" s="180"/>
      <c r="AM4045" s="180"/>
      <c r="AN4045" s="180"/>
      <c r="AO4045" s="180"/>
    </row>
    <row r="4046" spans="1:41">
      <c r="A4046" s="180" t="s">
        <v>46</v>
      </c>
      <c r="B4046" s="180">
        <v>65.8</v>
      </c>
      <c r="C4046" s="180">
        <v>72.7</v>
      </c>
      <c r="D4046" s="180">
        <v>50</v>
      </c>
      <c r="E4046" s="180">
        <v>50</v>
      </c>
      <c r="F4046" s="180">
        <v>75</v>
      </c>
      <c r="G4046" s="180">
        <v>100</v>
      </c>
      <c r="H4046" s="180">
        <v>100</v>
      </c>
      <c r="I4046" s="180">
        <v>100</v>
      </c>
      <c r="J4046" s="180">
        <v>60</v>
      </c>
      <c r="K4046" s="180">
        <v>100</v>
      </c>
      <c r="L4046" s="180">
        <v>67.900000000000006</v>
      </c>
      <c r="M4046" s="180">
        <v>76.2</v>
      </c>
      <c r="AD4046" s="180"/>
      <c r="AE4046" s="180"/>
      <c r="AF4046" s="180"/>
      <c r="AG4046" s="180"/>
      <c r="AH4046" s="180"/>
      <c r="AI4046" s="180"/>
      <c r="AJ4046" s="180"/>
      <c r="AK4046" s="180"/>
      <c r="AL4046" s="180"/>
      <c r="AM4046" s="180"/>
      <c r="AN4046" s="180"/>
      <c r="AO4046" s="180"/>
    </row>
    <row r="4047" spans="1:41">
      <c r="A4047" s="180" t="s">
        <v>47</v>
      </c>
      <c r="B4047" s="180">
        <v>5.3</v>
      </c>
      <c r="C4047" s="180">
        <v>9.1</v>
      </c>
      <c r="D4047" s="180">
        <v>0</v>
      </c>
      <c r="E4047" s="180">
        <v>0</v>
      </c>
      <c r="F4047" s="180">
        <v>0</v>
      </c>
      <c r="G4047" s="180">
        <v>0</v>
      </c>
      <c r="H4047" s="180">
        <v>0</v>
      </c>
      <c r="I4047" s="180">
        <v>0</v>
      </c>
      <c r="J4047" s="180">
        <v>0</v>
      </c>
      <c r="K4047" s="180">
        <v>0</v>
      </c>
      <c r="L4047" s="180">
        <v>3.6</v>
      </c>
      <c r="M4047" s="180">
        <v>6.3</v>
      </c>
      <c r="AD4047" s="180"/>
      <c r="AE4047" s="180"/>
      <c r="AF4047" s="180"/>
      <c r="AG4047" s="180"/>
      <c r="AH4047" s="180"/>
      <c r="AI4047" s="180"/>
      <c r="AJ4047" s="180"/>
      <c r="AK4047" s="180"/>
      <c r="AL4047" s="180"/>
      <c r="AM4047" s="180"/>
      <c r="AN4047" s="180"/>
      <c r="AO4047" s="180"/>
    </row>
    <row r="4048" spans="1:41">
      <c r="A4048" s="180" t="s">
        <v>48</v>
      </c>
      <c r="B4048" s="180">
        <v>3.8</v>
      </c>
      <c r="C4048" s="180">
        <v>3.8</v>
      </c>
      <c r="D4048" s="180">
        <v>3.5</v>
      </c>
      <c r="E4048" s="180">
        <v>3.5</v>
      </c>
      <c r="F4048" s="180">
        <v>3.8</v>
      </c>
      <c r="G4048" s="180">
        <v>4.2</v>
      </c>
      <c r="H4048" s="180">
        <v>4.4000000000000004</v>
      </c>
      <c r="I4048" s="180">
        <v>4.5</v>
      </c>
      <c r="J4048" s="180">
        <v>3.8</v>
      </c>
      <c r="K4048" s="180">
        <v>4.5</v>
      </c>
      <c r="L4048" s="180">
        <v>3.8</v>
      </c>
      <c r="M4048" s="180">
        <v>3.9</v>
      </c>
      <c r="AD4048" s="180"/>
      <c r="AE4048" s="180"/>
      <c r="AF4048" s="180"/>
      <c r="AG4048" s="180"/>
      <c r="AH4048" s="180"/>
      <c r="AI4048" s="180"/>
      <c r="AJ4048" s="180"/>
      <c r="AK4048" s="180"/>
      <c r="AL4048" s="180"/>
      <c r="AM4048" s="180"/>
      <c r="AN4048" s="180"/>
      <c r="AO4048" s="180"/>
    </row>
    <row r="4049" spans="1:41">
      <c r="A4049" s="180" t="s">
        <v>553</v>
      </c>
      <c r="B4049" s="180">
        <v>70.400000000000006</v>
      </c>
      <c r="C4049" s="180">
        <v>71</v>
      </c>
      <c r="D4049" s="180">
        <v>62.5</v>
      </c>
      <c r="E4049" s="180">
        <v>62.5</v>
      </c>
      <c r="F4049" s="180">
        <v>68.8</v>
      </c>
      <c r="G4049" s="180">
        <v>80</v>
      </c>
      <c r="H4049" s="180">
        <v>85</v>
      </c>
      <c r="I4049" s="180">
        <v>87.5</v>
      </c>
      <c r="J4049" s="180">
        <v>70</v>
      </c>
      <c r="K4049" s="180">
        <v>87.5</v>
      </c>
      <c r="L4049" s="180">
        <v>71</v>
      </c>
      <c r="M4049" s="180">
        <v>73</v>
      </c>
      <c r="AD4049" s="180"/>
      <c r="AE4049" s="180"/>
      <c r="AF4049" s="180"/>
      <c r="AG4049" s="180"/>
      <c r="AH4049" s="180"/>
      <c r="AI4049" s="180"/>
      <c r="AJ4049" s="180"/>
      <c r="AK4049" s="180"/>
      <c r="AL4049" s="180"/>
      <c r="AM4049" s="180"/>
      <c r="AN4049" s="180"/>
      <c r="AO4049" s="180"/>
    </row>
    <row r="4050" spans="1:41">
      <c r="A4050" s="180"/>
      <c r="B4050" s="180"/>
      <c r="C4050" s="180"/>
      <c r="D4050" s="180"/>
      <c r="E4050" s="180"/>
      <c r="F4050" s="180"/>
      <c r="G4050" s="180"/>
      <c r="H4050" s="180"/>
      <c r="I4050" s="180"/>
      <c r="J4050" s="180"/>
      <c r="K4050" s="180"/>
      <c r="L4050" s="180"/>
      <c r="M4050" s="180"/>
      <c r="AD4050" s="180"/>
      <c r="AE4050" s="180"/>
      <c r="AF4050" s="180"/>
      <c r="AG4050" s="180"/>
      <c r="AH4050" s="180"/>
      <c r="AI4050" s="180"/>
      <c r="AJ4050" s="180"/>
      <c r="AK4050" s="180"/>
      <c r="AL4050" s="180"/>
      <c r="AM4050" s="180"/>
      <c r="AN4050" s="180"/>
      <c r="AO4050" s="180"/>
    </row>
    <row r="4051" spans="1:41">
      <c r="A4051" s="180"/>
      <c r="B4051" s="180"/>
      <c r="C4051" s="180"/>
      <c r="D4051" s="180"/>
      <c r="E4051" s="180"/>
      <c r="F4051" s="180"/>
      <c r="G4051" s="180"/>
      <c r="H4051" s="180"/>
      <c r="I4051" s="180"/>
      <c r="J4051" s="180"/>
      <c r="K4051" s="180"/>
      <c r="L4051" s="180"/>
      <c r="M4051" s="180"/>
      <c r="AD4051" s="180"/>
      <c r="AE4051" s="180"/>
      <c r="AF4051" s="180"/>
      <c r="AG4051" s="180"/>
      <c r="AH4051" s="180"/>
      <c r="AI4051" s="180"/>
      <c r="AJ4051" s="180"/>
      <c r="AK4051" s="180"/>
      <c r="AL4051" s="180"/>
      <c r="AM4051" s="180"/>
      <c r="AN4051" s="180"/>
      <c r="AO4051" s="180"/>
    </row>
    <row r="4052" spans="1:41">
      <c r="A4052" s="180" t="s">
        <v>447</v>
      </c>
      <c r="B4052" s="180"/>
      <c r="C4052" s="180"/>
      <c r="D4052" s="180"/>
      <c r="E4052" s="180"/>
      <c r="F4052" s="180"/>
      <c r="G4052" s="180"/>
      <c r="H4052" s="180"/>
      <c r="I4052" s="180"/>
      <c r="J4052" s="180"/>
      <c r="K4052" s="180"/>
      <c r="L4052" s="180"/>
      <c r="M4052" s="180"/>
      <c r="AD4052" s="180"/>
      <c r="AE4052" s="180"/>
      <c r="AF4052" s="180"/>
      <c r="AG4052" s="180"/>
      <c r="AH4052" s="180"/>
      <c r="AI4052" s="180"/>
      <c r="AJ4052" s="180"/>
      <c r="AK4052" s="180"/>
      <c r="AL4052" s="180"/>
      <c r="AM4052" s="180"/>
      <c r="AN4052" s="180"/>
      <c r="AO4052" s="180"/>
    </row>
    <row r="4053" spans="1:41">
      <c r="A4053" s="180"/>
      <c r="B4053" s="180"/>
      <c r="C4053" s="180"/>
      <c r="D4053" s="180"/>
      <c r="E4053" s="180"/>
      <c r="F4053" s="180"/>
      <c r="G4053" s="180"/>
      <c r="H4053" s="180"/>
      <c r="I4053" s="180"/>
      <c r="J4053" s="180"/>
      <c r="K4053" s="180"/>
      <c r="L4053" s="180"/>
      <c r="M4053" s="180"/>
      <c r="AD4053" s="180"/>
      <c r="AE4053" s="180"/>
      <c r="AF4053" s="180"/>
      <c r="AG4053" s="180"/>
      <c r="AH4053" s="180"/>
      <c r="AI4053" s="180"/>
      <c r="AJ4053" s="180"/>
      <c r="AK4053" s="180"/>
      <c r="AL4053" s="180"/>
      <c r="AM4053" s="180"/>
      <c r="AN4053" s="180"/>
      <c r="AO4053" s="180"/>
    </row>
    <row r="4054" spans="1:41">
      <c r="A4054" s="180"/>
      <c r="B4054" s="180"/>
      <c r="C4054" s="180"/>
      <c r="D4054" s="180"/>
      <c r="E4054" s="180"/>
      <c r="F4054" s="180"/>
      <c r="G4054" s="180"/>
      <c r="H4054" s="180"/>
      <c r="I4054" s="180"/>
      <c r="J4054" s="180"/>
      <c r="K4054" s="180"/>
      <c r="L4054" s="180"/>
      <c r="M4054" s="180"/>
      <c r="AD4054" s="180"/>
      <c r="AE4054" s="180"/>
      <c r="AF4054" s="180"/>
      <c r="AG4054" s="180"/>
      <c r="AH4054" s="180"/>
      <c r="AI4054" s="180"/>
      <c r="AJ4054" s="180"/>
      <c r="AK4054" s="180"/>
      <c r="AL4054" s="180"/>
      <c r="AM4054" s="180"/>
      <c r="AN4054" s="180"/>
      <c r="AO4054" s="180"/>
    </row>
    <row r="4055" spans="1:41">
      <c r="A4055" s="180"/>
      <c r="B4055" s="180" t="s">
        <v>33</v>
      </c>
      <c r="C4055" s="180"/>
      <c r="D4055" s="180" t="s">
        <v>34</v>
      </c>
      <c r="E4055" s="180"/>
      <c r="F4055" s="180" t="s">
        <v>35</v>
      </c>
      <c r="G4055" s="180"/>
      <c r="H4055" s="180" t="s">
        <v>36</v>
      </c>
      <c r="I4055" s="180"/>
      <c r="J4055" s="180" t="s">
        <v>37</v>
      </c>
      <c r="K4055" s="180"/>
      <c r="L4055" s="180" t="s">
        <v>38</v>
      </c>
      <c r="M4055" s="180"/>
      <c r="AD4055" s="180"/>
      <c r="AE4055" s="180"/>
      <c r="AF4055" s="180"/>
      <c r="AG4055" s="180"/>
      <c r="AH4055" s="180"/>
      <c r="AI4055" s="180"/>
      <c r="AJ4055" s="180"/>
      <c r="AK4055" s="180"/>
      <c r="AL4055" s="180"/>
      <c r="AM4055" s="180"/>
      <c r="AN4055" s="180"/>
      <c r="AO4055" s="180"/>
    </row>
    <row r="4056" spans="1:41">
      <c r="A4056" s="180"/>
      <c r="B4056" s="180"/>
      <c r="C4056" s="180"/>
      <c r="D4056" s="180"/>
      <c r="E4056" s="180"/>
      <c r="F4056" s="180"/>
      <c r="G4056" s="180"/>
      <c r="H4056" s="180"/>
      <c r="I4056" s="180"/>
      <c r="J4056" s="180"/>
      <c r="K4056" s="180"/>
      <c r="L4056" s="180"/>
      <c r="M4056" s="180"/>
      <c r="AD4056" s="180"/>
      <c r="AE4056" s="180"/>
      <c r="AF4056" s="180"/>
      <c r="AG4056" s="180"/>
      <c r="AH4056" s="180"/>
      <c r="AI4056" s="180"/>
      <c r="AJ4056" s="180"/>
      <c r="AK4056" s="180"/>
      <c r="AL4056" s="180"/>
      <c r="AM4056" s="180"/>
      <c r="AN4056" s="180"/>
      <c r="AO4056" s="180"/>
    </row>
    <row r="4057" spans="1:41">
      <c r="A4057" s="180"/>
      <c r="B4057" s="180">
        <v>2016</v>
      </c>
      <c r="C4057" s="180">
        <v>2018</v>
      </c>
      <c r="D4057" s="180">
        <v>2016</v>
      </c>
      <c r="E4057" s="180">
        <v>2018</v>
      </c>
      <c r="F4057" s="180">
        <v>2016</v>
      </c>
      <c r="G4057" s="180">
        <v>2018</v>
      </c>
      <c r="H4057" s="180">
        <v>2016</v>
      </c>
      <c r="I4057" s="180">
        <v>2018</v>
      </c>
      <c r="J4057" s="180">
        <v>2016</v>
      </c>
      <c r="K4057" s="180">
        <v>2018</v>
      </c>
      <c r="L4057" s="180">
        <v>2016</v>
      </c>
      <c r="M4057" s="180">
        <v>2018</v>
      </c>
      <c r="AD4057" s="180"/>
      <c r="AE4057" s="180"/>
      <c r="AF4057" s="180"/>
      <c r="AG4057" s="180"/>
      <c r="AH4057" s="180"/>
      <c r="AI4057" s="180"/>
      <c r="AJ4057" s="180"/>
      <c r="AK4057" s="180"/>
      <c r="AL4057" s="180"/>
      <c r="AM4057" s="180"/>
      <c r="AN4057" s="180"/>
      <c r="AO4057" s="180"/>
    </row>
    <row r="4058" spans="1:41">
      <c r="A4058" s="180"/>
      <c r="B4058" s="180"/>
      <c r="C4058" s="180"/>
      <c r="D4058" s="180"/>
      <c r="E4058" s="180"/>
      <c r="F4058" s="180"/>
      <c r="G4058" s="180"/>
      <c r="H4058" s="180"/>
      <c r="I4058" s="180"/>
      <c r="J4058" s="180"/>
      <c r="K4058" s="180"/>
      <c r="L4058" s="180"/>
      <c r="M4058" s="180"/>
      <c r="AD4058" s="180"/>
      <c r="AE4058" s="180"/>
      <c r="AF4058" s="180"/>
      <c r="AG4058" s="180"/>
      <c r="AH4058" s="180"/>
      <c r="AI4058" s="180"/>
      <c r="AJ4058" s="180"/>
      <c r="AK4058" s="180"/>
      <c r="AL4058" s="180"/>
      <c r="AM4058" s="180"/>
      <c r="AN4058" s="180"/>
      <c r="AO4058" s="180"/>
    </row>
    <row r="4059" spans="1:41">
      <c r="A4059" s="180" t="s">
        <v>227</v>
      </c>
      <c r="B4059" s="180">
        <v>0</v>
      </c>
      <c r="C4059" s="180">
        <v>0</v>
      </c>
      <c r="D4059" s="180">
        <v>0</v>
      </c>
      <c r="E4059" s="180">
        <v>0</v>
      </c>
      <c r="F4059" s="180">
        <v>0</v>
      </c>
      <c r="G4059" s="180">
        <v>0</v>
      </c>
      <c r="H4059" s="180">
        <v>5</v>
      </c>
      <c r="I4059" s="180">
        <v>4</v>
      </c>
      <c r="J4059" s="180">
        <v>5</v>
      </c>
      <c r="K4059" s="180">
        <v>4</v>
      </c>
      <c r="L4059" s="180">
        <v>10</v>
      </c>
      <c r="M4059" s="180">
        <v>8</v>
      </c>
      <c r="AD4059" s="180"/>
      <c r="AE4059" s="180"/>
      <c r="AF4059" s="180"/>
      <c r="AG4059" s="180"/>
      <c r="AH4059" s="180"/>
      <c r="AI4059" s="180"/>
      <c r="AJ4059" s="180"/>
      <c r="AK4059" s="180"/>
      <c r="AL4059" s="180"/>
      <c r="AM4059" s="180"/>
      <c r="AN4059" s="180"/>
      <c r="AO4059" s="180"/>
    </row>
    <row r="4060" spans="1:41">
      <c r="A4060" s="180" t="s">
        <v>66</v>
      </c>
      <c r="B4060" s="180">
        <v>0</v>
      </c>
      <c r="C4060" s="180">
        <v>0</v>
      </c>
      <c r="D4060" s="180">
        <v>0</v>
      </c>
      <c r="E4060" s="180">
        <v>0</v>
      </c>
      <c r="F4060" s="180">
        <v>0</v>
      </c>
      <c r="G4060" s="180">
        <v>0</v>
      </c>
      <c r="H4060" s="180">
        <v>0</v>
      </c>
      <c r="I4060" s="180">
        <v>0</v>
      </c>
      <c r="J4060" s="180">
        <v>0</v>
      </c>
      <c r="K4060" s="180">
        <v>0</v>
      </c>
      <c r="L4060" s="180">
        <v>0</v>
      </c>
      <c r="M4060" s="180">
        <v>0</v>
      </c>
      <c r="AD4060" s="180"/>
      <c r="AE4060" s="180"/>
      <c r="AF4060" s="180"/>
      <c r="AG4060" s="180"/>
      <c r="AH4060" s="180"/>
      <c r="AI4060" s="180"/>
      <c r="AJ4060" s="180"/>
      <c r="AK4060" s="180"/>
      <c r="AL4060" s="180"/>
      <c r="AM4060" s="180"/>
      <c r="AN4060" s="180"/>
      <c r="AO4060" s="180"/>
    </row>
    <row r="4061" spans="1:41">
      <c r="A4061" s="180" t="s">
        <v>67</v>
      </c>
      <c r="B4061" s="180">
        <v>0</v>
      </c>
      <c r="C4061" s="180">
        <v>0</v>
      </c>
      <c r="D4061" s="180">
        <v>0</v>
      </c>
      <c r="E4061" s="180">
        <v>0</v>
      </c>
      <c r="F4061" s="180">
        <v>0</v>
      </c>
      <c r="G4061" s="180">
        <v>0</v>
      </c>
      <c r="H4061" s="180">
        <v>0</v>
      </c>
      <c r="I4061" s="180">
        <v>0</v>
      </c>
      <c r="J4061" s="180">
        <v>0</v>
      </c>
      <c r="K4061" s="180">
        <v>0</v>
      </c>
      <c r="L4061" s="180">
        <v>0</v>
      </c>
      <c r="M4061" s="180">
        <v>0</v>
      </c>
      <c r="AD4061" s="180"/>
      <c r="AE4061" s="180"/>
      <c r="AF4061" s="180"/>
      <c r="AG4061" s="180"/>
      <c r="AH4061" s="180"/>
      <c r="AI4061" s="180"/>
      <c r="AJ4061" s="180"/>
      <c r="AK4061" s="180"/>
      <c r="AL4061" s="180"/>
      <c r="AM4061" s="180"/>
      <c r="AN4061" s="180"/>
      <c r="AO4061" s="180"/>
    </row>
    <row r="4062" spans="1:41">
      <c r="A4062" s="180" t="s">
        <v>6</v>
      </c>
      <c r="B4062" s="180">
        <v>0</v>
      </c>
      <c r="C4062" s="180">
        <v>0</v>
      </c>
      <c r="D4062" s="180">
        <v>0</v>
      </c>
      <c r="E4062" s="180">
        <v>0</v>
      </c>
      <c r="F4062" s="180">
        <v>0</v>
      </c>
      <c r="G4062" s="180">
        <v>0</v>
      </c>
      <c r="H4062" s="180">
        <v>0</v>
      </c>
      <c r="I4062" s="180">
        <v>0</v>
      </c>
      <c r="J4062" s="180">
        <v>0</v>
      </c>
      <c r="K4062" s="180">
        <v>0</v>
      </c>
      <c r="L4062" s="180">
        <v>0</v>
      </c>
      <c r="M4062" s="180">
        <v>0</v>
      </c>
      <c r="AD4062" s="180"/>
      <c r="AE4062" s="180"/>
      <c r="AF4062" s="180"/>
      <c r="AG4062" s="180"/>
      <c r="AH4062" s="180"/>
      <c r="AI4062" s="180"/>
      <c r="AJ4062" s="180"/>
      <c r="AK4062" s="180"/>
      <c r="AL4062" s="180"/>
      <c r="AM4062" s="180"/>
      <c r="AN4062" s="180"/>
      <c r="AO4062" s="180"/>
    </row>
    <row r="4063" spans="1:41">
      <c r="A4063" s="180" t="s">
        <v>68</v>
      </c>
      <c r="B4063" s="180">
        <v>0</v>
      </c>
      <c r="C4063" s="180">
        <v>0</v>
      </c>
      <c r="D4063" s="180">
        <v>0</v>
      </c>
      <c r="E4063" s="180">
        <v>0</v>
      </c>
      <c r="F4063" s="180">
        <v>0</v>
      </c>
      <c r="G4063" s="180">
        <v>0</v>
      </c>
      <c r="H4063" s="180">
        <v>20</v>
      </c>
      <c r="I4063" s="180">
        <v>25</v>
      </c>
      <c r="J4063" s="180">
        <v>20</v>
      </c>
      <c r="K4063" s="180">
        <v>50</v>
      </c>
      <c r="L4063" s="180">
        <v>20</v>
      </c>
      <c r="M4063" s="180">
        <v>37.5</v>
      </c>
      <c r="AD4063" s="180"/>
      <c r="AE4063" s="180"/>
      <c r="AF4063" s="180"/>
      <c r="AG4063" s="180"/>
      <c r="AH4063" s="180"/>
      <c r="AI4063" s="180"/>
      <c r="AJ4063" s="180"/>
      <c r="AK4063" s="180"/>
      <c r="AL4063" s="180"/>
      <c r="AM4063" s="180"/>
      <c r="AN4063" s="180"/>
      <c r="AO4063" s="180"/>
    </row>
    <row r="4064" spans="1:41">
      <c r="A4064" s="180" t="s">
        <v>69</v>
      </c>
      <c r="B4064" s="180">
        <v>0</v>
      </c>
      <c r="C4064" s="180">
        <v>0</v>
      </c>
      <c r="D4064" s="180">
        <v>0</v>
      </c>
      <c r="E4064" s="180">
        <v>0</v>
      </c>
      <c r="F4064" s="180">
        <v>0</v>
      </c>
      <c r="G4064" s="180">
        <v>0</v>
      </c>
      <c r="H4064" s="180">
        <v>80</v>
      </c>
      <c r="I4064" s="180">
        <v>75</v>
      </c>
      <c r="J4064" s="180">
        <v>80</v>
      </c>
      <c r="K4064" s="180">
        <v>50</v>
      </c>
      <c r="L4064" s="180">
        <v>80</v>
      </c>
      <c r="M4064" s="180">
        <v>62.5</v>
      </c>
      <c r="AD4064" s="180"/>
      <c r="AE4064" s="180"/>
      <c r="AF4064" s="180"/>
      <c r="AG4064" s="180"/>
      <c r="AH4064" s="180"/>
      <c r="AI4064" s="180"/>
      <c r="AJ4064" s="180"/>
      <c r="AK4064" s="180"/>
      <c r="AL4064" s="180"/>
      <c r="AM4064" s="180"/>
      <c r="AN4064" s="180"/>
      <c r="AO4064" s="180"/>
    </row>
    <row r="4065" spans="1:41">
      <c r="A4065" s="180" t="s">
        <v>45</v>
      </c>
      <c r="B4065" s="180">
        <v>0</v>
      </c>
      <c r="C4065" s="180">
        <v>0</v>
      </c>
      <c r="D4065" s="180">
        <v>0</v>
      </c>
      <c r="E4065" s="180">
        <v>0</v>
      </c>
      <c r="F4065" s="180">
        <v>0</v>
      </c>
      <c r="G4065" s="180">
        <v>0</v>
      </c>
      <c r="H4065" s="180">
        <v>0</v>
      </c>
      <c r="I4065" s="180">
        <v>0</v>
      </c>
      <c r="J4065" s="180">
        <v>0</v>
      </c>
      <c r="K4065" s="180">
        <v>0</v>
      </c>
      <c r="L4065" s="180">
        <v>0</v>
      </c>
      <c r="M4065" s="180">
        <v>0</v>
      </c>
      <c r="AD4065" s="180"/>
      <c r="AE4065" s="180"/>
      <c r="AF4065" s="180"/>
      <c r="AG4065" s="180"/>
      <c r="AH4065" s="180"/>
      <c r="AI4065" s="180"/>
      <c r="AJ4065" s="180"/>
      <c r="AK4065" s="180"/>
      <c r="AL4065" s="180"/>
      <c r="AM4065" s="180"/>
      <c r="AN4065" s="180"/>
      <c r="AO4065" s="180"/>
    </row>
    <row r="4066" spans="1:41">
      <c r="A4066" s="180" t="s">
        <v>0</v>
      </c>
      <c r="B4066" s="180">
        <v>0</v>
      </c>
      <c r="C4066" s="180">
        <v>0</v>
      </c>
      <c r="D4066" s="180">
        <v>0</v>
      </c>
      <c r="E4066" s="180">
        <v>0</v>
      </c>
      <c r="F4066" s="180">
        <v>0</v>
      </c>
      <c r="G4066" s="180">
        <v>0</v>
      </c>
      <c r="H4066" s="180">
        <v>100</v>
      </c>
      <c r="I4066" s="180">
        <v>100</v>
      </c>
      <c r="J4066" s="180">
        <v>100</v>
      </c>
      <c r="K4066" s="180">
        <v>100</v>
      </c>
      <c r="L4066" s="180">
        <v>100</v>
      </c>
      <c r="M4066" s="180">
        <v>100</v>
      </c>
      <c r="AD4066" s="180"/>
      <c r="AE4066" s="180"/>
      <c r="AF4066" s="180"/>
      <c r="AG4066" s="180"/>
      <c r="AH4066" s="180"/>
      <c r="AI4066" s="180"/>
      <c r="AJ4066" s="180"/>
      <c r="AK4066" s="180"/>
      <c r="AL4066" s="180"/>
      <c r="AM4066" s="180"/>
      <c r="AN4066" s="180"/>
      <c r="AO4066" s="180"/>
    </row>
    <row r="4067" spans="1:41">
      <c r="A4067" s="180" t="s">
        <v>3</v>
      </c>
      <c r="B4067" s="180">
        <v>0</v>
      </c>
      <c r="C4067" s="180">
        <v>0</v>
      </c>
      <c r="D4067" s="180">
        <v>0</v>
      </c>
      <c r="E4067" s="180">
        <v>0</v>
      </c>
      <c r="F4067" s="180">
        <v>0</v>
      </c>
      <c r="G4067" s="180">
        <v>0</v>
      </c>
      <c r="H4067" s="180">
        <v>5</v>
      </c>
      <c r="I4067" s="180">
        <v>4</v>
      </c>
      <c r="J4067" s="180">
        <v>5</v>
      </c>
      <c r="K4067" s="180">
        <v>4</v>
      </c>
      <c r="L4067" s="180">
        <v>10</v>
      </c>
      <c r="M4067" s="180">
        <v>8</v>
      </c>
      <c r="AD4067" s="180"/>
      <c r="AE4067" s="180"/>
      <c r="AF4067" s="180"/>
      <c r="AG4067" s="180"/>
      <c r="AH4067" s="180"/>
      <c r="AI4067" s="180"/>
      <c r="AJ4067" s="180"/>
      <c r="AK4067" s="180"/>
      <c r="AL4067" s="180"/>
      <c r="AM4067" s="180"/>
      <c r="AN4067" s="180"/>
      <c r="AO4067" s="180"/>
    </row>
    <row r="4068" spans="1:41">
      <c r="A4068" s="180" t="s">
        <v>46</v>
      </c>
      <c r="B4068" s="180">
        <v>0</v>
      </c>
      <c r="C4068" s="180">
        <v>0</v>
      </c>
      <c r="D4068" s="180">
        <v>0</v>
      </c>
      <c r="E4068" s="180">
        <v>0</v>
      </c>
      <c r="F4068" s="180">
        <v>0</v>
      </c>
      <c r="G4068" s="180">
        <v>0</v>
      </c>
      <c r="H4068" s="180">
        <v>100</v>
      </c>
      <c r="I4068" s="180">
        <v>100</v>
      </c>
      <c r="J4068" s="180">
        <v>100</v>
      </c>
      <c r="K4068" s="180">
        <v>100</v>
      </c>
      <c r="L4068" s="180">
        <v>100</v>
      </c>
      <c r="M4068" s="180">
        <v>100</v>
      </c>
      <c r="AD4068" s="180"/>
      <c r="AE4068" s="180"/>
      <c r="AF4068" s="180"/>
      <c r="AG4068" s="180"/>
      <c r="AH4068" s="180"/>
      <c r="AI4068" s="180"/>
      <c r="AJ4068" s="180"/>
      <c r="AK4068" s="180"/>
      <c r="AL4068" s="180"/>
      <c r="AM4068" s="180"/>
      <c r="AN4068" s="180"/>
      <c r="AO4068" s="180"/>
    </row>
    <row r="4069" spans="1:41">
      <c r="A4069" s="180" t="s">
        <v>47</v>
      </c>
      <c r="B4069" s="180">
        <v>0</v>
      </c>
      <c r="C4069" s="180">
        <v>0</v>
      </c>
      <c r="D4069" s="180">
        <v>0</v>
      </c>
      <c r="E4069" s="180">
        <v>0</v>
      </c>
      <c r="F4069" s="180">
        <v>0</v>
      </c>
      <c r="G4069" s="180">
        <v>0</v>
      </c>
      <c r="H4069" s="180">
        <v>0</v>
      </c>
      <c r="I4069" s="180">
        <v>0</v>
      </c>
      <c r="J4069" s="180">
        <v>0</v>
      </c>
      <c r="K4069" s="180">
        <v>0</v>
      </c>
      <c r="L4069" s="180">
        <v>0</v>
      </c>
      <c r="M4069" s="180">
        <v>0</v>
      </c>
      <c r="AD4069" s="180"/>
      <c r="AE4069" s="180"/>
      <c r="AF4069" s="180"/>
      <c r="AG4069" s="180"/>
      <c r="AH4069" s="180"/>
      <c r="AI4069" s="180"/>
      <c r="AJ4069" s="180"/>
      <c r="AK4069" s="180"/>
      <c r="AL4069" s="180"/>
      <c r="AM4069" s="180"/>
      <c r="AN4069" s="180"/>
      <c r="AO4069" s="180"/>
    </row>
    <row r="4070" spans="1:41">
      <c r="A4070" s="180" t="s">
        <v>48</v>
      </c>
      <c r="B4070" s="180">
        <v>0</v>
      </c>
      <c r="C4070" s="180">
        <v>0</v>
      </c>
      <c r="D4070" s="180">
        <v>0</v>
      </c>
      <c r="E4070" s="180">
        <v>0</v>
      </c>
      <c r="F4070" s="180">
        <v>0</v>
      </c>
      <c r="G4070" s="180">
        <v>0</v>
      </c>
      <c r="H4070" s="180">
        <v>4.8</v>
      </c>
      <c r="I4070" s="180">
        <v>4.8</v>
      </c>
      <c r="J4070" s="180">
        <v>4.8</v>
      </c>
      <c r="K4070" s="180">
        <v>4.5</v>
      </c>
      <c r="L4070" s="180">
        <v>4.8</v>
      </c>
      <c r="M4070" s="180">
        <v>4.5999999999999996</v>
      </c>
      <c r="AD4070" s="180"/>
      <c r="AE4070" s="180"/>
      <c r="AF4070" s="180"/>
      <c r="AG4070" s="180"/>
      <c r="AH4070" s="180"/>
      <c r="AI4070" s="180"/>
      <c r="AJ4070" s="180"/>
      <c r="AK4070" s="180"/>
      <c r="AL4070" s="180"/>
      <c r="AM4070" s="180"/>
      <c r="AN4070" s="180"/>
      <c r="AO4070" s="180"/>
    </row>
    <row r="4071" spans="1:41">
      <c r="A4071" s="180" t="s">
        <v>553</v>
      </c>
      <c r="B4071" s="180">
        <v>0</v>
      </c>
      <c r="C4071" s="180">
        <v>0</v>
      </c>
      <c r="D4071" s="180">
        <v>0</v>
      </c>
      <c r="E4071" s="180">
        <v>0</v>
      </c>
      <c r="F4071" s="180">
        <v>0</v>
      </c>
      <c r="G4071" s="180">
        <v>0</v>
      </c>
      <c r="H4071" s="180">
        <v>95</v>
      </c>
      <c r="I4071" s="180">
        <v>93.8</v>
      </c>
      <c r="J4071" s="180">
        <v>95</v>
      </c>
      <c r="K4071" s="180">
        <v>87.5</v>
      </c>
      <c r="L4071" s="180">
        <v>95</v>
      </c>
      <c r="M4071" s="180">
        <v>90.6</v>
      </c>
      <c r="AD4071" s="180"/>
      <c r="AE4071" s="180"/>
      <c r="AF4071" s="180"/>
      <c r="AG4071" s="180"/>
      <c r="AH4071" s="180"/>
      <c r="AI4071" s="180"/>
      <c r="AJ4071" s="180"/>
      <c r="AK4071" s="180"/>
      <c r="AL4071" s="180"/>
      <c r="AM4071" s="180"/>
      <c r="AN4071" s="180"/>
      <c r="AO4071" s="180"/>
    </row>
    <row r="4072" spans="1:41">
      <c r="A4072" s="180"/>
      <c r="B4072" s="180"/>
      <c r="C4072" s="180"/>
      <c r="D4072" s="180"/>
      <c r="E4072" s="180"/>
      <c r="F4072" s="180"/>
      <c r="G4072" s="180"/>
      <c r="H4072" s="180"/>
      <c r="I4072" s="180"/>
      <c r="J4072" s="180"/>
      <c r="K4072" s="180"/>
      <c r="L4072" s="180"/>
      <c r="M4072" s="180"/>
      <c r="AD4072" s="180"/>
      <c r="AE4072" s="180"/>
      <c r="AF4072" s="180"/>
      <c r="AG4072" s="180"/>
      <c r="AH4072" s="180"/>
      <c r="AI4072" s="180"/>
      <c r="AJ4072" s="180"/>
      <c r="AK4072" s="180"/>
      <c r="AL4072" s="180"/>
      <c r="AM4072" s="180"/>
      <c r="AN4072" s="180"/>
      <c r="AO4072" s="180"/>
    </row>
    <row r="4073" spans="1:41">
      <c r="A4073" s="180"/>
      <c r="B4073" s="180"/>
      <c r="C4073" s="180"/>
      <c r="D4073" s="180"/>
      <c r="E4073" s="180"/>
      <c r="F4073" s="180"/>
      <c r="G4073" s="180"/>
      <c r="H4073" s="180"/>
      <c r="I4073" s="180"/>
      <c r="J4073" s="180"/>
      <c r="K4073" s="180"/>
      <c r="L4073" s="180"/>
      <c r="M4073" s="180"/>
      <c r="AD4073" s="180"/>
      <c r="AE4073" s="180"/>
      <c r="AF4073" s="180"/>
      <c r="AG4073" s="180"/>
      <c r="AH4073" s="180"/>
      <c r="AI4073" s="180"/>
      <c r="AJ4073" s="180"/>
      <c r="AK4073" s="180"/>
      <c r="AL4073" s="180"/>
      <c r="AM4073" s="180"/>
      <c r="AN4073" s="180"/>
      <c r="AO4073" s="180"/>
    </row>
    <row r="4074" spans="1:41">
      <c r="A4074" s="180" t="s">
        <v>448</v>
      </c>
      <c r="B4074" s="180"/>
      <c r="C4074" s="180"/>
      <c r="D4074" s="180"/>
      <c r="E4074" s="180"/>
      <c r="F4074" s="180"/>
      <c r="G4074" s="180"/>
      <c r="H4074" s="180"/>
      <c r="I4074" s="180"/>
      <c r="J4074" s="180"/>
      <c r="K4074" s="180"/>
      <c r="L4074" s="180"/>
      <c r="M4074" s="180"/>
      <c r="AD4074" s="180"/>
      <c r="AE4074" s="180"/>
      <c r="AF4074" s="180"/>
      <c r="AG4074" s="180"/>
      <c r="AH4074" s="180"/>
      <c r="AI4074" s="180"/>
      <c r="AJ4074" s="180"/>
      <c r="AK4074" s="180"/>
      <c r="AL4074" s="180"/>
      <c r="AM4074" s="180"/>
      <c r="AN4074" s="180"/>
      <c r="AO4074" s="180"/>
    </row>
    <row r="4075" spans="1:41">
      <c r="A4075" s="180" t="s">
        <v>103</v>
      </c>
      <c r="B4075" s="180"/>
      <c r="C4075" s="180"/>
      <c r="D4075" s="180"/>
      <c r="E4075" s="180"/>
      <c r="F4075" s="180"/>
      <c r="G4075" s="180"/>
      <c r="H4075" s="180"/>
      <c r="I4075" s="180"/>
      <c r="J4075" s="180"/>
      <c r="K4075" s="180"/>
      <c r="L4075" s="180"/>
      <c r="M4075" s="180"/>
      <c r="AD4075" s="180"/>
      <c r="AE4075" s="180"/>
      <c r="AF4075" s="180"/>
      <c r="AG4075" s="180"/>
      <c r="AH4075" s="180"/>
      <c r="AI4075" s="180"/>
      <c r="AJ4075" s="180"/>
      <c r="AK4075" s="180"/>
      <c r="AL4075" s="180"/>
      <c r="AM4075" s="180"/>
      <c r="AN4075" s="180"/>
      <c r="AO4075" s="180"/>
    </row>
    <row r="4076" spans="1:41">
      <c r="A4076" s="180"/>
      <c r="B4076" s="180"/>
      <c r="C4076" s="180"/>
      <c r="D4076" s="180"/>
      <c r="E4076" s="180"/>
      <c r="F4076" s="180"/>
      <c r="G4076" s="180"/>
      <c r="H4076" s="180"/>
      <c r="I4076" s="180"/>
      <c r="J4076" s="180"/>
      <c r="K4076" s="180"/>
      <c r="L4076" s="180"/>
      <c r="M4076" s="180"/>
      <c r="AD4076" s="180"/>
      <c r="AE4076" s="180"/>
      <c r="AF4076" s="180"/>
      <c r="AG4076" s="180"/>
      <c r="AH4076" s="180"/>
      <c r="AI4076" s="180"/>
      <c r="AJ4076" s="180"/>
      <c r="AK4076" s="180"/>
      <c r="AL4076" s="180"/>
      <c r="AM4076" s="180"/>
      <c r="AN4076" s="180"/>
      <c r="AO4076" s="180"/>
    </row>
    <row r="4077" spans="1:41">
      <c r="A4077" s="180"/>
      <c r="B4077" s="180"/>
      <c r="C4077" s="180"/>
      <c r="D4077" s="180"/>
      <c r="E4077" s="180"/>
      <c r="F4077" s="180"/>
      <c r="G4077" s="180"/>
      <c r="H4077" s="180"/>
      <c r="I4077" s="180"/>
      <c r="J4077" s="180"/>
      <c r="K4077" s="180"/>
      <c r="L4077" s="180"/>
      <c r="M4077" s="180"/>
      <c r="AD4077" s="180"/>
      <c r="AE4077" s="180"/>
      <c r="AF4077" s="180"/>
      <c r="AG4077" s="180"/>
      <c r="AH4077" s="180"/>
      <c r="AI4077" s="180"/>
      <c r="AJ4077" s="180"/>
      <c r="AK4077" s="180"/>
      <c r="AL4077" s="180"/>
      <c r="AM4077" s="180"/>
      <c r="AN4077" s="180"/>
      <c r="AO4077" s="180"/>
    </row>
    <row r="4078" spans="1:41">
      <c r="A4078" s="180"/>
      <c r="B4078" s="180" t="s">
        <v>33</v>
      </c>
      <c r="C4078" s="180"/>
      <c r="D4078" s="180" t="s">
        <v>34</v>
      </c>
      <c r="E4078" s="180"/>
      <c r="F4078" s="180" t="s">
        <v>35</v>
      </c>
      <c r="G4078" s="180"/>
      <c r="H4078" s="180" t="s">
        <v>36</v>
      </c>
      <c r="I4078" s="180"/>
      <c r="J4078" s="180" t="s">
        <v>37</v>
      </c>
      <c r="K4078" s="180"/>
      <c r="L4078" s="180" t="s">
        <v>38</v>
      </c>
      <c r="M4078" s="180"/>
      <c r="AD4078" s="180"/>
      <c r="AE4078" s="180"/>
      <c r="AF4078" s="180"/>
      <c r="AG4078" s="180"/>
      <c r="AH4078" s="180"/>
      <c r="AI4078" s="180"/>
      <c r="AJ4078" s="180"/>
      <c r="AK4078" s="180"/>
      <c r="AL4078" s="180"/>
      <c r="AM4078" s="180"/>
      <c r="AN4078" s="180"/>
      <c r="AO4078" s="180"/>
    </row>
    <row r="4079" spans="1:41">
      <c r="A4079" s="180"/>
      <c r="B4079" s="180"/>
      <c r="C4079" s="180"/>
      <c r="D4079" s="180"/>
      <c r="E4079" s="180"/>
      <c r="F4079" s="180"/>
      <c r="G4079" s="180"/>
      <c r="H4079" s="180"/>
      <c r="I4079" s="180"/>
      <c r="J4079" s="180"/>
      <c r="K4079" s="180"/>
      <c r="L4079" s="180"/>
      <c r="M4079" s="180"/>
      <c r="AD4079" s="180"/>
      <c r="AE4079" s="180"/>
      <c r="AF4079" s="180"/>
      <c r="AG4079" s="180"/>
      <c r="AH4079" s="180"/>
      <c r="AI4079" s="180"/>
      <c r="AJ4079" s="180"/>
      <c r="AK4079" s="180"/>
      <c r="AL4079" s="180"/>
      <c r="AM4079" s="180"/>
      <c r="AN4079" s="180"/>
      <c r="AO4079" s="180"/>
    </row>
    <row r="4080" spans="1:41">
      <c r="A4080" s="180"/>
      <c r="B4080" s="180">
        <v>2016</v>
      </c>
      <c r="C4080" s="180">
        <v>2018</v>
      </c>
      <c r="D4080" s="180">
        <v>2016</v>
      </c>
      <c r="E4080" s="180">
        <v>2018</v>
      </c>
      <c r="F4080" s="180">
        <v>2016</v>
      </c>
      <c r="G4080" s="180">
        <v>2018</v>
      </c>
      <c r="H4080" s="180">
        <v>2016</v>
      </c>
      <c r="I4080" s="180">
        <v>2018</v>
      </c>
      <c r="J4080" s="180">
        <v>2016</v>
      </c>
      <c r="K4080" s="180">
        <v>2018</v>
      </c>
      <c r="L4080" s="180">
        <v>2016</v>
      </c>
      <c r="M4080" s="180">
        <v>2018</v>
      </c>
      <c r="AD4080" s="180"/>
      <c r="AE4080" s="180"/>
      <c r="AF4080" s="180"/>
      <c r="AG4080" s="180"/>
      <c r="AH4080" s="180"/>
      <c r="AI4080" s="180"/>
      <c r="AJ4080" s="180"/>
      <c r="AK4080" s="180"/>
      <c r="AL4080" s="180"/>
      <c r="AM4080" s="180"/>
      <c r="AN4080" s="180"/>
      <c r="AO4080" s="180"/>
    </row>
    <row r="4081" spans="1:41">
      <c r="A4081" s="180"/>
      <c r="B4081" s="180"/>
      <c r="C4081" s="180"/>
      <c r="D4081" s="180"/>
      <c r="E4081" s="180"/>
      <c r="F4081" s="180"/>
      <c r="G4081" s="180"/>
      <c r="H4081" s="180"/>
      <c r="I4081" s="180"/>
      <c r="J4081" s="180"/>
      <c r="K4081" s="180"/>
      <c r="L4081" s="180"/>
      <c r="M4081" s="180"/>
      <c r="AD4081" s="180"/>
      <c r="AE4081" s="180"/>
      <c r="AF4081" s="180"/>
      <c r="AG4081" s="180"/>
      <c r="AH4081" s="180"/>
      <c r="AI4081" s="180"/>
      <c r="AJ4081" s="180"/>
      <c r="AK4081" s="180"/>
      <c r="AL4081" s="180"/>
      <c r="AM4081" s="180"/>
      <c r="AN4081" s="180"/>
      <c r="AO4081" s="180"/>
    </row>
    <row r="4082" spans="1:41">
      <c r="A4082" s="180" t="s">
        <v>227</v>
      </c>
      <c r="B4082" s="180">
        <v>38</v>
      </c>
      <c r="C4082" s="180">
        <v>44</v>
      </c>
      <c r="D4082" s="180">
        <v>4</v>
      </c>
      <c r="E4082" s="180">
        <v>6</v>
      </c>
      <c r="F4082" s="180">
        <v>4</v>
      </c>
      <c r="G4082" s="180">
        <v>5</v>
      </c>
      <c r="H4082" s="180">
        <v>5</v>
      </c>
      <c r="I4082" s="180">
        <v>4</v>
      </c>
      <c r="J4082" s="180">
        <v>5</v>
      </c>
      <c r="K4082" s="180">
        <v>4</v>
      </c>
      <c r="L4082" s="180">
        <v>56</v>
      </c>
      <c r="M4082" s="180">
        <v>63</v>
      </c>
      <c r="AD4082" s="180"/>
      <c r="AE4082" s="180"/>
      <c r="AF4082" s="180"/>
      <c r="AG4082" s="180"/>
      <c r="AH4082" s="180"/>
      <c r="AI4082" s="180"/>
      <c r="AJ4082" s="180"/>
      <c r="AK4082" s="180"/>
      <c r="AL4082" s="180"/>
      <c r="AM4082" s="180"/>
      <c r="AN4082" s="180"/>
      <c r="AO4082" s="180"/>
    </row>
    <row r="4083" spans="1:41">
      <c r="A4083" s="180" t="s">
        <v>66</v>
      </c>
      <c r="B4083" s="180">
        <v>0</v>
      </c>
      <c r="C4083" s="180">
        <v>0</v>
      </c>
      <c r="D4083" s="180">
        <v>0</v>
      </c>
      <c r="E4083" s="180">
        <v>0</v>
      </c>
      <c r="F4083" s="180">
        <v>0</v>
      </c>
      <c r="G4083" s="180">
        <v>0</v>
      </c>
      <c r="H4083" s="180">
        <v>0</v>
      </c>
      <c r="I4083" s="180">
        <v>0</v>
      </c>
      <c r="J4083" s="180">
        <v>0</v>
      </c>
      <c r="K4083" s="180">
        <v>0</v>
      </c>
      <c r="L4083" s="180">
        <v>0</v>
      </c>
      <c r="M4083" s="180">
        <v>0</v>
      </c>
      <c r="AD4083" s="180"/>
      <c r="AE4083" s="180"/>
      <c r="AF4083" s="180"/>
      <c r="AG4083" s="180"/>
      <c r="AH4083" s="180"/>
      <c r="AI4083" s="180"/>
      <c r="AJ4083" s="180"/>
      <c r="AK4083" s="180"/>
      <c r="AL4083" s="180"/>
      <c r="AM4083" s="180"/>
      <c r="AN4083" s="180"/>
      <c r="AO4083" s="180"/>
    </row>
    <row r="4084" spans="1:41">
      <c r="A4084" s="180" t="s">
        <v>67</v>
      </c>
      <c r="B4084" s="180">
        <v>0</v>
      </c>
      <c r="C4084" s="180">
        <v>9.1</v>
      </c>
      <c r="D4084" s="180">
        <v>0</v>
      </c>
      <c r="E4084" s="180">
        <v>0</v>
      </c>
      <c r="F4084" s="180">
        <v>0</v>
      </c>
      <c r="G4084" s="180">
        <v>0</v>
      </c>
      <c r="H4084" s="180">
        <v>0</v>
      </c>
      <c r="I4084" s="180">
        <v>0</v>
      </c>
      <c r="J4084" s="180">
        <v>0</v>
      </c>
      <c r="K4084" s="180">
        <v>0</v>
      </c>
      <c r="L4084" s="180">
        <v>0</v>
      </c>
      <c r="M4084" s="180">
        <v>6.3</v>
      </c>
      <c r="AD4084" s="180"/>
      <c r="AE4084" s="180"/>
      <c r="AF4084" s="180"/>
      <c r="AG4084" s="180"/>
      <c r="AH4084" s="180"/>
      <c r="AI4084" s="180"/>
      <c r="AJ4084" s="180"/>
      <c r="AK4084" s="180"/>
      <c r="AL4084" s="180"/>
      <c r="AM4084" s="180"/>
      <c r="AN4084" s="180"/>
      <c r="AO4084" s="180"/>
    </row>
    <row r="4085" spans="1:41">
      <c r="A4085" s="180" t="s">
        <v>6</v>
      </c>
      <c r="B4085" s="180">
        <v>7.9</v>
      </c>
      <c r="C4085" s="180">
        <v>11.4</v>
      </c>
      <c r="D4085" s="180">
        <v>0</v>
      </c>
      <c r="E4085" s="180">
        <v>16.7</v>
      </c>
      <c r="F4085" s="180">
        <v>0</v>
      </c>
      <c r="G4085" s="180">
        <v>20</v>
      </c>
      <c r="H4085" s="180">
        <v>0</v>
      </c>
      <c r="I4085" s="180">
        <v>0</v>
      </c>
      <c r="J4085" s="180">
        <v>0</v>
      </c>
      <c r="K4085" s="180">
        <v>0</v>
      </c>
      <c r="L4085" s="180">
        <v>5.4</v>
      </c>
      <c r="M4085" s="180">
        <v>11.1</v>
      </c>
      <c r="AD4085" s="180"/>
      <c r="AE4085" s="180"/>
      <c r="AF4085" s="180"/>
      <c r="AG4085" s="180"/>
      <c r="AH4085" s="180"/>
      <c r="AI4085" s="180"/>
      <c r="AJ4085" s="180"/>
      <c r="AK4085" s="180"/>
      <c r="AL4085" s="180"/>
      <c r="AM4085" s="180"/>
      <c r="AN4085" s="180"/>
      <c r="AO4085" s="180"/>
    </row>
    <row r="4086" spans="1:41">
      <c r="A4086" s="180" t="s">
        <v>68</v>
      </c>
      <c r="B4086" s="180">
        <v>42.1</v>
      </c>
      <c r="C4086" s="180">
        <v>45.5</v>
      </c>
      <c r="D4086" s="180">
        <v>50</v>
      </c>
      <c r="E4086" s="180">
        <v>66.7</v>
      </c>
      <c r="F4086" s="180">
        <v>25</v>
      </c>
      <c r="G4086" s="180">
        <v>40</v>
      </c>
      <c r="H4086" s="180">
        <v>0</v>
      </c>
      <c r="I4086" s="180">
        <v>0</v>
      </c>
      <c r="J4086" s="180">
        <v>40</v>
      </c>
      <c r="K4086" s="180">
        <v>50</v>
      </c>
      <c r="L4086" s="180">
        <v>37.5</v>
      </c>
      <c r="M4086" s="180">
        <v>44.4</v>
      </c>
      <c r="AD4086" s="180"/>
      <c r="AE4086" s="180"/>
      <c r="AF4086" s="180"/>
      <c r="AG4086" s="180"/>
      <c r="AH4086" s="180"/>
      <c r="AI4086" s="180"/>
      <c r="AJ4086" s="180"/>
      <c r="AK4086" s="180"/>
      <c r="AL4086" s="180"/>
      <c r="AM4086" s="180"/>
      <c r="AN4086" s="180"/>
      <c r="AO4086" s="180"/>
    </row>
    <row r="4087" spans="1:41">
      <c r="A4087" s="180" t="s">
        <v>69</v>
      </c>
      <c r="B4087" s="180">
        <v>50</v>
      </c>
      <c r="C4087" s="180">
        <v>34.1</v>
      </c>
      <c r="D4087" s="180">
        <v>50</v>
      </c>
      <c r="E4087" s="180">
        <v>16.7</v>
      </c>
      <c r="F4087" s="180">
        <v>75</v>
      </c>
      <c r="G4087" s="180">
        <v>40</v>
      </c>
      <c r="H4087" s="180">
        <v>100</v>
      </c>
      <c r="I4087" s="180">
        <v>100</v>
      </c>
      <c r="J4087" s="180">
        <v>60</v>
      </c>
      <c r="K4087" s="180">
        <v>50</v>
      </c>
      <c r="L4087" s="180">
        <v>57.1</v>
      </c>
      <c r="M4087" s="180">
        <v>38.1</v>
      </c>
      <c r="AD4087" s="180"/>
      <c r="AE4087" s="180"/>
      <c r="AF4087" s="180"/>
      <c r="AG4087" s="180"/>
      <c r="AH4087" s="180"/>
      <c r="AI4087" s="180"/>
      <c r="AJ4087" s="180"/>
      <c r="AK4087" s="180"/>
      <c r="AL4087" s="180"/>
      <c r="AM4087" s="180"/>
      <c r="AN4087" s="180"/>
      <c r="AO4087" s="180"/>
    </row>
    <row r="4088" spans="1:41">
      <c r="A4088" s="180" t="s">
        <v>45</v>
      </c>
      <c r="B4088" s="180">
        <v>0</v>
      </c>
      <c r="C4088" s="180">
        <v>0</v>
      </c>
      <c r="D4088" s="180">
        <v>0</v>
      </c>
      <c r="E4088" s="180">
        <v>0</v>
      </c>
      <c r="F4088" s="180">
        <v>0</v>
      </c>
      <c r="G4088" s="180">
        <v>0</v>
      </c>
      <c r="H4088" s="180">
        <v>0</v>
      </c>
      <c r="I4088" s="180">
        <v>0</v>
      </c>
      <c r="J4088" s="180">
        <v>0</v>
      </c>
      <c r="K4088" s="180">
        <v>0</v>
      </c>
      <c r="L4088" s="180">
        <v>0</v>
      </c>
      <c r="M4088" s="180">
        <v>0</v>
      </c>
      <c r="AD4088" s="180"/>
      <c r="AE4088" s="180"/>
      <c r="AF4088" s="180"/>
      <c r="AG4088" s="180"/>
      <c r="AH4088" s="180"/>
      <c r="AI4088" s="180"/>
      <c r="AJ4088" s="180"/>
      <c r="AK4088" s="180"/>
      <c r="AL4088" s="180"/>
      <c r="AM4088" s="180"/>
      <c r="AN4088" s="180"/>
      <c r="AO4088" s="180"/>
    </row>
    <row r="4089" spans="1:41">
      <c r="A4089" s="180" t="s">
        <v>0</v>
      </c>
      <c r="B4089" s="180">
        <v>100</v>
      </c>
      <c r="C4089" s="180">
        <v>100</v>
      </c>
      <c r="D4089" s="180">
        <v>100</v>
      </c>
      <c r="E4089" s="180">
        <v>100</v>
      </c>
      <c r="F4089" s="180">
        <v>100</v>
      </c>
      <c r="G4089" s="180">
        <v>100</v>
      </c>
      <c r="H4089" s="180">
        <v>100</v>
      </c>
      <c r="I4089" s="180">
        <v>100</v>
      </c>
      <c r="J4089" s="180">
        <v>100</v>
      </c>
      <c r="K4089" s="180">
        <v>100</v>
      </c>
      <c r="L4089" s="180">
        <v>100</v>
      </c>
      <c r="M4089" s="180">
        <v>100</v>
      </c>
      <c r="AD4089" s="180"/>
      <c r="AE4089" s="180"/>
      <c r="AF4089" s="180"/>
      <c r="AG4089" s="180"/>
      <c r="AH4089" s="180"/>
      <c r="AI4089" s="180"/>
      <c r="AJ4089" s="180"/>
      <c r="AK4089" s="180"/>
      <c r="AL4089" s="180"/>
      <c r="AM4089" s="180"/>
      <c r="AN4089" s="180"/>
      <c r="AO4089" s="180"/>
    </row>
    <row r="4090" spans="1:41">
      <c r="A4090" s="180" t="s">
        <v>3</v>
      </c>
      <c r="B4090" s="180">
        <v>38</v>
      </c>
      <c r="C4090" s="180">
        <v>44</v>
      </c>
      <c r="D4090" s="180">
        <v>4</v>
      </c>
      <c r="E4090" s="180">
        <v>6</v>
      </c>
      <c r="F4090" s="180">
        <v>4</v>
      </c>
      <c r="G4090" s="180">
        <v>5</v>
      </c>
      <c r="H4090" s="180">
        <v>5</v>
      </c>
      <c r="I4090" s="180">
        <v>4</v>
      </c>
      <c r="J4090" s="180">
        <v>5</v>
      </c>
      <c r="K4090" s="180">
        <v>4</v>
      </c>
      <c r="L4090" s="180">
        <v>56</v>
      </c>
      <c r="M4090" s="180">
        <v>63</v>
      </c>
      <c r="AD4090" s="180"/>
      <c r="AE4090" s="180"/>
      <c r="AF4090" s="180"/>
      <c r="AG4090" s="180"/>
      <c r="AH4090" s="180"/>
      <c r="AI4090" s="180"/>
      <c r="AJ4090" s="180"/>
      <c r="AK4090" s="180"/>
      <c r="AL4090" s="180"/>
      <c r="AM4090" s="180"/>
      <c r="AN4090" s="180"/>
      <c r="AO4090" s="180"/>
    </row>
    <row r="4091" spans="1:41">
      <c r="A4091" s="180" t="s">
        <v>46</v>
      </c>
      <c r="B4091" s="180">
        <v>92.1</v>
      </c>
      <c r="C4091" s="180">
        <v>79.5</v>
      </c>
      <c r="D4091" s="180">
        <v>100</v>
      </c>
      <c r="E4091" s="180">
        <v>83.3</v>
      </c>
      <c r="F4091" s="180">
        <v>100</v>
      </c>
      <c r="G4091" s="180">
        <v>80</v>
      </c>
      <c r="H4091" s="180">
        <v>100</v>
      </c>
      <c r="I4091" s="180">
        <v>100</v>
      </c>
      <c r="J4091" s="180">
        <v>100</v>
      </c>
      <c r="K4091" s="180">
        <v>100</v>
      </c>
      <c r="L4091" s="180">
        <v>94.6</v>
      </c>
      <c r="M4091" s="180">
        <v>82.5</v>
      </c>
      <c r="AD4091" s="180"/>
      <c r="AE4091" s="180"/>
      <c r="AF4091" s="180"/>
      <c r="AG4091" s="180"/>
      <c r="AH4091" s="180"/>
      <c r="AI4091" s="180"/>
      <c r="AJ4091" s="180"/>
      <c r="AK4091" s="180"/>
      <c r="AL4091" s="180"/>
      <c r="AM4091" s="180"/>
      <c r="AN4091" s="180"/>
      <c r="AO4091" s="180"/>
    </row>
    <row r="4092" spans="1:41">
      <c r="A4092" s="180" t="s">
        <v>47</v>
      </c>
      <c r="B4092" s="180">
        <v>0</v>
      </c>
      <c r="C4092" s="180">
        <v>9.1</v>
      </c>
      <c r="D4092" s="180">
        <v>0</v>
      </c>
      <c r="E4092" s="180">
        <v>0</v>
      </c>
      <c r="F4092" s="180">
        <v>0</v>
      </c>
      <c r="G4092" s="180">
        <v>0</v>
      </c>
      <c r="H4092" s="180">
        <v>0</v>
      </c>
      <c r="I4092" s="180">
        <v>0</v>
      </c>
      <c r="J4092" s="180">
        <v>0</v>
      </c>
      <c r="K4092" s="180">
        <v>0</v>
      </c>
      <c r="L4092" s="180">
        <v>0</v>
      </c>
      <c r="M4092" s="180">
        <v>6.3</v>
      </c>
      <c r="AD4092" s="180"/>
      <c r="AE4092" s="180"/>
      <c r="AF4092" s="180"/>
      <c r="AG4092" s="180"/>
      <c r="AH4092" s="180"/>
      <c r="AI4092" s="180"/>
      <c r="AJ4092" s="180"/>
      <c r="AK4092" s="180"/>
      <c r="AL4092" s="180"/>
      <c r="AM4092" s="180"/>
      <c r="AN4092" s="180"/>
      <c r="AO4092" s="180"/>
    </row>
    <row r="4093" spans="1:41">
      <c r="A4093" s="180" t="s">
        <v>48</v>
      </c>
      <c r="B4093" s="180">
        <v>4.4000000000000004</v>
      </c>
      <c r="C4093" s="180">
        <v>4</v>
      </c>
      <c r="D4093" s="180">
        <v>4.5</v>
      </c>
      <c r="E4093" s="180">
        <v>4</v>
      </c>
      <c r="F4093" s="180">
        <v>4.8</v>
      </c>
      <c r="G4093" s="180">
        <v>4.2</v>
      </c>
      <c r="H4093" s="180">
        <v>5</v>
      </c>
      <c r="I4093" s="180">
        <v>5</v>
      </c>
      <c r="J4093" s="180">
        <v>4.5999999999999996</v>
      </c>
      <c r="K4093" s="180">
        <v>4.5</v>
      </c>
      <c r="L4093" s="180">
        <v>4.5</v>
      </c>
      <c r="M4093" s="180">
        <v>4.0999999999999996</v>
      </c>
      <c r="AD4093" s="180"/>
      <c r="AE4093" s="180"/>
      <c r="AF4093" s="180"/>
      <c r="AG4093" s="180"/>
      <c r="AH4093" s="180"/>
      <c r="AI4093" s="180"/>
      <c r="AJ4093" s="180"/>
      <c r="AK4093" s="180"/>
      <c r="AL4093" s="180"/>
      <c r="AM4093" s="180"/>
      <c r="AN4093" s="180"/>
      <c r="AO4093" s="180"/>
    </row>
    <row r="4094" spans="1:41">
      <c r="A4094" s="180" t="s">
        <v>553</v>
      </c>
      <c r="B4094" s="180">
        <v>85.5</v>
      </c>
      <c r="C4094" s="180">
        <v>76.099999999999994</v>
      </c>
      <c r="D4094" s="180">
        <v>87.5</v>
      </c>
      <c r="E4094" s="180">
        <v>75</v>
      </c>
      <c r="F4094" s="180">
        <v>93.8</v>
      </c>
      <c r="G4094" s="180">
        <v>80</v>
      </c>
      <c r="H4094" s="180">
        <v>100</v>
      </c>
      <c r="I4094" s="180">
        <v>100</v>
      </c>
      <c r="J4094" s="180">
        <v>90</v>
      </c>
      <c r="K4094" s="180">
        <v>87.5</v>
      </c>
      <c r="L4094" s="180">
        <v>87.9</v>
      </c>
      <c r="M4094" s="180">
        <v>78.599999999999994</v>
      </c>
      <c r="AD4094" s="180"/>
      <c r="AE4094" s="180"/>
      <c r="AF4094" s="180"/>
      <c r="AG4094" s="180"/>
      <c r="AH4094" s="180"/>
      <c r="AI4094" s="180"/>
      <c r="AJ4094" s="180"/>
      <c r="AK4094" s="180"/>
      <c r="AL4094" s="180"/>
      <c r="AM4094" s="180"/>
      <c r="AN4094" s="180"/>
      <c r="AO4094" s="180"/>
    </row>
    <row r="4095" spans="1:41">
      <c r="A4095" s="180"/>
      <c r="B4095" s="180"/>
      <c r="C4095" s="180"/>
      <c r="D4095" s="180"/>
      <c r="E4095" s="180"/>
      <c r="F4095" s="180"/>
      <c r="G4095" s="180"/>
      <c r="H4095" s="180"/>
      <c r="I4095" s="180"/>
      <c r="J4095" s="180"/>
      <c r="K4095" s="180"/>
      <c r="L4095" s="180"/>
      <c r="M4095" s="180"/>
      <c r="AD4095" s="180"/>
      <c r="AE4095" s="180"/>
      <c r="AF4095" s="180"/>
      <c r="AG4095" s="180"/>
      <c r="AH4095" s="180"/>
      <c r="AI4095" s="180"/>
      <c r="AJ4095" s="180"/>
      <c r="AK4095" s="180"/>
      <c r="AL4095" s="180"/>
      <c r="AM4095" s="180"/>
      <c r="AN4095" s="180"/>
      <c r="AO4095" s="180"/>
    </row>
    <row r="4096" spans="1:41">
      <c r="A4096" s="180"/>
      <c r="B4096" s="180"/>
      <c r="C4096" s="180"/>
      <c r="D4096" s="180"/>
      <c r="E4096" s="180"/>
      <c r="F4096" s="180"/>
      <c r="G4096" s="180"/>
      <c r="H4096" s="180"/>
      <c r="I4096" s="180"/>
      <c r="J4096" s="180"/>
      <c r="K4096" s="180"/>
      <c r="L4096" s="180"/>
      <c r="M4096" s="180"/>
      <c r="AD4096" s="180"/>
      <c r="AE4096" s="180"/>
      <c r="AF4096" s="180"/>
      <c r="AG4096" s="180"/>
      <c r="AH4096" s="180"/>
      <c r="AI4096" s="180"/>
      <c r="AJ4096" s="180"/>
      <c r="AK4096" s="180"/>
      <c r="AL4096" s="180"/>
      <c r="AM4096" s="180"/>
      <c r="AN4096" s="180"/>
      <c r="AO4096" s="180"/>
    </row>
    <row r="4097" spans="1:41">
      <c r="A4097" s="180" t="s">
        <v>448</v>
      </c>
      <c r="B4097" s="180"/>
      <c r="C4097" s="180"/>
      <c r="D4097" s="180"/>
      <c r="E4097" s="180"/>
      <c r="F4097" s="180"/>
      <c r="G4097" s="180"/>
      <c r="H4097" s="180"/>
      <c r="I4097" s="180"/>
      <c r="J4097" s="180"/>
      <c r="K4097" s="180"/>
      <c r="L4097" s="180"/>
      <c r="M4097" s="180"/>
      <c r="AD4097" s="180"/>
      <c r="AE4097" s="180"/>
      <c r="AF4097" s="180"/>
      <c r="AG4097" s="180"/>
      <c r="AH4097" s="180"/>
      <c r="AI4097" s="180"/>
      <c r="AJ4097" s="180"/>
      <c r="AK4097" s="180"/>
      <c r="AL4097" s="180"/>
      <c r="AM4097" s="180"/>
      <c r="AN4097" s="180"/>
      <c r="AO4097" s="180"/>
    </row>
    <row r="4098" spans="1:41">
      <c r="A4098" s="180" t="s">
        <v>104</v>
      </c>
      <c r="B4098" s="180"/>
      <c r="C4098" s="180"/>
      <c r="D4098" s="180"/>
      <c r="E4098" s="180"/>
      <c r="F4098" s="180"/>
      <c r="G4098" s="180"/>
      <c r="H4098" s="180"/>
      <c r="I4098" s="180"/>
      <c r="J4098" s="180"/>
      <c r="K4098" s="180"/>
      <c r="L4098" s="180"/>
      <c r="M4098" s="180"/>
      <c r="AD4098" s="180"/>
      <c r="AE4098" s="180"/>
      <c r="AF4098" s="180"/>
      <c r="AG4098" s="180"/>
      <c r="AH4098" s="180"/>
      <c r="AI4098" s="180"/>
      <c r="AJ4098" s="180"/>
      <c r="AK4098" s="180"/>
      <c r="AL4098" s="180"/>
      <c r="AM4098" s="180"/>
      <c r="AN4098" s="180"/>
      <c r="AO4098" s="180"/>
    </row>
    <row r="4099" spans="1:41">
      <c r="A4099" s="180"/>
      <c r="B4099" s="180"/>
      <c r="C4099" s="180"/>
      <c r="D4099" s="180"/>
      <c r="E4099" s="180"/>
      <c r="F4099" s="180"/>
      <c r="G4099" s="180"/>
      <c r="H4099" s="180"/>
      <c r="I4099" s="180"/>
      <c r="J4099" s="180"/>
      <c r="K4099" s="180"/>
      <c r="L4099" s="180"/>
      <c r="M4099" s="180"/>
      <c r="AD4099" s="180"/>
      <c r="AE4099" s="180"/>
      <c r="AF4099" s="180"/>
      <c r="AG4099" s="180"/>
      <c r="AH4099" s="180"/>
      <c r="AI4099" s="180"/>
      <c r="AJ4099" s="180"/>
      <c r="AK4099" s="180"/>
      <c r="AL4099" s="180"/>
      <c r="AM4099" s="180"/>
      <c r="AN4099" s="180"/>
      <c r="AO4099" s="180"/>
    </row>
    <row r="4100" spans="1:41">
      <c r="A4100" s="180"/>
      <c r="B4100" s="180"/>
      <c r="C4100" s="180"/>
      <c r="D4100" s="180"/>
      <c r="E4100" s="180"/>
      <c r="F4100" s="180"/>
      <c r="G4100" s="180"/>
      <c r="H4100" s="180"/>
      <c r="I4100" s="180"/>
      <c r="J4100" s="180"/>
      <c r="K4100" s="180"/>
      <c r="L4100" s="180"/>
      <c r="M4100" s="180"/>
      <c r="AD4100" s="180"/>
      <c r="AE4100" s="180"/>
      <c r="AF4100" s="180"/>
      <c r="AG4100" s="180"/>
      <c r="AH4100" s="180"/>
      <c r="AI4100" s="180"/>
      <c r="AJ4100" s="180"/>
      <c r="AK4100" s="180"/>
      <c r="AL4100" s="180"/>
      <c r="AM4100" s="180"/>
      <c r="AN4100" s="180"/>
      <c r="AO4100" s="180"/>
    </row>
    <row r="4101" spans="1:41">
      <c r="A4101" s="180"/>
      <c r="B4101" s="180" t="s">
        <v>33</v>
      </c>
      <c r="C4101" s="180"/>
      <c r="D4101" s="180" t="s">
        <v>34</v>
      </c>
      <c r="E4101" s="180"/>
      <c r="F4101" s="180" t="s">
        <v>35</v>
      </c>
      <c r="G4101" s="180"/>
      <c r="H4101" s="180" t="s">
        <v>36</v>
      </c>
      <c r="I4101" s="180"/>
      <c r="J4101" s="180" t="s">
        <v>37</v>
      </c>
      <c r="K4101" s="180"/>
      <c r="L4101" s="180" t="s">
        <v>38</v>
      </c>
      <c r="M4101" s="180"/>
      <c r="AD4101" s="180"/>
      <c r="AE4101" s="180"/>
      <c r="AF4101" s="180"/>
      <c r="AG4101" s="180"/>
      <c r="AH4101" s="180"/>
      <c r="AI4101" s="180"/>
      <c r="AJ4101" s="180"/>
      <c r="AK4101" s="180"/>
      <c r="AL4101" s="180"/>
      <c r="AM4101" s="180"/>
      <c r="AN4101" s="180"/>
      <c r="AO4101" s="180"/>
    </row>
    <row r="4102" spans="1:41">
      <c r="A4102" s="180"/>
      <c r="B4102" s="180"/>
      <c r="C4102" s="180"/>
      <c r="D4102" s="180"/>
      <c r="E4102" s="180"/>
      <c r="F4102" s="180"/>
      <c r="G4102" s="180"/>
      <c r="H4102" s="180"/>
      <c r="I4102" s="180"/>
      <c r="J4102" s="180"/>
      <c r="K4102" s="180"/>
      <c r="L4102" s="180"/>
      <c r="M4102" s="180"/>
      <c r="AD4102" s="180"/>
      <c r="AE4102" s="180"/>
      <c r="AF4102" s="180"/>
      <c r="AG4102" s="180"/>
      <c r="AH4102" s="180"/>
      <c r="AI4102" s="180"/>
      <c r="AJ4102" s="180"/>
      <c r="AK4102" s="180"/>
      <c r="AL4102" s="180"/>
      <c r="AM4102" s="180"/>
      <c r="AN4102" s="180"/>
      <c r="AO4102" s="180"/>
    </row>
    <row r="4103" spans="1:41">
      <c r="A4103" s="180"/>
      <c r="B4103" s="180">
        <v>2016</v>
      </c>
      <c r="C4103" s="180">
        <v>2018</v>
      </c>
      <c r="D4103" s="180">
        <v>2016</v>
      </c>
      <c r="E4103" s="180">
        <v>2018</v>
      </c>
      <c r="F4103" s="180">
        <v>2016</v>
      </c>
      <c r="G4103" s="180">
        <v>2018</v>
      </c>
      <c r="H4103" s="180">
        <v>2016</v>
      </c>
      <c r="I4103" s="180">
        <v>2018</v>
      </c>
      <c r="J4103" s="180">
        <v>2016</v>
      </c>
      <c r="K4103" s="180">
        <v>2018</v>
      </c>
      <c r="L4103" s="180">
        <v>2016</v>
      </c>
      <c r="M4103" s="180">
        <v>2018</v>
      </c>
      <c r="AD4103" s="180"/>
      <c r="AE4103" s="180"/>
      <c r="AF4103" s="180"/>
      <c r="AG4103" s="180"/>
      <c r="AH4103" s="180"/>
      <c r="AI4103" s="180"/>
      <c r="AJ4103" s="180"/>
      <c r="AK4103" s="180"/>
      <c r="AL4103" s="180"/>
      <c r="AM4103" s="180"/>
      <c r="AN4103" s="180"/>
      <c r="AO4103" s="180"/>
    </row>
    <row r="4104" spans="1:41">
      <c r="A4104" s="180"/>
      <c r="B4104" s="180"/>
      <c r="C4104" s="180"/>
      <c r="D4104" s="180"/>
      <c r="E4104" s="180"/>
      <c r="F4104" s="180"/>
      <c r="G4104" s="180"/>
      <c r="H4104" s="180"/>
      <c r="I4104" s="180"/>
      <c r="J4104" s="180"/>
      <c r="K4104" s="180"/>
      <c r="L4104" s="180"/>
      <c r="M4104" s="180"/>
      <c r="AD4104" s="180"/>
      <c r="AE4104" s="180"/>
      <c r="AF4104" s="180"/>
      <c r="AG4104" s="180"/>
      <c r="AH4104" s="180"/>
      <c r="AI4104" s="180"/>
      <c r="AJ4104" s="180"/>
      <c r="AK4104" s="180"/>
      <c r="AL4104" s="180"/>
      <c r="AM4104" s="180"/>
      <c r="AN4104" s="180"/>
      <c r="AO4104" s="180"/>
    </row>
    <row r="4105" spans="1:41">
      <c r="A4105" s="180" t="s">
        <v>227</v>
      </c>
      <c r="B4105" s="180">
        <v>38</v>
      </c>
      <c r="C4105" s="180">
        <v>44</v>
      </c>
      <c r="D4105" s="180">
        <v>4</v>
      </c>
      <c r="E4105" s="180">
        <v>6</v>
      </c>
      <c r="F4105" s="180">
        <v>4</v>
      </c>
      <c r="G4105" s="180">
        <v>5</v>
      </c>
      <c r="H4105" s="180">
        <v>5</v>
      </c>
      <c r="I4105" s="180">
        <v>4</v>
      </c>
      <c r="J4105" s="180">
        <v>5</v>
      </c>
      <c r="K4105" s="180">
        <v>4</v>
      </c>
      <c r="L4105" s="180">
        <v>56</v>
      </c>
      <c r="M4105" s="180">
        <v>63</v>
      </c>
      <c r="AD4105" s="180"/>
      <c r="AE4105" s="180"/>
      <c r="AF4105" s="180"/>
      <c r="AG4105" s="180"/>
      <c r="AH4105" s="180"/>
      <c r="AI4105" s="180"/>
      <c r="AJ4105" s="180"/>
      <c r="AK4105" s="180"/>
      <c r="AL4105" s="180"/>
      <c r="AM4105" s="180"/>
      <c r="AN4105" s="180"/>
      <c r="AO4105" s="180"/>
    </row>
    <row r="4106" spans="1:41">
      <c r="A4106" s="180" t="s">
        <v>66</v>
      </c>
      <c r="B4106" s="180">
        <v>2.6</v>
      </c>
      <c r="C4106" s="180">
        <v>0</v>
      </c>
      <c r="D4106" s="180">
        <v>0</v>
      </c>
      <c r="E4106" s="180">
        <v>0</v>
      </c>
      <c r="F4106" s="180">
        <v>0</v>
      </c>
      <c r="G4106" s="180">
        <v>0</v>
      </c>
      <c r="H4106" s="180">
        <v>0</v>
      </c>
      <c r="I4106" s="180">
        <v>0</v>
      </c>
      <c r="J4106" s="180">
        <v>0</v>
      </c>
      <c r="K4106" s="180">
        <v>0</v>
      </c>
      <c r="L4106" s="180">
        <v>1.8</v>
      </c>
      <c r="M4106" s="180">
        <v>0</v>
      </c>
      <c r="AD4106" s="180"/>
      <c r="AE4106" s="180"/>
      <c r="AF4106" s="180"/>
      <c r="AG4106" s="180"/>
      <c r="AH4106" s="180"/>
      <c r="AI4106" s="180"/>
      <c r="AJ4106" s="180"/>
      <c r="AK4106" s="180"/>
      <c r="AL4106" s="180"/>
      <c r="AM4106" s="180"/>
      <c r="AN4106" s="180"/>
      <c r="AO4106" s="180"/>
    </row>
    <row r="4107" spans="1:41">
      <c r="A4107" s="180" t="s">
        <v>67</v>
      </c>
      <c r="B4107" s="180">
        <v>2.6</v>
      </c>
      <c r="C4107" s="180">
        <v>2.2999999999999998</v>
      </c>
      <c r="D4107" s="180">
        <v>0</v>
      </c>
      <c r="E4107" s="180">
        <v>16.7</v>
      </c>
      <c r="F4107" s="180">
        <v>0</v>
      </c>
      <c r="G4107" s="180">
        <v>0</v>
      </c>
      <c r="H4107" s="180">
        <v>0</v>
      </c>
      <c r="I4107" s="180">
        <v>0</v>
      </c>
      <c r="J4107" s="180">
        <v>0</v>
      </c>
      <c r="K4107" s="180">
        <v>0</v>
      </c>
      <c r="L4107" s="180">
        <v>1.8</v>
      </c>
      <c r="M4107" s="180">
        <v>3.2</v>
      </c>
      <c r="AD4107" s="180"/>
      <c r="AE4107" s="180"/>
      <c r="AF4107" s="180"/>
      <c r="AG4107" s="180"/>
      <c r="AH4107" s="180"/>
      <c r="AI4107" s="180"/>
      <c r="AJ4107" s="180"/>
      <c r="AK4107" s="180"/>
      <c r="AL4107" s="180"/>
      <c r="AM4107" s="180"/>
      <c r="AN4107" s="180"/>
      <c r="AO4107" s="180"/>
    </row>
    <row r="4108" spans="1:41">
      <c r="A4108" s="180" t="s">
        <v>6</v>
      </c>
      <c r="B4108" s="180">
        <v>23.7</v>
      </c>
      <c r="C4108" s="180">
        <v>20.5</v>
      </c>
      <c r="D4108" s="180">
        <v>25</v>
      </c>
      <c r="E4108" s="180">
        <v>0</v>
      </c>
      <c r="F4108" s="180">
        <v>0</v>
      </c>
      <c r="G4108" s="180">
        <v>40</v>
      </c>
      <c r="H4108" s="180">
        <v>0</v>
      </c>
      <c r="I4108" s="180">
        <v>0</v>
      </c>
      <c r="J4108" s="180">
        <v>0</v>
      </c>
      <c r="K4108" s="180">
        <v>0</v>
      </c>
      <c r="L4108" s="180">
        <v>17.899999999999999</v>
      </c>
      <c r="M4108" s="180">
        <v>17.5</v>
      </c>
      <c r="AD4108" s="180"/>
      <c r="AE4108" s="180"/>
      <c r="AF4108" s="180"/>
      <c r="AG4108" s="180"/>
      <c r="AH4108" s="180"/>
      <c r="AI4108" s="180"/>
      <c r="AJ4108" s="180"/>
      <c r="AK4108" s="180"/>
      <c r="AL4108" s="180"/>
      <c r="AM4108" s="180"/>
      <c r="AN4108" s="180"/>
      <c r="AO4108" s="180"/>
    </row>
    <row r="4109" spans="1:41">
      <c r="A4109" s="180" t="s">
        <v>68</v>
      </c>
      <c r="B4109" s="180">
        <v>36.799999999999997</v>
      </c>
      <c r="C4109" s="180">
        <v>50</v>
      </c>
      <c r="D4109" s="180">
        <v>25</v>
      </c>
      <c r="E4109" s="180">
        <v>66.7</v>
      </c>
      <c r="F4109" s="180">
        <v>0</v>
      </c>
      <c r="G4109" s="180">
        <v>20</v>
      </c>
      <c r="H4109" s="180">
        <v>40</v>
      </c>
      <c r="I4109" s="180">
        <v>0</v>
      </c>
      <c r="J4109" s="180">
        <v>40</v>
      </c>
      <c r="K4109" s="180">
        <v>75</v>
      </c>
      <c r="L4109" s="180">
        <v>33.9</v>
      </c>
      <c r="M4109" s="180">
        <v>47.6</v>
      </c>
      <c r="AD4109" s="180"/>
      <c r="AE4109" s="180"/>
      <c r="AF4109" s="180"/>
      <c r="AG4109" s="180"/>
      <c r="AH4109" s="180"/>
      <c r="AI4109" s="180"/>
      <c r="AJ4109" s="180"/>
      <c r="AK4109" s="180"/>
      <c r="AL4109" s="180"/>
      <c r="AM4109" s="180"/>
      <c r="AN4109" s="180"/>
      <c r="AO4109" s="180"/>
    </row>
    <row r="4110" spans="1:41">
      <c r="A4110" s="180" t="s">
        <v>69</v>
      </c>
      <c r="B4110" s="180">
        <v>34.200000000000003</v>
      </c>
      <c r="C4110" s="180">
        <v>27.3</v>
      </c>
      <c r="D4110" s="180">
        <v>50</v>
      </c>
      <c r="E4110" s="180">
        <v>16.7</v>
      </c>
      <c r="F4110" s="180">
        <v>100</v>
      </c>
      <c r="G4110" s="180">
        <v>40</v>
      </c>
      <c r="H4110" s="180">
        <v>60</v>
      </c>
      <c r="I4110" s="180">
        <v>100</v>
      </c>
      <c r="J4110" s="180">
        <v>60</v>
      </c>
      <c r="K4110" s="180">
        <v>25</v>
      </c>
      <c r="L4110" s="180">
        <v>44.6</v>
      </c>
      <c r="M4110" s="180">
        <v>31.7</v>
      </c>
      <c r="AD4110" s="180"/>
      <c r="AE4110" s="180"/>
      <c r="AF4110" s="180"/>
      <c r="AG4110" s="180"/>
      <c r="AH4110" s="180"/>
      <c r="AI4110" s="180"/>
      <c r="AJ4110" s="180"/>
      <c r="AK4110" s="180"/>
      <c r="AL4110" s="180"/>
      <c r="AM4110" s="180"/>
      <c r="AN4110" s="180"/>
      <c r="AO4110" s="180"/>
    </row>
    <row r="4111" spans="1:41">
      <c r="A4111" s="180" t="s">
        <v>45</v>
      </c>
      <c r="B4111" s="180">
        <v>0</v>
      </c>
      <c r="C4111" s="180">
        <v>0</v>
      </c>
      <c r="D4111" s="180">
        <v>0</v>
      </c>
      <c r="E4111" s="180">
        <v>0</v>
      </c>
      <c r="F4111" s="180">
        <v>0</v>
      </c>
      <c r="G4111" s="180">
        <v>0</v>
      </c>
      <c r="H4111" s="180">
        <v>0</v>
      </c>
      <c r="I4111" s="180">
        <v>0</v>
      </c>
      <c r="J4111" s="180">
        <v>0</v>
      </c>
      <c r="K4111" s="180">
        <v>0</v>
      </c>
      <c r="L4111" s="180">
        <v>0</v>
      </c>
      <c r="M4111" s="180">
        <v>0</v>
      </c>
      <c r="AD4111" s="180"/>
      <c r="AE4111" s="180"/>
      <c r="AF4111" s="180"/>
      <c r="AG4111" s="180"/>
      <c r="AH4111" s="180"/>
      <c r="AI4111" s="180"/>
      <c r="AJ4111" s="180"/>
      <c r="AK4111" s="180"/>
      <c r="AL4111" s="180"/>
      <c r="AM4111" s="180"/>
      <c r="AN4111" s="180"/>
      <c r="AO4111" s="180"/>
    </row>
    <row r="4112" spans="1:41">
      <c r="A4112" s="180" t="s">
        <v>0</v>
      </c>
      <c r="B4112" s="180">
        <v>100</v>
      </c>
      <c r="C4112" s="180">
        <v>100</v>
      </c>
      <c r="D4112" s="180">
        <v>100</v>
      </c>
      <c r="E4112" s="180">
        <v>100</v>
      </c>
      <c r="F4112" s="180">
        <v>100</v>
      </c>
      <c r="G4112" s="180">
        <v>100</v>
      </c>
      <c r="H4112" s="180">
        <v>100</v>
      </c>
      <c r="I4112" s="180">
        <v>100</v>
      </c>
      <c r="J4112" s="180">
        <v>100</v>
      </c>
      <c r="K4112" s="180">
        <v>100</v>
      </c>
      <c r="L4112" s="180">
        <v>100</v>
      </c>
      <c r="M4112" s="180">
        <v>100</v>
      </c>
      <c r="AD4112" s="180"/>
      <c r="AE4112" s="180"/>
      <c r="AF4112" s="180"/>
      <c r="AG4112" s="180"/>
      <c r="AH4112" s="180"/>
      <c r="AI4112" s="180"/>
      <c r="AJ4112" s="180"/>
      <c r="AK4112" s="180"/>
      <c r="AL4112" s="180"/>
      <c r="AM4112" s="180"/>
      <c r="AN4112" s="180"/>
      <c r="AO4112" s="180"/>
    </row>
    <row r="4113" spans="1:41">
      <c r="A4113" s="180" t="s">
        <v>3</v>
      </c>
      <c r="B4113" s="180">
        <v>38</v>
      </c>
      <c r="C4113" s="180">
        <v>44</v>
      </c>
      <c r="D4113" s="180">
        <v>4</v>
      </c>
      <c r="E4113" s="180">
        <v>6</v>
      </c>
      <c r="F4113" s="180">
        <v>4</v>
      </c>
      <c r="G4113" s="180">
        <v>5</v>
      </c>
      <c r="H4113" s="180">
        <v>5</v>
      </c>
      <c r="I4113" s="180">
        <v>4</v>
      </c>
      <c r="J4113" s="180">
        <v>5</v>
      </c>
      <c r="K4113" s="180">
        <v>4</v>
      </c>
      <c r="L4113" s="180">
        <v>56</v>
      </c>
      <c r="M4113" s="180">
        <v>63</v>
      </c>
      <c r="AD4113" s="180"/>
      <c r="AE4113" s="180"/>
      <c r="AF4113" s="180"/>
      <c r="AG4113" s="180"/>
      <c r="AH4113" s="180"/>
      <c r="AI4113" s="180"/>
      <c r="AJ4113" s="180"/>
      <c r="AK4113" s="180"/>
      <c r="AL4113" s="180"/>
      <c r="AM4113" s="180"/>
      <c r="AN4113" s="180"/>
      <c r="AO4113" s="180"/>
    </row>
    <row r="4114" spans="1:41">
      <c r="A4114" s="180" t="s">
        <v>46</v>
      </c>
      <c r="B4114" s="180">
        <v>71.099999999999994</v>
      </c>
      <c r="C4114" s="180">
        <v>77.3</v>
      </c>
      <c r="D4114" s="180">
        <v>75</v>
      </c>
      <c r="E4114" s="180">
        <v>83.3</v>
      </c>
      <c r="F4114" s="180">
        <v>100</v>
      </c>
      <c r="G4114" s="180">
        <v>60</v>
      </c>
      <c r="H4114" s="180">
        <v>100</v>
      </c>
      <c r="I4114" s="180">
        <v>100</v>
      </c>
      <c r="J4114" s="180">
        <v>100</v>
      </c>
      <c r="K4114" s="180">
        <v>100</v>
      </c>
      <c r="L4114" s="180">
        <v>78.599999999999994</v>
      </c>
      <c r="M4114" s="180">
        <v>79.400000000000006</v>
      </c>
      <c r="AD4114" s="180"/>
      <c r="AE4114" s="180"/>
      <c r="AF4114" s="180"/>
      <c r="AG4114" s="180"/>
      <c r="AH4114" s="180"/>
      <c r="AI4114" s="180"/>
      <c r="AJ4114" s="180"/>
      <c r="AK4114" s="180"/>
      <c r="AL4114" s="180"/>
      <c r="AM4114" s="180"/>
      <c r="AN4114" s="180"/>
      <c r="AO4114" s="180"/>
    </row>
    <row r="4115" spans="1:41">
      <c r="A4115" s="180" t="s">
        <v>47</v>
      </c>
      <c r="B4115" s="180">
        <v>5.3</v>
      </c>
      <c r="C4115" s="180">
        <v>2.2999999999999998</v>
      </c>
      <c r="D4115" s="180">
        <v>0</v>
      </c>
      <c r="E4115" s="180">
        <v>16.7</v>
      </c>
      <c r="F4115" s="180">
        <v>0</v>
      </c>
      <c r="G4115" s="180">
        <v>0</v>
      </c>
      <c r="H4115" s="180">
        <v>0</v>
      </c>
      <c r="I4115" s="180">
        <v>0</v>
      </c>
      <c r="J4115" s="180">
        <v>0</v>
      </c>
      <c r="K4115" s="180">
        <v>0</v>
      </c>
      <c r="L4115" s="180">
        <v>3.6</v>
      </c>
      <c r="M4115" s="180">
        <v>3.2</v>
      </c>
      <c r="AD4115" s="180"/>
      <c r="AE4115" s="180"/>
      <c r="AF4115" s="180"/>
      <c r="AG4115" s="180"/>
      <c r="AH4115" s="180"/>
      <c r="AI4115" s="180"/>
      <c r="AJ4115" s="180"/>
      <c r="AK4115" s="180"/>
      <c r="AL4115" s="180"/>
      <c r="AM4115" s="180"/>
      <c r="AN4115" s="180"/>
      <c r="AO4115" s="180"/>
    </row>
    <row r="4116" spans="1:41">
      <c r="A4116" s="180" t="s">
        <v>48</v>
      </c>
      <c r="B4116" s="180">
        <v>4</v>
      </c>
      <c r="C4116" s="180">
        <v>4</v>
      </c>
      <c r="D4116" s="180">
        <v>4.3</v>
      </c>
      <c r="E4116" s="180">
        <v>3.8</v>
      </c>
      <c r="F4116" s="180">
        <v>5</v>
      </c>
      <c r="G4116" s="180">
        <v>4</v>
      </c>
      <c r="H4116" s="180">
        <v>4.5999999999999996</v>
      </c>
      <c r="I4116" s="180">
        <v>5</v>
      </c>
      <c r="J4116" s="180">
        <v>4.5999999999999996</v>
      </c>
      <c r="K4116" s="180">
        <v>4.3</v>
      </c>
      <c r="L4116" s="180">
        <v>4.2</v>
      </c>
      <c r="M4116" s="180">
        <v>4.0999999999999996</v>
      </c>
      <c r="AD4116" s="180"/>
      <c r="AE4116" s="180"/>
      <c r="AF4116" s="180"/>
      <c r="AG4116" s="180"/>
      <c r="AH4116" s="180"/>
      <c r="AI4116" s="180"/>
      <c r="AJ4116" s="180"/>
      <c r="AK4116" s="180"/>
      <c r="AL4116" s="180"/>
      <c r="AM4116" s="180"/>
      <c r="AN4116" s="180"/>
      <c r="AO4116" s="180"/>
    </row>
    <row r="4117" spans="1:41">
      <c r="A4117" s="180" t="s">
        <v>553</v>
      </c>
      <c r="B4117" s="180">
        <v>74.3</v>
      </c>
      <c r="C4117" s="180">
        <v>75.599999999999994</v>
      </c>
      <c r="D4117" s="180">
        <v>81.3</v>
      </c>
      <c r="E4117" s="180">
        <v>70.8</v>
      </c>
      <c r="F4117" s="180">
        <v>100</v>
      </c>
      <c r="G4117" s="180">
        <v>75</v>
      </c>
      <c r="H4117" s="180">
        <v>90</v>
      </c>
      <c r="I4117" s="180">
        <v>100</v>
      </c>
      <c r="J4117" s="180">
        <v>90</v>
      </c>
      <c r="K4117" s="180">
        <v>81.3</v>
      </c>
      <c r="L4117" s="180">
        <v>79.5</v>
      </c>
      <c r="M4117" s="180">
        <v>77</v>
      </c>
      <c r="AD4117" s="180"/>
      <c r="AE4117" s="180"/>
      <c r="AF4117" s="180"/>
      <c r="AG4117" s="180"/>
      <c r="AH4117" s="180"/>
      <c r="AI4117" s="180"/>
      <c r="AJ4117" s="180"/>
      <c r="AK4117" s="180"/>
      <c r="AL4117" s="180"/>
      <c r="AM4117" s="180"/>
      <c r="AN4117" s="180"/>
      <c r="AO4117" s="180"/>
    </row>
    <row r="4118" spans="1:41">
      <c r="A4118" s="180"/>
      <c r="B4118" s="180"/>
      <c r="C4118" s="180"/>
      <c r="D4118" s="180"/>
      <c r="E4118" s="180"/>
      <c r="F4118" s="180"/>
      <c r="G4118" s="180"/>
      <c r="H4118" s="180"/>
      <c r="I4118" s="180"/>
      <c r="J4118" s="180"/>
      <c r="K4118" s="180"/>
      <c r="L4118" s="180"/>
      <c r="M4118" s="180"/>
      <c r="AD4118" s="180"/>
      <c r="AE4118" s="180"/>
      <c r="AF4118" s="180"/>
      <c r="AG4118" s="180"/>
      <c r="AH4118" s="180"/>
      <c r="AI4118" s="180"/>
      <c r="AJ4118" s="180"/>
      <c r="AK4118" s="180"/>
      <c r="AL4118" s="180"/>
      <c r="AM4118" s="180"/>
      <c r="AN4118" s="180"/>
      <c r="AO4118" s="180"/>
    </row>
    <row r="4119" spans="1:41">
      <c r="A4119" s="180"/>
      <c r="B4119" s="180"/>
      <c r="C4119" s="180"/>
      <c r="D4119" s="180"/>
      <c r="E4119" s="180"/>
      <c r="F4119" s="180"/>
      <c r="G4119" s="180"/>
      <c r="H4119" s="180"/>
      <c r="I4119" s="180"/>
      <c r="J4119" s="180"/>
      <c r="K4119" s="180"/>
      <c r="L4119" s="180"/>
      <c r="M4119" s="180"/>
      <c r="AD4119" s="180"/>
      <c r="AE4119" s="180"/>
      <c r="AF4119" s="180"/>
      <c r="AG4119" s="180"/>
      <c r="AH4119" s="180"/>
      <c r="AI4119" s="180"/>
      <c r="AJ4119" s="180"/>
      <c r="AK4119" s="180"/>
      <c r="AL4119" s="180"/>
      <c r="AM4119" s="180"/>
      <c r="AN4119" s="180"/>
      <c r="AO4119" s="180"/>
    </row>
    <row r="4120" spans="1:41">
      <c r="A4120" s="180" t="s">
        <v>448</v>
      </c>
      <c r="B4120" s="180"/>
      <c r="C4120" s="180"/>
      <c r="D4120" s="180"/>
      <c r="E4120" s="180"/>
      <c r="F4120" s="180"/>
      <c r="G4120" s="180"/>
      <c r="H4120" s="180"/>
      <c r="I4120" s="180"/>
      <c r="J4120" s="180"/>
      <c r="K4120" s="180"/>
      <c r="L4120" s="180"/>
      <c r="M4120" s="180"/>
      <c r="AD4120" s="180"/>
      <c r="AE4120" s="180"/>
      <c r="AF4120" s="180"/>
      <c r="AG4120" s="180"/>
      <c r="AH4120" s="180"/>
      <c r="AI4120" s="180"/>
      <c r="AJ4120" s="180"/>
      <c r="AK4120" s="180"/>
      <c r="AL4120" s="180"/>
      <c r="AM4120" s="180"/>
      <c r="AN4120" s="180"/>
      <c r="AO4120" s="180"/>
    </row>
    <row r="4121" spans="1:41">
      <c r="A4121" s="180" t="s">
        <v>105</v>
      </c>
      <c r="B4121" s="180"/>
      <c r="C4121" s="180"/>
      <c r="D4121" s="180"/>
      <c r="E4121" s="180"/>
      <c r="F4121" s="180"/>
      <c r="G4121" s="180"/>
      <c r="H4121" s="180"/>
      <c r="I4121" s="180"/>
      <c r="J4121" s="180"/>
      <c r="K4121" s="180"/>
      <c r="L4121" s="180"/>
      <c r="M4121" s="180"/>
      <c r="AD4121" s="180"/>
      <c r="AE4121" s="180"/>
      <c r="AF4121" s="180"/>
      <c r="AG4121" s="180"/>
      <c r="AH4121" s="180"/>
      <c r="AI4121" s="180"/>
      <c r="AJ4121" s="180"/>
      <c r="AK4121" s="180"/>
      <c r="AL4121" s="180"/>
      <c r="AM4121" s="180"/>
      <c r="AN4121" s="180"/>
      <c r="AO4121" s="180"/>
    </row>
    <row r="4122" spans="1:41">
      <c r="A4122" s="180"/>
      <c r="B4122" s="180"/>
      <c r="C4122" s="180"/>
      <c r="D4122" s="180"/>
      <c r="E4122" s="180"/>
      <c r="F4122" s="180"/>
      <c r="G4122" s="180"/>
      <c r="H4122" s="180"/>
      <c r="I4122" s="180"/>
      <c r="J4122" s="180"/>
      <c r="K4122" s="180"/>
      <c r="L4122" s="180"/>
      <c r="M4122" s="180"/>
      <c r="AD4122" s="180"/>
      <c r="AE4122" s="180"/>
      <c r="AF4122" s="180"/>
      <c r="AG4122" s="180"/>
      <c r="AH4122" s="180"/>
      <c r="AI4122" s="180"/>
      <c r="AJ4122" s="180"/>
      <c r="AK4122" s="180"/>
      <c r="AL4122" s="180"/>
      <c r="AM4122" s="180"/>
      <c r="AN4122" s="180"/>
      <c r="AO4122" s="180"/>
    </row>
    <row r="4123" spans="1:41">
      <c r="A4123" s="180"/>
      <c r="B4123" s="180"/>
      <c r="C4123" s="180"/>
      <c r="D4123" s="180"/>
      <c r="E4123" s="180"/>
      <c r="F4123" s="180"/>
      <c r="G4123" s="180"/>
      <c r="H4123" s="180"/>
      <c r="I4123" s="180"/>
      <c r="J4123" s="180"/>
      <c r="K4123" s="180"/>
      <c r="L4123" s="180"/>
      <c r="M4123" s="180"/>
      <c r="AD4123" s="180"/>
      <c r="AE4123" s="180"/>
      <c r="AF4123" s="180"/>
      <c r="AG4123" s="180"/>
      <c r="AH4123" s="180"/>
      <c r="AI4123" s="180"/>
      <c r="AJ4123" s="180"/>
      <c r="AK4123" s="180"/>
      <c r="AL4123" s="180"/>
      <c r="AM4123" s="180"/>
      <c r="AN4123" s="180"/>
      <c r="AO4123" s="180"/>
    </row>
    <row r="4124" spans="1:41">
      <c r="A4124" s="180"/>
      <c r="B4124" s="180" t="s">
        <v>33</v>
      </c>
      <c r="C4124" s="180"/>
      <c r="D4124" s="180" t="s">
        <v>34</v>
      </c>
      <c r="E4124" s="180"/>
      <c r="F4124" s="180" t="s">
        <v>35</v>
      </c>
      <c r="G4124" s="180"/>
      <c r="H4124" s="180" t="s">
        <v>36</v>
      </c>
      <c r="I4124" s="180"/>
      <c r="J4124" s="180" t="s">
        <v>37</v>
      </c>
      <c r="K4124" s="180"/>
      <c r="L4124" s="180" t="s">
        <v>38</v>
      </c>
      <c r="M4124" s="180"/>
      <c r="AD4124" s="180"/>
      <c r="AE4124" s="180"/>
      <c r="AF4124" s="180"/>
      <c r="AG4124" s="180"/>
      <c r="AH4124" s="180"/>
      <c r="AI4124" s="180"/>
      <c r="AJ4124" s="180"/>
      <c r="AK4124" s="180"/>
      <c r="AL4124" s="180"/>
      <c r="AM4124" s="180"/>
      <c r="AN4124" s="180"/>
      <c r="AO4124" s="180"/>
    </row>
    <row r="4125" spans="1:41">
      <c r="A4125" s="180"/>
      <c r="B4125" s="180"/>
      <c r="C4125" s="180"/>
      <c r="D4125" s="180"/>
      <c r="E4125" s="180"/>
      <c r="F4125" s="180"/>
      <c r="G4125" s="180"/>
      <c r="H4125" s="180"/>
      <c r="I4125" s="180"/>
      <c r="J4125" s="180"/>
      <c r="K4125" s="180"/>
      <c r="L4125" s="180"/>
      <c r="M4125" s="180"/>
      <c r="AD4125" s="180"/>
      <c r="AE4125" s="180"/>
      <c r="AF4125" s="180"/>
      <c r="AG4125" s="180"/>
      <c r="AH4125" s="180"/>
      <c r="AI4125" s="180"/>
      <c r="AJ4125" s="180"/>
      <c r="AK4125" s="180"/>
      <c r="AL4125" s="180"/>
      <c r="AM4125" s="180"/>
      <c r="AN4125" s="180"/>
      <c r="AO4125" s="180"/>
    </row>
    <row r="4126" spans="1:41">
      <c r="A4126" s="180"/>
      <c r="B4126" s="180">
        <v>2016</v>
      </c>
      <c r="C4126" s="180">
        <v>2018</v>
      </c>
      <c r="D4126" s="180">
        <v>2016</v>
      </c>
      <c r="E4126" s="180">
        <v>2018</v>
      </c>
      <c r="F4126" s="180">
        <v>2016</v>
      </c>
      <c r="G4126" s="180">
        <v>2018</v>
      </c>
      <c r="H4126" s="180">
        <v>2016</v>
      </c>
      <c r="I4126" s="180">
        <v>2018</v>
      </c>
      <c r="J4126" s="180">
        <v>2016</v>
      </c>
      <c r="K4126" s="180">
        <v>2018</v>
      </c>
      <c r="L4126" s="180">
        <v>2016</v>
      </c>
      <c r="M4126" s="180">
        <v>2018</v>
      </c>
      <c r="AD4126" s="180"/>
      <c r="AE4126" s="180"/>
      <c r="AF4126" s="180"/>
      <c r="AG4126" s="180"/>
      <c r="AH4126" s="180"/>
      <c r="AI4126" s="180"/>
      <c r="AJ4126" s="180"/>
      <c r="AK4126" s="180"/>
      <c r="AL4126" s="180"/>
      <c r="AM4126" s="180"/>
      <c r="AN4126" s="180"/>
      <c r="AO4126" s="180"/>
    </row>
    <row r="4127" spans="1:41">
      <c r="A4127" s="180"/>
      <c r="B4127" s="180"/>
      <c r="C4127" s="180"/>
      <c r="D4127" s="180"/>
      <c r="E4127" s="180"/>
      <c r="F4127" s="180"/>
      <c r="G4127" s="180"/>
      <c r="H4127" s="180"/>
      <c r="I4127" s="180"/>
      <c r="J4127" s="180"/>
      <c r="K4127" s="180"/>
      <c r="L4127" s="180"/>
      <c r="M4127" s="180"/>
      <c r="AD4127" s="180"/>
      <c r="AE4127" s="180"/>
      <c r="AF4127" s="180"/>
      <c r="AG4127" s="180"/>
      <c r="AH4127" s="180"/>
      <c r="AI4127" s="180"/>
      <c r="AJ4127" s="180"/>
      <c r="AK4127" s="180"/>
      <c r="AL4127" s="180"/>
      <c r="AM4127" s="180"/>
      <c r="AN4127" s="180"/>
      <c r="AO4127" s="180"/>
    </row>
    <row r="4128" spans="1:41">
      <c r="A4128" s="180" t="s">
        <v>227</v>
      </c>
      <c r="B4128" s="180">
        <v>38</v>
      </c>
      <c r="C4128" s="180">
        <v>44</v>
      </c>
      <c r="D4128" s="180">
        <v>4</v>
      </c>
      <c r="E4128" s="180">
        <v>6</v>
      </c>
      <c r="F4128" s="180">
        <v>4</v>
      </c>
      <c r="G4128" s="180">
        <v>5</v>
      </c>
      <c r="H4128" s="180">
        <v>5</v>
      </c>
      <c r="I4128" s="180">
        <v>4</v>
      </c>
      <c r="J4128" s="180">
        <v>5</v>
      </c>
      <c r="K4128" s="180">
        <v>4</v>
      </c>
      <c r="L4128" s="180">
        <v>56</v>
      </c>
      <c r="M4128" s="180">
        <v>63</v>
      </c>
      <c r="AD4128" s="180"/>
      <c r="AE4128" s="180"/>
      <c r="AF4128" s="180"/>
      <c r="AG4128" s="180"/>
      <c r="AH4128" s="180"/>
      <c r="AI4128" s="180"/>
      <c r="AJ4128" s="180"/>
      <c r="AK4128" s="180"/>
      <c r="AL4128" s="180"/>
      <c r="AM4128" s="180"/>
      <c r="AN4128" s="180"/>
      <c r="AO4128" s="180"/>
    </row>
    <row r="4129" spans="1:41">
      <c r="A4129" s="180" t="s">
        <v>66</v>
      </c>
      <c r="B4129" s="180">
        <v>0</v>
      </c>
      <c r="C4129" s="180">
        <v>0</v>
      </c>
      <c r="D4129" s="180">
        <v>0</v>
      </c>
      <c r="E4129" s="180">
        <v>0</v>
      </c>
      <c r="F4129" s="180">
        <v>0</v>
      </c>
      <c r="G4129" s="180">
        <v>0</v>
      </c>
      <c r="H4129" s="180">
        <v>0</v>
      </c>
      <c r="I4129" s="180">
        <v>0</v>
      </c>
      <c r="J4129" s="180">
        <v>0</v>
      </c>
      <c r="K4129" s="180">
        <v>0</v>
      </c>
      <c r="L4129" s="180">
        <v>0</v>
      </c>
      <c r="M4129" s="180">
        <v>0</v>
      </c>
      <c r="AD4129" s="180"/>
      <c r="AE4129" s="180"/>
      <c r="AF4129" s="180"/>
      <c r="AG4129" s="180"/>
      <c r="AH4129" s="180"/>
      <c r="AI4129" s="180"/>
      <c r="AJ4129" s="180"/>
      <c r="AK4129" s="180"/>
      <c r="AL4129" s="180"/>
      <c r="AM4129" s="180"/>
      <c r="AN4129" s="180"/>
      <c r="AO4129" s="180"/>
    </row>
    <row r="4130" spans="1:41">
      <c r="A4130" s="180" t="s">
        <v>67</v>
      </c>
      <c r="B4130" s="180">
        <v>0</v>
      </c>
      <c r="C4130" s="180">
        <v>4.5</v>
      </c>
      <c r="D4130" s="180">
        <v>0</v>
      </c>
      <c r="E4130" s="180">
        <v>0</v>
      </c>
      <c r="F4130" s="180">
        <v>0</v>
      </c>
      <c r="G4130" s="180">
        <v>0</v>
      </c>
      <c r="H4130" s="180">
        <v>0</v>
      </c>
      <c r="I4130" s="180">
        <v>0</v>
      </c>
      <c r="J4130" s="180">
        <v>0</v>
      </c>
      <c r="K4130" s="180">
        <v>0</v>
      </c>
      <c r="L4130" s="180">
        <v>0</v>
      </c>
      <c r="M4130" s="180">
        <v>3.2</v>
      </c>
      <c r="AD4130" s="180"/>
      <c r="AE4130" s="180"/>
      <c r="AF4130" s="180"/>
      <c r="AG4130" s="180"/>
      <c r="AH4130" s="180"/>
      <c r="AI4130" s="180"/>
      <c r="AJ4130" s="180"/>
      <c r="AK4130" s="180"/>
      <c r="AL4130" s="180"/>
      <c r="AM4130" s="180"/>
      <c r="AN4130" s="180"/>
      <c r="AO4130" s="180"/>
    </row>
    <row r="4131" spans="1:41">
      <c r="A4131" s="180" t="s">
        <v>6</v>
      </c>
      <c r="B4131" s="180">
        <v>2.6</v>
      </c>
      <c r="C4131" s="180">
        <v>4.5</v>
      </c>
      <c r="D4131" s="180">
        <v>0</v>
      </c>
      <c r="E4131" s="180">
        <v>16.7</v>
      </c>
      <c r="F4131" s="180">
        <v>0</v>
      </c>
      <c r="G4131" s="180">
        <v>0</v>
      </c>
      <c r="H4131" s="180">
        <v>0</v>
      </c>
      <c r="I4131" s="180">
        <v>0</v>
      </c>
      <c r="J4131" s="180">
        <v>0</v>
      </c>
      <c r="K4131" s="180">
        <v>0</v>
      </c>
      <c r="L4131" s="180">
        <v>1.8</v>
      </c>
      <c r="M4131" s="180">
        <v>4.8</v>
      </c>
      <c r="AD4131" s="180"/>
      <c r="AE4131" s="180"/>
      <c r="AF4131" s="180"/>
      <c r="AG4131" s="180"/>
      <c r="AH4131" s="180"/>
      <c r="AI4131" s="180"/>
      <c r="AJ4131" s="180"/>
      <c r="AK4131" s="180"/>
      <c r="AL4131" s="180"/>
      <c r="AM4131" s="180"/>
      <c r="AN4131" s="180"/>
      <c r="AO4131" s="180"/>
    </row>
    <row r="4132" spans="1:41">
      <c r="A4132" s="180" t="s">
        <v>68</v>
      </c>
      <c r="B4132" s="180">
        <v>31.6</v>
      </c>
      <c r="C4132" s="180">
        <v>38.6</v>
      </c>
      <c r="D4132" s="180">
        <v>25</v>
      </c>
      <c r="E4132" s="180">
        <v>33.299999999999997</v>
      </c>
      <c r="F4132" s="180">
        <v>0</v>
      </c>
      <c r="G4132" s="180">
        <v>40</v>
      </c>
      <c r="H4132" s="180">
        <v>20</v>
      </c>
      <c r="I4132" s="180">
        <v>0</v>
      </c>
      <c r="J4132" s="180">
        <v>40</v>
      </c>
      <c r="K4132" s="180">
        <v>50</v>
      </c>
      <c r="L4132" s="180">
        <v>28.6</v>
      </c>
      <c r="M4132" s="180">
        <v>36.5</v>
      </c>
      <c r="AD4132" s="180"/>
      <c r="AE4132" s="180"/>
      <c r="AF4132" s="180"/>
      <c r="AG4132" s="180"/>
      <c r="AH4132" s="180"/>
      <c r="AI4132" s="180"/>
      <c r="AJ4132" s="180"/>
      <c r="AK4132" s="180"/>
      <c r="AL4132" s="180"/>
      <c r="AM4132" s="180"/>
      <c r="AN4132" s="180"/>
      <c r="AO4132" s="180"/>
    </row>
    <row r="4133" spans="1:41">
      <c r="A4133" s="180" t="s">
        <v>69</v>
      </c>
      <c r="B4133" s="180">
        <v>65.8</v>
      </c>
      <c r="C4133" s="180">
        <v>52.3</v>
      </c>
      <c r="D4133" s="180">
        <v>75</v>
      </c>
      <c r="E4133" s="180">
        <v>50</v>
      </c>
      <c r="F4133" s="180">
        <v>100</v>
      </c>
      <c r="G4133" s="180">
        <v>60</v>
      </c>
      <c r="H4133" s="180">
        <v>80</v>
      </c>
      <c r="I4133" s="180">
        <v>100</v>
      </c>
      <c r="J4133" s="180">
        <v>60</v>
      </c>
      <c r="K4133" s="180">
        <v>50</v>
      </c>
      <c r="L4133" s="180">
        <v>69.599999999999994</v>
      </c>
      <c r="M4133" s="180">
        <v>55.6</v>
      </c>
      <c r="AD4133" s="180"/>
      <c r="AE4133" s="180"/>
      <c r="AF4133" s="180"/>
      <c r="AG4133" s="180"/>
      <c r="AH4133" s="180"/>
      <c r="AI4133" s="180"/>
      <c r="AJ4133" s="180"/>
      <c r="AK4133" s="180"/>
      <c r="AL4133" s="180"/>
      <c r="AM4133" s="180"/>
      <c r="AN4133" s="180"/>
      <c r="AO4133" s="180"/>
    </row>
    <row r="4134" spans="1:41">
      <c r="A4134" s="180" t="s">
        <v>45</v>
      </c>
      <c r="B4134" s="180">
        <v>0</v>
      </c>
      <c r="C4134" s="180">
        <v>0</v>
      </c>
      <c r="D4134" s="180">
        <v>0</v>
      </c>
      <c r="E4134" s="180">
        <v>0</v>
      </c>
      <c r="F4134" s="180">
        <v>0</v>
      </c>
      <c r="G4134" s="180">
        <v>0</v>
      </c>
      <c r="H4134" s="180">
        <v>0</v>
      </c>
      <c r="I4134" s="180">
        <v>0</v>
      </c>
      <c r="J4134" s="180">
        <v>0</v>
      </c>
      <c r="K4134" s="180">
        <v>0</v>
      </c>
      <c r="L4134" s="180">
        <v>0</v>
      </c>
      <c r="M4134" s="180">
        <v>0</v>
      </c>
      <c r="AD4134" s="180"/>
      <c r="AE4134" s="180"/>
      <c r="AF4134" s="180"/>
      <c r="AG4134" s="180"/>
      <c r="AH4134" s="180"/>
      <c r="AI4134" s="180"/>
      <c r="AJ4134" s="180"/>
      <c r="AK4134" s="180"/>
      <c r="AL4134" s="180"/>
      <c r="AM4134" s="180"/>
      <c r="AN4134" s="180"/>
      <c r="AO4134" s="180"/>
    </row>
    <row r="4135" spans="1:41">
      <c r="A4135" s="180" t="s">
        <v>0</v>
      </c>
      <c r="B4135" s="180">
        <v>100</v>
      </c>
      <c r="C4135" s="180">
        <v>100</v>
      </c>
      <c r="D4135" s="180">
        <v>100</v>
      </c>
      <c r="E4135" s="180">
        <v>100</v>
      </c>
      <c r="F4135" s="180">
        <v>100</v>
      </c>
      <c r="G4135" s="180">
        <v>100</v>
      </c>
      <c r="H4135" s="180">
        <v>100</v>
      </c>
      <c r="I4135" s="180">
        <v>100</v>
      </c>
      <c r="J4135" s="180">
        <v>100</v>
      </c>
      <c r="K4135" s="180">
        <v>100</v>
      </c>
      <c r="L4135" s="180">
        <v>100</v>
      </c>
      <c r="M4135" s="180">
        <v>100</v>
      </c>
      <c r="AD4135" s="180"/>
      <c r="AE4135" s="180"/>
      <c r="AF4135" s="180"/>
      <c r="AG4135" s="180"/>
      <c r="AH4135" s="180"/>
      <c r="AI4135" s="180"/>
      <c r="AJ4135" s="180"/>
      <c r="AK4135" s="180"/>
      <c r="AL4135" s="180"/>
      <c r="AM4135" s="180"/>
      <c r="AN4135" s="180"/>
      <c r="AO4135" s="180"/>
    </row>
    <row r="4136" spans="1:41">
      <c r="A4136" s="180" t="s">
        <v>3</v>
      </c>
      <c r="B4136" s="180">
        <v>38</v>
      </c>
      <c r="C4136" s="180">
        <v>44</v>
      </c>
      <c r="D4136" s="180">
        <v>4</v>
      </c>
      <c r="E4136" s="180">
        <v>6</v>
      </c>
      <c r="F4136" s="180">
        <v>4</v>
      </c>
      <c r="G4136" s="180">
        <v>5</v>
      </c>
      <c r="H4136" s="180">
        <v>5</v>
      </c>
      <c r="I4136" s="180">
        <v>4</v>
      </c>
      <c r="J4136" s="180">
        <v>5</v>
      </c>
      <c r="K4136" s="180">
        <v>4</v>
      </c>
      <c r="L4136" s="180">
        <v>56</v>
      </c>
      <c r="M4136" s="180">
        <v>63</v>
      </c>
      <c r="AD4136" s="180"/>
      <c r="AE4136" s="180"/>
      <c r="AF4136" s="180"/>
      <c r="AG4136" s="180"/>
      <c r="AH4136" s="180"/>
      <c r="AI4136" s="180"/>
      <c r="AJ4136" s="180"/>
      <c r="AK4136" s="180"/>
      <c r="AL4136" s="180"/>
      <c r="AM4136" s="180"/>
      <c r="AN4136" s="180"/>
      <c r="AO4136" s="180"/>
    </row>
    <row r="4137" spans="1:41">
      <c r="A4137" s="180" t="s">
        <v>46</v>
      </c>
      <c r="B4137" s="180">
        <v>97.4</v>
      </c>
      <c r="C4137" s="180">
        <v>90.9</v>
      </c>
      <c r="D4137" s="180">
        <v>100</v>
      </c>
      <c r="E4137" s="180">
        <v>83.3</v>
      </c>
      <c r="F4137" s="180">
        <v>100</v>
      </c>
      <c r="G4137" s="180">
        <v>100</v>
      </c>
      <c r="H4137" s="180">
        <v>100</v>
      </c>
      <c r="I4137" s="180">
        <v>100</v>
      </c>
      <c r="J4137" s="180">
        <v>100</v>
      </c>
      <c r="K4137" s="180">
        <v>100</v>
      </c>
      <c r="L4137" s="180">
        <v>98.2</v>
      </c>
      <c r="M4137" s="180">
        <v>92.1</v>
      </c>
      <c r="AD4137" s="180"/>
      <c r="AE4137" s="180"/>
      <c r="AF4137" s="180"/>
      <c r="AG4137" s="180"/>
      <c r="AH4137" s="180"/>
      <c r="AI4137" s="180"/>
      <c r="AJ4137" s="180"/>
      <c r="AK4137" s="180"/>
      <c r="AL4137" s="180"/>
      <c r="AM4137" s="180"/>
      <c r="AN4137" s="180"/>
      <c r="AO4137" s="180"/>
    </row>
    <row r="4138" spans="1:41">
      <c r="A4138" s="180" t="s">
        <v>47</v>
      </c>
      <c r="B4138" s="180">
        <v>0</v>
      </c>
      <c r="C4138" s="180">
        <v>4.5</v>
      </c>
      <c r="D4138" s="180">
        <v>0</v>
      </c>
      <c r="E4138" s="180">
        <v>0</v>
      </c>
      <c r="F4138" s="180">
        <v>0</v>
      </c>
      <c r="G4138" s="180">
        <v>0</v>
      </c>
      <c r="H4138" s="180">
        <v>0</v>
      </c>
      <c r="I4138" s="180">
        <v>0</v>
      </c>
      <c r="J4138" s="180">
        <v>0</v>
      </c>
      <c r="K4138" s="180">
        <v>0</v>
      </c>
      <c r="L4138" s="180">
        <v>0</v>
      </c>
      <c r="M4138" s="180">
        <v>3.2</v>
      </c>
      <c r="AD4138" s="180"/>
      <c r="AE4138" s="180"/>
      <c r="AF4138" s="180"/>
      <c r="AG4138" s="180"/>
      <c r="AH4138" s="180"/>
      <c r="AI4138" s="180"/>
      <c r="AJ4138" s="180"/>
      <c r="AK4138" s="180"/>
      <c r="AL4138" s="180"/>
      <c r="AM4138" s="180"/>
      <c r="AN4138" s="180"/>
      <c r="AO4138" s="180"/>
    </row>
    <row r="4139" spans="1:41">
      <c r="A4139" s="180" t="s">
        <v>48</v>
      </c>
      <c r="B4139" s="180">
        <v>4.5999999999999996</v>
      </c>
      <c r="C4139" s="180">
        <v>4.4000000000000004</v>
      </c>
      <c r="D4139" s="180">
        <v>4.8</v>
      </c>
      <c r="E4139" s="180">
        <v>4.3</v>
      </c>
      <c r="F4139" s="180">
        <v>5</v>
      </c>
      <c r="G4139" s="180">
        <v>4.5999999999999996</v>
      </c>
      <c r="H4139" s="180">
        <v>4.8</v>
      </c>
      <c r="I4139" s="180">
        <v>5</v>
      </c>
      <c r="J4139" s="180">
        <v>4.5999999999999996</v>
      </c>
      <c r="K4139" s="180">
        <v>4.5</v>
      </c>
      <c r="L4139" s="180">
        <v>4.7</v>
      </c>
      <c r="M4139" s="180">
        <v>4.4000000000000004</v>
      </c>
      <c r="AD4139" s="180"/>
      <c r="AE4139" s="180"/>
      <c r="AF4139" s="180"/>
      <c r="AG4139" s="180"/>
      <c r="AH4139" s="180"/>
      <c r="AI4139" s="180"/>
      <c r="AJ4139" s="180"/>
      <c r="AK4139" s="180"/>
      <c r="AL4139" s="180"/>
      <c r="AM4139" s="180"/>
      <c r="AN4139" s="180"/>
      <c r="AO4139" s="180"/>
    </row>
    <row r="4140" spans="1:41">
      <c r="A4140" s="180" t="s">
        <v>553</v>
      </c>
      <c r="B4140" s="180">
        <v>90.8</v>
      </c>
      <c r="C4140" s="180">
        <v>84.7</v>
      </c>
      <c r="D4140" s="180">
        <v>93.8</v>
      </c>
      <c r="E4140" s="180">
        <v>83.3</v>
      </c>
      <c r="F4140" s="180">
        <v>100</v>
      </c>
      <c r="G4140" s="180">
        <v>90</v>
      </c>
      <c r="H4140" s="180">
        <v>95</v>
      </c>
      <c r="I4140" s="180">
        <v>100</v>
      </c>
      <c r="J4140" s="180">
        <v>90</v>
      </c>
      <c r="K4140" s="180">
        <v>87.5</v>
      </c>
      <c r="L4140" s="180">
        <v>92</v>
      </c>
      <c r="M4140" s="180">
        <v>86.1</v>
      </c>
      <c r="AD4140" s="180"/>
      <c r="AE4140" s="180"/>
      <c r="AF4140" s="180"/>
      <c r="AG4140" s="180"/>
      <c r="AH4140" s="180"/>
      <c r="AI4140" s="180"/>
      <c r="AJ4140" s="180"/>
      <c r="AK4140" s="180"/>
      <c r="AL4140" s="180"/>
      <c r="AM4140" s="180"/>
      <c r="AN4140" s="180"/>
      <c r="AO4140" s="180"/>
    </row>
    <row r="4141" spans="1:41">
      <c r="A4141" s="180"/>
      <c r="B4141" s="180"/>
      <c r="C4141" s="180"/>
      <c r="D4141" s="180"/>
      <c r="E4141" s="180"/>
      <c r="F4141" s="180"/>
      <c r="G4141" s="180"/>
      <c r="H4141" s="180"/>
      <c r="I4141" s="180"/>
      <c r="J4141" s="180"/>
      <c r="K4141" s="180"/>
      <c r="L4141" s="180"/>
      <c r="M4141" s="180"/>
      <c r="AD4141" s="180"/>
      <c r="AE4141" s="180"/>
      <c r="AF4141" s="180"/>
      <c r="AG4141" s="180"/>
      <c r="AH4141" s="180"/>
      <c r="AI4141" s="180"/>
      <c r="AJ4141" s="180"/>
      <c r="AK4141" s="180"/>
      <c r="AL4141" s="180"/>
      <c r="AM4141" s="180"/>
      <c r="AN4141" s="180"/>
      <c r="AO4141" s="180"/>
    </row>
    <row r="4142" spans="1:41">
      <c r="A4142" s="180"/>
      <c r="B4142" s="180"/>
      <c r="C4142" s="180"/>
      <c r="D4142" s="180"/>
      <c r="E4142" s="180"/>
      <c r="F4142" s="180"/>
      <c r="G4142" s="180"/>
      <c r="H4142" s="180"/>
      <c r="I4142" s="180"/>
      <c r="J4142" s="180"/>
      <c r="K4142" s="180"/>
      <c r="L4142" s="180"/>
      <c r="M4142" s="180"/>
      <c r="AD4142" s="180"/>
      <c r="AE4142" s="180"/>
      <c r="AF4142" s="180"/>
      <c r="AG4142" s="180"/>
      <c r="AH4142" s="180"/>
      <c r="AI4142" s="180"/>
      <c r="AJ4142" s="180"/>
      <c r="AK4142" s="180"/>
      <c r="AL4142" s="180"/>
      <c r="AM4142" s="180"/>
      <c r="AN4142" s="180"/>
      <c r="AO4142" s="180"/>
    </row>
    <row r="4143" spans="1:41">
      <c r="A4143" s="180" t="s">
        <v>448</v>
      </c>
      <c r="B4143" s="180"/>
      <c r="C4143" s="180"/>
      <c r="D4143" s="180"/>
      <c r="E4143" s="180"/>
      <c r="F4143" s="180"/>
      <c r="G4143" s="180"/>
      <c r="H4143" s="180"/>
      <c r="I4143" s="180"/>
      <c r="J4143" s="180"/>
      <c r="K4143" s="180"/>
      <c r="L4143" s="180"/>
      <c r="M4143" s="180"/>
      <c r="AD4143" s="180"/>
      <c r="AE4143" s="180"/>
      <c r="AF4143" s="180"/>
      <c r="AG4143" s="180"/>
      <c r="AH4143" s="180"/>
      <c r="AI4143" s="180"/>
      <c r="AJ4143" s="180"/>
      <c r="AK4143" s="180"/>
      <c r="AL4143" s="180"/>
      <c r="AM4143" s="180"/>
      <c r="AN4143" s="180"/>
      <c r="AO4143" s="180"/>
    </row>
    <row r="4144" spans="1:41">
      <c r="A4144" s="180" t="s">
        <v>106</v>
      </c>
      <c r="B4144" s="180"/>
      <c r="C4144" s="180"/>
      <c r="D4144" s="180"/>
      <c r="E4144" s="180"/>
      <c r="F4144" s="180"/>
      <c r="G4144" s="180"/>
      <c r="H4144" s="180"/>
      <c r="I4144" s="180"/>
      <c r="J4144" s="180"/>
      <c r="K4144" s="180"/>
      <c r="L4144" s="180"/>
      <c r="M4144" s="180"/>
      <c r="AD4144" s="180"/>
      <c r="AE4144" s="180"/>
      <c r="AF4144" s="180"/>
      <c r="AG4144" s="180"/>
      <c r="AH4144" s="180"/>
      <c r="AI4144" s="180"/>
      <c r="AJ4144" s="180"/>
      <c r="AK4144" s="180"/>
      <c r="AL4144" s="180"/>
      <c r="AM4144" s="180"/>
      <c r="AN4144" s="180"/>
      <c r="AO4144" s="180"/>
    </row>
    <row r="4145" spans="1:41">
      <c r="A4145" s="180"/>
      <c r="B4145" s="180"/>
      <c r="C4145" s="180"/>
      <c r="D4145" s="180"/>
      <c r="E4145" s="180"/>
      <c r="F4145" s="180"/>
      <c r="G4145" s="180"/>
      <c r="H4145" s="180"/>
      <c r="I4145" s="180"/>
      <c r="J4145" s="180"/>
      <c r="K4145" s="180"/>
      <c r="L4145" s="180"/>
      <c r="M4145" s="180"/>
      <c r="AD4145" s="180"/>
      <c r="AE4145" s="180"/>
      <c r="AF4145" s="180"/>
      <c r="AG4145" s="180"/>
      <c r="AH4145" s="180"/>
      <c r="AI4145" s="180"/>
      <c r="AJ4145" s="180"/>
      <c r="AK4145" s="180"/>
      <c r="AL4145" s="180"/>
      <c r="AM4145" s="180"/>
      <c r="AN4145" s="180"/>
      <c r="AO4145" s="180"/>
    </row>
    <row r="4146" spans="1:41">
      <c r="A4146" s="180"/>
      <c r="B4146" s="180"/>
      <c r="C4146" s="180"/>
      <c r="D4146" s="180"/>
      <c r="E4146" s="180"/>
      <c r="F4146" s="180"/>
      <c r="G4146" s="180"/>
      <c r="H4146" s="180"/>
      <c r="I4146" s="180"/>
      <c r="J4146" s="180"/>
      <c r="K4146" s="180"/>
      <c r="L4146" s="180"/>
      <c r="M4146" s="180"/>
      <c r="AD4146" s="180"/>
      <c r="AE4146" s="180"/>
      <c r="AF4146" s="180"/>
      <c r="AG4146" s="180"/>
      <c r="AH4146" s="180"/>
      <c r="AI4146" s="180"/>
      <c r="AJ4146" s="180"/>
      <c r="AK4146" s="180"/>
      <c r="AL4146" s="180"/>
      <c r="AM4146" s="180"/>
      <c r="AN4146" s="180"/>
      <c r="AO4146" s="180"/>
    </row>
    <row r="4147" spans="1:41">
      <c r="A4147" s="180"/>
      <c r="B4147" s="180" t="s">
        <v>33</v>
      </c>
      <c r="C4147" s="180"/>
      <c r="D4147" s="180" t="s">
        <v>34</v>
      </c>
      <c r="E4147" s="180"/>
      <c r="F4147" s="180" t="s">
        <v>35</v>
      </c>
      <c r="G4147" s="180"/>
      <c r="H4147" s="180" t="s">
        <v>36</v>
      </c>
      <c r="I4147" s="180"/>
      <c r="J4147" s="180" t="s">
        <v>37</v>
      </c>
      <c r="K4147" s="180"/>
      <c r="L4147" s="180" t="s">
        <v>38</v>
      </c>
      <c r="M4147" s="180"/>
      <c r="AD4147" s="180"/>
      <c r="AE4147" s="180"/>
      <c r="AF4147" s="180"/>
      <c r="AG4147" s="180"/>
      <c r="AH4147" s="180"/>
      <c r="AI4147" s="180"/>
      <c r="AJ4147" s="180"/>
      <c r="AK4147" s="180"/>
      <c r="AL4147" s="180"/>
      <c r="AM4147" s="180"/>
      <c r="AN4147" s="180"/>
      <c r="AO4147" s="180"/>
    </row>
    <row r="4148" spans="1:41">
      <c r="A4148" s="180"/>
      <c r="B4148" s="180"/>
      <c r="C4148" s="180"/>
      <c r="D4148" s="180"/>
      <c r="E4148" s="180"/>
      <c r="F4148" s="180"/>
      <c r="G4148" s="180"/>
      <c r="H4148" s="180"/>
      <c r="I4148" s="180"/>
      <c r="J4148" s="180"/>
      <c r="K4148" s="180"/>
      <c r="L4148" s="180"/>
      <c r="M4148" s="180"/>
      <c r="AD4148" s="180"/>
      <c r="AE4148" s="180"/>
      <c r="AF4148" s="180"/>
      <c r="AG4148" s="180"/>
      <c r="AH4148" s="180"/>
      <c r="AI4148" s="180"/>
      <c r="AJ4148" s="180"/>
      <c r="AK4148" s="180"/>
      <c r="AL4148" s="180"/>
      <c r="AM4148" s="180"/>
      <c r="AN4148" s="180"/>
      <c r="AO4148" s="180"/>
    </row>
    <row r="4149" spans="1:41">
      <c r="A4149" s="180"/>
      <c r="B4149" s="180">
        <v>2016</v>
      </c>
      <c r="C4149" s="180">
        <v>2018</v>
      </c>
      <c r="D4149" s="180">
        <v>2016</v>
      </c>
      <c r="E4149" s="180">
        <v>2018</v>
      </c>
      <c r="F4149" s="180">
        <v>2016</v>
      </c>
      <c r="G4149" s="180">
        <v>2018</v>
      </c>
      <c r="H4149" s="180">
        <v>2016</v>
      </c>
      <c r="I4149" s="180">
        <v>2018</v>
      </c>
      <c r="J4149" s="180">
        <v>2016</v>
      </c>
      <c r="K4149" s="180">
        <v>2018</v>
      </c>
      <c r="L4149" s="180">
        <v>2016</v>
      </c>
      <c r="M4149" s="180">
        <v>2018</v>
      </c>
      <c r="AD4149" s="180"/>
      <c r="AE4149" s="180"/>
      <c r="AF4149" s="180"/>
      <c r="AG4149" s="180"/>
      <c r="AH4149" s="180"/>
      <c r="AI4149" s="180"/>
      <c r="AJ4149" s="180"/>
      <c r="AK4149" s="180"/>
      <c r="AL4149" s="180"/>
      <c r="AM4149" s="180"/>
      <c r="AN4149" s="180"/>
      <c r="AO4149" s="180"/>
    </row>
    <row r="4150" spans="1:41">
      <c r="A4150" s="180"/>
      <c r="B4150" s="180"/>
      <c r="C4150" s="180"/>
      <c r="D4150" s="180"/>
      <c r="E4150" s="180"/>
      <c r="F4150" s="180"/>
      <c r="G4150" s="180"/>
      <c r="H4150" s="180"/>
      <c r="I4150" s="180"/>
      <c r="J4150" s="180"/>
      <c r="K4150" s="180"/>
      <c r="L4150" s="180"/>
      <c r="M4150" s="180"/>
      <c r="AD4150" s="180"/>
      <c r="AE4150" s="180"/>
      <c r="AF4150" s="180"/>
      <c r="AG4150" s="180"/>
      <c r="AH4150" s="180"/>
      <c r="AI4150" s="180"/>
      <c r="AJ4150" s="180"/>
      <c r="AK4150" s="180"/>
      <c r="AL4150" s="180"/>
      <c r="AM4150" s="180"/>
      <c r="AN4150" s="180"/>
      <c r="AO4150" s="180"/>
    </row>
    <row r="4151" spans="1:41">
      <c r="A4151" s="180" t="s">
        <v>227</v>
      </c>
      <c r="B4151" s="180">
        <v>38</v>
      </c>
      <c r="C4151" s="180">
        <v>44</v>
      </c>
      <c r="D4151" s="180">
        <v>4</v>
      </c>
      <c r="E4151" s="180">
        <v>6</v>
      </c>
      <c r="F4151" s="180">
        <v>4</v>
      </c>
      <c r="G4151" s="180">
        <v>5</v>
      </c>
      <c r="H4151" s="180">
        <v>5</v>
      </c>
      <c r="I4151" s="180">
        <v>4</v>
      </c>
      <c r="J4151" s="180">
        <v>5</v>
      </c>
      <c r="K4151" s="180">
        <v>4</v>
      </c>
      <c r="L4151" s="180">
        <v>56</v>
      </c>
      <c r="M4151" s="180">
        <v>63</v>
      </c>
      <c r="AD4151" s="180"/>
      <c r="AE4151" s="180"/>
      <c r="AF4151" s="180"/>
      <c r="AG4151" s="180"/>
      <c r="AH4151" s="180"/>
      <c r="AI4151" s="180"/>
      <c r="AJ4151" s="180"/>
      <c r="AK4151" s="180"/>
      <c r="AL4151" s="180"/>
      <c r="AM4151" s="180"/>
      <c r="AN4151" s="180"/>
      <c r="AO4151" s="180"/>
    </row>
    <row r="4152" spans="1:41">
      <c r="A4152" s="180" t="s">
        <v>66</v>
      </c>
      <c r="B4152" s="180">
        <v>0</v>
      </c>
      <c r="C4152" s="180">
        <v>0</v>
      </c>
      <c r="D4152" s="180">
        <v>0</v>
      </c>
      <c r="E4152" s="180">
        <v>0</v>
      </c>
      <c r="F4152" s="180">
        <v>0</v>
      </c>
      <c r="G4152" s="180">
        <v>0</v>
      </c>
      <c r="H4152" s="180">
        <v>0</v>
      </c>
      <c r="I4152" s="180">
        <v>0</v>
      </c>
      <c r="J4152" s="180">
        <v>0</v>
      </c>
      <c r="K4152" s="180">
        <v>0</v>
      </c>
      <c r="L4152" s="180">
        <v>0</v>
      </c>
      <c r="M4152" s="180">
        <v>0</v>
      </c>
      <c r="AD4152" s="180"/>
      <c r="AE4152" s="180"/>
      <c r="AF4152" s="180"/>
      <c r="AG4152" s="180"/>
      <c r="AH4152" s="180"/>
      <c r="AI4152" s="180"/>
      <c r="AJ4152" s="180"/>
      <c r="AK4152" s="180"/>
      <c r="AL4152" s="180"/>
      <c r="AM4152" s="180"/>
      <c r="AN4152" s="180"/>
      <c r="AO4152" s="180"/>
    </row>
    <row r="4153" spans="1:41">
      <c r="A4153" s="180" t="s">
        <v>67</v>
      </c>
      <c r="B4153" s="180">
        <v>2.6</v>
      </c>
      <c r="C4153" s="180">
        <v>0</v>
      </c>
      <c r="D4153" s="180">
        <v>0</v>
      </c>
      <c r="E4153" s="180">
        <v>0</v>
      </c>
      <c r="F4153" s="180">
        <v>0</v>
      </c>
      <c r="G4153" s="180">
        <v>0</v>
      </c>
      <c r="H4153" s="180">
        <v>0</v>
      </c>
      <c r="I4153" s="180">
        <v>0</v>
      </c>
      <c r="J4153" s="180">
        <v>0</v>
      </c>
      <c r="K4153" s="180">
        <v>0</v>
      </c>
      <c r="L4153" s="180">
        <v>1.8</v>
      </c>
      <c r="M4153" s="180">
        <v>0</v>
      </c>
      <c r="AD4153" s="180"/>
      <c r="AE4153" s="180"/>
      <c r="AF4153" s="180"/>
      <c r="AG4153" s="180"/>
      <c r="AH4153" s="180"/>
      <c r="AI4153" s="180"/>
      <c r="AJ4153" s="180"/>
      <c r="AK4153" s="180"/>
      <c r="AL4153" s="180"/>
      <c r="AM4153" s="180"/>
      <c r="AN4153" s="180"/>
      <c r="AO4153" s="180"/>
    </row>
    <row r="4154" spans="1:41">
      <c r="A4154" s="180" t="s">
        <v>6</v>
      </c>
      <c r="B4154" s="180">
        <v>2.6</v>
      </c>
      <c r="C4154" s="180">
        <v>11.4</v>
      </c>
      <c r="D4154" s="180">
        <v>0</v>
      </c>
      <c r="E4154" s="180">
        <v>0</v>
      </c>
      <c r="F4154" s="180">
        <v>0</v>
      </c>
      <c r="G4154" s="180">
        <v>0</v>
      </c>
      <c r="H4154" s="180">
        <v>0</v>
      </c>
      <c r="I4154" s="180">
        <v>0</v>
      </c>
      <c r="J4154" s="180">
        <v>0</v>
      </c>
      <c r="K4154" s="180">
        <v>0</v>
      </c>
      <c r="L4154" s="180">
        <v>1.8</v>
      </c>
      <c r="M4154" s="180">
        <v>7.9</v>
      </c>
      <c r="AD4154" s="180"/>
      <c r="AE4154" s="180"/>
      <c r="AF4154" s="180"/>
      <c r="AG4154" s="180"/>
      <c r="AH4154" s="180"/>
      <c r="AI4154" s="180"/>
      <c r="AJ4154" s="180"/>
      <c r="AK4154" s="180"/>
      <c r="AL4154" s="180"/>
      <c r="AM4154" s="180"/>
      <c r="AN4154" s="180"/>
      <c r="AO4154" s="180"/>
    </row>
    <row r="4155" spans="1:41">
      <c r="A4155" s="180" t="s">
        <v>68</v>
      </c>
      <c r="B4155" s="180">
        <v>26.3</v>
      </c>
      <c r="C4155" s="180">
        <v>47.7</v>
      </c>
      <c r="D4155" s="180">
        <v>25</v>
      </c>
      <c r="E4155" s="180">
        <v>83.3</v>
      </c>
      <c r="F4155" s="180">
        <v>25</v>
      </c>
      <c r="G4155" s="180">
        <v>60</v>
      </c>
      <c r="H4155" s="180">
        <v>20</v>
      </c>
      <c r="I4155" s="180">
        <v>0</v>
      </c>
      <c r="J4155" s="180">
        <v>20</v>
      </c>
      <c r="K4155" s="180">
        <v>25</v>
      </c>
      <c r="L4155" s="180">
        <v>25</v>
      </c>
      <c r="M4155" s="180">
        <v>47.6</v>
      </c>
      <c r="AD4155" s="180"/>
      <c r="AE4155" s="180"/>
      <c r="AF4155" s="180"/>
      <c r="AG4155" s="180"/>
      <c r="AH4155" s="180"/>
      <c r="AI4155" s="180"/>
      <c r="AJ4155" s="180"/>
      <c r="AK4155" s="180"/>
      <c r="AL4155" s="180"/>
      <c r="AM4155" s="180"/>
      <c r="AN4155" s="180"/>
      <c r="AO4155" s="180"/>
    </row>
    <row r="4156" spans="1:41">
      <c r="A4156" s="180" t="s">
        <v>69</v>
      </c>
      <c r="B4156" s="180">
        <v>68.400000000000006</v>
      </c>
      <c r="C4156" s="180">
        <v>38.6</v>
      </c>
      <c r="D4156" s="180">
        <v>75</v>
      </c>
      <c r="E4156" s="180">
        <v>16.7</v>
      </c>
      <c r="F4156" s="180">
        <v>75</v>
      </c>
      <c r="G4156" s="180">
        <v>40</v>
      </c>
      <c r="H4156" s="180">
        <v>80</v>
      </c>
      <c r="I4156" s="180">
        <v>100</v>
      </c>
      <c r="J4156" s="180">
        <v>80</v>
      </c>
      <c r="K4156" s="180">
        <v>75</v>
      </c>
      <c r="L4156" s="180">
        <v>71.400000000000006</v>
      </c>
      <c r="M4156" s="180">
        <v>42.9</v>
      </c>
      <c r="AD4156" s="180"/>
      <c r="AE4156" s="180"/>
      <c r="AF4156" s="180"/>
      <c r="AG4156" s="180"/>
      <c r="AH4156" s="180"/>
      <c r="AI4156" s="180"/>
      <c r="AJ4156" s="180"/>
      <c r="AK4156" s="180"/>
      <c r="AL4156" s="180"/>
      <c r="AM4156" s="180"/>
      <c r="AN4156" s="180"/>
      <c r="AO4156" s="180"/>
    </row>
    <row r="4157" spans="1:41">
      <c r="A4157" s="180" t="s">
        <v>45</v>
      </c>
      <c r="B4157" s="180">
        <v>0</v>
      </c>
      <c r="C4157" s="180">
        <v>2.2999999999999998</v>
      </c>
      <c r="D4157" s="180">
        <v>0</v>
      </c>
      <c r="E4157" s="180">
        <v>0</v>
      </c>
      <c r="F4157" s="180">
        <v>0</v>
      </c>
      <c r="G4157" s="180">
        <v>0</v>
      </c>
      <c r="H4157" s="180">
        <v>0</v>
      </c>
      <c r="I4157" s="180">
        <v>0</v>
      </c>
      <c r="J4157" s="180">
        <v>0</v>
      </c>
      <c r="K4157" s="180">
        <v>0</v>
      </c>
      <c r="L4157" s="180">
        <v>0</v>
      </c>
      <c r="M4157" s="180">
        <v>1.6</v>
      </c>
      <c r="AD4157" s="180"/>
      <c r="AE4157" s="180"/>
      <c r="AF4157" s="180"/>
      <c r="AG4157" s="180"/>
      <c r="AH4157" s="180"/>
      <c r="AI4157" s="180"/>
      <c r="AJ4157" s="180"/>
      <c r="AK4157" s="180"/>
      <c r="AL4157" s="180"/>
      <c r="AM4157" s="180"/>
      <c r="AN4157" s="180"/>
      <c r="AO4157" s="180"/>
    </row>
    <row r="4158" spans="1:41">
      <c r="A4158" s="180" t="s">
        <v>0</v>
      </c>
      <c r="B4158" s="180">
        <v>100</v>
      </c>
      <c r="C4158" s="180">
        <v>100</v>
      </c>
      <c r="D4158" s="180">
        <v>100</v>
      </c>
      <c r="E4158" s="180">
        <v>100</v>
      </c>
      <c r="F4158" s="180">
        <v>100</v>
      </c>
      <c r="G4158" s="180">
        <v>100</v>
      </c>
      <c r="H4158" s="180">
        <v>100</v>
      </c>
      <c r="I4158" s="180">
        <v>100</v>
      </c>
      <c r="J4158" s="180">
        <v>100</v>
      </c>
      <c r="K4158" s="180">
        <v>100</v>
      </c>
      <c r="L4158" s="180">
        <v>100</v>
      </c>
      <c r="M4158" s="180">
        <v>100</v>
      </c>
      <c r="AD4158" s="180"/>
      <c r="AE4158" s="180"/>
      <c r="AF4158" s="180"/>
      <c r="AG4158" s="180"/>
      <c r="AH4158" s="180"/>
      <c r="AI4158" s="180"/>
      <c r="AJ4158" s="180"/>
      <c r="AK4158" s="180"/>
      <c r="AL4158" s="180"/>
      <c r="AM4158" s="180"/>
      <c r="AN4158" s="180"/>
      <c r="AO4158" s="180"/>
    </row>
    <row r="4159" spans="1:41">
      <c r="A4159" s="180" t="s">
        <v>3</v>
      </c>
      <c r="B4159" s="180">
        <v>38</v>
      </c>
      <c r="C4159" s="180">
        <v>44</v>
      </c>
      <c r="D4159" s="180">
        <v>4</v>
      </c>
      <c r="E4159" s="180">
        <v>6</v>
      </c>
      <c r="F4159" s="180">
        <v>4</v>
      </c>
      <c r="G4159" s="180">
        <v>5</v>
      </c>
      <c r="H4159" s="180">
        <v>5</v>
      </c>
      <c r="I4159" s="180">
        <v>4</v>
      </c>
      <c r="J4159" s="180">
        <v>5</v>
      </c>
      <c r="K4159" s="180">
        <v>4</v>
      </c>
      <c r="L4159" s="180">
        <v>56</v>
      </c>
      <c r="M4159" s="180">
        <v>63</v>
      </c>
      <c r="AD4159" s="180"/>
      <c r="AE4159" s="180"/>
      <c r="AF4159" s="180"/>
      <c r="AG4159" s="180"/>
      <c r="AH4159" s="180"/>
      <c r="AI4159" s="180"/>
      <c r="AJ4159" s="180"/>
      <c r="AK4159" s="180"/>
      <c r="AL4159" s="180"/>
      <c r="AM4159" s="180"/>
      <c r="AN4159" s="180"/>
      <c r="AO4159" s="180"/>
    </row>
    <row r="4160" spans="1:41">
      <c r="A4160" s="180" t="s">
        <v>46</v>
      </c>
      <c r="B4160" s="180">
        <v>94.7</v>
      </c>
      <c r="C4160" s="180">
        <v>86.4</v>
      </c>
      <c r="D4160" s="180">
        <v>100</v>
      </c>
      <c r="E4160" s="180">
        <v>100</v>
      </c>
      <c r="F4160" s="180">
        <v>100</v>
      </c>
      <c r="G4160" s="180">
        <v>100</v>
      </c>
      <c r="H4160" s="180">
        <v>100</v>
      </c>
      <c r="I4160" s="180">
        <v>100</v>
      </c>
      <c r="J4160" s="180">
        <v>100</v>
      </c>
      <c r="K4160" s="180">
        <v>100</v>
      </c>
      <c r="L4160" s="180">
        <v>96.4</v>
      </c>
      <c r="M4160" s="180">
        <v>90.5</v>
      </c>
      <c r="AD4160" s="180"/>
      <c r="AE4160" s="180"/>
      <c r="AF4160" s="180"/>
      <c r="AG4160" s="180"/>
      <c r="AH4160" s="180"/>
      <c r="AI4160" s="180"/>
      <c r="AJ4160" s="180"/>
      <c r="AK4160" s="180"/>
      <c r="AL4160" s="180"/>
      <c r="AM4160" s="180"/>
      <c r="AN4160" s="180"/>
      <c r="AO4160" s="180"/>
    </row>
    <row r="4161" spans="1:41">
      <c r="A4161" s="180" t="s">
        <v>47</v>
      </c>
      <c r="B4161" s="180">
        <v>2.6</v>
      </c>
      <c r="C4161" s="180">
        <v>0</v>
      </c>
      <c r="D4161" s="180">
        <v>0</v>
      </c>
      <c r="E4161" s="180">
        <v>0</v>
      </c>
      <c r="F4161" s="180">
        <v>0</v>
      </c>
      <c r="G4161" s="180">
        <v>0</v>
      </c>
      <c r="H4161" s="180">
        <v>0</v>
      </c>
      <c r="I4161" s="180">
        <v>0</v>
      </c>
      <c r="J4161" s="180">
        <v>0</v>
      </c>
      <c r="K4161" s="180">
        <v>0</v>
      </c>
      <c r="L4161" s="180">
        <v>1.8</v>
      </c>
      <c r="M4161" s="180">
        <v>0</v>
      </c>
      <c r="AD4161" s="180"/>
      <c r="AE4161" s="180"/>
      <c r="AF4161" s="180"/>
      <c r="AG4161" s="180"/>
      <c r="AH4161" s="180"/>
      <c r="AI4161" s="180"/>
      <c r="AJ4161" s="180"/>
      <c r="AK4161" s="180"/>
      <c r="AL4161" s="180"/>
      <c r="AM4161" s="180"/>
      <c r="AN4161" s="180"/>
      <c r="AO4161" s="180"/>
    </row>
    <row r="4162" spans="1:41">
      <c r="A4162" s="180" t="s">
        <v>48</v>
      </c>
      <c r="B4162" s="180">
        <v>4.5999999999999996</v>
      </c>
      <c r="C4162" s="180">
        <v>4.3</v>
      </c>
      <c r="D4162" s="180">
        <v>4.8</v>
      </c>
      <c r="E4162" s="180">
        <v>4.2</v>
      </c>
      <c r="F4162" s="180">
        <v>4.8</v>
      </c>
      <c r="G4162" s="180">
        <v>4.4000000000000004</v>
      </c>
      <c r="H4162" s="180">
        <v>4.8</v>
      </c>
      <c r="I4162" s="180">
        <v>5</v>
      </c>
      <c r="J4162" s="180">
        <v>4.8</v>
      </c>
      <c r="K4162" s="180">
        <v>4.8</v>
      </c>
      <c r="L4162" s="180">
        <v>4.7</v>
      </c>
      <c r="M4162" s="180">
        <v>4.4000000000000004</v>
      </c>
      <c r="AD4162" s="180"/>
      <c r="AE4162" s="180"/>
      <c r="AF4162" s="180"/>
      <c r="AG4162" s="180"/>
      <c r="AH4162" s="180"/>
      <c r="AI4162" s="180"/>
      <c r="AJ4162" s="180"/>
      <c r="AK4162" s="180"/>
      <c r="AL4162" s="180"/>
      <c r="AM4162" s="180"/>
      <c r="AN4162" s="180"/>
      <c r="AO4162" s="180"/>
    </row>
    <row r="4163" spans="1:41">
      <c r="A4163" s="180" t="s">
        <v>553</v>
      </c>
      <c r="B4163" s="180">
        <v>90.1</v>
      </c>
      <c r="C4163" s="180">
        <v>82</v>
      </c>
      <c r="D4163" s="180">
        <v>93.8</v>
      </c>
      <c r="E4163" s="180">
        <v>79.2</v>
      </c>
      <c r="F4163" s="180">
        <v>93.8</v>
      </c>
      <c r="G4163" s="180">
        <v>85</v>
      </c>
      <c r="H4163" s="180">
        <v>95</v>
      </c>
      <c r="I4163" s="180">
        <v>100</v>
      </c>
      <c r="J4163" s="180">
        <v>95</v>
      </c>
      <c r="K4163" s="180">
        <v>93.8</v>
      </c>
      <c r="L4163" s="180">
        <v>91.5</v>
      </c>
      <c r="M4163" s="180">
        <v>83.9</v>
      </c>
      <c r="AD4163" s="180"/>
      <c r="AE4163" s="180"/>
      <c r="AF4163" s="180"/>
      <c r="AG4163" s="180"/>
      <c r="AH4163" s="180"/>
      <c r="AI4163" s="180"/>
      <c r="AJ4163" s="180"/>
      <c r="AK4163" s="180"/>
      <c r="AL4163" s="180"/>
      <c r="AM4163" s="180"/>
      <c r="AN4163" s="180"/>
      <c r="AO4163" s="180"/>
    </row>
    <row r="4164" spans="1:41">
      <c r="A4164" s="180"/>
      <c r="B4164" s="180"/>
      <c r="C4164" s="180"/>
      <c r="D4164" s="180"/>
      <c r="E4164" s="180"/>
      <c r="F4164" s="180"/>
      <c r="G4164" s="180"/>
      <c r="H4164" s="180"/>
      <c r="I4164" s="180"/>
      <c r="J4164" s="180"/>
      <c r="K4164" s="180"/>
      <c r="L4164" s="180"/>
      <c r="M4164" s="180"/>
      <c r="AD4164" s="180"/>
      <c r="AE4164" s="180"/>
      <c r="AF4164" s="180"/>
      <c r="AG4164" s="180"/>
      <c r="AH4164" s="180"/>
      <c r="AI4164" s="180"/>
      <c r="AJ4164" s="180"/>
      <c r="AK4164" s="180"/>
      <c r="AL4164" s="180"/>
      <c r="AM4164" s="180"/>
      <c r="AN4164" s="180"/>
      <c r="AO4164" s="180"/>
    </row>
    <row r="4165" spans="1:41">
      <c r="A4165" s="180"/>
      <c r="B4165" s="180"/>
      <c r="C4165" s="180"/>
      <c r="D4165" s="180"/>
      <c r="E4165" s="180"/>
      <c r="F4165" s="180"/>
      <c r="G4165" s="180"/>
      <c r="H4165" s="180"/>
      <c r="I4165" s="180"/>
      <c r="J4165" s="180"/>
      <c r="K4165" s="180"/>
      <c r="L4165" s="180"/>
      <c r="M4165" s="180"/>
      <c r="AD4165" s="180"/>
      <c r="AE4165" s="180"/>
      <c r="AF4165" s="180"/>
      <c r="AG4165" s="180"/>
      <c r="AH4165" s="180"/>
      <c r="AI4165" s="180"/>
      <c r="AJ4165" s="180"/>
      <c r="AK4165" s="180"/>
      <c r="AL4165" s="180"/>
      <c r="AM4165" s="180"/>
      <c r="AN4165" s="180"/>
      <c r="AO4165" s="180"/>
    </row>
    <row r="4166" spans="1:41">
      <c r="A4166" s="180" t="s">
        <v>448</v>
      </c>
      <c r="B4166" s="180"/>
      <c r="C4166" s="180"/>
      <c r="D4166" s="180"/>
      <c r="E4166" s="180"/>
      <c r="F4166" s="180"/>
      <c r="G4166" s="180"/>
      <c r="H4166" s="180"/>
      <c r="I4166" s="180"/>
      <c r="J4166" s="180"/>
      <c r="K4166" s="180"/>
      <c r="L4166" s="180"/>
      <c r="M4166" s="180"/>
      <c r="AD4166" s="180"/>
      <c r="AE4166" s="180"/>
      <c r="AF4166" s="180"/>
      <c r="AG4166" s="180"/>
      <c r="AH4166" s="180"/>
      <c r="AI4166" s="180"/>
      <c r="AJ4166" s="180"/>
      <c r="AK4166" s="180"/>
      <c r="AL4166" s="180"/>
      <c r="AM4166" s="180"/>
      <c r="AN4166" s="180"/>
      <c r="AO4166" s="180"/>
    </row>
    <row r="4167" spans="1:41">
      <c r="A4167" s="180" t="s">
        <v>107</v>
      </c>
      <c r="B4167" s="180"/>
      <c r="C4167" s="180"/>
      <c r="D4167" s="180"/>
      <c r="E4167" s="180"/>
      <c r="F4167" s="180"/>
      <c r="G4167" s="180"/>
      <c r="H4167" s="180"/>
      <c r="I4167" s="180"/>
      <c r="J4167" s="180"/>
      <c r="K4167" s="180"/>
      <c r="L4167" s="180"/>
      <c r="M4167" s="180"/>
      <c r="AD4167" s="180"/>
      <c r="AE4167" s="180"/>
      <c r="AF4167" s="180"/>
      <c r="AG4167" s="180"/>
      <c r="AH4167" s="180"/>
      <c r="AI4167" s="180"/>
      <c r="AJ4167" s="180"/>
      <c r="AK4167" s="180"/>
      <c r="AL4167" s="180"/>
      <c r="AM4167" s="180"/>
      <c r="AN4167" s="180"/>
      <c r="AO4167" s="180"/>
    </row>
    <row r="4168" spans="1:41">
      <c r="A4168" s="180"/>
      <c r="B4168" s="180"/>
      <c r="C4168" s="180"/>
      <c r="D4168" s="180"/>
      <c r="E4168" s="180"/>
      <c r="F4168" s="180"/>
      <c r="G4168" s="180"/>
      <c r="H4168" s="180"/>
      <c r="I4168" s="180"/>
      <c r="J4168" s="180"/>
      <c r="K4168" s="180"/>
      <c r="L4168" s="180"/>
      <c r="M4168" s="180"/>
      <c r="AD4168" s="180"/>
      <c r="AE4168" s="180"/>
      <c r="AF4168" s="180"/>
      <c r="AG4168" s="180"/>
      <c r="AH4168" s="180"/>
      <c r="AI4168" s="180"/>
      <c r="AJ4168" s="180"/>
      <c r="AK4168" s="180"/>
      <c r="AL4168" s="180"/>
      <c r="AM4168" s="180"/>
      <c r="AN4168" s="180"/>
      <c r="AO4168" s="180"/>
    </row>
    <row r="4169" spans="1:41">
      <c r="A4169" s="180"/>
      <c r="B4169" s="180"/>
      <c r="C4169" s="180"/>
      <c r="D4169" s="180"/>
      <c r="E4169" s="180"/>
      <c r="F4169" s="180"/>
      <c r="G4169" s="180"/>
      <c r="H4169" s="180"/>
      <c r="I4169" s="180"/>
      <c r="J4169" s="180"/>
      <c r="K4169" s="180"/>
      <c r="L4169" s="180"/>
      <c r="M4169" s="180"/>
      <c r="AD4169" s="180"/>
      <c r="AE4169" s="180"/>
      <c r="AF4169" s="180"/>
      <c r="AG4169" s="180"/>
      <c r="AH4169" s="180"/>
      <c r="AI4169" s="180"/>
      <c r="AJ4169" s="180"/>
      <c r="AK4169" s="180"/>
      <c r="AL4169" s="180"/>
      <c r="AM4169" s="180"/>
      <c r="AN4169" s="180"/>
      <c r="AO4169" s="180"/>
    </row>
    <row r="4170" spans="1:41">
      <c r="A4170" s="180"/>
      <c r="B4170" s="180" t="s">
        <v>33</v>
      </c>
      <c r="C4170" s="180"/>
      <c r="D4170" s="180" t="s">
        <v>34</v>
      </c>
      <c r="E4170" s="180"/>
      <c r="F4170" s="180" t="s">
        <v>35</v>
      </c>
      <c r="G4170" s="180"/>
      <c r="H4170" s="180" t="s">
        <v>36</v>
      </c>
      <c r="I4170" s="180"/>
      <c r="J4170" s="180" t="s">
        <v>37</v>
      </c>
      <c r="K4170" s="180"/>
      <c r="L4170" s="180" t="s">
        <v>38</v>
      </c>
      <c r="M4170" s="180"/>
      <c r="AD4170" s="180"/>
      <c r="AE4170" s="180"/>
      <c r="AF4170" s="180"/>
      <c r="AG4170" s="180"/>
      <c r="AH4170" s="180"/>
      <c r="AI4170" s="180"/>
      <c r="AJ4170" s="180"/>
      <c r="AK4170" s="180"/>
      <c r="AL4170" s="180"/>
      <c r="AM4170" s="180"/>
      <c r="AN4170" s="180"/>
      <c r="AO4170" s="180"/>
    </row>
    <row r="4171" spans="1:41">
      <c r="A4171" s="180"/>
      <c r="B4171" s="180"/>
      <c r="C4171" s="180"/>
      <c r="D4171" s="180"/>
      <c r="E4171" s="180"/>
      <c r="F4171" s="180"/>
      <c r="G4171" s="180"/>
      <c r="H4171" s="180"/>
      <c r="I4171" s="180"/>
      <c r="J4171" s="180"/>
      <c r="K4171" s="180"/>
      <c r="L4171" s="180"/>
      <c r="M4171" s="180"/>
      <c r="AD4171" s="180"/>
      <c r="AE4171" s="180"/>
      <c r="AF4171" s="180"/>
      <c r="AG4171" s="180"/>
      <c r="AH4171" s="180"/>
      <c r="AI4171" s="180"/>
      <c r="AJ4171" s="180"/>
      <c r="AK4171" s="180"/>
      <c r="AL4171" s="180"/>
      <c r="AM4171" s="180"/>
      <c r="AN4171" s="180"/>
      <c r="AO4171" s="180"/>
    </row>
    <row r="4172" spans="1:41">
      <c r="A4172" s="180"/>
      <c r="B4172" s="180">
        <v>2016</v>
      </c>
      <c r="C4172" s="180">
        <v>2018</v>
      </c>
      <c r="D4172" s="180">
        <v>2016</v>
      </c>
      <c r="E4172" s="180">
        <v>2018</v>
      </c>
      <c r="F4172" s="180">
        <v>2016</v>
      </c>
      <c r="G4172" s="180">
        <v>2018</v>
      </c>
      <c r="H4172" s="180">
        <v>2016</v>
      </c>
      <c r="I4172" s="180">
        <v>2018</v>
      </c>
      <c r="J4172" s="180">
        <v>2016</v>
      </c>
      <c r="K4172" s="180">
        <v>2018</v>
      </c>
      <c r="L4172" s="180">
        <v>2016</v>
      </c>
      <c r="M4172" s="180">
        <v>2018</v>
      </c>
      <c r="AD4172" s="180"/>
      <c r="AE4172" s="180"/>
      <c r="AF4172" s="180"/>
      <c r="AG4172" s="180"/>
      <c r="AH4172" s="180"/>
      <c r="AI4172" s="180"/>
      <c r="AJ4172" s="180"/>
      <c r="AK4172" s="180"/>
      <c r="AL4172" s="180"/>
      <c r="AM4172" s="180"/>
      <c r="AN4172" s="180"/>
      <c r="AO4172" s="180"/>
    </row>
    <row r="4173" spans="1:41">
      <c r="A4173" s="180"/>
      <c r="B4173" s="180"/>
      <c r="C4173" s="180"/>
      <c r="D4173" s="180"/>
      <c r="E4173" s="180"/>
      <c r="F4173" s="180"/>
      <c r="G4173" s="180"/>
      <c r="H4173" s="180"/>
      <c r="I4173" s="180"/>
      <c r="J4173" s="180"/>
      <c r="K4173" s="180"/>
      <c r="L4173" s="180"/>
      <c r="M4173" s="180"/>
      <c r="AD4173" s="180"/>
      <c r="AE4173" s="180"/>
      <c r="AF4173" s="180"/>
      <c r="AG4173" s="180"/>
      <c r="AH4173" s="180"/>
      <c r="AI4173" s="180"/>
      <c r="AJ4173" s="180"/>
      <c r="AK4173" s="180"/>
      <c r="AL4173" s="180"/>
      <c r="AM4173" s="180"/>
      <c r="AN4173" s="180"/>
      <c r="AO4173" s="180"/>
    </row>
    <row r="4174" spans="1:41">
      <c r="A4174" s="180" t="s">
        <v>227</v>
      </c>
      <c r="B4174" s="180">
        <v>38</v>
      </c>
      <c r="C4174" s="180">
        <v>44</v>
      </c>
      <c r="D4174" s="180">
        <v>4</v>
      </c>
      <c r="E4174" s="180">
        <v>6</v>
      </c>
      <c r="F4174" s="180">
        <v>4</v>
      </c>
      <c r="G4174" s="180">
        <v>5</v>
      </c>
      <c r="H4174" s="180">
        <v>5</v>
      </c>
      <c r="I4174" s="180">
        <v>4</v>
      </c>
      <c r="J4174" s="180">
        <v>5</v>
      </c>
      <c r="K4174" s="180">
        <v>4</v>
      </c>
      <c r="L4174" s="180">
        <v>56</v>
      </c>
      <c r="M4174" s="180">
        <v>63</v>
      </c>
      <c r="AD4174" s="180"/>
      <c r="AE4174" s="180"/>
      <c r="AF4174" s="180"/>
      <c r="AG4174" s="180"/>
      <c r="AH4174" s="180"/>
      <c r="AI4174" s="180"/>
      <c r="AJ4174" s="180"/>
      <c r="AK4174" s="180"/>
      <c r="AL4174" s="180"/>
      <c r="AM4174" s="180"/>
      <c r="AN4174" s="180"/>
      <c r="AO4174" s="180"/>
    </row>
    <row r="4175" spans="1:41">
      <c r="A4175" s="180" t="s">
        <v>66</v>
      </c>
      <c r="B4175" s="180">
        <v>0</v>
      </c>
      <c r="C4175" s="180">
        <v>4.5</v>
      </c>
      <c r="D4175" s="180">
        <v>0</v>
      </c>
      <c r="E4175" s="180">
        <v>0</v>
      </c>
      <c r="F4175" s="180">
        <v>0</v>
      </c>
      <c r="G4175" s="180">
        <v>0</v>
      </c>
      <c r="H4175" s="180">
        <v>0</v>
      </c>
      <c r="I4175" s="180">
        <v>0</v>
      </c>
      <c r="J4175" s="180">
        <v>0</v>
      </c>
      <c r="K4175" s="180">
        <v>0</v>
      </c>
      <c r="L4175" s="180">
        <v>0</v>
      </c>
      <c r="M4175" s="180">
        <v>3.2</v>
      </c>
      <c r="AD4175" s="180"/>
      <c r="AE4175" s="180"/>
      <c r="AF4175" s="180"/>
      <c r="AG4175" s="180"/>
      <c r="AH4175" s="180"/>
      <c r="AI4175" s="180"/>
      <c r="AJ4175" s="180"/>
      <c r="AK4175" s="180"/>
      <c r="AL4175" s="180"/>
      <c r="AM4175" s="180"/>
      <c r="AN4175" s="180"/>
      <c r="AO4175" s="180"/>
    </row>
    <row r="4176" spans="1:41">
      <c r="A4176" s="180" t="s">
        <v>67</v>
      </c>
      <c r="B4176" s="180">
        <v>2.6</v>
      </c>
      <c r="C4176" s="180">
        <v>2.2999999999999998</v>
      </c>
      <c r="D4176" s="180">
        <v>0</v>
      </c>
      <c r="E4176" s="180">
        <v>0</v>
      </c>
      <c r="F4176" s="180">
        <v>0</v>
      </c>
      <c r="G4176" s="180">
        <v>0</v>
      </c>
      <c r="H4176" s="180">
        <v>0</v>
      </c>
      <c r="I4176" s="180">
        <v>0</v>
      </c>
      <c r="J4176" s="180">
        <v>0</v>
      </c>
      <c r="K4176" s="180">
        <v>0</v>
      </c>
      <c r="L4176" s="180">
        <v>1.8</v>
      </c>
      <c r="M4176" s="180">
        <v>1.6</v>
      </c>
      <c r="AD4176" s="180"/>
      <c r="AE4176" s="180"/>
      <c r="AF4176" s="180"/>
      <c r="AG4176" s="180"/>
      <c r="AH4176" s="180"/>
      <c r="AI4176" s="180"/>
      <c r="AJ4176" s="180"/>
      <c r="AK4176" s="180"/>
      <c r="AL4176" s="180"/>
      <c r="AM4176" s="180"/>
      <c r="AN4176" s="180"/>
      <c r="AO4176" s="180"/>
    </row>
    <row r="4177" spans="1:41">
      <c r="A4177" s="180" t="s">
        <v>6</v>
      </c>
      <c r="B4177" s="180">
        <v>15.8</v>
      </c>
      <c r="C4177" s="180">
        <v>20.5</v>
      </c>
      <c r="D4177" s="180">
        <v>25</v>
      </c>
      <c r="E4177" s="180">
        <v>33.299999999999997</v>
      </c>
      <c r="F4177" s="180">
        <v>0</v>
      </c>
      <c r="G4177" s="180">
        <v>0</v>
      </c>
      <c r="H4177" s="180">
        <v>0</v>
      </c>
      <c r="I4177" s="180">
        <v>0</v>
      </c>
      <c r="J4177" s="180">
        <v>0</v>
      </c>
      <c r="K4177" s="180">
        <v>0</v>
      </c>
      <c r="L4177" s="180">
        <v>12.5</v>
      </c>
      <c r="M4177" s="180">
        <v>17.5</v>
      </c>
      <c r="AD4177" s="180"/>
      <c r="AE4177" s="180"/>
      <c r="AF4177" s="180"/>
      <c r="AG4177" s="180"/>
      <c r="AH4177" s="180"/>
      <c r="AI4177" s="180"/>
      <c r="AJ4177" s="180"/>
      <c r="AK4177" s="180"/>
      <c r="AL4177" s="180"/>
      <c r="AM4177" s="180"/>
      <c r="AN4177" s="180"/>
      <c r="AO4177" s="180"/>
    </row>
    <row r="4178" spans="1:41">
      <c r="A4178" s="180" t="s">
        <v>68</v>
      </c>
      <c r="B4178" s="180">
        <v>39.5</v>
      </c>
      <c r="C4178" s="180">
        <v>47.7</v>
      </c>
      <c r="D4178" s="180">
        <v>25</v>
      </c>
      <c r="E4178" s="180">
        <v>66.7</v>
      </c>
      <c r="F4178" s="180">
        <v>50</v>
      </c>
      <c r="G4178" s="180">
        <v>60</v>
      </c>
      <c r="H4178" s="180">
        <v>0</v>
      </c>
      <c r="I4178" s="180">
        <v>25</v>
      </c>
      <c r="J4178" s="180">
        <v>60</v>
      </c>
      <c r="K4178" s="180">
        <v>50</v>
      </c>
      <c r="L4178" s="180">
        <v>37.5</v>
      </c>
      <c r="M4178" s="180">
        <v>49.2</v>
      </c>
      <c r="AD4178" s="180"/>
      <c r="AE4178" s="180"/>
      <c r="AF4178" s="180"/>
      <c r="AG4178" s="180"/>
      <c r="AH4178" s="180"/>
      <c r="AI4178" s="180"/>
      <c r="AJ4178" s="180"/>
      <c r="AK4178" s="180"/>
      <c r="AL4178" s="180"/>
      <c r="AM4178" s="180"/>
      <c r="AN4178" s="180"/>
      <c r="AO4178" s="180"/>
    </row>
    <row r="4179" spans="1:41">
      <c r="A4179" s="180" t="s">
        <v>69</v>
      </c>
      <c r="B4179" s="180">
        <v>42.1</v>
      </c>
      <c r="C4179" s="180">
        <v>25</v>
      </c>
      <c r="D4179" s="180">
        <v>50</v>
      </c>
      <c r="E4179" s="180">
        <v>0</v>
      </c>
      <c r="F4179" s="180">
        <v>50</v>
      </c>
      <c r="G4179" s="180">
        <v>40</v>
      </c>
      <c r="H4179" s="180">
        <v>100</v>
      </c>
      <c r="I4179" s="180">
        <v>75</v>
      </c>
      <c r="J4179" s="180">
        <v>40</v>
      </c>
      <c r="K4179" s="180">
        <v>50</v>
      </c>
      <c r="L4179" s="180">
        <v>48.2</v>
      </c>
      <c r="M4179" s="180">
        <v>28.6</v>
      </c>
      <c r="AD4179" s="180"/>
      <c r="AE4179" s="180"/>
      <c r="AF4179" s="180"/>
      <c r="AG4179" s="180"/>
      <c r="AH4179" s="180"/>
      <c r="AI4179" s="180"/>
      <c r="AJ4179" s="180"/>
      <c r="AK4179" s="180"/>
      <c r="AL4179" s="180"/>
      <c r="AM4179" s="180"/>
      <c r="AN4179" s="180"/>
      <c r="AO4179" s="180"/>
    </row>
    <row r="4180" spans="1:41">
      <c r="A4180" s="180" t="s">
        <v>45</v>
      </c>
      <c r="B4180" s="180">
        <v>0</v>
      </c>
      <c r="C4180" s="180">
        <v>0</v>
      </c>
      <c r="D4180" s="180">
        <v>0</v>
      </c>
      <c r="E4180" s="180">
        <v>0</v>
      </c>
      <c r="F4180" s="180">
        <v>0</v>
      </c>
      <c r="G4180" s="180">
        <v>0</v>
      </c>
      <c r="H4180" s="180">
        <v>0</v>
      </c>
      <c r="I4180" s="180">
        <v>0</v>
      </c>
      <c r="J4180" s="180">
        <v>0</v>
      </c>
      <c r="K4180" s="180">
        <v>0</v>
      </c>
      <c r="L4180" s="180">
        <v>0</v>
      </c>
      <c r="M4180" s="180">
        <v>0</v>
      </c>
      <c r="AD4180" s="180"/>
      <c r="AE4180" s="180"/>
      <c r="AF4180" s="180"/>
      <c r="AG4180" s="180"/>
      <c r="AH4180" s="180"/>
      <c r="AI4180" s="180"/>
      <c r="AJ4180" s="180"/>
      <c r="AK4180" s="180"/>
      <c r="AL4180" s="180"/>
      <c r="AM4180" s="180"/>
      <c r="AN4180" s="180"/>
      <c r="AO4180" s="180"/>
    </row>
    <row r="4181" spans="1:41">
      <c r="A4181" s="180" t="s">
        <v>0</v>
      </c>
      <c r="B4181" s="180">
        <v>100</v>
      </c>
      <c r="C4181" s="180">
        <v>100</v>
      </c>
      <c r="D4181" s="180">
        <v>100</v>
      </c>
      <c r="E4181" s="180">
        <v>100</v>
      </c>
      <c r="F4181" s="180">
        <v>100</v>
      </c>
      <c r="G4181" s="180">
        <v>100</v>
      </c>
      <c r="H4181" s="180">
        <v>100</v>
      </c>
      <c r="I4181" s="180">
        <v>100</v>
      </c>
      <c r="J4181" s="180">
        <v>100</v>
      </c>
      <c r="K4181" s="180">
        <v>100</v>
      </c>
      <c r="L4181" s="180">
        <v>100</v>
      </c>
      <c r="M4181" s="180">
        <v>100</v>
      </c>
      <c r="AD4181" s="180"/>
      <c r="AE4181" s="180"/>
      <c r="AF4181" s="180"/>
      <c r="AG4181" s="180"/>
      <c r="AH4181" s="180"/>
      <c r="AI4181" s="180"/>
      <c r="AJ4181" s="180"/>
      <c r="AK4181" s="180"/>
      <c r="AL4181" s="180"/>
      <c r="AM4181" s="180"/>
      <c r="AN4181" s="180"/>
      <c r="AO4181" s="180"/>
    </row>
    <row r="4182" spans="1:41">
      <c r="A4182" s="180" t="s">
        <v>3</v>
      </c>
      <c r="B4182" s="180">
        <v>38</v>
      </c>
      <c r="C4182" s="180">
        <v>44</v>
      </c>
      <c r="D4182" s="180">
        <v>4</v>
      </c>
      <c r="E4182" s="180">
        <v>6</v>
      </c>
      <c r="F4182" s="180">
        <v>4</v>
      </c>
      <c r="G4182" s="180">
        <v>5</v>
      </c>
      <c r="H4182" s="180">
        <v>5</v>
      </c>
      <c r="I4182" s="180">
        <v>4</v>
      </c>
      <c r="J4182" s="180">
        <v>5</v>
      </c>
      <c r="K4182" s="180">
        <v>4</v>
      </c>
      <c r="L4182" s="180">
        <v>56</v>
      </c>
      <c r="M4182" s="180">
        <v>63</v>
      </c>
      <c r="AD4182" s="180"/>
      <c r="AE4182" s="180"/>
      <c r="AF4182" s="180"/>
      <c r="AG4182" s="180"/>
      <c r="AH4182" s="180"/>
      <c r="AI4182" s="180"/>
      <c r="AJ4182" s="180"/>
      <c r="AK4182" s="180"/>
      <c r="AL4182" s="180"/>
      <c r="AM4182" s="180"/>
      <c r="AN4182" s="180"/>
      <c r="AO4182" s="180"/>
    </row>
    <row r="4183" spans="1:41">
      <c r="A4183" s="180" t="s">
        <v>46</v>
      </c>
      <c r="B4183" s="180">
        <v>81.599999999999994</v>
      </c>
      <c r="C4183" s="180">
        <v>72.7</v>
      </c>
      <c r="D4183" s="180">
        <v>75</v>
      </c>
      <c r="E4183" s="180">
        <v>66.7</v>
      </c>
      <c r="F4183" s="180">
        <v>100</v>
      </c>
      <c r="G4183" s="180">
        <v>100</v>
      </c>
      <c r="H4183" s="180">
        <v>100</v>
      </c>
      <c r="I4183" s="180">
        <v>100</v>
      </c>
      <c r="J4183" s="180">
        <v>100</v>
      </c>
      <c r="K4183" s="180">
        <v>100</v>
      </c>
      <c r="L4183" s="180">
        <v>85.7</v>
      </c>
      <c r="M4183" s="180">
        <v>77.8</v>
      </c>
      <c r="AD4183" s="180"/>
      <c r="AE4183" s="180"/>
      <c r="AF4183" s="180"/>
      <c r="AG4183" s="180"/>
      <c r="AH4183" s="180"/>
      <c r="AI4183" s="180"/>
      <c r="AJ4183" s="180"/>
      <c r="AK4183" s="180"/>
      <c r="AL4183" s="180"/>
      <c r="AM4183" s="180"/>
      <c r="AN4183" s="180"/>
      <c r="AO4183" s="180"/>
    </row>
    <row r="4184" spans="1:41">
      <c r="A4184" s="180" t="s">
        <v>47</v>
      </c>
      <c r="B4184" s="180">
        <v>2.6</v>
      </c>
      <c r="C4184" s="180">
        <v>6.8</v>
      </c>
      <c r="D4184" s="180">
        <v>0</v>
      </c>
      <c r="E4184" s="180">
        <v>0</v>
      </c>
      <c r="F4184" s="180">
        <v>0</v>
      </c>
      <c r="G4184" s="180">
        <v>0</v>
      </c>
      <c r="H4184" s="180">
        <v>0</v>
      </c>
      <c r="I4184" s="180">
        <v>0</v>
      </c>
      <c r="J4184" s="180">
        <v>0</v>
      </c>
      <c r="K4184" s="180">
        <v>0</v>
      </c>
      <c r="L4184" s="180">
        <v>1.8</v>
      </c>
      <c r="M4184" s="180">
        <v>4.8</v>
      </c>
      <c r="AD4184" s="180"/>
      <c r="AE4184" s="180"/>
      <c r="AF4184" s="180"/>
      <c r="AG4184" s="180"/>
      <c r="AH4184" s="180"/>
      <c r="AI4184" s="180"/>
      <c r="AJ4184" s="180"/>
      <c r="AK4184" s="180"/>
      <c r="AL4184" s="180"/>
      <c r="AM4184" s="180"/>
      <c r="AN4184" s="180"/>
      <c r="AO4184" s="180"/>
    </row>
    <row r="4185" spans="1:41">
      <c r="A4185" s="180" t="s">
        <v>48</v>
      </c>
      <c r="B4185" s="180">
        <v>4.2</v>
      </c>
      <c r="C4185" s="180">
        <v>3.9</v>
      </c>
      <c r="D4185" s="180">
        <v>4.3</v>
      </c>
      <c r="E4185" s="180">
        <v>3.7</v>
      </c>
      <c r="F4185" s="180">
        <v>4.5</v>
      </c>
      <c r="G4185" s="180">
        <v>4.4000000000000004</v>
      </c>
      <c r="H4185" s="180">
        <v>5</v>
      </c>
      <c r="I4185" s="180">
        <v>4.8</v>
      </c>
      <c r="J4185" s="180">
        <v>4.4000000000000004</v>
      </c>
      <c r="K4185" s="180">
        <v>4.5</v>
      </c>
      <c r="L4185" s="180">
        <v>4.3</v>
      </c>
      <c r="M4185" s="180">
        <v>4</v>
      </c>
      <c r="AD4185" s="180"/>
      <c r="AE4185" s="180"/>
      <c r="AF4185" s="180"/>
      <c r="AG4185" s="180"/>
      <c r="AH4185" s="180"/>
      <c r="AI4185" s="180"/>
      <c r="AJ4185" s="180"/>
      <c r="AK4185" s="180"/>
      <c r="AL4185" s="180"/>
      <c r="AM4185" s="180"/>
      <c r="AN4185" s="180"/>
      <c r="AO4185" s="180"/>
    </row>
    <row r="4186" spans="1:41">
      <c r="A4186" s="180" t="s">
        <v>553</v>
      </c>
      <c r="B4186" s="180">
        <v>80.3</v>
      </c>
      <c r="C4186" s="180">
        <v>71.599999999999994</v>
      </c>
      <c r="D4186" s="180">
        <v>81.3</v>
      </c>
      <c r="E4186" s="180">
        <v>66.7</v>
      </c>
      <c r="F4186" s="180">
        <v>87.5</v>
      </c>
      <c r="G4186" s="180">
        <v>85</v>
      </c>
      <c r="H4186" s="180">
        <v>100</v>
      </c>
      <c r="I4186" s="180">
        <v>93.8</v>
      </c>
      <c r="J4186" s="180">
        <v>85</v>
      </c>
      <c r="K4186" s="180">
        <v>87.5</v>
      </c>
      <c r="L4186" s="180">
        <v>83</v>
      </c>
      <c r="M4186" s="180">
        <v>74.599999999999994</v>
      </c>
      <c r="AD4186" s="180"/>
      <c r="AE4186" s="180"/>
      <c r="AF4186" s="180"/>
      <c r="AG4186" s="180"/>
      <c r="AH4186" s="180"/>
      <c r="AI4186" s="180"/>
      <c r="AJ4186" s="180"/>
      <c r="AK4186" s="180"/>
      <c r="AL4186" s="180"/>
      <c r="AM4186" s="180"/>
      <c r="AN4186" s="180"/>
      <c r="AO4186" s="180"/>
    </row>
    <row r="4187" spans="1:41">
      <c r="A4187" s="180"/>
      <c r="B4187" s="180"/>
      <c r="C4187" s="180"/>
      <c r="D4187" s="180"/>
      <c r="E4187" s="180"/>
      <c r="F4187" s="180"/>
      <c r="G4187" s="180"/>
      <c r="H4187" s="180"/>
      <c r="I4187" s="180"/>
      <c r="J4187" s="180"/>
      <c r="K4187" s="180"/>
      <c r="L4187" s="180"/>
      <c r="M4187" s="180"/>
      <c r="AD4187" s="180"/>
      <c r="AE4187" s="180"/>
      <c r="AF4187" s="180"/>
      <c r="AG4187" s="180"/>
      <c r="AH4187" s="180"/>
      <c r="AI4187" s="180"/>
      <c r="AJ4187" s="180"/>
      <c r="AK4187" s="180"/>
      <c r="AL4187" s="180"/>
      <c r="AM4187" s="180"/>
      <c r="AN4187" s="180"/>
      <c r="AO4187" s="180"/>
    </row>
    <row r="4188" spans="1:41">
      <c r="A4188" s="180"/>
      <c r="B4188" s="180"/>
      <c r="C4188" s="180"/>
      <c r="D4188" s="180"/>
      <c r="E4188" s="180"/>
      <c r="F4188" s="180"/>
      <c r="G4188" s="180"/>
      <c r="H4188" s="180"/>
      <c r="I4188" s="180"/>
      <c r="J4188" s="180"/>
      <c r="K4188" s="180"/>
      <c r="L4188" s="180"/>
      <c r="M4188" s="180"/>
      <c r="AD4188" s="180"/>
      <c r="AE4188" s="180"/>
      <c r="AF4188" s="180"/>
      <c r="AG4188" s="180"/>
      <c r="AH4188" s="180"/>
      <c r="AI4188" s="180"/>
      <c r="AJ4188" s="180"/>
      <c r="AK4188" s="180"/>
      <c r="AL4188" s="180"/>
      <c r="AM4188" s="180"/>
      <c r="AN4188" s="180"/>
      <c r="AO4188" s="180"/>
    </row>
    <row r="4189" spans="1:41">
      <c r="A4189" s="180" t="s">
        <v>448</v>
      </c>
      <c r="B4189" s="180"/>
      <c r="C4189" s="180"/>
      <c r="D4189" s="180"/>
      <c r="E4189" s="180"/>
      <c r="F4189" s="180"/>
      <c r="G4189" s="180"/>
      <c r="H4189" s="180"/>
      <c r="I4189" s="180"/>
      <c r="J4189" s="180"/>
      <c r="K4189" s="180"/>
      <c r="L4189" s="180"/>
      <c r="M4189" s="180"/>
      <c r="AD4189" s="180"/>
      <c r="AE4189" s="180"/>
      <c r="AF4189" s="180"/>
      <c r="AG4189" s="180"/>
      <c r="AH4189" s="180"/>
      <c r="AI4189" s="180"/>
      <c r="AJ4189" s="180"/>
      <c r="AK4189" s="180"/>
      <c r="AL4189" s="180"/>
      <c r="AM4189" s="180"/>
      <c r="AN4189" s="180"/>
      <c r="AO4189" s="180"/>
    </row>
    <row r="4190" spans="1:41">
      <c r="A4190" s="180" t="s">
        <v>108</v>
      </c>
      <c r="B4190" s="180"/>
      <c r="C4190" s="180"/>
      <c r="D4190" s="180"/>
      <c r="E4190" s="180"/>
      <c r="F4190" s="180"/>
      <c r="G4190" s="180"/>
      <c r="H4190" s="180"/>
      <c r="I4190" s="180"/>
      <c r="J4190" s="180"/>
      <c r="K4190" s="180"/>
      <c r="L4190" s="180"/>
      <c r="M4190" s="180"/>
      <c r="AD4190" s="180"/>
      <c r="AE4190" s="180"/>
      <c r="AF4190" s="180"/>
      <c r="AG4190" s="180"/>
      <c r="AH4190" s="180"/>
      <c r="AI4190" s="180"/>
      <c r="AJ4190" s="180"/>
      <c r="AK4190" s="180"/>
      <c r="AL4190" s="180"/>
      <c r="AM4190" s="180"/>
      <c r="AN4190" s="180"/>
      <c r="AO4190" s="180"/>
    </row>
    <row r="4191" spans="1:41">
      <c r="A4191" s="180"/>
      <c r="B4191" s="180"/>
      <c r="C4191" s="180"/>
      <c r="D4191" s="180"/>
      <c r="E4191" s="180"/>
      <c r="F4191" s="180"/>
      <c r="G4191" s="180"/>
      <c r="H4191" s="180"/>
      <c r="I4191" s="180"/>
      <c r="J4191" s="180"/>
      <c r="K4191" s="180"/>
      <c r="L4191" s="180"/>
      <c r="M4191" s="180"/>
      <c r="AD4191" s="180"/>
      <c r="AE4191" s="180"/>
      <c r="AF4191" s="180"/>
      <c r="AG4191" s="180"/>
      <c r="AH4191" s="180"/>
      <c r="AI4191" s="180"/>
      <c r="AJ4191" s="180"/>
      <c r="AK4191" s="180"/>
      <c r="AL4191" s="180"/>
      <c r="AM4191" s="180"/>
      <c r="AN4191" s="180"/>
      <c r="AO4191" s="180"/>
    </row>
    <row r="4192" spans="1:41">
      <c r="A4192" s="180"/>
      <c r="B4192" s="180"/>
      <c r="C4192" s="180"/>
      <c r="D4192" s="180"/>
      <c r="E4192" s="180"/>
      <c r="F4192" s="180"/>
      <c r="G4192" s="180"/>
      <c r="H4192" s="180"/>
      <c r="I4192" s="180"/>
      <c r="J4192" s="180"/>
      <c r="K4192" s="180"/>
      <c r="L4192" s="180"/>
      <c r="M4192" s="180"/>
      <c r="AD4192" s="180"/>
      <c r="AE4192" s="180"/>
      <c r="AF4192" s="180"/>
      <c r="AG4192" s="180"/>
      <c r="AH4192" s="180"/>
      <c r="AI4192" s="180"/>
      <c r="AJ4192" s="180"/>
      <c r="AK4192" s="180"/>
      <c r="AL4192" s="180"/>
      <c r="AM4192" s="180"/>
      <c r="AN4192" s="180"/>
      <c r="AO4192" s="180"/>
    </row>
    <row r="4193" spans="1:41">
      <c r="A4193" s="180"/>
      <c r="B4193" s="180" t="s">
        <v>33</v>
      </c>
      <c r="C4193" s="180"/>
      <c r="D4193" s="180" t="s">
        <v>34</v>
      </c>
      <c r="E4193" s="180"/>
      <c r="F4193" s="180" t="s">
        <v>35</v>
      </c>
      <c r="G4193" s="180"/>
      <c r="H4193" s="180" t="s">
        <v>36</v>
      </c>
      <c r="I4193" s="180"/>
      <c r="J4193" s="180" t="s">
        <v>37</v>
      </c>
      <c r="K4193" s="180"/>
      <c r="L4193" s="180" t="s">
        <v>38</v>
      </c>
      <c r="M4193" s="180"/>
      <c r="AD4193" s="180"/>
      <c r="AE4193" s="180"/>
      <c r="AF4193" s="180"/>
      <c r="AG4193" s="180"/>
      <c r="AH4193" s="180"/>
      <c r="AI4193" s="180"/>
      <c r="AJ4193" s="180"/>
      <c r="AK4193" s="180"/>
      <c r="AL4193" s="180"/>
      <c r="AM4193" s="180"/>
      <c r="AN4193" s="180"/>
      <c r="AO4193" s="180"/>
    </row>
    <row r="4194" spans="1:41">
      <c r="A4194" s="180"/>
      <c r="B4194" s="180"/>
      <c r="C4194" s="180"/>
      <c r="D4194" s="180"/>
      <c r="E4194" s="180"/>
      <c r="F4194" s="180"/>
      <c r="G4194" s="180"/>
      <c r="H4194" s="180"/>
      <c r="I4194" s="180"/>
      <c r="J4194" s="180"/>
      <c r="K4194" s="180"/>
      <c r="L4194" s="180"/>
      <c r="M4194" s="180"/>
      <c r="AD4194" s="180"/>
      <c r="AE4194" s="180"/>
      <c r="AF4194" s="180"/>
      <c r="AG4194" s="180"/>
      <c r="AH4194" s="180"/>
      <c r="AI4194" s="180"/>
      <c r="AJ4194" s="180"/>
      <c r="AK4194" s="180"/>
      <c r="AL4194" s="180"/>
      <c r="AM4194" s="180"/>
      <c r="AN4194" s="180"/>
      <c r="AO4194" s="180"/>
    </row>
    <row r="4195" spans="1:41">
      <c r="A4195" s="180"/>
      <c r="B4195" s="180">
        <v>2016</v>
      </c>
      <c r="C4195" s="180">
        <v>2018</v>
      </c>
      <c r="D4195" s="180">
        <v>2016</v>
      </c>
      <c r="E4195" s="180">
        <v>2018</v>
      </c>
      <c r="F4195" s="180">
        <v>2016</v>
      </c>
      <c r="G4195" s="180">
        <v>2018</v>
      </c>
      <c r="H4195" s="180">
        <v>2016</v>
      </c>
      <c r="I4195" s="180">
        <v>2018</v>
      </c>
      <c r="J4195" s="180">
        <v>2016</v>
      </c>
      <c r="K4195" s="180">
        <v>2018</v>
      </c>
      <c r="L4195" s="180">
        <v>2016</v>
      </c>
      <c r="M4195" s="180">
        <v>2018</v>
      </c>
      <c r="AD4195" s="180"/>
      <c r="AE4195" s="180"/>
      <c r="AF4195" s="180"/>
      <c r="AG4195" s="180"/>
      <c r="AH4195" s="180"/>
      <c r="AI4195" s="180"/>
      <c r="AJ4195" s="180"/>
      <c r="AK4195" s="180"/>
      <c r="AL4195" s="180"/>
      <c r="AM4195" s="180"/>
      <c r="AN4195" s="180"/>
      <c r="AO4195" s="180"/>
    </row>
    <row r="4196" spans="1:41">
      <c r="A4196" s="180"/>
      <c r="B4196" s="180"/>
      <c r="C4196" s="180"/>
      <c r="D4196" s="180"/>
      <c r="E4196" s="180"/>
      <c r="F4196" s="180"/>
      <c r="G4196" s="180"/>
      <c r="H4196" s="180"/>
      <c r="I4196" s="180"/>
      <c r="J4196" s="180"/>
      <c r="K4196" s="180"/>
      <c r="L4196" s="180"/>
      <c r="M4196" s="180"/>
      <c r="AD4196" s="180"/>
      <c r="AE4196" s="180"/>
      <c r="AF4196" s="180"/>
      <c r="AG4196" s="180"/>
      <c r="AH4196" s="180"/>
      <c r="AI4196" s="180"/>
      <c r="AJ4196" s="180"/>
      <c r="AK4196" s="180"/>
      <c r="AL4196" s="180"/>
      <c r="AM4196" s="180"/>
      <c r="AN4196" s="180"/>
      <c r="AO4196" s="180"/>
    </row>
    <row r="4197" spans="1:41">
      <c r="A4197" s="180" t="s">
        <v>227</v>
      </c>
      <c r="B4197" s="180">
        <v>38</v>
      </c>
      <c r="C4197" s="180">
        <v>44</v>
      </c>
      <c r="D4197" s="180">
        <v>4</v>
      </c>
      <c r="E4197" s="180">
        <v>6</v>
      </c>
      <c r="F4197" s="180">
        <v>4</v>
      </c>
      <c r="G4197" s="180">
        <v>5</v>
      </c>
      <c r="H4197" s="180">
        <v>5</v>
      </c>
      <c r="I4197" s="180">
        <v>4</v>
      </c>
      <c r="J4197" s="180">
        <v>5</v>
      </c>
      <c r="K4197" s="180">
        <v>4</v>
      </c>
      <c r="L4197" s="180">
        <v>56</v>
      </c>
      <c r="M4197" s="180">
        <v>63</v>
      </c>
      <c r="AD4197" s="180"/>
      <c r="AE4197" s="180"/>
      <c r="AF4197" s="180"/>
      <c r="AG4197" s="180"/>
      <c r="AH4197" s="180"/>
      <c r="AI4197" s="180"/>
      <c r="AJ4197" s="180"/>
      <c r="AK4197" s="180"/>
      <c r="AL4197" s="180"/>
      <c r="AM4197" s="180"/>
      <c r="AN4197" s="180"/>
      <c r="AO4197" s="180"/>
    </row>
    <row r="4198" spans="1:41">
      <c r="A4198" s="180" t="s">
        <v>66</v>
      </c>
      <c r="B4198" s="180">
        <v>0</v>
      </c>
      <c r="C4198" s="180">
        <v>2.2999999999999998</v>
      </c>
      <c r="D4198" s="180">
        <v>0</v>
      </c>
      <c r="E4198" s="180">
        <v>0</v>
      </c>
      <c r="F4198" s="180">
        <v>0</v>
      </c>
      <c r="G4198" s="180">
        <v>0</v>
      </c>
      <c r="H4198" s="180">
        <v>0</v>
      </c>
      <c r="I4198" s="180">
        <v>0</v>
      </c>
      <c r="J4198" s="180">
        <v>0</v>
      </c>
      <c r="K4198" s="180">
        <v>0</v>
      </c>
      <c r="L4198" s="180">
        <v>0</v>
      </c>
      <c r="M4198" s="180">
        <v>1.6</v>
      </c>
      <c r="AD4198" s="180"/>
      <c r="AE4198" s="180"/>
      <c r="AF4198" s="180"/>
      <c r="AG4198" s="180"/>
      <c r="AH4198" s="180"/>
      <c r="AI4198" s="180"/>
      <c r="AJ4198" s="180"/>
      <c r="AK4198" s="180"/>
      <c r="AL4198" s="180"/>
      <c r="AM4198" s="180"/>
      <c r="AN4198" s="180"/>
      <c r="AO4198" s="180"/>
    </row>
    <row r="4199" spans="1:41">
      <c r="A4199" s="180" t="s">
        <v>67</v>
      </c>
      <c r="B4199" s="180">
        <v>5.3</v>
      </c>
      <c r="C4199" s="180">
        <v>2.2999999999999998</v>
      </c>
      <c r="D4199" s="180">
        <v>0</v>
      </c>
      <c r="E4199" s="180">
        <v>0</v>
      </c>
      <c r="F4199" s="180">
        <v>0</v>
      </c>
      <c r="G4199" s="180">
        <v>0</v>
      </c>
      <c r="H4199" s="180">
        <v>0</v>
      </c>
      <c r="I4199" s="180">
        <v>0</v>
      </c>
      <c r="J4199" s="180">
        <v>0</v>
      </c>
      <c r="K4199" s="180">
        <v>0</v>
      </c>
      <c r="L4199" s="180">
        <v>3.6</v>
      </c>
      <c r="M4199" s="180">
        <v>1.6</v>
      </c>
      <c r="AD4199" s="180"/>
      <c r="AE4199" s="180"/>
      <c r="AF4199" s="180"/>
      <c r="AG4199" s="180"/>
      <c r="AH4199" s="180"/>
      <c r="AI4199" s="180"/>
      <c r="AJ4199" s="180"/>
      <c r="AK4199" s="180"/>
      <c r="AL4199" s="180"/>
      <c r="AM4199" s="180"/>
      <c r="AN4199" s="180"/>
      <c r="AO4199" s="180"/>
    </row>
    <row r="4200" spans="1:41">
      <c r="A4200" s="180" t="s">
        <v>6</v>
      </c>
      <c r="B4200" s="180">
        <v>21.1</v>
      </c>
      <c r="C4200" s="180">
        <v>9.1</v>
      </c>
      <c r="D4200" s="180">
        <v>25</v>
      </c>
      <c r="E4200" s="180">
        <v>0</v>
      </c>
      <c r="F4200" s="180">
        <v>0</v>
      </c>
      <c r="G4200" s="180">
        <v>20</v>
      </c>
      <c r="H4200" s="180">
        <v>0</v>
      </c>
      <c r="I4200" s="180">
        <v>0</v>
      </c>
      <c r="J4200" s="180">
        <v>0</v>
      </c>
      <c r="K4200" s="180">
        <v>0</v>
      </c>
      <c r="L4200" s="180">
        <v>16.100000000000001</v>
      </c>
      <c r="M4200" s="180">
        <v>7.9</v>
      </c>
      <c r="AD4200" s="180"/>
      <c r="AE4200" s="180"/>
      <c r="AF4200" s="180"/>
      <c r="AG4200" s="180"/>
      <c r="AH4200" s="180"/>
      <c r="AI4200" s="180"/>
      <c r="AJ4200" s="180"/>
      <c r="AK4200" s="180"/>
      <c r="AL4200" s="180"/>
      <c r="AM4200" s="180"/>
      <c r="AN4200" s="180"/>
      <c r="AO4200" s="180"/>
    </row>
    <row r="4201" spans="1:41">
      <c r="A4201" s="180" t="s">
        <v>68</v>
      </c>
      <c r="B4201" s="180">
        <v>36.799999999999997</v>
      </c>
      <c r="C4201" s="180">
        <v>56.8</v>
      </c>
      <c r="D4201" s="180">
        <v>0</v>
      </c>
      <c r="E4201" s="180">
        <v>100</v>
      </c>
      <c r="F4201" s="180">
        <v>50</v>
      </c>
      <c r="G4201" s="180">
        <v>40</v>
      </c>
      <c r="H4201" s="180">
        <v>0</v>
      </c>
      <c r="I4201" s="180">
        <v>0</v>
      </c>
      <c r="J4201" s="180">
        <v>40</v>
      </c>
      <c r="K4201" s="180">
        <v>50</v>
      </c>
      <c r="L4201" s="180">
        <v>32.1</v>
      </c>
      <c r="M4201" s="180">
        <v>55.6</v>
      </c>
      <c r="AD4201" s="180"/>
      <c r="AE4201" s="180"/>
      <c r="AF4201" s="180"/>
      <c r="AG4201" s="180"/>
      <c r="AH4201" s="180"/>
      <c r="AI4201" s="180"/>
      <c r="AJ4201" s="180"/>
      <c r="AK4201" s="180"/>
      <c r="AL4201" s="180"/>
      <c r="AM4201" s="180"/>
      <c r="AN4201" s="180"/>
      <c r="AO4201" s="180"/>
    </row>
    <row r="4202" spans="1:41">
      <c r="A4202" s="180" t="s">
        <v>69</v>
      </c>
      <c r="B4202" s="180">
        <v>36.799999999999997</v>
      </c>
      <c r="C4202" s="180">
        <v>29.5</v>
      </c>
      <c r="D4202" s="180">
        <v>75</v>
      </c>
      <c r="E4202" s="180">
        <v>0</v>
      </c>
      <c r="F4202" s="180">
        <v>50</v>
      </c>
      <c r="G4202" s="180">
        <v>40</v>
      </c>
      <c r="H4202" s="180">
        <v>100</v>
      </c>
      <c r="I4202" s="180">
        <v>100</v>
      </c>
      <c r="J4202" s="180">
        <v>60</v>
      </c>
      <c r="K4202" s="180">
        <v>50</v>
      </c>
      <c r="L4202" s="180">
        <v>48.2</v>
      </c>
      <c r="M4202" s="180">
        <v>33.299999999999997</v>
      </c>
      <c r="AD4202" s="180"/>
      <c r="AE4202" s="180"/>
      <c r="AF4202" s="180"/>
      <c r="AG4202" s="180"/>
      <c r="AH4202" s="180"/>
      <c r="AI4202" s="180"/>
      <c r="AJ4202" s="180"/>
      <c r="AK4202" s="180"/>
      <c r="AL4202" s="180"/>
      <c r="AM4202" s="180"/>
      <c r="AN4202" s="180"/>
      <c r="AO4202" s="180"/>
    </row>
    <row r="4203" spans="1:41">
      <c r="A4203" s="180" t="s">
        <v>45</v>
      </c>
      <c r="B4203" s="180">
        <v>0</v>
      </c>
      <c r="C4203" s="180">
        <v>0</v>
      </c>
      <c r="D4203" s="180">
        <v>0</v>
      </c>
      <c r="E4203" s="180">
        <v>0</v>
      </c>
      <c r="F4203" s="180">
        <v>0</v>
      </c>
      <c r="G4203" s="180">
        <v>0</v>
      </c>
      <c r="H4203" s="180">
        <v>0</v>
      </c>
      <c r="I4203" s="180">
        <v>0</v>
      </c>
      <c r="J4203" s="180">
        <v>0</v>
      </c>
      <c r="K4203" s="180">
        <v>0</v>
      </c>
      <c r="L4203" s="180">
        <v>0</v>
      </c>
      <c r="M4203" s="180">
        <v>0</v>
      </c>
      <c r="AD4203" s="180"/>
      <c r="AE4203" s="180"/>
      <c r="AF4203" s="180"/>
      <c r="AG4203" s="180"/>
      <c r="AH4203" s="180"/>
      <c r="AI4203" s="180"/>
      <c r="AJ4203" s="180"/>
      <c r="AK4203" s="180"/>
      <c r="AL4203" s="180"/>
      <c r="AM4203" s="180"/>
      <c r="AN4203" s="180"/>
      <c r="AO4203" s="180"/>
    </row>
    <row r="4204" spans="1:41">
      <c r="A4204" s="180" t="s">
        <v>0</v>
      </c>
      <c r="B4204" s="180">
        <v>100</v>
      </c>
      <c r="C4204" s="180">
        <v>100</v>
      </c>
      <c r="D4204" s="180">
        <v>100</v>
      </c>
      <c r="E4204" s="180">
        <v>100</v>
      </c>
      <c r="F4204" s="180">
        <v>100</v>
      </c>
      <c r="G4204" s="180">
        <v>100</v>
      </c>
      <c r="H4204" s="180">
        <v>100</v>
      </c>
      <c r="I4204" s="180">
        <v>100</v>
      </c>
      <c r="J4204" s="180">
        <v>100</v>
      </c>
      <c r="K4204" s="180">
        <v>100</v>
      </c>
      <c r="L4204" s="180">
        <v>100</v>
      </c>
      <c r="M4204" s="180">
        <v>100</v>
      </c>
      <c r="AD4204" s="180"/>
      <c r="AE4204" s="180"/>
      <c r="AF4204" s="180"/>
      <c r="AG4204" s="180"/>
      <c r="AH4204" s="180"/>
      <c r="AI4204" s="180"/>
      <c r="AJ4204" s="180"/>
      <c r="AK4204" s="180"/>
      <c r="AL4204" s="180"/>
      <c r="AM4204" s="180"/>
      <c r="AN4204" s="180"/>
      <c r="AO4204" s="180"/>
    </row>
    <row r="4205" spans="1:41">
      <c r="A4205" s="180" t="s">
        <v>3</v>
      </c>
      <c r="B4205" s="180">
        <v>38</v>
      </c>
      <c r="C4205" s="180">
        <v>44</v>
      </c>
      <c r="D4205" s="180">
        <v>4</v>
      </c>
      <c r="E4205" s="180">
        <v>6</v>
      </c>
      <c r="F4205" s="180">
        <v>4</v>
      </c>
      <c r="G4205" s="180">
        <v>5</v>
      </c>
      <c r="H4205" s="180">
        <v>5</v>
      </c>
      <c r="I4205" s="180">
        <v>4</v>
      </c>
      <c r="J4205" s="180">
        <v>5</v>
      </c>
      <c r="K4205" s="180">
        <v>4</v>
      </c>
      <c r="L4205" s="180">
        <v>56</v>
      </c>
      <c r="M4205" s="180">
        <v>63</v>
      </c>
      <c r="AD4205" s="180"/>
      <c r="AE4205" s="180"/>
      <c r="AF4205" s="180"/>
      <c r="AG4205" s="180"/>
      <c r="AH4205" s="180"/>
      <c r="AI4205" s="180"/>
      <c r="AJ4205" s="180"/>
      <c r="AK4205" s="180"/>
      <c r="AL4205" s="180"/>
      <c r="AM4205" s="180"/>
      <c r="AN4205" s="180"/>
      <c r="AO4205" s="180"/>
    </row>
    <row r="4206" spans="1:41">
      <c r="A4206" s="180" t="s">
        <v>46</v>
      </c>
      <c r="B4206" s="180">
        <v>73.7</v>
      </c>
      <c r="C4206" s="180">
        <v>86.4</v>
      </c>
      <c r="D4206" s="180">
        <v>75</v>
      </c>
      <c r="E4206" s="180">
        <v>100</v>
      </c>
      <c r="F4206" s="180">
        <v>100</v>
      </c>
      <c r="G4206" s="180">
        <v>80</v>
      </c>
      <c r="H4206" s="180">
        <v>100</v>
      </c>
      <c r="I4206" s="180">
        <v>100</v>
      </c>
      <c r="J4206" s="180">
        <v>100</v>
      </c>
      <c r="K4206" s="180">
        <v>100</v>
      </c>
      <c r="L4206" s="180">
        <v>80.400000000000006</v>
      </c>
      <c r="M4206" s="180">
        <v>88.9</v>
      </c>
      <c r="AD4206" s="180"/>
      <c r="AE4206" s="180"/>
      <c r="AF4206" s="180"/>
      <c r="AG4206" s="180"/>
      <c r="AH4206" s="180"/>
      <c r="AI4206" s="180"/>
      <c r="AJ4206" s="180"/>
      <c r="AK4206" s="180"/>
      <c r="AL4206" s="180"/>
      <c r="AM4206" s="180"/>
      <c r="AN4206" s="180"/>
      <c r="AO4206" s="180"/>
    </row>
    <row r="4207" spans="1:41">
      <c r="A4207" s="180" t="s">
        <v>47</v>
      </c>
      <c r="B4207" s="180">
        <v>5.3</v>
      </c>
      <c r="C4207" s="180">
        <v>4.5</v>
      </c>
      <c r="D4207" s="180">
        <v>0</v>
      </c>
      <c r="E4207" s="180">
        <v>0</v>
      </c>
      <c r="F4207" s="180">
        <v>0</v>
      </c>
      <c r="G4207" s="180">
        <v>0</v>
      </c>
      <c r="H4207" s="180">
        <v>0</v>
      </c>
      <c r="I4207" s="180">
        <v>0</v>
      </c>
      <c r="J4207" s="180">
        <v>0</v>
      </c>
      <c r="K4207" s="180">
        <v>0</v>
      </c>
      <c r="L4207" s="180">
        <v>3.6</v>
      </c>
      <c r="M4207" s="180">
        <v>3.2</v>
      </c>
      <c r="AD4207" s="180"/>
      <c r="AE4207" s="180"/>
      <c r="AF4207" s="180"/>
      <c r="AG4207" s="180"/>
      <c r="AH4207" s="180"/>
      <c r="AI4207" s="180"/>
      <c r="AJ4207" s="180"/>
      <c r="AK4207" s="180"/>
      <c r="AL4207" s="180"/>
      <c r="AM4207" s="180"/>
      <c r="AN4207" s="180"/>
      <c r="AO4207" s="180"/>
    </row>
    <row r="4208" spans="1:41">
      <c r="A4208" s="180" t="s">
        <v>48</v>
      </c>
      <c r="B4208" s="180">
        <v>4.0999999999999996</v>
      </c>
      <c r="C4208" s="180">
        <v>4.0999999999999996</v>
      </c>
      <c r="D4208" s="180">
        <v>4.5</v>
      </c>
      <c r="E4208" s="180">
        <v>4</v>
      </c>
      <c r="F4208" s="180">
        <v>4.5</v>
      </c>
      <c r="G4208" s="180">
        <v>4.2</v>
      </c>
      <c r="H4208" s="180">
        <v>5</v>
      </c>
      <c r="I4208" s="180">
        <v>5</v>
      </c>
      <c r="J4208" s="180">
        <v>4.5999999999999996</v>
      </c>
      <c r="K4208" s="180">
        <v>4.5</v>
      </c>
      <c r="L4208" s="180">
        <v>4.3</v>
      </c>
      <c r="M4208" s="180">
        <v>4.2</v>
      </c>
      <c r="AD4208" s="180"/>
      <c r="AE4208" s="180"/>
      <c r="AF4208" s="180"/>
      <c r="AG4208" s="180"/>
      <c r="AH4208" s="180"/>
      <c r="AI4208" s="180"/>
      <c r="AJ4208" s="180"/>
      <c r="AK4208" s="180"/>
      <c r="AL4208" s="180"/>
      <c r="AM4208" s="180"/>
      <c r="AN4208" s="180"/>
      <c r="AO4208" s="180"/>
    </row>
    <row r="4209" spans="1:41">
      <c r="A4209" s="180" t="s">
        <v>553</v>
      </c>
      <c r="B4209" s="180">
        <v>76.3</v>
      </c>
      <c r="C4209" s="180">
        <v>77.3</v>
      </c>
      <c r="D4209" s="180">
        <v>87.5</v>
      </c>
      <c r="E4209" s="180">
        <v>75</v>
      </c>
      <c r="F4209" s="180">
        <v>87.5</v>
      </c>
      <c r="G4209" s="180">
        <v>80</v>
      </c>
      <c r="H4209" s="180">
        <v>100</v>
      </c>
      <c r="I4209" s="180">
        <v>100</v>
      </c>
      <c r="J4209" s="180">
        <v>90</v>
      </c>
      <c r="K4209" s="180">
        <v>87.5</v>
      </c>
      <c r="L4209" s="180">
        <v>81.3</v>
      </c>
      <c r="M4209" s="180">
        <v>79.400000000000006</v>
      </c>
      <c r="AD4209" s="180"/>
      <c r="AE4209" s="180"/>
      <c r="AF4209" s="180"/>
      <c r="AG4209" s="180"/>
      <c r="AH4209" s="180"/>
      <c r="AI4209" s="180"/>
      <c r="AJ4209" s="180"/>
      <c r="AK4209" s="180"/>
      <c r="AL4209" s="180"/>
      <c r="AM4209" s="180"/>
      <c r="AN4209" s="180"/>
      <c r="AO4209" s="180"/>
    </row>
    <row r="4210" spans="1:41">
      <c r="A4210" s="180"/>
      <c r="B4210" s="180"/>
      <c r="C4210" s="180"/>
      <c r="D4210" s="180"/>
      <c r="E4210" s="180"/>
      <c r="F4210" s="180"/>
      <c r="G4210" s="180"/>
      <c r="H4210" s="180"/>
      <c r="I4210" s="180"/>
      <c r="J4210" s="180"/>
      <c r="K4210" s="180"/>
      <c r="L4210" s="180"/>
      <c r="M4210" s="180"/>
      <c r="AD4210" s="180"/>
      <c r="AE4210" s="180"/>
      <c r="AF4210" s="180"/>
      <c r="AG4210" s="180"/>
      <c r="AH4210" s="180"/>
      <c r="AI4210" s="180"/>
      <c r="AJ4210" s="180"/>
      <c r="AK4210" s="180"/>
      <c r="AL4210" s="180"/>
      <c r="AM4210" s="180"/>
      <c r="AN4210" s="180"/>
      <c r="AO4210" s="180"/>
    </row>
    <row r="4211" spans="1:41">
      <c r="A4211" s="180"/>
      <c r="B4211" s="180"/>
      <c r="C4211" s="180"/>
      <c r="D4211" s="180"/>
      <c r="E4211" s="180"/>
      <c r="F4211" s="180"/>
      <c r="G4211" s="180"/>
      <c r="H4211" s="180"/>
      <c r="I4211" s="180"/>
      <c r="J4211" s="180"/>
      <c r="K4211" s="180"/>
      <c r="L4211" s="180"/>
      <c r="M4211" s="180"/>
      <c r="AD4211" s="180"/>
      <c r="AE4211" s="180"/>
      <c r="AF4211" s="180"/>
      <c r="AG4211" s="180"/>
      <c r="AH4211" s="180"/>
      <c r="AI4211" s="180"/>
      <c r="AJ4211" s="180"/>
      <c r="AK4211" s="180"/>
      <c r="AL4211" s="180"/>
      <c r="AM4211" s="180"/>
      <c r="AN4211" s="180"/>
      <c r="AO4211" s="180"/>
    </row>
    <row r="4212" spans="1:41">
      <c r="A4212" s="180" t="s">
        <v>448</v>
      </c>
      <c r="B4212" s="180"/>
      <c r="C4212" s="180"/>
      <c r="D4212" s="180"/>
      <c r="E4212" s="180"/>
      <c r="F4212" s="180"/>
      <c r="G4212" s="180"/>
      <c r="H4212" s="180"/>
      <c r="I4212" s="180"/>
      <c r="J4212" s="180"/>
      <c r="K4212" s="180"/>
      <c r="L4212" s="180"/>
      <c r="M4212" s="180"/>
      <c r="AD4212" s="180"/>
      <c r="AE4212" s="180"/>
      <c r="AF4212" s="180"/>
      <c r="AG4212" s="180"/>
      <c r="AH4212" s="180"/>
      <c r="AI4212" s="180"/>
      <c r="AJ4212" s="180"/>
      <c r="AK4212" s="180"/>
      <c r="AL4212" s="180"/>
      <c r="AM4212" s="180"/>
      <c r="AN4212" s="180"/>
      <c r="AO4212" s="180"/>
    </row>
    <row r="4213" spans="1:41">
      <c r="A4213" s="180" t="s">
        <v>109</v>
      </c>
      <c r="B4213" s="180"/>
      <c r="C4213" s="180"/>
      <c r="D4213" s="180"/>
      <c r="E4213" s="180"/>
      <c r="F4213" s="180"/>
      <c r="G4213" s="180"/>
      <c r="H4213" s="180"/>
      <c r="I4213" s="180"/>
      <c r="J4213" s="180"/>
      <c r="K4213" s="180"/>
      <c r="L4213" s="180"/>
      <c r="M4213" s="180"/>
      <c r="AD4213" s="180"/>
      <c r="AE4213" s="180"/>
      <c r="AF4213" s="180"/>
      <c r="AG4213" s="180"/>
      <c r="AH4213" s="180"/>
      <c r="AI4213" s="180"/>
      <c r="AJ4213" s="180"/>
      <c r="AK4213" s="180"/>
      <c r="AL4213" s="180"/>
      <c r="AM4213" s="180"/>
      <c r="AN4213" s="180"/>
      <c r="AO4213" s="180"/>
    </row>
    <row r="4214" spans="1:41">
      <c r="A4214" s="180"/>
      <c r="B4214" s="180"/>
      <c r="C4214" s="180"/>
      <c r="D4214" s="180"/>
      <c r="E4214" s="180"/>
      <c r="F4214" s="180"/>
      <c r="G4214" s="180"/>
      <c r="H4214" s="180"/>
      <c r="I4214" s="180"/>
      <c r="J4214" s="180"/>
      <c r="K4214" s="180"/>
      <c r="L4214" s="180"/>
      <c r="M4214" s="180"/>
      <c r="AD4214" s="180"/>
      <c r="AE4214" s="180"/>
      <c r="AF4214" s="180"/>
      <c r="AG4214" s="180"/>
      <c r="AH4214" s="180"/>
      <c r="AI4214" s="180"/>
      <c r="AJ4214" s="180"/>
      <c r="AK4214" s="180"/>
      <c r="AL4214" s="180"/>
      <c r="AM4214" s="180"/>
      <c r="AN4214" s="180"/>
      <c r="AO4214" s="180"/>
    </row>
    <row r="4215" spans="1:41">
      <c r="A4215" s="180"/>
      <c r="B4215" s="180"/>
      <c r="C4215" s="180"/>
      <c r="D4215" s="180"/>
      <c r="E4215" s="180"/>
      <c r="F4215" s="180"/>
      <c r="G4215" s="180"/>
      <c r="H4215" s="180"/>
      <c r="I4215" s="180"/>
      <c r="J4215" s="180"/>
      <c r="K4215" s="180"/>
      <c r="L4215" s="180"/>
      <c r="M4215" s="180"/>
      <c r="AD4215" s="180"/>
      <c r="AE4215" s="180"/>
      <c r="AF4215" s="180"/>
      <c r="AG4215" s="180"/>
      <c r="AH4215" s="180"/>
      <c r="AI4215" s="180"/>
      <c r="AJ4215" s="180"/>
      <c r="AK4215" s="180"/>
      <c r="AL4215" s="180"/>
      <c r="AM4215" s="180"/>
      <c r="AN4215" s="180"/>
      <c r="AO4215" s="180"/>
    </row>
    <row r="4216" spans="1:41">
      <c r="A4216" s="180"/>
      <c r="B4216" s="180" t="s">
        <v>33</v>
      </c>
      <c r="C4216" s="180"/>
      <c r="D4216" s="180" t="s">
        <v>34</v>
      </c>
      <c r="E4216" s="180"/>
      <c r="F4216" s="180" t="s">
        <v>35</v>
      </c>
      <c r="G4216" s="180"/>
      <c r="H4216" s="180" t="s">
        <v>36</v>
      </c>
      <c r="I4216" s="180"/>
      <c r="J4216" s="180" t="s">
        <v>37</v>
      </c>
      <c r="K4216" s="180"/>
      <c r="L4216" s="180" t="s">
        <v>38</v>
      </c>
      <c r="M4216" s="180"/>
      <c r="AD4216" s="180"/>
      <c r="AE4216" s="180"/>
      <c r="AF4216" s="180"/>
      <c r="AG4216" s="180"/>
      <c r="AH4216" s="180"/>
      <c r="AI4216" s="180"/>
      <c r="AJ4216" s="180"/>
      <c r="AK4216" s="180"/>
      <c r="AL4216" s="180"/>
      <c r="AM4216" s="180"/>
      <c r="AN4216" s="180"/>
      <c r="AO4216" s="180"/>
    </row>
    <row r="4217" spans="1:41">
      <c r="A4217" s="180"/>
      <c r="B4217" s="180"/>
      <c r="C4217" s="180"/>
      <c r="D4217" s="180"/>
      <c r="E4217" s="180"/>
      <c r="F4217" s="180"/>
      <c r="G4217" s="180"/>
      <c r="H4217" s="180"/>
      <c r="I4217" s="180"/>
      <c r="J4217" s="180"/>
      <c r="K4217" s="180"/>
      <c r="L4217" s="180"/>
      <c r="M4217" s="180"/>
      <c r="AD4217" s="180"/>
      <c r="AE4217" s="180"/>
      <c r="AF4217" s="180"/>
      <c r="AG4217" s="180"/>
      <c r="AH4217" s="180"/>
      <c r="AI4217" s="180"/>
      <c r="AJ4217" s="180"/>
      <c r="AK4217" s="180"/>
      <c r="AL4217" s="180"/>
      <c r="AM4217" s="180"/>
      <c r="AN4217" s="180"/>
      <c r="AO4217" s="180"/>
    </row>
    <row r="4218" spans="1:41">
      <c r="A4218" s="180"/>
      <c r="B4218" s="180">
        <v>2016</v>
      </c>
      <c r="C4218" s="180">
        <v>2018</v>
      </c>
      <c r="D4218" s="180">
        <v>2016</v>
      </c>
      <c r="E4218" s="180">
        <v>2018</v>
      </c>
      <c r="F4218" s="180">
        <v>2016</v>
      </c>
      <c r="G4218" s="180">
        <v>2018</v>
      </c>
      <c r="H4218" s="180">
        <v>2016</v>
      </c>
      <c r="I4218" s="180">
        <v>2018</v>
      </c>
      <c r="J4218" s="180">
        <v>2016</v>
      </c>
      <c r="K4218" s="180">
        <v>2018</v>
      </c>
      <c r="L4218" s="180">
        <v>2016</v>
      </c>
      <c r="M4218" s="180">
        <v>2018</v>
      </c>
      <c r="AD4218" s="180"/>
      <c r="AE4218" s="180"/>
      <c r="AF4218" s="180"/>
      <c r="AG4218" s="180"/>
      <c r="AH4218" s="180"/>
      <c r="AI4218" s="180"/>
      <c r="AJ4218" s="180"/>
      <c r="AK4218" s="180"/>
      <c r="AL4218" s="180"/>
      <c r="AM4218" s="180"/>
      <c r="AN4218" s="180"/>
      <c r="AO4218" s="180"/>
    </row>
    <row r="4219" spans="1:41">
      <c r="A4219" s="180"/>
      <c r="B4219" s="180"/>
      <c r="C4219" s="180"/>
      <c r="D4219" s="180"/>
      <c r="E4219" s="180"/>
      <c r="F4219" s="180"/>
      <c r="G4219" s="180"/>
      <c r="H4219" s="180"/>
      <c r="I4219" s="180"/>
      <c r="J4219" s="180"/>
      <c r="K4219" s="180"/>
      <c r="L4219" s="180"/>
      <c r="M4219" s="180"/>
      <c r="AD4219" s="180"/>
      <c r="AE4219" s="180"/>
      <c r="AF4219" s="180"/>
      <c r="AG4219" s="180"/>
      <c r="AH4219" s="180"/>
      <c r="AI4219" s="180"/>
      <c r="AJ4219" s="180"/>
      <c r="AK4219" s="180"/>
      <c r="AL4219" s="180"/>
      <c r="AM4219" s="180"/>
      <c r="AN4219" s="180"/>
      <c r="AO4219" s="180"/>
    </row>
    <row r="4220" spans="1:41">
      <c r="A4220" s="180" t="s">
        <v>227</v>
      </c>
      <c r="B4220" s="180">
        <v>38</v>
      </c>
      <c r="C4220" s="180">
        <v>44</v>
      </c>
      <c r="D4220" s="180">
        <v>4</v>
      </c>
      <c r="E4220" s="180">
        <v>6</v>
      </c>
      <c r="F4220" s="180">
        <v>4</v>
      </c>
      <c r="G4220" s="180">
        <v>5</v>
      </c>
      <c r="H4220" s="180">
        <v>5</v>
      </c>
      <c r="I4220" s="180">
        <v>4</v>
      </c>
      <c r="J4220" s="180">
        <v>5</v>
      </c>
      <c r="K4220" s="180">
        <v>4</v>
      </c>
      <c r="L4220" s="180">
        <v>56</v>
      </c>
      <c r="M4220" s="180">
        <v>63</v>
      </c>
      <c r="AD4220" s="180"/>
      <c r="AE4220" s="180"/>
      <c r="AF4220" s="180"/>
      <c r="AG4220" s="180"/>
      <c r="AH4220" s="180"/>
      <c r="AI4220" s="180"/>
      <c r="AJ4220" s="180"/>
      <c r="AK4220" s="180"/>
      <c r="AL4220" s="180"/>
      <c r="AM4220" s="180"/>
      <c r="AN4220" s="180"/>
      <c r="AO4220" s="180"/>
    </row>
    <row r="4221" spans="1:41">
      <c r="A4221" s="180" t="s">
        <v>66</v>
      </c>
      <c r="B4221" s="180">
        <v>5.3</v>
      </c>
      <c r="C4221" s="180">
        <v>2.2999999999999998</v>
      </c>
      <c r="D4221" s="180">
        <v>0</v>
      </c>
      <c r="E4221" s="180">
        <v>0</v>
      </c>
      <c r="F4221" s="180">
        <v>0</v>
      </c>
      <c r="G4221" s="180">
        <v>0</v>
      </c>
      <c r="H4221" s="180">
        <v>0</v>
      </c>
      <c r="I4221" s="180">
        <v>0</v>
      </c>
      <c r="J4221" s="180">
        <v>0</v>
      </c>
      <c r="K4221" s="180">
        <v>0</v>
      </c>
      <c r="L4221" s="180">
        <v>3.6</v>
      </c>
      <c r="M4221" s="180">
        <v>1.6</v>
      </c>
      <c r="AD4221" s="180"/>
      <c r="AE4221" s="180"/>
      <c r="AF4221" s="180"/>
      <c r="AG4221" s="180"/>
      <c r="AH4221" s="180"/>
      <c r="AI4221" s="180"/>
      <c r="AJ4221" s="180"/>
      <c r="AK4221" s="180"/>
      <c r="AL4221" s="180"/>
      <c r="AM4221" s="180"/>
      <c r="AN4221" s="180"/>
      <c r="AO4221" s="180"/>
    </row>
    <row r="4222" spans="1:41">
      <c r="A4222" s="180" t="s">
        <v>67</v>
      </c>
      <c r="B4222" s="180">
        <v>13.2</v>
      </c>
      <c r="C4222" s="180">
        <v>2.2999999999999998</v>
      </c>
      <c r="D4222" s="180">
        <v>0</v>
      </c>
      <c r="E4222" s="180">
        <v>0</v>
      </c>
      <c r="F4222" s="180">
        <v>0</v>
      </c>
      <c r="G4222" s="180">
        <v>0</v>
      </c>
      <c r="H4222" s="180">
        <v>0</v>
      </c>
      <c r="I4222" s="180">
        <v>0</v>
      </c>
      <c r="J4222" s="180">
        <v>0</v>
      </c>
      <c r="K4222" s="180">
        <v>0</v>
      </c>
      <c r="L4222" s="180">
        <v>8.9</v>
      </c>
      <c r="M4222" s="180">
        <v>1.6</v>
      </c>
      <c r="AD4222" s="180"/>
      <c r="AE4222" s="180"/>
      <c r="AF4222" s="180"/>
      <c r="AG4222" s="180"/>
      <c r="AH4222" s="180"/>
      <c r="AI4222" s="180"/>
      <c r="AJ4222" s="180"/>
      <c r="AK4222" s="180"/>
      <c r="AL4222" s="180"/>
      <c r="AM4222" s="180"/>
      <c r="AN4222" s="180"/>
      <c r="AO4222" s="180"/>
    </row>
    <row r="4223" spans="1:41">
      <c r="A4223" s="180" t="s">
        <v>6</v>
      </c>
      <c r="B4223" s="180">
        <v>18.399999999999999</v>
      </c>
      <c r="C4223" s="180">
        <v>11.4</v>
      </c>
      <c r="D4223" s="180">
        <v>25</v>
      </c>
      <c r="E4223" s="180">
        <v>33.299999999999997</v>
      </c>
      <c r="F4223" s="180">
        <v>0</v>
      </c>
      <c r="G4223" s="180">
        <v>0</v>
      </c>
      <c r="H4223" s="180">
        <v>0</v>
      </c>
      <c r="I4223" s="180">
        <v>0</v>
      </c>
      <c r="J4223" s="180">
        <v>0</v>
      </c>
      <c r="K4223" s="180">
        <v>0</v>
      </c>
      <c r="L4223" s="180">
        <v>14.3</v>
      </c>
      <c r="M4223" s="180">
        <v>11.1</v>
      </c>
      <c r="AD4223" s="180"/>
      <c r="AE4223" s="180"/>
      <c r="AF4223" s="180"/>
      <c r="AG4223" s="180"/>
      <c r="AH4223" s="180"/>
      <c r="AI4223" s="180"/>
      <c r="AJ4223" s="180"/>
      <c r="AK4223" s="180"/>
      <c r="AL4223" s="180"/>
      <c r="AM4223" s="180"/>
      <c r="AN4223" s="180"/>
      <c r="AO4223" s="180"/>
    </row>
    <row r="4224" spans="1:41">
      <c r="A4224" s="180" t="s">
        <v>68</v>
      </c>
      <c r="B4224" s="180">
        <v>31.6</v>
      </c>
      <c r="C4224" s="180">
        <v>56.8</v>
      </c>
      <c r="D4224" s="180">
        <v>25</v>
      </c>
      <c r="E4224" s="180">
        <v>66.7</v>
      </c>
      <c r="F4224" s="180">
        <v>50</v>
      </c>
      <c r="G4224" s="180">
        <v>80</v>
      </c>
      <c r="H4224" s="180">
        <v>0</v>
      </c>
      <c r="I4224" s="180">
        <v>25</v>
      </c>
      <c r="J4224" s="180">
        <v>40</v>
      </c>
      <c r="K4224" s="180">
        <v>50</v>
      </c>
      <c r="L4224" s="180">
        <v>30.4</v>
      </c>
      <c r="M4224" s="180">
        <v>57.1</v>
      </c>
      <c r="AD4224" s="180"/>
      <c r="AE4224" s="180"/>
      <c r="AF4224" s="180"/>
      <c r="AG4224" s="180"/>
      <c r="AH4224" s="180"/>
      <c r="AI4224" s="180"/>
      <c r="AJ4224" s="180"/>
      <c r="AK4224" s="180"/>
      <c r="AL4224" s="180"/>
      <c r="AM4224" s="180"/>
      <c r="AN4224" s="180"/>
      <c r="AO4224" s="180"/>
    </row>
    <row r="4225" spans="1:41">
      <c r="A4225" s="180" t="s">
        <v>69</v>
      </c>
      <c r="B4225" s="180">
        <v>28.9</v>
      </c>
      <c r="C4225" s="180">
        <v>27.3</v>
      </c>
      <c r="D4225" s="180">
        <v>50</v>
      </c>
      <c r="E4225" s="180">
        <v>0</v>
      </c>
      <c r="F4225" s="180">
        <v>50</v>
      </c>
      <c r="G4225" s="180">
        <v>20</v>
      </c>
      <c r="H4225" s="180">
        <v>100</v>
      </c>
      <c r="I4225" s="180">
        <v>75</v>
      </c>
      <c r="J4225" s="180">
        <v>60</v>
      </c>
      <c r="K4225" s="180">
        <v>50</v>
      </c>
      <c r="L4225" s="180">
        <v>41.1</v>
      </c>
      <c r="M4225" s="180">
        <v>28.6</v>
      </c>
      <c r="AD4225" s="180"/>
      <c r="AE4225" s="180"/>
      <c r="AF4225" s="180"/>
      <c r="AG4225" s="180"/>
      <c r="AH4225" s="180"/>
      <c r="AI4225" s="180"/>
      <c r="AJ4225" s="180"/>
      <c r="AK4225" s="180"/>
      <c r="AL4225" s="180"/>
      <c r="AM4225" s="180"/>
      <c r="AN4225" s="180"/>
      <c r="AO4225" s="180"/>
    </row>
    <row r="4226" spans="1:41">
      <c r="A4226" s="180" t="s">
        <v>45</v>
      </c>
      <c r="B4226" s="180">
        <v>2.6</v>
      </c>
      <c r="C4226" s="180">
        <v>0</v>
      </c>
      <c r="D4226" s="180">
        <v>0</v>
      </c>
      <c r="E4226" s="180">
        <v>0</v>
      </c>
      <c r="F4226" s="180">
        <v>0</v>
      </c>
      <c r="G4226" s="180">
        <v>0</v>
      </c>
      <c r="H4226" s="180">
        <v>0</v>
      </c>
      <c r="I4226" s="180">
        <v>0</v>
      </c>
      <c r="J4226" s="180">
        <v>0</v>
      </c>
      <c r="K4226" s="180">
        <v>0</v>
      </c>
      <c r="L4226" s="180">
        <v>1.8</v>
      </c>
      <c r="M4226" s="180">
        <v>0</v>
      </c>
      <c r="AD4226" s="180"/>
      <c r="AE4226" s="180"/>
      <c r="AF4226" s="180"/>
      <c r="AG4226" s="180"/>
      <c r="AH4226" s="180"/>
      <c r="AI4226" s="180"/>
      <c r="AJ4226" s="180"/>
      <c r="AK4226" s="180"/>
      <c r="AL4226" s="180"/>
      <c r="AM4226" s="180"/>
      <c r="AN4226" s="180"/>
      <c r="AO4226" s="180"/>
    </row>
    <row r="4227" spans="1:41">
      <c r="A4227" s="180" t="s">
        <v>0</v>
      </c>
      <c r="B4227" s="180">
        <v>100</v>
      </c>
      <c r="C4227" s="180">
        <v>100</v>
      </c>
      <c r="D4227" s="180">
        <v>100</v>
      </c>
      <c r="E4227" s="180">
        <v>100</v>
      </c>
      <c r="F4227" s="180">
        <v>100</v>
      </c>
      <c r="G4227" s="180">
        <v>100</v>
      </c>
      <c r="H4227" s="180">
        <v>100</v>
      </c>
      <c r="I4227" s="180">
        <v>100</v>
      </c>
      <c r="J4227" s="180">
        <v>100</v>
      </c>
      <c r="K4227" s="180">
        <v>100</v>
      </c>
      <c r="L4227" s="180">
        <v>100</v>
      </c>
      <c r="M4227" s="180">
        <v>100</v>
      </c>
      <c r="AD4227" s="180"/>
      <c r="AE4227" s="180"/>
      <c r="AF4227" s="180"/>
      <c r="AG4227" s="180"/>
      <c r="AH4227" s="180"/>
      <c r="AI4227" s="180"/>
      <c r="AJ4227" s="180"/>
      <c r="AK4227" s="180"/>
      <c r="AL4227" s="180"/>
      <c r="AM4227" s="180"/>
      <c r="AN4227" s="180"/>
      <c r="AO4227" s="180"/>
    </row>
    <row r="4228" spans="1:41">
      <c r="A4228" s="180" t="s">
        <v>3</v>
      </c>
      <c r="B4228" s="180">
        <v>38</v>
      </c>
      <c r="C4228" s="180">
        <v>44</v>
      </c>
      <c r="D4228" s="180">
        <v>4</v>
      </c>
      <c r="E4228" s="180">
        <v>6</v>
      </c>
      <c r="F4228" s="180">
        <v>4</v>
      </c>
      <c r="G4228" s="180">
        <v>5</v>
      </c>
      <c r="H4228" s="180">
        <v>5</v>
      </c>
      <c r="I4228" s="180">
        <v>4</v>
      </c>
      <c r="J4228" s="180">
        <v>5</v>
      </c>
      <c r="K4228" s="180">
        <v>4</v>
      </c>
      <c r="L4228" s="180">
        <v>56</v>
      </c>
      <c r="M4228" s="180">
        <v>63</v>
      </c>
      <c r="AD4228" s="180"/>
      <c r="AE4228" s="180"/>
      <c r="AF4228" s="180"/>
      <c r="AG4228" s="180"/>
      <c r="AH4228" s="180"/>
      <c r="AI4228" s="180"/>
      <c r="AJ4228" s="180"/>
      <c r="AK4228" s="180"/>
      <c r="AL4228" s="180"/>
      <c r="AM4228" s="180"/>
      <c r="AN4228" s="180"/>
      <c r="AO4228" s="180"/>
    </row>
    <row r="4229" spans="1:41">
      <c r="A4229" s="180" t="s">
        <v>46</v>
      </c>
      <c r="B4229" s="180">
        <v>60.5</v>
      </c>
      <c r="C4229" s="180">
        <v>84.1</v>
      </c>
      <c r="D4229" s="180">
        <v>75</v>
      </c>
      <c r="E4229" s="180">
        <v>66.7</v>
      </c>
      <c r="F4229" s="180">
        <v>100</v>
      </c>
      <c r="G4229" s="180">
        <v>100</v>
      </c>
      <c r="H4229" s="180">
        <v>100</v>
      </c>
      <c r="I4229" s="180">
        <v>100</v>
      </c>
      <c r="J4229" s="180">
        <v>100</v>
      </c>
      <c r="K4229" s="180">
        <v>100</v>
      </c>
      <c r="L4229" s="180">
        <v>71.400000000000006</v>
      </c>
      <c r="M4229" s="180">
        <v>85.7</v>
      </c>
      <c r="AD4229" s="180"/>
      <c r="AE4229" s="180"/>
      <c r="AF4229" s="180"/>
      <c r="AG4229" s="180"/>
      <c r="AH4229" s="180"/>
      <c r="AI4229" s="180"/>
      <c r="AJ4229" s="180"/>
      <c r="AK4229" s="180"/>
      <c r="AL4229" s="180"/>
      <c r="AM4229" s="180"/>
      <c r="AN4229" s="180"/>
      <c r="AO4229" s="180"/>
    </row>
    <row r="4230" spans="1:41">
      <c r="A4230" s="180" t="s">
        <v>47</v>
      </c>
      <c r="B4230" s="180">
        <v>18.399999999999999</v>
      </c>
      <c r="C4230" s="180">
        <v>4.5</v>
      </c>
      <c r="D4230" s="180">
        <v>0</v>
      </c>
      <c r="E4230" s="180">
        <v>0</v>
      </c>
      <c r="F4230" s="180">
        <v>0</v>
      </c>
      <c r="G4230" s="180">
        <v>0</v>
      </c>
      <c r="H4230" s="180">
        <v>0</v>
      </c>
      <c r="I4230" s="180">
        <v>0</v>
      </c>
      <c r="J4230" s="180">
        <v>0</v>
      </c>
      <c r="K4230" s="180">
        <v>0</v>
      </c>
      <c r="L4230" s="180">
        <v>12.5</v>
      </c>
      <c r="M4230" s="180">
        <v>3.2</v>
      </c>
      <c r="AD4230" s="180"/>
      <c r="AE4230" s="180"/>
      <c r="AF4230" s="180"/>
      <c r="AG4230" s="180"/>
      <c r="AH4230" s="180"/>
      <c r="AI4230" s="180"/>
      <c r="AJ4230" s="180"/>
      <c r="AK4230" s="180"/>
      <c r="AL4230" s="180"/>
      <c r="AM4230" s="180"/>
      <c r="AN4230" s="180"/>
      <c r="AO4230" s="180"/>
    </row>
    <row r="4231" spans="1:41">
      <c r="A4231" s="180" t="s">
        <v>48</v>
      </c>
      <c r="B4231" s="180">
        <v>3.7</v>
      </c>
      <c r="C4231" s="180">
        <v>4</v>
      </c>
      <c r="D4231" s="180">
        <v>4.3</v>
      </c>
      <c r="E4231" s="180">
        <v>3.7</v>
      </c>
      <c r="F4231" s="180">
        <v>4.5</v>
      </c>
      <c r="G4231" s="180">
        <v>4.2</v>
      </c>
      <c r="H4231" s="180">
        <v>5</v>
      </c>
      <c r="I4231" s="180">
        <v>4.8</v>
      </c>
      <c r="J4231" s="180">
        <v>4.5999999999999996</v>
      </c>
      <c r="K4231" s="180">
        <v>4.5</v>
      </c>
      <c r="L4231" s="180">
        <v>4</v>
      </c>
      <c r="M4231" s="180">
        <v>4.0999999999999996</v>
      </c>
      <c r="AD4231" s="180"/>
      <c r="AE4231" s="180"/>
      <c r="AF4231" s="180"/>
      <c r="AG4231" s="180"/>
      <c r="AH4231" s="180"/>
      <c r="AI4231" s="180"/>
      <c r="AJ4231" s="180"/>
      <c r="AK4231" s="180"/>
      <c r="AL4231" s="180"/>
      <c r="AM4231" s="180"/>
      <c r="AN4231" s="180"/>
      <c r="AO4231" s="180"/>
    </row>
    <row r="4232" spans="1:41">
      <c r="A4232" s="180" t="s">
        <v>553</v>
      </c>
      <c r="B4232" s="180">
        <v>66.900000000000006</v>
      </c>
      <c r="C4232" s="180">
        <v>76.099999999999994</v>
      </c>
      <c r="D4232" s="180">
        <v>81.3</v>
      </c>
      <c r="E4232" s="180">
        <v>66.7</v>
      </c>
      <c r="F4232" s="180">
        <v>87.5</v>
      </c>
      <c r="G4232" s="180">
        <v>80</v>
      </c>
      <c r="H4232" s="180">
        <v>100</v>
      </c>
      <c r="I4232" s="180">
        <v>93.8</v>
      </c>
      <c r="J4232" s="180">
        <v>90</v>
      </c>
      <c r="K4232" s="180">
        <v>87.5</v>
      </c>
      <c r="L4232" s="180">
        <v>74.5</v>
      </c>
      <c r="M4232" s="180">
        <v>77.400000000000006</v>
      </c>
      <c r="AD4232" s="180"/>
      <c r="AE4232" s="180"/>
      <c r="AF4232" s="180"/>
      <c r="AG4232" s="180"/>
      <c r="AH4232" s="180"/>
      <c r="AI4232" s="180"/>
      <c r="AJ4232" s="180"/>
      <c r="AK4232" s="180"/>
      <c r="AL4232" s="180"/>
      <c r="AM4232" s="180"/>
      <c r="AN4232" s="180"/>
      <c r="AO4232" s="180"/>
    </row>
    <row r="4233" spans="1:41">
      <c r="A4233" s="180"/>
      <c r="B4233" s="180"/>
      <c r="C4233" s="180"/>
      <c r="D4233" s="180"/>
      <c r="E4233" s="180"/>
      <c r="F4233" s="180"/>
      <c r="G4233" s="180"/>
      <c r="H4233" s="180"/>
      <c r="I4233" s="180"/>
      <c r="J4233" s="180"/>
      <c r="K4233" s="180"/>
      <c r="L4233" s="180"/>
      <c r="M4233" s="180"/>
      <c r="AD4233" s="180"/>
      <c r="AE4233" s="180"/>
      <c r="AF4233" s="180"/>
      <c r="AG4233" s="180"/>
      <c r="AH4233" s="180"/>
      <c r="AI4233" s="180"/>
      <c r="AJ4233" s="180"/>
      <c r="AK4233" s="180"/>
      <c r="AL4233" s="180"/>
      <c r="AM4233" s="180"/>
      <c r="AN4233" s="180"/>
      <c r="AO4233" s="180"/>
    </row>
    <row r="4234" spans="1:41">
      <c r="A4234" s="180"/>
      <c r="B4234" s="180"/>
      <c r="C4234" s="180"/>
      <c r="D4234" s="180"/>
      <c r="E4234" s="180"/>
      <c r="F4234" s="180"/>
      <c r="G4234" s="180"/>
      <c r="H4234" s="180"/>
      <c r="I4234" s="180"/>
      <c r="J4234" s="180"/>
      <c r="K4234" s="180"/>
      <c r="L4234" s="180"/>
      <c r="M4234" s="180"/>
      <c r="AD4234" s="180"/>
      <c r="AE4234" s="180"/>
      <c r="AF4234" s="180"/>
      <c r="AG4234" s="180"/>
      <c r="AH4234" s="180"/>
      <c r="AI4234" s="180"/>
      <c r="AJ4234" s="180"/>
      <c r="AK4234" s="180"/>
      <c r="AL4234" s="180"/>
      <c r="AM4234" s="180"/>
      <c r="AN4234" s="180"/>
      <c r="AO4234" s="180"/>
    </row>
    <row r="4235" spans="1:41">
      <c r="A4235" s="180" t="s">
        <v>449</v>
      </c>
      <c r="B4235" s="180"/>
      <c r="C4235" s="180"/>
      <c r="D4235" s="180"/>
      <c r="E4235" s="180"/>
      <c r="F4235" s="180"/>
      <c r="G4235" s="180"/>
      <c r="H4235" s="180"/>
      <c r="I4235" s="180"/>
      <c r="J4235" s="180"/>
      <c r="K4235" s="180"/>
      <c r="L4235" s="180"/>
      <c r="M4235" s="180"/>
      <c r="AD4235" s="180"/>
      <c r="AE4235" s="180"/>
      <c r="AF4235" s="180"/>
      <c r="AG4235" s="180"/>
      <c r="AH4235" s="180"/>
      <c r="AI4235" s="180"/>
      <c r="AJ4235" s="180"/>
      <c r="AK4235" s="180"/>
      <c r="AL4235" s="180"/>
      <c r="AM4235" s="180"/>
      <c r="AN4235" s="180"/>
      <c r="AO4235" s="180"/>
    </row>
    <row r="4236" spans="1:41">
      <c r="A4236" s="180" t="s">
        <v>450</v>
      </c>
      <c r="B4236" s="180"/>
      <c r="C4236" s="180"/>
      <c r="D4236" s="180"/>
      <c r="E4236" s="180"/>
      <c r="F4236" s="180"/>
      <c r="G4236" s="180"/>
      <c r="H4236" s="180"/>
      <c r="I4236" s="180"/>
      <c r="J4236" s="180"/>
      <c r="K4236" s="180"/>
      <c r="L4236" s="180"/>
      <c r="M4236" s="180"/>
      <c r="AD4236" s="180"/>
      <c r="AE4236" s="180"/>
      <c r="AF4236" s="180"/>
      <c r="AG4236" s="180"/>
      <c r="AH4236" s="180"/>
      <c r="AI4236" s="180"/>
      <c r="AJ4236" s="180"/>
      <c r="AK4236" s="180"/>
      <c r="AL4236" s="180"/>
      <c r="AM4236" s="180"/>
      <c r="AN4236" s="180"/>
      <c r="AO4236" s="180"/>
    </row>
    <row r="4237" spans="1:41">
      <c r="A4237" s="180"/>
      <c r="B4237" s="180"/>
      <c r="C4237" s="180"/>
      <c r="D4237" s="180"/>
      <c r="E4237" s="180"/>
      <c r="F4237" s="180"/>
      <c r="G4237" s="180"/>
      <c r="H4237" s="180"/>
      <c r="I4237" s="180"/>
      <c r="J4237" s="180"/>
      <c r="K4237" s="180"/>
      <c r="L4237" s="180"/>
      <c r="M4237" s="180"/>
      <c r="AD4237" s="180"/>
      <c r="AE4237" s="180"/>
      <c r="AF4237" s="180"/>
      <c r="AG4237" s="180"/>
      <c r="AH4237" s="180"/>
      <c r="AI4237" s="180"/>
      <c r="AJ4237" s="180"/>
      <c r="AK4237" s="180"/>
      <c r="AL4237" s="180"/>
      <c r="AM4237" s="180"/>
      <c r="AN4237" s="180"/>
      <c r="AO4237" s="180"/>
    </row>
    <row r="4238" spans="1:41">
      <c r="A4238" s="180"/>
      <c r="B4238" s="180"/>
      <c r="C4238" s="180"/>
      <c r="D4238" s="180"/>
      <c r="E4238" s="180"/>
      <c r="F4238" s="180"/>
      <c r="G4238" s="180"/>
      <c r="H4238" s="180"/>
      <c r="I4238" s="180"/>
      <c r="J4238" s="180"/>
      <c r="K4238" s="180"/>
      <c r="L4238" s="180"/>
      <c r="M4238" s="180"/>
      <c r="AD4238" s="180"/>
      <c r="AE4238" s="180"/>
      <c r="AF4238" s="180"/>
      <c r="AG4238" s="180"/>
      <c r="AH4238" s="180"/>
      <c r="AI4238" s="180"/>
      <c r="AJ4238" s="180"/>
      <c r="AK4238" s="180"/>
      <c r="AL4238" s="180"/>
      <c r="AM4238" s="180"/>
      <c r="AN4238" s="180"/>
      <c r="AO4238" s="180"/>
    </row>
    <row r="4239" spans="1:41">
      <c r="A4239" s="180"/>
      <c r="B4239" s="180" t="s">
        <v>33</v>
      </c>
      <c r="C4239" s="180"/>
      <c r="D4239" s="180" t="s">
        <v>34</v>
      </c>
      <c r="E4239" s="180"/>
      <c r="F4239" s="180" t="s">
        <v>35</v>
      </c>
      <c r="G4239" s="180"/>
      <c r="H4239" s="180" t="s">
        <v>36</v>
      </c>
      <c r="I4239" s="180"/>
      <c r="J4239" s="180" t="s">
        <v>37</v>
      </c>
      <c r="K4239" s="180"/>
      <c r="L4239" s="180" t="s">
        <v>38</v>
      </c>
      <c r="M4239" s="180"/>
      <c r="AD4239" s="180"/>
      <c r="AE4239" s="180"/>
      <c r="AF4239" s="180"/>
      <c r="AG4239" s="180"/>
      <c r="AH4239" s="180"/>
      <c r="AI4239" s="180"/>
      <c r="AJ4239" s="180"/>
      <c r="AK4239" s="180"/>
      <c r="AL4239" s="180"/>
      <c r="AM4239" s="180"/>
      <c r="AN4239" s="180"/>
      <c r="AO4239" s="180"/>
    </row>
    <row r="4240" spans="1:41">
      <c r="A4240" s="180"/>
      <c r="B4240" s="180"/>
      <c r="C4240" s="180"/>
      <c r="D4240" s="180"/>
      <c r="E4240" s="180"/>
      <c r="F4240" s="180"/>
      <c r="G4240" s="180"/>
      <c r="H4240" s="180"/>
      <c r="I4240" s="180"/>
      <c r="J4240" s="180"/>
      <c r="K4240" s="180"/>
      <c r="L4240" s="180"/>
      <c r="M4240" s="180"/>
      <c r="AD4240" s="180"/>
      <c r="AE4240" s="180"/>
      <c r="AF4240" s="180"/>
      <c r="AG4240" s="180"/>
      <c r="AH4240" s="180"/>
      <c r="AI4240" s="180"/>
      <c r="AJ4240" s="180"/>
      <c r="AK4240" s="180"/>
      <c r="AL4240" s="180"/>
      <c r="AM4240" s="180"/>
      <c r="AN4240" s="180"/>
      <c r="AO4240" s="180"/>
    </row>
    <row r="4241" spans="1:41">
      <c r="A4241" s="180"/>
      <c r="B4241" s="180">
        <v>2016</v>
      </c>
      <c r="C4241" s="180">
        <v>2018</v>
      </c>
      <c r="D4241" s="180">
        <v>2016</v>
      </c>
      <c r="E4241" s="180">
        <v>2018</v>
      </c>
      <c r="F4241" s="180">
        <v>2016</v>
      </c>
      <c r="G4241" s="180">
        <v>2018</v>
      </c>
      <c r="H4241" s="180">
        <v>2016</v>
      </c>
      <c r="I4241" s="180">
        <v>2018</v>
      </c>
      <c r="J4241" s="180">
        <v>2016</v>
      </c>
      <c r="K4241" s="180">
        <v>2018</v>
      </c>
      <c r="L4241" s="180">
        <v>2016</v>
      </c>
      <c r="M4241" s="180">
        <v>2018</v>
      </c>
      <c r="AD4241" s="180"/>
      <c r="AE4241" s="180"/>
      <c r="AF4241" s="180"/>
      <c r="AG4241" s="180"/>
      <c r="AH4241" s="180"/>
      <c r="AI4241" s="180"/>
      <c r="AJ4241" s="180"/>
      <c r="AK4241" s="180"/>
      <c r="AL4241" s="180"/>
      <c r="AM4241" s="180"/>
      <c r="AN4241" s="180"/>
      <c r="AO4241" s="180"/>
    </row>
    <row r="4242" spans="1:41">
      <c r="A4242" s="180"/>
      <c r="B4242" s="180"/>
      <c r="C4242" s="180"/>
      <c r="D4242" s="180"/>
      <c r="E4242" s="180"/>
      <c r="F4242" s="180"/>
      <c r="G4242" s="180"/>
      <c r="H4242" s="180"/>
      <c r="I4242" s="180"/>
      <c r="J4242" s="180"/>
      <c r="K4242" s="180"/>
      <c r="L4242" s="180"/>
      <c r="M4242" s="180"/>
      <c r="AD4242" s="180"/>
      <c r="AE4242" s="180"/>
      <c r="AF4242" s="180"/>
      <c r="AG4242" s="180"/>
      <c r="AH4242" s="180"/>
      <c r="AI4242" s="180"/>
      <c r="AJ4242" s="180"/>
      <c r="AK4242" s="180"/>
      <c r="AL4242" s="180"/>
      <c r="AM4242" s="180"/>
      <c r="AN4242" s="180"/>
      <c r="AO4242" s="180"/>
    </row>
    <row r="4243" spans="1:41">
      <c r="A4243" s="180" t="s">
        <v>227</v>
      </c>
      <c r="B4243" s="180">
        <v>0</v>
      </c>
      <c r="C4243" s="180">
        <v>0</v>
      </c>
      <c r="D4243" s="180">
        <v>0</v>
      </c>
      <c r="E4243" s="180">
        <v>0</v>
      </c>
      <c r="F4243" s="180">
        <v>0</v>
      </c>
      <c r="G4243" s="180">
        <v>0</v>
      </c>
      <c r="H4243" s="180">
        <v>5</v>
      </c>
      <c r="I4243" s="180">
        <v>4</v>
      </c>
      <c r="J4243" s="180">
        <v>0</v>
      </c>
      <c r="K4243" s="180">
        <v>0</v>
      </c>
      <c r="L4243" s="180">
        <v>5</v>
      </c>
      <c r="M4243" s="180">
        <v>4</v>
      </c>
      <c r="AD4243" s="180"/>
      <c r="AE4243" s="180"/>
      <c r="AF4243" s="180"/>
      <c r="AG4243" s="180"/>
      <c r="AH4243" s="180"/>
      <c r="AI4243" s="180"/>
      <c r="AJ4243" s="180"/>
      <c r="AK4243" s="180"/>
      <c r="AL4243" s="180"/>
      <c r="AM4243" s="180"/>
      <c r="AN4243" s="180"/>
      <c r="AO4243" s="180"/>
    </row>
    <row r="4244" spans="1:41">
      <c r="A4244" s="180" t="s">
        <v>58</v>
      </c>
      <c r="B4244" s="180">
        <v>0</v>
      </c>
      <c r="C4244" s="180">
        <v>0</v>
      </c>
      <c r="D4244" s="180">
        <v>0</v>
      </c>
      <c r="E4244" s="180">
        <v>0</v>
      </c>
      <c r="F4244" s="180">
        <v>0</v>
      </c>
      <c r="G4244" s="180">
        <v>0</v>
      </c>
      <c r="H4244" s="180">
        <v>0</v>
      </c>
      <c r="I4244" s="180">
        <v>0</v>
      </c>
      <c r="J4244" s="180">
        <v>0</v>
      </c>
      <c r="K4244" s="180">
        <v>0</v>
      </c>
      <c r="L4244" s="180">
        <v>0</v>
      </c>
      <c r="M4244" s="180">
        <v>0</v>
      </c>
      <c r="AD4244" s="180"/>
      <c r="AE4244" s="180"/>
      <c r="AF4244" s="180"/>
      <c r="AG4244" s="180"/>
      <c r="AH4244" s="180"/>
      <c r="AI4244" s="180"/>
      <c r="AJ4244" s="180"/>
      <c r="AK4244" s="180"/>
      <c r="AL4244" s="180"/>
      <c r="AM4244" s="180"/>
      <c r="AN4244" s="180"/>
      <c r="AO4244" s="180"/>
    </row>
    <row r="4245" spans="1:41">
      <c r="A4245" s="180" t="s">
        <v>59</v>
      </c>
      <c r="B4245" s="180">
        <v>0</v>
      </c>
      <c r="C4245" s="180">
        <v>0</v>
      </c>
      <c r="D4245" s="180">
        <v>0</v>
      </c>
      <c r="E4245" s="180">
        <v>0</v>
      </c>
      <c r="F4245" s="180">
        <v>0</v>
      </c>
      <c r="G4245" s="180">
        <v>0</v>
      </c>
      <c r="H4245" s="180">
        <v>0</v>
      </c>
      <c r="I4245" s="180">
        <v>0</v>
      </c>
      <c r="J4245" s="180">
        <v>0</v>
      </c>
      <c r="K4245" s="180">
        <v>0</v>
      </c>
      <c r="L4245" s="180">
        <v>0</v>
      </c>
      <c r="M4245" s="180">
        <v>0</v>
      </c>
      <c r="AD4245" s="180"/>
      <c r="AE4245" s="180"/>
      <c r="AF4245" s="180"/>
      <c r="AG4245" s="180"/>
      <c r="AH4245" s="180"/>
      <c r="AI4245" s="180"/>
      <c r="AJ4245" s="180"/>
      <c r="AK4245" s="180"/>
      <c r="AL4245" s="180"/>
      <c r="AM4245" s="180"/>
      <c r="AN4245" s="180"/>
      <c r="AO4245" s="180"/>
    </row>
    <row r="4246" spans="1:41">
      <c r="A4246" s="180" t="s">
        <v>60</v>
      </c>
      <c r="B4246" s="180">
        <v>0</v>
      </c>
      <c r="C4246" s="180">
        <v>0</v>
      </c>
      <c r="D4246" s="180">
        <v>0</v>
      </c>
      <c r="E4246" s="180">
        <v>0</v>
      </c>
      <c r="F4246" s="180">
        <v>0</v>
      </c>
      <c r="G4246" s="180">
        <v>0</v>
      </c>
      <c r="H4246" s="180">
        <v>0</v>
      </c>
      <c r="I4246" s="180">
        <v>0</v>
      </c>
      <c r="J4246" s="180">
        <v>0</v>
      </c>
      <c r="K4246" s="180">
        <v>0</v>
      </c>
      <c r="L4246" s="180">
        <v>0</v>
      </c>
      <c r="M4246" s="180">
        <v>0</v>
      </c>
      <c r="AD4246" s="180"/>
      <c r="AE4246" s="180"/>
      <c r="AF4246" s="180"/>
      <c r="AG4246" s="180"/>
      <c r="AH4246" s="180"/>
      <c r="AI4246" s="180"/>
      <c r="AJ4246" s="180"/>
      <c r="AK4246" s="180"/>
      <c r="AL4246" s="180"/>
      <c r="AM4246" s="180"/>
      <c r="AN4246" s="180"/>
      <c r="AO4246" s="180"/>
    </row>
    <row r="4247" spans="1:41">
      <c r="A4247" s="180" t="s">
        <v>61</v>
      </c>
      <c r="B4247" s="180">
        <v>0</v>
      </c>
      <c r="C4247" s="180">
        <v>0</v>
      </c>
      <c r="D4247" s="180">
        <v>0</v>
      </c>
      <c r="E4247" s="180">
        <v>0</v>
      </c>
      <c r="F4247" s="180">
        <v>0</v>
      </c>
      <c r="G4247" s="180">
        <v>0</v>
      </c>
      <c r="H4247" s="180">
        <v>60</v>
      </c>
      <c r="I4247" s="180">
        <v>50</v>
      </c>
      <c r="J4247" s="180">
        <v>0</v>
      </c>
      <c r="K4247" s="180">
        <v>0</v>
      </c>
      <c r="L4247" s="180">
        <v>60</v>
      </c>
      <c r="M4247" s="180">
        <v>50</v>
      </c>
      <c r="AD4247" s="180"/>
      <c r="AE4247" s="180"/>
      <c r="AF4247" s="180"/>
      <c r="AG4247" s="180"/>
      <c r="AH4247" s="180"/>
      <c r="AI4247" s="180"/>
      <c r="AJ4247" s="180"/>
      <c r="AK4247" s="180"/>
      <c r="AL4247" s="180"/>
      <c r="AM4247" s="180"/>
      <c r="AN4247" s="180"/>
      <c r="AO4247" s="180"/>
    </row>
    <row r="4248" spans="1:41">
      <c r="A4248" s="180" t="s">
        <v>62</v>
      </c>
      <c r="B4248" s="180">
        <v>0</v>
      </c>
      <c r="C4248" s="180">
        <v>0</v>
      </c>
      <c r="D4248" s="180">
        <v>0</v>
      </c>
      <c r="E4248" s="180">
        <v>0</v>
      </c>
      <c r="F4248" s="180">
        <v>0</v>
      </c>
      <c r="G4248" s="180">
        <v>0</v>
      </c>
      <c r="H4248" s="180">
        <v>40</v>
      </c>
      <c r="I4248" s="180">
        <v>50</v>
      </c>
      <c r="J4248" s="180">
        <v>0</v>
      </c>
      <c r="K4248" s="180">
        <v>0</v>
      </c>
      <c r="L4248" s="180">
        <v>40</v>
      </c>
      <c r="M4248" s="180">
        <v>50</v>
      </c>
      <c r="AD4248" s="180"/>
      <c r="AE4248" s="180"/>
      <c r="AF4248" s="180"/>
      <c r="AG4248" s="180"/>
      <c r="AH4248" s="180"/>
      <c r="AI4248" s="180"/>
      <c r="AJ4248" s="180"/>
      <c r="AK4248" s="180"/>
      <c r="AL4248" s="180"/>
      <c r="AM4248" s="180"/>
      <c r="AN4248" s="180"/>
      <c r="AO4248" s="180"/>
    </row>
    <row r="4249" spans="1:41">
      <c r="A4249" s="180" t="s">
        <v>45</v>
      </c>
      <c r="B4249" s="180">
        <v>0</v>
      </c>
      <c r="C4249" s="180">
        <v>0</v>
      </c>
      <c r="D4249" s="180">
        <v>0</v>
      </c>
      <c r="E4249" s="180">
        <v>0</v>
      </c>
      <c r="F4249" s="180">
        <v>0</v>
      </c>
      <c r="G4249" s="180">
        <v>0</v>
      </c>
      <c r="H4249" s="180">
        <v>0</v>
      </c>
      <c r="I4249" s="180">
        <v>0</v>
      </c>
      <c r="J4249" s="180">
        <v>0</v>
      </c>
      <c r="K4249" s="180">
        <v>0</v>
      </c>
      <c r="L4249" s="180">
        <v>0</v>
      </c>
      <c r="M4249" s="180">
        <v>0</v>
      </c>
      <c r="AD4249" s="180"/>
      <c r="AE4249" s="180"/>
      <c r="AF4249" s="180"/>
      <c r="AG4249" s="180"/>
      <c r="AH4249" s="180"/>
      <c r="AI4249" s="180"/>
      <c r="AJ4249" s="180"/>
      <c r="AK4249" s="180"/>
      <c r="AL4249" s="180"/>
      <c r="AM4249" s="180"/>
      <c r="AN4249" s="180"/>
      <c r="AO4249" s="180"/>
    </row>
    <row r="4250" spans="1:41">
      <c r="A4250" s="180" t="s">
        <v>0</v>
      </c>
      <c r="B4250" s="180">
        <v>0</v>
      </c>
      <c r="C4250" s="180">
        <v>0</v>
      </c>
      <c r="D4250" s="180">
        <v>0</v>
      </c>
      <c r="E4250" s="180">
        <v>0</v>
      </c>
      <c r="F4250" s="180">
        <v>0</v>
      </c>
      <c r="G4250" s="180">
        <v>0</v>
      </c>
      <c r="H4250" s="180">
        <v>100</v>
      </c>
      <c r="I4250" s="180">
        <v>100</v>
      </c>
      <c r="J4250" s="180">
        <v>0</v>
      </c>
      <c r="K4250" s="180">
        <v>0</v>
      </c>
      <c r="L4250" s="180">
        <v>100</v>
      </c>
      <c r="M4250" s="180">
        <v>100</v>
      </c>
      <c r="AD4250" s="180"/>
      <c r="AE4250" s="180"/>
      <c r="AF4250" s="180"/>
      <c r="AG4250" s="180"/>
      <c r="AH4250" s="180"/>
      <c r="AI4250" s="180"/>
      <c r="AJ4250" s="180"/>
      <c r="AK4250" s="180"/>
      <c r="AL4250" s="180"/>
      <c r="AM4250" s="180"/>
      <c r="AN4250" s="180"/>
      <c r="AO4250" s="180"/>
    </row>
    <row r="4251" spans="1:41">
      <c r="A4251" s="180" t="s">
        <v>3</v>
      </c>
      <c r="B4251" s="180">
        <v>0</v>
      </c>
      <c r="C4251" s="180">
        <v>0</v>
      </c>
      <c r="D4251" s="180">
        <v>0</v>
      </c>
      <c r="E4251" s="180">
        <v>0</v>
      </c>
      <c r="F4251" s="180">
        <v>0</v>
      </c>
      <c r="G4251" s="180">
        <v>0</v>
      </c>
      <c r="H4251" s="180">
        <v>5</v>
      </c>
      <c r="I4251" s="180">
        <v>4</v>
      </c>
      <c r="J4251" s="180">
        <v>0</v>
      </c>
      <c r="K4251" s="180">
        <v>0</v>
      </c>
      <c r="L4251" s="180">
        <v>5</v>
      </c>
      <c r="M4251" s="180">
        <v>4</v>
      </c>
      <c r="AD4251" s="180"/>
      <c r="AE4251" s="180"/>
      <c r="AF4251" s="180"/>
      <c r="AG4251" s="180"/>
      <c r="AH4251" s="180"/>
      <c r="AI4251" s="180"/>
      <c r="AJ4251" s="180"/>
      <c r="AK4251" s="180"/>
      <c r="AL4251" s="180"/>
      <c r="AM4251" s="180"/>
      <c r="AN4251" s="180"/>
      <c r="AO4251" s="180"/>
    </row>
    <row r="4252" spans="1:41">
      <c r="A4252" s="180" t="s">
        <v>46</v>
      </c>
      <c r="B4252" s="180">
        <v>0</v>
      </c>
      <c r="C4252" s="180">
        <v>0</v>
      </c>
      <c r="D4252" s="180">
        <v>0</v>
      </c>
      <c r="E4252" s="180">
        <v>0</v>
      </c>
      <c r="F4252" s="180">
        <v>0</v>
      </c>
      <c r="G4252" s="180">
        <v>0</v>
      </c>
      <c r="H4252" s="180">
        <v>100</v>
      </c>
      <c r="I4252" s="180">
        <v>100</v>
      </c>
      <c r="J4252" s="180">
        <v>0</v>
      </c>
      <c r="K4252" s="180">
        <v>0</v>
      </c>
      <c r="L4252" s="180">
        <v>100</v>
      </c>
      <c r="M4252" s="180">
        <v>100</v>
      </c>
      <c r="AD4252" s="180"/>
      <c r="AE4252" s="180"/>
      <c r="AF4252" s="180"/>
      <c r="AG4252" s="180"/>
      <c r="AH4252" s="180"/>
      <c r="AI4252" s="180"/>
      <c r="AJ4252" s="180"/>
      <c r="AK4252" s="180"/>
      <c r="AL4252" s="180"/>
      <c r="AM4252" s="180"/>
      <c r="AN4252" s="180"/>
      <c r="AO4252" s="180"/>
    </row>
    <row r="4253" spans="1:41">
      <c r="A4253" s="180" t="s">
        <v>47</v>
      </c>
      <c r="B4253" s="180">
        <v>0</v>
      </c>
      <c r="C4253" s="180">
        <v>0</v>
      </c>
      <c r="D4253" s="180">
        <v>0</v>
      </c>
      <c r="E4253" s="180">
        <v>0</v>
      </c>
      <c r="F4253" s="180">
        <v>0</v>
      </c>
      <c r="G4253" s="180">
        <v>0</v>
      </c>
      <c r="H4253" s="180">
        <v>0</v>
      </c>
      <c r="I4253" s="180">
        <v>0</v>
      </c>
      <c r="J4253" s="180">
        <v>0</v>
      </c>
      <c r="K4253" s="180">
        <v>0</v>
      </c>
      <c r="L4253" s="180">
        <v>0</v>
      </c>
      <c r="M4253" s="180">
        <v>0</v>
      </c>
      <c r="AD4253" s="180"/>
      <c r="AE4253" s="180"/>
      <c r="AF4253" s="180"/>
      <c r="AG4253" s="180"/>
      <c r="AH4253" s="180"/>
      <c r="AI4253" s="180"/>
      <c r="AJ4253" s="180"/>
      <c r="AK4253" s="180"/>
      <c r="AL4253" s="180"/>
      <c r="AM4253" s="180"/>
      <c r="AN4253" s="180"/>
      <c r="AO4253" s="180"/>
    </row>
    <row r="4254" spans="1:41">
      <c r="A4254" s="180" t="s">
        <v>48</v>
      </c>
      <c r="B4254" s="180">
        <v>0</v>
      </c>
      <c r="C4254" s="180">
        <v>0</v>
      </c>
      <c r="D4254" s="180">
        <v>0</v>
      </c>
      <c r="E4254" s="180">
        <v>0</v>
      </c>
      <c r="F4254" s="180">
        <v>0</v>
      </c>
      <c r="G4254" s="180">
        <v>0</v>
      </c>
      <c r="H4254" s="180">
        <v>4.4000000000000004</v>
      </c>
      <c r="I4254" s="180">
        <v>4.5</v>
      </c>
      <c r="J4254" s="180">
        <v>0</v>
      </c>
      <c r="K4254" s="180">
        <v>0</v>
      </c>
      <c r="L4254" s="180">
        <v>4.4000000000000004</v>
      </c>
      <c r="M4254" s="180">
        <v>4.5</v>
      </c>
      <c r="AD4254" s="180"/>
      <c r="AE4254" s="180"/>
      <c r="AF4254" s="180"/>
      <c r="AG4254" s="180"/>
      <c r="AH4254" s="180"/>
      <c r="AI4254" s="180"/>
      <c r="AJ4254" s="180"/>
      <c r="AK4254" s="180"/>
      <c r="AL4254" s="180"/>
      <c r="AM4254" s="180"/>
      <c r="AN4254" s="180"/>
      <c r="AO4254" s="180"/>
    </row>
    <row r="4255" spans="1:41">
      <c r="A4255" s="180" t="s">
        <v>553</v>
      </c>
      <c r="B4255" s="180">
        <v>0</v>
      </c>
      <c r="C4255" s="180">
        <v>0</v>
      </c>
      <c r="D4255" s="180">
        <v>0</v>
      </c>
      <c r="E4255" s="180">
        <v>0</v>
      </c>
      <c r="F4255" s="180">
        <v>0</v>
      </c>
      <c r="G4255" s="180">
        <v>0</v>
      </c>
      <c r="H4255" s="180">
        <v>85</v>
      </c>
      <c r="I4255" s="180">
        <v>87.5</v>
      </c>
      <c r="J4255" s="180">
        <v>0</v>
      </c>
      <c r="K4255" s="180">
        <v>0</v>
      </c>
      <c r="L4255" s="180">
        <v>85</v>
      </c>
      <c r="M4255" s="180">
        <v>87.5</v>
      </c>
      <c r="AD4255" s="180"/>
      <c r="AE4255" s="180"/>
      <c r="AF4255" s="180"/>
      <c r="AG4255" s="180"/>
      <c r="AH4255" s="180"/>
      <c r="AI4255" s="180"/>
      <c r="AJ4255" s="180"/>
      <c r="AK4255" s="180"/>
      <c r="AL4255" s="180"/>
      <c r="AM4255" s="180"/>
      <c r="AN4255" s="180"/>
      <c r="AO4255" s="180"/>
    </row>
    <row r="4256" spans="1:41">
      <c r="A4256" s="180"/>
      <c r="B4256" s="180"/>
      <c r="C4256" s="180"/>
      <c r="D4256" s="180"/>
      <c r="E4256" s="180"/>
      <c r="F4256" s="180"/>
      <c r="G4256" s="180"/>
      <c r="H4256" s="180"/>
      <c r="I4256" s="180"/>
      <c r="J4256" s="180"/>
      <c r="K4256" s="180"/>
      <c r="L4256" s="180"/>
      <c r="M4256" s="180"/>
      <c r="AD4256" s="180"/>
      <c r="AE4256" s="180"/>
      <c r="AF4256" s="180"/>
      <c r="AG4256" s="180"/>
      <c r="AH4256" s="180"/>
      <c r="AI4256" s="180"/>
      <c r="AJ4256" s="180"/>
      <c r="AK4256" s="180"/>
      <c r="AL4256" s="180"/>
      <c r="AM4256" s="180"/>
      <c r="AN4256" s="180"/>
      <c r="AO4256" s="180"/>
    </row>
    <row r="4257" spans="1:41">
      <c r="A4257" s="180"/>
      <c r="B4257" s="180"/>
      <c r="C4257" s="180"/>
      <c r="D4257" s="180"/>
      <c r="E4257" s="180"/>
      <c r="F4257" s="180"/>
      <c r="G4257" s="180"/>
      <c r="H4257" s="180"/>
      <c r="I4257" s="180"/>
      <c r="J4257" s="180"/>
      <c r="K4257" s="180"/>
      <c r="L4257" s="180"/>
      <c r="M4257" s="180"/>
      <c r="AD4257" s="180"/>
      <c r="AE4257" s="180"/>
      <c r="AF4257" s="180"/>
      <c r="AG4257" s="180"/>
      <c r="AH4257" s="180"/>
      <c r="AI4257" s="180"/>
      <c r="AJ4257" s="180"/>
      <c r="AK4257" s="180"/>
      <c r="AL4257" s="180"/>
      <c r="AM4257" s="180"/>
      <c r="AN4257" s="180"/>
      <c r="AO4257" s="180"/>
    </row>
    <row r="4258" spans="1:41">
      <c r="A4258" s="180" t="s">
        <v>451</v>
      </c>
      <c r="B4258" s="180"/>
      <c r="C4258" s="180"/>
      <c r="D4258" s="180"/>
      <c r="E4258" s="180"/>
      <c r="F4258" s="180"/>
      <c r="G4258" s="180"/>
      <c r="H4258" s="180"/>
      <c r="I4258" s="180"/>
      <c r="J4258" s="180"/>
      <c r="K4258" s="180"/>
      <c r="L4258" s="180"/>
      <c r="M4258" s="180"/>
      <c r="AD4258" s="180"/>
      <c r="AE4258" s="180"/>
      <c r="AF4258" s="180"/>
      <c r="AG4258" s="180"/>
      <c r="AH4258" s="180"/>
      <c r="AI4258" s="180"/>
      <c r="AJ4258" s="180"/>
      <c r="AK4258" s="180"/>
      <c r="AL4258" s="180"/>
      <c r="AM4258" s="180"/>
      <c r="AN4258" s="180"/>
      <c r="AO4258" s="180"/>
    </row>
    <row r="4259" spans="1:41">
      <c r="A4259" s="180" t="s">
        <v>452</v>
      </c>
      <c r="B4259" s="180"/>
      <c r="C4259" s="180"/>
      <c r="D4259" s="180"/>
      <c r="E4259" s="180"/>
      <c r="F4259" s="180"/>
      <c r="G4259" s="180"/>
      <c r="H4259" s="180"/>
      <c r="I4259" s="180"/>
      <c r="J4259" s="180"/>
      <c r="K4259" s="180"/>
      <c r="L4259" s="180"/>
      <c r="M4259" s="180"/>
      <c r="AD4259" s="180"/>
      <c r="AE4259" s="180"/>
      <c r="AF4259" s="180"/>
      <c r="AG4259" s="180"/>
      <c r="AH4259" s="180"/>
      <c r="AI4259" s="180"/>
      <c r="AJ4259" s="180"/>
      <c r="AK4259" s="180"/>
      <c r="AL4259" s="180"/>
      <c r="AM4259" s="180"/>
      <c r="AN4259" s="180"/>
      <c r="AO4259" s="180"/>
    </row>
    <row r="4260" spans="1:41">
      <c r="A4260" s="180"/>
      <c r="B4260" s="180"/>
      <c r="C4260" s="180"/>
      <c r="D4260" s="180"/>
      <c r="E4260" s="180"/>
      <c r="F4260" s="180"/>
      <c r="G4260" s="180"/>
      <c r="H4260" s="180"/>
      <c r="I4260" s="180"/>
      <c r="J4260" s="180"/>
      <c r="K4260" s="180"/>
      <c r="L4260" s="180"/>
      <c r="M4260" s="180"/>
      <c r="AD4260" s="180"/>
      <c r="AE4260" s="180"/>
      <c r="AF4260" s="180"/>
      <c r="AG4260" s="180"/>
      <c r="AH4260" s="180"/>
      <c r="AI4260" s="180"/>
      <c r="AJ4260" s="180"/>
      <c r="AK4260" s="180"/>
      <c r="AL4260" s="180"/>
      <c r="AM4260" s="180"/>
      <c r="AN4260" s="180"/>
      <c r="AO4260" s="180"/>
    </row>
    <row r="4261" spans="1:41">
      <c r="A4261" s="180"/>
      <c r="B4261" s="180"/>
      <c r="C4261" s="180"/>
      <c r="D4261" s="180"/>
      <c r="E4261" s="180"/>
      <c r="F4261" s="180"/>
      <c r="G4261" s="180"/>
      <c r="H4261" s="180"/>
      <c r="I4261" s="180"/>
      <c r="J4261" s="180"/>
      <c r="K4261" s="180"/>
      <c r="L4261" s="180"/>
      <c r="M4261" s="180"/>
      <c r="AD4261" s="180"/>
      <c r="AE4261" s="180"/>
      <c r="AF4261" s="180"/>
      <c r="AG4261" s="180"/>
      <c r="AH4261" s="180"/>
      <c r="AI4261" s="180"/>
      <c r="AJ4261" s="180"/>
      <c r="AK4261" s="180"/>
      <c r="AL4261" s="180"/>
      <c r="AM4261" s="180"/>
      <c r="AN4261" s="180"/>
      <c r="AO4261" s="180"/>
    </row>
    <row r="4262" spans="1:41">
      <c r="A4262" s="180"/>
      <c r="B4262" s="180" t="s">
        <v>33</v>
      </c>
      <c r="C4262" s="180"/>
      <c r="D4262" s="180" t="s">
        <v>34</v>
      </c>
      <c r="E4262" s="180"/>
      <c r="F4262" s="180" t="s">
        <v>35</v>
      </c>
      <c r="G4262" s="180"/>
      <c r="H4262" s="180" t="s">
        <v>36</v>
      </c>
      <c r="I4262" s="180"/>
      <c r="J4262" s="180" t="s">
        <v>37</v>
      </c>
      <c r="K4262" s="180"/>
      <c r="L4262" s="180" t="s">
        <v>38</v>
      </c>
      <c r="M4262" s="180"/>
      <c r="AD4262" s="180"/>
      <c r="AE4262" s="180"/>
      <c r="AF4262" s="180"/>
      <c r="AG4262" s="180"/>
      <c r="AH4262" s="180"/>
      <c r="AI4262" s="180"/>
      <c r="AJ4262" s="180"/>
      <c r="AK4262" s="180"/>
      <c r="AL4262" s="180"/>
      <c r="AM4262" s="180"/>
      <c r="AN4262" s="180"/>
      <c r="AO4262" s="180"/>
    </row>
    <row r="4263" spans="1:41">
      <c r="A4263" s="180"/>
      <c r="B4263" s="180"/>
      <c r="C4263" s="180"/>
      <c r="D4263" s="180"/>
      <c r="E4263" s="180"/>
      <c r="F4263" s="180"/>
      <c r="G4263" s="180"/>
      <c r="H4263" s="180"/>
      <c r="I4263" s="180"/>
      <c r="J4263" s="180"/>
      <c r="K4263" s="180"/>
      <c r="L4263" s="180"/>
      <c r="M4263" s="180"/>
      <c r="AD4263" s="180"/>
      <c r="AE4263" s="180"/>
      <c r="AF4263" s="180"/>
      <c r="AG4263" s="180"/>
      <c r="AH4263" s="180"/>
      <c r="AI4263" s="180"/>
      <c r="AJ4263" s="180"/>
      <c r="AK4263" s="180"/>
      <c r="AL4263" s="180"/>
      <c r="AM4263" s="180"/>
      <c r="AN4263" s="180"/>
      <c r="AO4263" s="180"/>
    </row>
    <row r="4264" spans="1:41">
      <c r="A4264" s="180"/>
      <c r="B4264" s="180">
        <v>2016</v>
      </c>
      <c r="C4264" s="180">
        <v>2018</v>
      </c>
      <c r="D4264" s="180">
        <v>2016</v>
      </c>
      <c r="E4264" s="180">
        <v>2018</v>
      </c>
      <c r="F4264" s="180">
        <v>2016</v>
      </c>
      <c r="G4264" s="180">
        <v>2018</v>
      </c>
      <c r="H4264" s="180">
        <v>2016</v>
      </c>
      <c r="I4264" s="180">
        <v>2018</v>
      </c>
      <c r="J4264" s="180">
        <v>2016</v>
      </c>
      <c r="K4264" s="180">
        <v>2018</v>
      </c>
      <c r="L4264" s="180">
        <v>2016</v>
      </c>
      <c r="M4264" s="180">
        <v>2018</v>
      </c>
      <c r="AD4264" s="180"/>
      <c r="AE4264" s="180"/>
      <c r="AF4264" s="180"/>
      <c r="AG4264" s="180"/>
      <c r="AH4264" s="180"/>
      <c r="AI4264" s="180"/>
      <c r="AJ4264" s="180"/>
      <c r="AK4264" s="180"/>
      <c r="AL4264" s="180"/>
      <c r="AM4264" s="180"/>
      <c r="AN4264" s="180"/>
      <c r="AO4264" s="180"/>
    </row>
    <row r="4265" spans="1:41">
      <c r="A4265" s="180"/>
      <c r="B4265" s="180"/>
      <c r="C4265" s="180"/>
      <c r="D4265" s="180"/>
      <c r="E4265" s="180"/>
      <c r="F4265" s="180"/>
      <c r="G4265" s="180"/>
      <c r="H4265" s="180"/>
      <c r="I4265" s="180"/>
      <c r="J4265" s="180"/>
      <c r="K4265" s="180"/>
      <c r="L4265" s="180"/>
      <c r="M4265" s="180"/>
      <c r="AD4265" s="180"/>
      <c r="AE4265" s="180"/>
      <c r="AF4265" s="180"/>
      <c r="AG4265" s="180"/>
      <c r="AH4265" s="180"/>
      <c r="AI4265" s="180"/>
      <c r="AJ4265" s="180"/>
      <c r="AK4265" s="180"/>
      <c r="AL4265" s="180"/>
      <c r="AM4265" s="180"/>
      <c r="AN4265" s="180"/>
      <c r="AO4265" s="180"/>
    </row>
    <row r="4266" spans="1:41">
      <c r="A4266" s="180" t="s">
        <v>227</v>
      </c>
      <c r="B4266" s="180">
        <v>0</v>
      </c>
      <c r="C4266" s="180">
        <v>0</v>
      </c>
      <c r="D4266" s="180">
        <v>0</v>
      </c>
      <c r="E4266" s="180">
        <v>6</v>
      </c>
      <c r="F4266" s="180">
        <v>0</v>
      </c>
      <c r="G4266" s="180">
        <v>0</v>
      </c>
      <c r="H4266" s="180">
        <v>0</v>
      </c>
      <c r="I4266" s="180">
        <v>4</v>
      </c>
      <c r="J4266" s="180">
        <v>0</v>
      </c>
      <c r="K4266" s="180">
        <v>0</v>
      </c>
      <c r="L4266" s="180">
        <v>0</v>
      </c>
      <c r="M4266" s="180">
        <v>10</v>
      </c>
      <c r="AD4266" s="180"/>
      <c r="AE4266" s="180"/>
      <c r="AF4266" s="180"/>
      <c r="AG4266" s="180"/>
      <c r="AH4266" s="180"/>
      <c r="AI4266" s="180"/>
      <c r="AJ4266" s="180"/>
      <c r="AK4266" s="180"/>
      <c r="AL4266" s="180"/>
      <c r="AM4266" s="180"/>
      <c r="AN4266" s="180"/>
      <c r="AO4266" s="180"/>
    </row>
    <row r="4267" spans="1:41">
      <c r="A4267" s="180" t="s">
        <v>58</v>
      </c>
      <c r="B4267" s="180">
        <v>0</v>
      </c>
      <c r="C4267" s="180">
        <v>0</v>
      </c>
      <c r="D4267" s="180">
        <v>0</v>
      </c>
      <c r="E4267" s="180">
        <v>0</v>
      </c>
      <c r="F4267" s="180">
        <v>0</v>
      </c>
      <c r="G4267" s="180">
        <v>0</v>
      </c>
      <c r="H4267" s="180">
        <v>0</v>
      </c>
      <c r="I4267" s="180">
        <v>0</v>
      </c>
      <c r="J4267" s="180">
        <v>0</v>
      </c>
      <c r="K4267" s="180">
        <v>0</v>
      </c>
      <c r="L4267" s="180">
        <v>0</v>
      </c>
      <c r="M4267" s="180">
        <v>0</v>
      </c>
      <c r="AD4267" s="180"/>
      <c r="AE4267" s="180"/>
      <c r="AF4267" s="180"/>
      <c r="AG4267" s="180"/>
      <c r="AH4267" s="180"/>
      <c r="AI4267" s="180"/>
      <c r="AJ4267" s="180"/>
      <c r="AK4267" s="180"/>
      <c r="AL4267" s="180"/>
      <c r="AM4267" s="180"/>
      <c r="AN4267" s="180"/>
      <c r="AO4267" s="180"/>
    </row>
    <row r="4268" spans="1:41">
      <c r="A4268" s="180" t="s">
        <v>59</v>
      </c>
      <c r="B4268" s="180">
        <v>0</v>
      </c>
      <c r="C4268" s="180">
        <v>0</v>
      </c>
      <c r="D4268" s="180">
        <v>0</v>
      </c>
      <c r="E4268" s="180">
        <v>0</v>
      </c>
      <c r="F4268" s="180">
        <v>0</v>
      </c>
      <c r="G4268" s="180">
        <v>0</v>
      </c>
      <c r="H4268" s="180">
        <v>0</v>
      </c>
      <c r="I4268" s="180">
        <v>0</v>
      </c>
      <c r="J4268" s="180">
        <v>0</v>
      </c>
      <c r="K4268" s="180">
        <v>0</v>
      </c>
      <c r="L4268" s="180">
        <v>0</v>
      </c>
      <c r="M4268" s="180">
        <v>0</v>
      </c>
      <c r="AD4268" s="180"/>
      <c r="AE4268" s="180"/>
      <c r="AF4268" s="180"/>
      <c r="AG4268" s="180"/>
      <c r="AH4268" s="180"/>
      <c r="AI4268" s="180"/>
      <c r="AJ4268" s="180"/>
      <c r="AK4268" s="180"/>
      <c r="AL4268" s="180"/>
      <c r="AM4268" s="180"/>
      <c r="AN4268" s="180"/>
      <c r="AO4268" s="180"/>
    </row>
    <row r="4269" spans="1:41">
      <c r="A4269" s="180" t="s">
        <v>60</v>
      </c>
      <c r="B4269" s="180">
        <v>0</v>
      </c>
      <c r="C4269" s="180">
        <v>0</v>
      </c>
      <c r="D4269" s="180">
        <v>0</v>
      </c>
      <c r="E4269" s="180">
        <v>50</v>
      </c>
      <c r="F4269" s="180">
        <v>0</v>
      </c>
      <c r="G4269" s="180">
        <v>0</v>
      </c>
      <c r="H4269" s="180">
        <v>0</v>
      </c>
      <c r="I4269" s="180">
        <v>25</v>
      </c>
      <c r="J4269" s="180">
        <v>0</v>
      </c>
      <c r="K4269" s="180">
        <v>0</v>
      </c>
      <c r="L4269" s="180">
        <v>0</v>
      </c>
      <c r="M4269" s="180">
        <v>40</v>
      </c>
      <c r="AD4269" s="180"/>
      <c r="AE4269" s="180"/>
      <c r="AF4269" s="180"/>
      <c r="AG4269" s="180"/>
      <c r="AH4269" s="180"/>
      <c r="AI4269" s="180"/>
      <c r="AJ4269" s="180"/>
      <c r="AK4269" s="180"/>
      <c r="AL4269" s="180"/>
      <c r="AM4269" s="180"/>
      <c r="AN4269" s="180"/>
      <c r="AO4269" s="180"/>
    </row>
    <row r="4270" spans="1:41">
      <c r="A4270" s="180" t="s">
        <v>61</v>
      </c>
      <c r="B4270" s="180">
        <v>0</v>
      </c>
      <c r="C4270" s="180">
        <v>0</v>
      </c>
      <c r="D4270" s="180">
        <v>0</v>
      </c>
      <c r="E4270" s="180">
        <v>50</v>
      </c>
      <c r="F4270" s="180">
        <v>0</v>
      </c>
      <c r="G4270" s="180">
        <v>0</v>
      </c>
      <c r="H4270" s="180">
        <v>0</v>
      </c>
      <c r="I4270" s="180">
        <v>50</v>
      </c>
      <c r="J4270" s="180">
        <v>0</v>
      </c>
      <c r="K4270" s="180">
        <v>0</v>
      </c>
      <c r="L4270" s="180">
        <v>0</v>
      </c>
      <c r="M4270" s="180">
        <v>50</v>
      </c>
      <c r="AD4270" s="180"/>
      <c r="AE4270" s="180"/>
      <c r="AF4270" s="180"/>
      <c r="AG4270" s="180"/>
      <c r="AH4270" s="180"/>
      <c r="AI4270" s="180"/>
      <c r="AJ4270" s="180"/>
      <c r="AK4270" s="180"/>
      <c r="AL4270" s="180"/>
      <c r="AM4270" s="180"/>
      <c r="AN4270" s="180"/>
      <c r="AO4270" s="180"/>
    </row>
    <row r="4271" spans="1:41">
      <c r="A4271" s="180" t="s">
        <v>62</v>
      </c>
      <c r="B4271" s="180">
        <v>0</v>
      </c>
      <c r="C4271" s="180">
        <v>0</v>
      </c>
      <c r="D4271" s="180">
        <v>0</v>
      </c>
      <c r="E4271" s="180">
        <v>0</v>
      </c>
      <c r="F4271" s="180">
        <v>0</v>
      </c>
      <c r="G4271" s="180">
        <v>0</v>
      </c>
      <c r="H4271" s="180">
        <v>0</v>
      </c>
      <c r="I4271" s="180">
        <v>25</v>
      </c>
      <c r="J4271" s="180">
        <v>0</v>
      </c>
      <c r="K4271" s="180">
        <v>0</v>
      </c>
      <c r="L4271" s="180">
        <v>0</v>
      </c>
      <c r="M4271" s="180">
        <v>10</v>
      </c>
      <c r="AD4271" s="180"/>
      <c r="AE4271" s="180"/>
      <c r="AF4271" s="180"/>
      <c r="AG4271" s="180"/>
      <c r="AH4271" s="180"/>
      <c r="AI4271" s="180"/>
      <c r="AJ4271" s="180"/>
      <c r="AK4271" s="180"/>
      <c r="AL4271" s="180"/>
      <c r="AM4271" s="180"/>
      <c r="AN4271" s="180"/>
      <c r="AO4271" s="180"/>
    </row>
    <row r="4272" spans="1:41">
      <c r="A4272" s="180" t="s">
        <v>45</v>
      </c>
      <c r="B4272" s="180">
        <v>0</v>
      </c>
      <c r="C4272" s="180">
        <v>0</v>
      </c>
      <c r="D4272" s="180">
        <v>0</v>
      </c>
      <c r="E4272" s="180">
        <v>0</v>
      </c>
      <c r="F4272" s="180">
        <v>0</v>
      </c>
      <c r="G4272" s="180">
        <v>0</v>
      </c>
      <c r="H4272" s="180">
        <v>0</v>
      </c>
      <c r="I4272" s="180">
        <v>0</v>
      </c>
      <c r="J4272" s="180">
        <v>0</v>
      </c>
      <c r="K4272" s="180">
        <v>0</v>
      </c>
      <c r="L4272" s="180">
        <v>0</v>
      </c>
      <c r="M4272" s="180">
        <v>0</v>
      </c>
      <c r="AD4272" s="180"/>
      <c r="AE4272" s="180"/>
      <c r="AF4272" s="180"/>
      <c r="AG4272" s="180"/>
      <c r="AH4272" s="180"/>
      <c r="AI4272" s="180"/>
      <c r="AJ4272" s="180"/>
      <c r="AK4272" s="180"/>
      <c r="AL4272" s="180"/>
      <c r="AM4272" s="180"/>
      <c r="AN4272" s="180"/>
      <c r="AO4272" s="180"/>
    </row>
    <row r="4273" spans="1:41">
      <c r="A4273" s="180" t="s">
        <v>0</v>
      </c>
      <c r="B4273" s="180">
        <v>0</v>
      </c>
      <c r="C4273" s="180">
        <v>0</v>
      </c>
      <c r="D4273" s="180">
        <v>0</v>
      </c>
      <c r="E4273" s="180">
        <v>100</v>
      </c>
      <c r="F4273" s="180">
        <v>0</v>
      </c>
      <c r="G4273" s="180">
        <v>0</v>
      </c>
      <c r="H4273" s="180">
        <v>0</v>
      </c>
      <c r="I4273" s="180">
        <v>100</v>
      </c>
      <c r="J4273" s="180">
        <v>0</v>
      </c>
      <c r="K4273" s="180">
        <v>0</v>
      </c>
      <c r="L4273" s="180">
        <v>0</v>
      </c>
      <c r="M4273" s="180">
        <v>100</v>
      </c>
      <c r="AD4273" s="180"/>
      <c r="AE4273" s="180"/>
      <c r="AF4273" s="180"/>
      <c r="AG4273" s="180"/>
      <c r="AH4273" s="180"/>
      <c r="AI4273" s="180"/>
      <c r="AJ4273" s="180"/>
      <c r="AK4273" s="180"/>
      <c r="AL4273" s="180"/>
      <c r="AM4273" s="180"/>
      <c r="AN4273" s="180"/>
      <c r="AO4273" s="180"/>
    </row>
    <row r="4274" spans="1:41">
      <c r="A4274" s="180" t="s">
        <v>3</v>
      </c>
      <c r="B4274" s="180">
        <v>0</v>
      </c>
      <c r="C4274" s="180">
        <v>0</v>
      </c>
      <c r="D4274" s="180">
        <v>0</v>
      </c>
      <c r="E4274" s="180">
        <v>6</v>
      </c>
      <c r="F4274" s="180">
        <v>0</v>
      </c>
      <c r="G4274" s="180">
        <v>0</v>
      </c>
      <c r="H4274" s="180">
        <v>0</v>
      </c>
      <c r="I4274" s="180">
        <v>4</v>
      </c>
      <c r="J4274" s="180">
        <v>0</v>
      </c>
      <c r="K4274" s="180">
        <v>0</v>
      </c>
      <c r="L4274" s="180">
        <v>0</v>
      </c>
      <c r="M4274" s="180">
        <v>10</v>
      </c>
      <c r="AD4274" s="180"/>
      <c r="AE4274" s="180"/>
      <c r="AF4274" s="180"/>
      <c r="AG4274" s="180"/>
      <c r="AH4274" s="180"/>
      <c r="AI4274" s="180"/>
      <c r="AJ4274" s="180"/>
      <c r="AK4274" s="180"/>
      <c r="AL4274" s="180"/>
      <c r="AM4274" s="180"/>
      <c r="AN4274" s="180"/>
      <c r="AO4274" s="180"/>
    </row>
    <row r="4275" spans="1:41">
      <c r="A4275" s="180" t="s">
        <v>46</v>
      </c>
      <c r="B4275" s="180">
        <v>0</v>
      </c>
      <c r="C4275" s="180">
        <v>0</v>
      </c>
      <c r="D4275" s="180">
        <v>0</v>
      </c>
      <c r="E4275" s="180">
        <v>50</v>
      </c>
      <c r="F4275" s="180">
        <v>0</v>
      </c>
      <c r="G4275" s="180">
        <v>0</v>
      </c>
      <c r="H4275" s="180">
        <v>0</v>
      </c>
      <c r="I4275" s="180">
        <v>75</v>
      </c>
      <c r="J4275" s="180">
        <v>0</v>
      </c>
      <c r="K4275" s="180">
        <v>0</v>
      </c>
      <c r="L4275" s="180">
        <v>0</v>
      </c>
      <c r="M4275" s="180">
        <v>60</v>
      </c>
      <c r="AD4275" s="180"/>
      <c r="AE4275" s="180"/>
      <c r="AF4275" s="180"/>
      <c r="AG4275" s="180"/>
      <c r="AH4275" s="180"/>
      <c r="AI4275" s="180"/>
      <c r="AJ4275" s="180"/>
      <c r="AK4275" s="180"/>
      <c r="AL4275" s="180"/>
      <c r="AM4275" s="180"/>
      <c r="AN4275" s="180"/>
      <c r="AO4275" s="180"/>
    </row>
    <row r="4276" spans="1:41">
      <c r="A4276" s="180" t="s">
        <v>47</v>
      </c>
      <c r="B4276" s="180">
        <v>0</v>
      </c>
      <c r="C4276" s="180">
        <v>0</v>
      </c>
      <c r="D4276" s="180">
        <v>0</v>
      </c>
      <c r="E4276" s="180">
        <v>0</v>
      </c>
      <c r="F4276" s="180">
        <v>0</v>
      </c>
      <c r="G4276" s="180">
        <v>0</v>
      </c>
      <c r="H4276" s="180">
        <v>0</v>
      </c>
      <c r="I4276" s="180">
        <v>0</v>
      </c>
      <c r="J4276" s="180">
        <v>0</v>
      </c>
      <c r="K4276" s="180">
        <v>0</v>
      </c>
      <c r="L4276" s="180">
        <v>0</v>
      </c>
      <c r="M4276" s="180">
        <v>0</v>
      </c>
      <c r="AD4276" s="180"/>
      <c r="AE4276" s="180"/>
      <c r="AF4276" s="180"/>
      <c r="AG4276" s="180"/>
      <c r="AH4276" s="180"/>
      <c r="AI4276" s="180"/>
      <c r="AJ4276" s="180"/>
      <c r="AK4276" s="180"/>
      <c r="AL4276" s="180"/>
      <c r="AM4276" s="180"/>
      <c r="AN4276" s="180"/>
      <c r="AO4276" s="180"/>
    </row>
    <row r="4277" spans="1:41">
      <c r="A4277" s="180" t="s">
        <v>48</v>
      </c>
      <c r="B4277" s="180">
        <v>0</v>
      </c>
      <c r="C4277" s="180">
        <v>0</v>
      </c>
      <c r="D4277" s="180">
        <v>0</v>
      </c>
      <c r="E4277" s="180">
        <v>3.5</v>
      </c>
      <c r="F4277" s="180">
        <v>0</v>
      </c>
      <c r="G4277" s="180">
        <v>0</v>
      </c>
      <c r="H4277" s="180">
        <v>0</v>
      </c>
      <c r="I4277" s="180">
        <v>4</v>
      </c>
      <c r="J4277" s="180">
        <v>0</v>
      </c>
      <c r="K4277" s="180">
        <v>0</v>
      </c>
      <c r="L4277" s="180">
        <v>0</v>
      </c>
      <c r="M4277" s="180">
        <v>3.7</v>
      </c>
      <c r="AD4277" s="180"/>
      <c r="AE4277" s="180"/>
      <c r="AF4277" s="180"/>
      <c r="AG4277" s="180"/>
      <c r="AH4277" s="180"/>
      <c r="AI4277" s="180"/>
      <c r="AJ4277" s="180"/>
      <c r="AK4277" s="180"/>
      <c r="AL4277" s="180"/>
      <c r="AM4277" s="180"/>
      <c r="AN4277" s="180"/>
      <c r="AO4277" s="180"/>
    </row>
    <row r="4278" spans="1:41">
      <c r="A4278" s="180" t="s">
        <v>553</v>
      </c>
      <c r="B4278" s="180">
        <v>0</v>
      </c>
      <c r="C4278" s="180">
        <v>0</v>
      </c>
      <c r="D4278" s="180">
        <v>0</v>
      </c>
      <c r="E4278" s="180">
        <v>62.5</v>
      </c>
      <c r="F4278" s="180">
        <v>0</v>
      </c>
      <c r="G4278" s="180">
        <v>0</v>
      </c>
      <c r="H4278" s="180">
        <v>0</v>
      </c>
      <c r="I4278" s="180">
        <v>75</v>
      </c>
      <c r="J4278" s="180">
        <v>0</v>
      </c>
      <c r="K4278" s="180">
        <v>0</v>
      </c>
      <c r="L4278" s="180">
        <v>0</v>
      </c>
      <c r="M4278" s="180">
        <v>67.5</v>
      </c>
      <c r="AD4278" s="180"/>
      <c r="AE4278" s="180"/>
      <c r="AF4278" s="180"/>
      <c r="AG4278" s="180"/>
      <c r="AH4278" s="180"/>
      <c r="AI4278" s="180"/>
      <c r="AJ4278" s="180"/>
      <c r="AK4278" s="180"/>
      <c r="AL4278" s="180"/>
      <c r="AM4278" s="180"/>
      <c r="AN4278" s="180"/>
      <c r="AO4278" s="180"/>
    </row>
    <row r="4279" spans="1:41">
      <c r="A4279" s="180"/>
      <c r="B4279" s="180"/>
      <c r="C4279" s="180"/>
      <c r="D4279" s="180"/>
      <c r="E4279" s="180"/>
      <c r="F4279" s="180"/>
      <c r="G4279" s="180"/>
      <c r="H4279" s="180"/>
      <c r="I4279" s="180"/>
      <c r="J4279" s="180"/>
      <c r="K4279" s="180"/>
      <c r="L4279" s="180"/>
      <c r="M4279" s="180"/>
      <c r="AD4279" s="180"/>
      <c r="AE4279" s="180"/>
      <c r="AF4279" s="180"/>
      <c r="AG4279" s="180"/>
      <c r="AH4279" s="180"/>
      <c r="AI4279" s="180"/>
      <c r="AJ4279" s="180"/>
      <c r="AK4279" s="180"/>
      <c r="AL4279" s="180"/>
      <c r="AM4279" s="180"/>
      <c r="AN4279" s="180"/>
      <c r="AO4279" s="180"/>
    </row>
    <row r="4280" spans="1:41">
      <c r="A4280" s="180"/>
      <c r="B4280" s="180"/>
      <c r="C4280" s="180"/>
      <c r="D4280" s="180"/>
      <c r="E4280" s="180"/>
      <c r="F4280" s="180"/>
      <c r="G4280" s="180"/>
      <c r="H4280" s="180"/>
      <c r="I4280" s="180"/>
      <c r="J4280" s="180"/>
      <c r="K4280" s="180"/>
      <c r="L4280" s="180"/>
      <c r="M4280" s="180"/>
      <c r="AD4280" s="180"/>
      <c r="AE4280" s="180"/>
      <c r="AF4280" s="180"/>
      <c r="AG4280" s="180"/>
      <c r="AH4280" s="180"/>
      <c r="AI4280" s="180"/>
      <c r="AJ4280" s="180"/>
      <c r="AK4280" s="180"/>
      <c r="AL4280" s="180"/>
      <c r="AM4280" s="180"/>
      <c r="AN4280" s="180"/>
      <c r="AO4280" s="180"/>
    </row>
    <row r="4281" spans="1:41">
      <c r="A4281" s="180" t="s">
        <v>451</v>
      </c>
      <c r="B4281" s="180"/>
      <c r="C4281" s="180"/>
      <c r="D4281" s="180"/>
      <c r="E4281" s="180"/>
      <c r="F4281" s="180"/>
      <c r="G4281" s="180"/>
      <c r="H4281" s="180"/>
      <c r="I4281" s="180"/>
      <c r="J4281" s="180"/>
      <c r="K4281" s="180"/>
      <c r="L4281" s="180"/>
      <c r="M4281" s="180"/>
      <c r="AD4281" s="180"/>
      <c r="AE4281" s="180"/>
      <c r="AF4281" s="180"/>
      <c r="AG4281" s="180"/>
      <c r="AH4281" s="180"/>
      <c r="AI4281" s="180"/>
      <c r="AJ4281" s="180"/>
      <c r="AK4281" s="180"/>
      <c r="AL4281" s="180"/>
      <c r="AM4281" s="180"/>
      <c r="AN4281" s="180"/>
      <c r="AO4281" s="180"/>
    </row>
    <row r="4282" spans="1:41">
      <c r="A4282" s="180" t="s">
        <v>453</v>
      </c>
      <c r="B4282" s="180"/>
      <c r="C4282" s="180"/>
      <c r="D4282" s="180"/>
      <c r="E4282" s="180"/>
      <c r="F4282" s="180"/>
      <c r="G4282" s="180"/>
      <c r="H4282" s="180"/>
      <c r="I4282" s="180"/>
      <c r="J4282" s="180"/>
      <c r="K4282" s="180"/>
      <c r="L4282" s="180"/>
      <c r="M4282" s="180"/>
      <c r="AD4282" s="180"/>
      <c r="AE4282" s="180"/>
      <c r="AF4282" s="180"/>
      <c r="AG4282" s="180"/>
      <c r="AH4282" s="180"/>
      <c r="AI4282" s="180"/>
      <c r="AJ4282" s="180"/>
      <c r="AK4282" s="180"/>
      <c r="AL4282" s="180"/>
      <c r="AM4282" s="180"/>
      <c r="AN4282" s="180"/>
      <c r="AO4282" s="180"/>
    </row>
    <row r="4283" spans="1:41">
      <c r="A4283" s="180"/>
      <c r="B4283" s="180"/>
      <c r="C4283" s="180"/>
      <c r="D4283" s="180"/>
      <c r="E4283" s="180"/>
      <c r="F4283" s="180"/>
      <c r="G4283" s="180"/>
      <c r="H4283" s="180"/>
      <c r="I4283" s="180"/>
      <c r="J4283" s="180"/>
      <c r="K4283" s="180"/>
      <c r="L4283" s="180"/>
      <c r="M4283" s="180"/>
      <c r="AD4283" s="180"/>
      <c r="AE4283" s="180"/>
      <c r="AF4283" s="180"/>
      <c r="AG4283" s="180"/>
      <c r="AH4283" s="180"/>
      <c r="AI4283" s="180"/>
      <c r="AJ4283" s="180"/>
      <c r="AK4283" s="180"/>
      <c r="AL4283" s="180"/>
      <c r="AM4283" s="180"/>
      <c r="AN4283" s="180"/>
      <c r="AO4283" s="180"/>
    </row>
    <row r="4284" spans="1:41">
      <c r="A4284" s="180"/>
      <c r="B4284" s="180"/>
      <c r="C4284" s="180"/>
      <c r="D4284" s="180"/>
      <c r="E4284" s="180"/>
      <c r="F4284" s="180"/>
      <c r="G4284" s="180"/>
      <c r="H4284" s="180"/>
      <c r="I4284" s="180"/>
      <c r="J4284" s="180"/>
      <c r="K4284" s="180"/>
      <c r="L4284" s="180"/>
      <c r="M4284" s="180"/>
      <c r="AD4284" s="180"/>
      <c r="AE4284" s="180"/>
      <c r="AF4284" s="180"/>
      <c r="AG4284" s="180"/>
      <c r="AH4284" s="180"/>
      <c r="AI4284" s="180"/>
      <c r="AJ4284" s="180"/>
      <c r="AK4284" s="180"/>
      <c r="AL4284" s="180"/>
      <c r="AM4284" s="180"/>
      <c r="AN4284" s="180"/>
      <c r="AO4284" s="180"/>
    </row>
    <row r="4285" spans="1:41">
      <c r="A4285" s="180"/>
      <c r="B4285" s="180" t="s">
        <v>33</v>
      </c>
      <c r="C4285" s="180"/>
      <c r="D4285" s="180" t="s">
        <v>34</v>
      </c>
      <c r="E4285" s="180"/>
      <c r="F4285" s="180" t="s">
        <v>35</v>
      </c>
      <c r="G4285" s="180"/>
      <c r="H4285" s="180" t="s">
        <v>36</v>
      </c>
      <c r="I4285" s="180"/>
      <c r="J4285" s="180" t="s">
        <v>37</v>
      </c>
      <c r="K4285" s="180"/>
      <c r="L4285" s="180" t="s">
        <v>38</v>
      </c>
      <c r="M4285" s="180"/>
      <c r="AD4285" s="180"/>
      <c r="AE4285" s="180"/>
      <c r="AF4285" s="180"/>
      <c r="AG4285" s="180"/>
      <c r="AH4285" s="180"/>
      <c r="AI4285" s="180"/>
      <c r="AJ4285" s="180"/>
      <c r="AK4285" s="180"/>
      <c r="AL4285" s="180"/>
      <c r="AM4285" s="180"/>
      <c r="AN4285" s="180"/>
      <c r="AO4285" s="180"/>
    </row>
    <row r="4286" spans="1:41">
      <c r="A4286" s="180"/>
      <c r="B4286" s="180"/>
      <c r="C4286" s="180"/>
      <c r="D4286" s="180"/>
      <c r="E4286" s="180"/>
      <c r="F4286" s="180"/>
      <c r="G4286" s="180"/>
      <c r="H4286" s="180"/>
      <c r="I4286" s="180"/>
      <c r="J4286" s="180"/>
      <c r="K4286" s="180"/>
      <c r="L4286" s="180"/>
      <c r="M4286" s="180"/>
      <c r="AD4286" s="180"/>
      <c r="AE4286" s="180"/>
      <c r="AF4286" s="180"/>
      <c r="AG4286" s="180"/>
      <c r="AH4286" s="180"/>
      <c r="AI4286" s="180"/>
      <c r="AJ4286" s="180"/>
      <c r="AK4286" s="180"/>
      <c r="AL4286" s="180"/>
      <c r="AM4286" s="180"/>
      <c r="AN4286" s="180"/>
      <c r="AO4286" s="180"/>
    </row>
    <row r="4287" spans="1:41">
      <c r="A4287" s="180"/>
      <c r="B4287" s="180">
        <v>2016</v>
      </c>
      <c r="C4287" s="180">
        <v>2018</v>
      </c>
      <c r="D4287" s="180">
        <v>2016</v>
      </c>
      <c r="E4287" s="180">
        <v>2018</v>
      </c>
      <c r="F4287" s="180">
        <v>2016</v>
      </c>
      <c r="G4287" s="180">
        <v>2018</v>
      </c>
      <c r="H4287" s="180">
        <v>2016</v>
      </c>
      <c r="I4287" s="180">
        <v>2018</v>
      </c>
      <c r="J4287" s="180">
        <v>2016</v>
      </c>
      <c r="K4287" s="180">
        <v>2018</v>
      </c>
      <c r="L4287" s="180">
        <v>2016</v>
      </c>
      <c r="M4287" s="180">
        <v>2018</v>
      </c>
      <c r="AD4287" s="180"/>
      <c r="AE4287" s="180"/>
      <c r="AF4287" s="180"/>
      <c r="AG4287" s="180"/>
      <c r="AH4287" s="180"/>
      <c r="AI4287" s="180"/>
      <c r="AJ4287" s="180"/>
      <c r="AK4287" s="180"/>
      <c r="AL4287" s="180"/>
      <c r="AM4287" s="180"/>
      <c r="AN4287" s="180"/>
      <c r="AO4287" s="180"/>
    </row>
    <row r="4288" spans="1:41">
      <c r="A4288" s="180"/>
      <c r="B4288" s="180"/>
      <c r="C4288" s="180"/>
      <c r="D4288" s="180"/>
      <c r="E4288" s="180"/>
      <c r="F4288" s="180"/>
      <c r="G4288" s="180"/>
      <c r="H4288" s="180"/>
      <c r="I4288" s="180"/>
      <c r="J4288" s="180"/>
      <c r="K4288" s="180"/>
      <c r="L4288" s="180"/>
      <c r="M4288" s="180"/>
      <c r="AD4288" s="180"/>
      <c r="AE4288" s="180"/>
      <c r="AF4288" s="180"/>
      <c r="AG4288" s="180"/>
      <c r="AH4288" s="180"/>
      <c r="AI4288" s="180"/>
      <c r="AJ4288" s="180"/>
      <c r="AK4288" s="180"/>
      <c r="AL4288" s="180"/>
      <c r="AM4288" s="180"/>
      <c r="AN4288" s="180"/>
      <c r="AO4288" s="180"/>
    </row>
    <row r="4289" spans="1:41">
      <c r="A4289" s="180" t="s">
        <v>227</v>
      </c>
      <c r="B4289" s="180">
        <v>0</v>
      </c>
      <c r="C4289" s="180">
        <v>0</v>
      </c>
      <c r="D4289" s="180">
        <v>0</v>
      </c>
      <c r="E4289" s="180">
        <v>6</v>
      </c>
      <c r="F4289" s="180">
        <v>0</v>
      </c>
      <c r="G4289" s="180">
        <v>0</v>
      </c>
      <c r="H4289" s="180">
        <v>0</v>
      </c>
      <c r="I4289" s="180">
        <v>4</v>
      </c>
      <c r="J4289" s="180">
        <v>0</v>
      </c>
      <c r="K4289" s="180">
        <v>0</v>
      </c>
      <c r="L4289" s="180">
        <v>0</v>
      </c>
      <c r="M4289" s="180">
        <v>10</v>
      </c>
      <c r="AD4289" s="180"/>
      <c r="AE4289" s="180"/>
      <c r="AF4289" s="180"/>
      <c r="AG4289" s="180"/>
      <c r="AH4289" s="180"/>
      <c r="AI4289" s="180"/>
      <c r="AJ4289" s="180"/>
      <c r="AK4289" s="180"/>
      <c r="AL4289" s="180"/>
      <c r="AM4289" s="180"/>
      <c r="AN4289" s="180"/>
      <c r="AO4289" s="180"/>
    </row>
    <row r="4290" spans="1:41">
      <c r="A4290" s="180" t="s">
        <v>58</v>
      </c>
      <c r="B4290" s="180">
        <v>0</v>
      </c>
      <c r="C4290" s="180">
        <v>0</v>
      </c>
      <c r="D4290" s="180">
        <v>0</v>
      </c>
      <c r="E4290" s="180">
        <v>0</v>
      </c>
      <c r="F4290" s="180">
        <v>0</v>
      </c>
      <c r="G4290" s="180">
        <v>0</v>
      </c>
      <c r="H4290" s="180">
        <v>0</v>
      </c>
      <c r="I4290" s="180">
        <v>0</v>
      </c>
      <c r="J4290" s="180">
        <v>0</v>
      </c>
      <c r="K4290" s="180">
        <v>0</v>
      </c>
      <c r="L4290" s="180">
        <v>0</v>
      </c>
      <c r="M4290" s="180">
        <v>0</v>
      </c>
      <c r="AD4290" s="180"/>
      <c r="AE4290" s="180"/>
      <c r="AF4290" s="180"/>
      <c r="AG4290" s="180"/>
      <c r="AH4290" s="180"/>
      <c r="AI4290" s="180"/>
      <c r="AJ4290" s="180"/>
      <c r="AK4290" s="180"/>
      <c r="AL4290" s="180"/>
      <c r="AM4290" s="180"/>
      <c r="AN4290" s="180"/>
      <c r="AO4290" s="180"/>
    </row>
    <row r="4291" spans="1:41">
      <c r="A4291" s="180" t="s">
        <v>59</v>
      </c>
      <c r="B4291" s="180">
        <v>0</v>
      </c>
      <c r="C4291" s="180">
        <v>0</v>
      </c>
      <c r="D4291" s="180">
        <v>0</v>
      </c>
      <c r="E4291" s="180">
        <v>0</v>
      </c>
      <c r="F4291" s="180">
        <v>0</v>
      </c>
      <c r="G4291" s="180">
        <v>0</v>
      </c>
      <c r="H4291" s="180">
        <v>0</v>
      </c>
      <c r="I4291" s="180">
        <v>0</v>
      </c>
      <c r="J4291" s="180">
        <v>0</v>
      </c>
      <c r="K4291" s="180">
        <v>0</v>
      </c>
      <c r="L4291" s="180">
        <v>0</v>
      </c>
      <c r="M4291" s="180">
        <v>0</v>
      </c>
      <c r="AD4291" s="180"/>
      <c r="AE4291" s="180"/>
      <c r="AF4291" s="180"/>
      <c r="AG4291" s="180"/>
      <c r="AH4291" s="180"/>
      <c r="AI4291" s="180"/>
      <c r="AJ4291" s="180"/>
      <c r="AK4291" s="180"/>
      <c r="AL4291" s="180"/>
      <c r="AM4291" s="180"/>
      <c r="AN4291" s="180"/>
      <c r="AO4291" s="180"/>
    </row>
    <row r="4292" spans="1:41">
      <c r="A4292" s="180" t="s">
        <v>60</v>
      </c>
      <c r="B4292" s="180">
        <v>0</v>
      </c>
      <c r="C4292" s="180">
        <v>0</v>
      </c>
      <c r="D4292" s="180">
        <v>0</v>
      </c>
      <c r="E4292" s="180">
        <v>33.299999999999997</v>
      </c>
      <c r="F4292" s="180">
        <v>0</v>
      </c>
      <c r="G4292" s="180">
        <v>0</v>
      </c>
      <c r="H4292" s="180">
        <v>0</v>
      </c>
      <c r="I4292" s="180">
        <v>25</v>
      </c>
      <c r="J4292" s="180">
        <v>0</v>
      </c>
      <c r="K4292" s="180">
        <v>0</v>
      </c>
      <c r="L4292" s="180">
        <v>0</v>
      </c>
      <c r="M4292" s="180">
        <v>30</v>
      </c>
      <c r="AD4292" s="180"/>
      <c r="AE4292" s="180"/>
      <c r="AF4292" s="180"/>
      <c r="AG4292" s="180"/>
      <c r="AH4292" s="180"/>
      <c r="AI4292" s="180"/>
      <c r="AJ4292" s="180"/>
      <c r="AK4292" s="180"/>
      <c r="AL4292" s="180"/>
      <c r="AM4292" s="180"/>
      <c r="AN4292" s="180"/>
      <c r="AO4292" s="180"/>
    </row>
    <row r="4293" spans="1:41">
      <c r="A4293" s="180" t="s">
        <v>61</v>
      </c>
      <c r="B4293" s="180">
        <v>0</v>
      </c>
      <c r="C4293" s="180">
        <v>0</v>
      </c>
      <c r="D4293" s="180">
        <v>0</v>
      </c>
      <c r="E4293" s="180">
        <v>50</v>
      </c>
      <c r="F4293" s="180">
        <v>0</v>
      </c>
      <c r="G4293" s="180">
        <v>0</v>
      </c>
      <c r="H4293" s="180">
        <v>0</v>
      </c>
      <c r="I4293" s="180">
        <v>25</v>
      </c>
      <c r="J4293" s="180">
        <v>0</v>
      </c>
      <c r="K4293" s="180">
        <v>0</v>
      </c>
      <c r="L4293" s="180">
        <v>0</v>
      </c>
      <c r="M4293" s="180">
        <v>40</v>
      </c>
      <c r="AD4293" s="180"/>
      <c r="AE4293" s="180"/>
      <c r="AF4293" s="180"/>
      <c r="AG4293" s="180"/>
      <c r="AH4293" s="180"/>
      <c r="AI4293" s="180"/>
      <c r="AJ4293" s="180"/>
      <c r="AK4293" s="180"/>
      <c r="AL4293" s="180"/>
      <c r="AM4293" s="180"/>
      <c r="AN4293" s="180"/>
      <c r="AO4293" s="180"/>
    </row>
    <row r="4294" spans="1:41">
      <c r="A4294" s="180" t="s">
        <v>62</v>
      </c>
      <c r="B4294" s="180">
        <v>0</v>
      </c>
      <c r="C4294" s="180">
        <v>0</v>
      </c>
      <c r="D4294" s="180">
        <v>0</v>
      </c>
      <c r="E4294" s="180">
        <v>16.7</v>
      </c>
      <c r="F4294" s="180">
        <v>0</v>
      </c>
      <c r="G4294" s="180">
        <v>0</v>
      </c>
      <c r="H4294" s="180">
        <v>0</v>
      </c>
      <c r="I4294" s="180">
        <v>50</v>
      </c>
      <c r="J4294" s="180">
        <v>0</v>
      </c>
      <c r="K4294" s="180">
        <v>0</v>
      </c>
      <c r="L4294" s="180">
        <v>0</v>
      </c>
      <c r="M4294" s="180">
        <v>30</v>
      </c>
      <c r="AD4294" s="180"/>
      <c r="AE4294" s="180"/>
      <c r="AF4294" s="180"/>
      <c r="AG4294" s="180"/>
      <c r="AH4294" s="180"/>
      <c r="AI4294" s="180"/>
      <c r="AJ4294" s="180"/>
      <c r="AK4294" s="180"/>
      <c r="AL4294" s="180"/>
      <c r="AM4294" s="180"/>
      <c r="AN4294" s="180"/>
      <c r="AO4294" s="180"/>
    </row>
    <row r="4295" spans="1:41">
      <c r="A4295" s="180" t="s">
        <v>45</v>
      </c>
      <c r="B4295" s="180">
        <v>0</v>
      </c>
      <c r="C4295" s="180">
        <v>0</v>
      </c>
      <c r="D4295" s="180">
        <v>0</v>
      </c>
      <c r="E4295" s="180">
        <v>0</v>
      </c>
      <c r="F4295" s="180">
        <v>0</v>
      </c>
      <c r="G4295" s="180">
        <v>0</v>
      </c>
      <c r="H4295" s="180">
        <v>0</v>
      </c>
      <c r="I4295" s="180">
        <v>0</v>
      </c>
      <c r="J4295" s="180">
        <v>0</v>
      </c>
      <c r="K4295" s="180">
        <v>0</v>
      </c>
      <c r="L4295" s="180">
        <v>0</v>
      </c>
      <c r="M4295" s="180">
        <v>0</v>
      </c>
      <c r="AD4295" s="180"/>
      <c r="AE4295" s="180"/>
      <c r="AF4295" s="180"/>
      <c r="AG4295" s="180"/>
      <c r="AH4295" s="180"/>
      <c r="AI4295" s="180"/>
      <c r="AJ4295" s="180"/>
      <c r="AK4295" s="180"/>
      <c r="AL4295" s="180"/>
      <c r="AM4295" s="180"/>
      <c r="AN4295" s="180"/>
      <c r="AO4295" s="180"/>
    </row>
    <row r="4296" spans="1:41">
      <c r="A4296" s="180" t="s">
        <v>0</v>
      </c>
      <c r="B4296" s="180">
        <v>0</v>
      </c>
      <c r="C4296" s="180">
        <v>0</v>
      </c>
      <c r="D4296" s="180">
        <v>0</v>
      </c>
      <c r="E4296" s="180">
        <v>100</v>
      </c>
      <c r="F4296" s="180">
        <v>0</v>
      </c>
      <c r="G4296" s="180">
        <v>0</v>
      </c>
      <c r="H4296" s="180">
        <v>0</v>
      </c>
      <c r="I4296" s="180">
        <v>100</v>
      </c>
      <c r="J4296" s="180">
        <v>0</v>
      </c>
      <c r="K4296" s="180">
        <v>0</v>
      </c>
      <c r="L4296" s="180">
        <v>0</v>
      </c>
      <c r="M4296" s="180">
        <v>100</v>
      </c>
      <c r="AD4296" s="180"/>
      <c r="AE4296" s="180"/>
      <c r="AF4296" s="180"/>
      <c r="AG4296" s="180"/>
      <c r="AH4296" s="180"/>
      <c r="AI4296" s="180"/>
      <c r="AJ4296" s="180"/>
      <c r="AK4296" s="180"/>
      <c r="AL4296" s="180"/>
      <c r="AM4296" s="180"/>
      <c r="AN4296" s="180"/>
      <c r="AO4296" s="180"/>
    </row>
    <row r="4297" spans="1:41">
      <c r="A4297" s="180" t="s">
        <v>3</v>
      </c>
      <c r="B4297" s="180">
        <v>0</v>
      </c>
      <c r="C4297" s="180">
        <v>0</v>
      </c>
      <c r="D4297" s="180">
        <v>0</v>
      </c>
      <c r="E4297" s="180">
        <v>6</v>
      </c>
      <c r="F4297" s="180">
        <v>0</v>
      </c>
      <c r="G4297" s="180">
        <v>0</v>
      </c>
      <c r="H4297" s="180">
        <v>0</v>
      </c>
      <c r="I4297" s="180">
        <v>4</v>
      </c>
      <c r="J4297" s="180">
        <v>0</v>
      </c>
      <c r="K4297" s="180">
        <v>0</v>
      </c>
      <c r="L4297" s="180">
        <v>0</v>
      </c>
      <c r="M4297" s="180">
        <v>10</v>
      </c>
      <c r="AD4297" s="180"/>
      <c r="AE4297" s="180"/>
      <c r="AF4297" s="180"/>
      <c r="AG4297" s="180"/>
      <c r="AH4297" s="180"/>
      <c r="AI4297" s="180"/>
      <c r="AJ4297" s="180"/>
      <c r="AK4297" s="180"/>
      <c r="AL4297" s="180"/>
      <c r="AM4297" s="180"/>
      <c r="AN4297" s="180"/>
      <c r="AO4297" s="180"/>
    </row>
    <row r="4298" spans="1:41">
      <c r="A4298" s="180" t="s">
        <v>46</v>
      </c>
      <c r="B4298" s="180">
        <v>0</v>
      </c>
      <c r="C4298" s="180">
        <v>0</v>
      </c>
      <c r="D4298" s="180">
        <v>0</v>
      </c>
      <c r="E4298" s="180">
        <v>66.7</v>
      </c>
      <c r="F4298" s="180">
        <v>0</v>
      </c>
      <c r="G4298" s="180">
        <v>0</v>
      </c>
      <c r="H4298" s="180">
        <v>0</v>
      </c>
      <c r="I4298" s="180">
        <v>75</v>
      </c>
      <c r="J4298" s="180">
        <v>0</v>
      </c>
      <c r="K4298" s="180">
        <v>0</v>
      </c>
      <c r="L4298" s="180">
        <v>0</v>
      </c>
      <c r="M4298" s="180">
        <v>70</v>
      </c>
      <c r="AD4298" s="180"/>
      <c r="AE4298" s="180"/>
      <c r="AF4298" s="180"/>
      <c r="AG4298" s="180"/>
      <c r="AH4298" s="180"/>
      <c r="AI4298" s="180"/>
      <c r="AJ4298" s="180"/>
      <c r="AK4298" s="180"/>
      <c r="AL4298" s="180"/>
      <c r="AM4298" s="180"/>
      <c r="AN4298" s="180"/>
      <c r="AO4298" s="180"/>
    </row>
    <row r="4299" spans="1:41">
      <c r="A4299" s="180" t="s">
        <v>47</v>
      </c>
      <c r="B4299" s="180">
        <v>0</v>
      </c>
      <c r="C4299" s="180">
        <v>0</v>
      </c>
      <c r="D4299" s="180">
        <v>0</v>
      </c>
      <c r="E4299" s="180">
        <v>0</v>
      </c>
      <c r="F4299" s="180">
        <v>0</v>
      </c>
      <c r="G4299" s="180">
        <v>0</v>
      </c>
      <c r="H4299" s="180">
        <v>0</v>
      </c>
      <c r="I4299" s="180">
        <v>0</v>
      </c>
      <c r="J4299" s="180">
        <v>0</v>
      </c>
      <c r="K4299" s="180">
        <v>0</v>
      </c>
      <c r="L4299" s="180">
        <v>0</v>
      </c>
      <c r="M4299" s="180">
        <v>0</v>
      </c>
      <c r="AD4299" s="180"/>
      <c r="AE4299" s="180"/>
      <c r="AF4299" s="180"/>
      <c r="AG4299" s="180"/>
      <c r="AH4299" s="180"/>
      <c r="AI4299" s="180"/>
      <c r="AJ4299" s="180"/>
      <c r="AK4299" s="180"/>
      <c r="AL4299" s="180"/>
      <c r="AM4299" s="180"/>
      <c r="AN4299" s="180"/>
      <c r="AO4299" s="180"/>
    </row>
    <row r="4300" spans="1:41">
      <c r="A4300" s="180" t="s">
        <v>48</v>
      </c>
      <c r="B4300" s="180">
        <v>0</v>
      </c>
      <c r="C4300" s="180">
        <v>0</v>
      </c>
      <c r="D4300" s="180">
        <v>0</v>
      </c>
      <c r="E4300" s="180">
        <v>3.8</v>
      </c>
      <c r="F4300" s="180">
        <v>0</v>
      </c>
      <c r="G4300" s="180">
        <v>0</v>
      </c>
      <c r="H4300" s="180">
        <v>0</v>
      </c>
      <c r="I4300" s="180">
        <v>4.3</v>
      </c>
      <c r="J4300" s="180">
        <v>0</v>
      </c>
      <c r="K4300" s="180">
        <v>0</v>
      </c>
      <c r="L4300" s="180">
        <v>0</v>
      </c>
      <c r="M4300" s="180">
        <v>4</v>
      </c>
      <c r="AD4300" s="180"/>
      <c r="AE4300" s="180"/>
      <c r="AF4300" s="180"/>
      <c r="AG4300" s="180"/>
      <c r="AH4300" s="180"/>
      <c r="AI4300" s="180"/>
      <c r="AJ4300" s="180"/>
      <c r="AK4300" s="180"/>
      <c r="AL4300" s="180"/>
      <c r="AM4300" s="180"/>
      <c r="AN4300" s="180"/>
      <c r="AO4300" s="180"/>
    </row>
    <row r="4301" spans="1:41">
      <c r="A4301" s="180" t="s">
        <v>553</v>
      </c>
      <c r="B4301" s="180">
        <v>0</v>
      </c>
      <c r="C4301" s="180">
        <v>0</v>
      </c>
      <c r="D4301" s="180">
        <v>0</v>
      </c>
      <c r="E4301" s="180">
        <v>70.8</v>
      </c>
      <c r="F4301" s="180">
        <v>0</v>
      </c>
      <c r="G4301" s="180">
        <v>0</v>
      </c>
      <c r="H4301" s="180">
        <v>0</v>
      </c>
      <c r="I4301" s="180">
        <v>81.3</v>
      </c>
      <c r="J4301" s="180">
        <v>0</v>
      </c>
      <c r="K4301" s="180">
        <v>0</v>
      </c>
      <c r="L4301" s="180">
        <v>0</v>
      </c>
      <c r="M4301" s="180">
        <v>75</v>
      </c>
      <c r="AD4301" s="180"/>
      <c r="AE4301" s="180"/>
      <c r="AF4301" s="180"/>
      <c r="AG4301" s="180"/>
      <c r="AH4301" s="180"/>
      <c r="AI4301" s="180"/>
      <c r="AJ4301" s="180"/>
      <c r="AK4301" s="180"/>
      <c r="AL4301" s="180"/>
      <c r="AM4301" s="180"/>
      <c r="AN4301" s="180"/>
      <c r="AO4301" s="180"/>
    </row>
    <row r="4302" spans="1:41">
      <c r="A4302" s="180"/>
      <c r="B4302" s="180"/>
      <c r="C4302" s="180"/>
      <c r="D4302" s="180"/>
      <c r="E4302" s="180"/>
      <c r="F4302" s="180"/>
      <c r="G4302" s="180"/>
      <c r="H4302" s="180"/>
      <c r="I4302" s="180"/>
      <c r="J4302" s="180"/>
      <c r="K4302" s="180"/>
      <c r="L4302" s="180"/>
      <c r="M4302" s="180"/>
      <c r="AD4302" s="180"/>
      <c r="AE4302" s="180"/>
      <c r="AF4302" s="180"/>
      <c r="AG4302" s="180"/>
      <c r="AH4302" s="180"/>
      <c r="AI4302" s="180"/>
      <c r="AJ4302" s="180"/>
      <c r="AK4302" s="180"/>
      <c r="AL4302" s="180"/>
      <c r="AM4302" s="180"/>
      <c r="AN4302" s="180"/>
      <c r="AO4302" s="180"/>
    </row>
    <row r="4303" spans="1:41">
      <c r="A4303" s="180"/>
      <c r="B4303" s="180"/>
      <c r="C4303" s="180"/>
      <c r="D4303" s="180"/>
      <c r="E4303" s="180"/>
      <c r="F4303" s="180"/>
      <c r="G4303" s="180"/>
      <c r="H4303" s="180"/>
      <c r="I4303" s="180"/>
      <c r="J4303" s="180"/>
      <c r="K4303" s="180"/>
      <c r="L4303" s="180"/>
      <c r="M4303" s="180"/>
      <c r="AD4303" s="180"/>
      <c r="AE4303" s="180"/>
      <c r="AF4303" s="180"/>
      <c r="AG4303" s="180"/>
      <c r="AH4303" s="180"/>
      <c r="AI4303" s="180"/>
      <c r="AJ4303" s="180"/>
      <c r="AK4303" s="180"/>
      <c r="AL4303" s="180"/>
      <c r="AM4303" s="180"/>
      <c r="AN4303" s="180"/>
      <c r="AO4303" s="180"/>
    </row>
    <row r="4304" spans="1:41">
      <c r="A4304" s="180" t="s">
        <v>451</v>
      </c>
      <c r="B4304" s="180"/>
      <c r="C4304" s="180"/>
      <c r="D4304" s="180"/>
      <c r="E4304" s="180"/>
      <c r="F4304" s="180"/>
      <c r="G4304" s="180"/>
      <c r="H4304" s="180"/>
      <c r="I4304" s="180"/>
      <c r="J4304" s="180"/>
      <c r="K4304" s="180"/>
      <c r="L4304" s="180"/>
      <c r="M4304" s="180"/>
      <c r="AD4304" s="180"/>
      <c r="AE4304" s="180"/>
      <c r="AF4304" s="180"/>
      <c r="AG4304" s="180"/>
      <c r="AH4304" s="180"/>
      <c r="AI4304" s="180"/>
      <c r="AJ4304" s="180"/>
      <c r="AK4304" s="180"/>
      <c r="AL4304" s="180"/>
      <c r="AM4304" s="180"/>
      <c r="AN4304" s="180"/>
      <c r="AO4304" s="180"/>
    </row>
    <row r="4305" spans="1:41">
      <c r="A4305" s="180" t="s">
        <v>454</v>
      </c>
      <c r="B4305" s="180"/>
      <c r="C4305" s="180"/>
      <c r="D4305" s="180"/>
      <c r="E4305" s="180"/>
      <c r="F4305" s="180"/>
      <c r="G4305" s="180"/>
      <c r="H4305" s="180"/>
      <c r="I4305" s="180"/>
      <c r="J4305" s="180"/>
      <c r="K4305" s="180"/>
      <c r="L4305" s="180"/>
      <c r="M4305" s="180"/>
      <c r="AD4305" s="180"/>
      <c r="AE4305" s="180"/>
      <c r="AF4305" s="180"/>
      <c r="AG4305" s="180"/>
      <c r="AH4305" s="180"/>
      <c r="AI4305" s="180"/>
      <c r="AJ4305" s="180"/>
      <c r="AK4305" s="180"/>
      <c r="AL4305" s="180"/>
      <c r="AM4305" s="180"/>
      <c r="AN4305" s="180"/>
      <c r="AO4305" s="180"/>
    </row>
    <row r="4306" spans="1:41">
      <c r="A4306" s="180"/>
      <c r="B4306" s="180"/>
      <c r="C4306" s="180"/>
      <c r="D4306" s="180"/>
      <c r="E4306" s="180"/>
      <c r="F4306" s="180"/>
      <c r="G4306" s="180"/>
      <c r="H4306" s="180"/>
      <c r="I4306" s="180"/>
      <c r="J4306" s="180"/>
      <c r="K4306" s="180"/>
      <c r="L4306" s="180"/>
      <c r="M4306" s="180"/>
      <c r="AD4306" s="180"/>
      <c r="AE4306" s="180"/>
      <c r="AF4306" s="180"/>
      <c r="AG4306" s="180"/>
      <c r="AH4306" s="180"/>
      <c r="AI4306" s="180"/>
      <c r="AJ4306" s="180"/>
      <c r="AK4306" s="180"/>
      <c r="AL4306" s="180"/>
      <c r="AM4306" s="180"/>
      <c r="AN4306" s="180"/>
      <c r="AO4306" s="180"/>
    </row>
    <row r="4307" spans="1:41">
      <c r="A4307" s="180"/>
      <c r="B4307" s="180"/>
      <c r="C4307" s="180"/>
      <c r="D4307" s="180"/>
      <c r="E4307" s="180"/>
      <c r="F4307" s="180"/>
      <c r="G4307" s="180"/>
      <c r="H4307" s="180"/>
      <c r="I4307" s="180"/>
      <c r="J4307" s="180"/>
      <c r="K4307" s="180"/>
      <c r="L4307" s="180"/>
      <c r="M4307" s="180"/>
      <c r="AD4307" s="180"/>
      <c r="AE4307" s="180"/>
      <c r="AF4307" s="180"/>
      <c r="AG4307" s="180"/>
      <c r="AH4307" s="180"/>
      <c r="AI4307" s="180"/>
      <c r="AJ4307" s="180"/>
      <c r="AK4307" s="180"/>
      <c r="AL4307" s="180"/>
      <c r="AM4307" s="180"/>
      <c r="AN4307" s="180"/>
      <c r="AO4307" s="180"/>
    </row>
    <row r="4308" spans="1:41">
      <c r="A4308" s="180"/>
      <c r="B4308" s="180" t="s">
        <v>33</v>
      </c>
      <c r="C4308" s="180"/>
      <c r="D4308" s="180" t="s">
        <v>34</v>
      </c>
      <c r="E4308" s="180"/>
      <c r="F4308" s="180" t="s">
        <v>35</v>
      </c>
      <c r="G4308" s="180"/>
      <c r="H4308" s="180" t="s">
        <v>36</v>
      </c>
      <c r="I4308" s="180"/>
      <c r="J4308" s="180" t="s">
        <v>37</v>
      </c>
      <c r="K4308" s="180"/>
      <c r="L4308" s="180" t="s">
        <v>38</v>
      </c>
      <c r="M4308" s="180"/>
      <c r="AD4308" s="180"/>
      <c r="AE4308" s="180"/>
      <c r="AF4308" s="180"/>
      <c r="AG4308" s="180"/>
      <c r="AH4308" s="180"/>
      <c r="AI4308" s="180"/>
      <c r="AJ4308" s="180"/>
      <c r="AK4308" s="180"/>
      <c r="AL4308" s="180"/>
      <c r="AM4308" s="180"/>
      <c r="AN4308" s="180"/>
      <c r="AO4308" s="180"/>
    </row>
    <row r="4309" spans="1:41">
      <c r="A4309" s="180"/>
      <c r="B4309" s="180"/>
      <c r="C4309" s="180"/>
      <c r="D4309" s="180"/>
      <c r="E4309" s="180"/>
      <c r="F4309" s="180"/>
      <c r="G4309" s="180"/>
      <c r="H4309" s="180"/>
      <c r="I4309" s="180"/>
      <c r="J4309" s="180"/>
      <c r="K4309" s="180"/>
      <c r="L4309" s="180"/>
      <c r="M4309" s="180"/>
      <c r="AD4309" s="180"/>
      <c r="AE4309" s="180"/>
      <c r="AF4309" s="180"/>
      <c r="AG4309" s="180"/>
      <c r="AH4309" s="180"/>
      <c r="AI4309" s="180"/>
      <c r="AJ4309" s="180"/>
      <c r="AK4309" s="180"/>
      <c r="AL4309" s="180"/>
      <c r="AM4309" s="180"/>
      <c r="AN4309" s="180"/>
      <c r="AO4309" s="180"/>
    </row>
    <row r="4310" spans="1:41">
      <c r="A4310" s="180"/>
      <c r="B4310" s="180">
        <v>2016</v>
      </c>
      <c r="C4310" s="180">
        <v>2018</v>
      </c>
      <c r="D4310" s="180">
        <v>2016</v>
      </c>
      <c r="E4310" s="180">
        <v>2018</v>
      </c>
      <c r="F4310" s="180">
        <v>2016</v>
      </c>
      <c r="G4310" s="180">
        <v>2018</v>
      </c>
      <c r="H4310" s="180">
        <v>2016</v>
      </c>
      <c r="I4310" s="180">
        <v>2018</v>
      </c>
      <c r="J4310" s="180">
        <v>2016</v>
      </c>
      <c r="K4310" s="180">
        <v>2018</v>
      </c>
      <c r="L4310" s="180">
        <v>2016</v>
      </c>
      <c r="M4310" s="180">
        <v>2018</v>
      </c>
      <c r="AD4310" s="180"/>
      <c r="AE4310" s="180"/>
      <c r="AF4310" s="180"/>
      <c r="AG4310" s="180"/>
      <c r="AH4310" s="180"/>
      <c r="AI4310" s="180"/>
      <c r="AJ4310" s="180"/>
      <c r="AK4310" s="180"/>
      <c r="AL4310" s="180"/>
      <c r="AM4310" s="180"/>
      <c r="AN4310" s="180"/>
      <c r="AO4310" s="180"/>
    </row>
    <row r="4311" spans="1:41">
      <c r="A4311" s="180"/>
      <c r="B4311" s="180"/>
      <c r="C4311" s="180"/>
      <c r="D4311" s="180"/>
      <c r="E4311" s="180"/>
      <c r="F4311" s="180"/>
      <c r="G4311" s="180"/>
      <c r="H4311" s="180"/>
      <c r="I4311" s="180"/>
      <c r="J4311" s="180"/>
      <c r="K4311" s="180"/>
      <c r="L4311" s="180"/>
      <c r="M4311" s="180"/>
      <c r="AD4311" s="180"/>
      <c r="AE4311" s="180"/>
      <c r="AF4311" s="180"/>
      <c r="AG4311" s="180"/>
      <c r="AH4311" s="180"/>
      <c r="AI4311" s="180"/>
      <c r="AJ4311" s="180"/>
      <c r="AK4311" s="180"/>
      <c r="AL4311" s="180"/>
      <c r="AM4311" s="180"/>
      <c r="AN4311" s="180"/>
      <c r="AO4311" s="180"/>
    </row>
    <row r="4312" spans="1:41">
      <c r="A4312" s="180" t="s">
        <v>227</v>
      </c>
      <c r="B4312" s="180">
        <v>0</v>
      </c>
      <c r="C4312" s="180">
        <v>0</v>
      </c>
      <c r="D4312" s="180">
        <v>0</v>
      </c>
      <c r="E4312" s="180">
        <v>6</v>
      </c>
      <c r="F4312" s="180">
        <v>0</v>
      </c>
      <c r="G4312" s="180">
        <v>0</v>
      </c>
      <c r="H4312" s="180">
        <v>0</v>
      </c>
      <c r="I4312" s="180">
        <v>4</v>
      </c>
      <c r="J4312" s="180">
        <v>0</v>
      </c>
      <c r="K4312" s="180">
        <v>0</v>
      </c>
      <c r="L4312" s="180">
        <v>0</v>
      </c>
      <c r="M4312" s="180">
        <v>10</v>
      </c>
      <c r="AD4312" s="180"/>
      <c r="AE4312" s="180"/>
      <c r="AF4312" s="180"/>
      <c r="AG4312" s="180"/>
      <c r="AH4312" s="180"/>
      <c r="AI4312" s="180"/>
      <c r="AJ4312" s="180"/>
      <c r="AK4312" s="180"/>
      <c r="AL4312" s="180"/>
      <c r="AM4312" s="180"/>
      <c r="AN4312" s="180"/>
      <c r="AO4312" s="180"/>
    </row>
    <row r="4313" spans="1:41">
      <c r="A4313" s="180" t="s">
        <v>58</v>
      </c>
      <c r="B4313" s="180">
        <v>0</v>
      </c>
      <c r="C4313" s="180">
        <v>0</v>
      </c>
      <c r="D4313" s="180">
        <v>0</v>
      </c>
      <c r="E4313" s="180">
        <v>0</v>
      </c>
      <c r="F4313" s="180">
        <v>0</v>
      </c>
      <c r="G4313" s="180">
        <v>0</v>
      </c>
      <c r="H4313" s="180">
        <v>0</v>
      </c>
      <c r="I4313" s="180">
        <v>0</v>
      </c>
      <c r="J4313" s="180">
        <v>0</v>
      </c>
      <c r="K4313" s="180">
        <v>0</v>
      </c>
      <c r="L4313" s="180">
        <v>0</v>
      </c>
      <c r="M4313" s="180">
        <v>0</v>
      </c>
      <c r="AD4313" s="180"/>
      <c r="AE4313" s="180"/>
      <c r="AF4313" s="180"/>
      <c r="AG4313" s="180"/>
      <c r="AH4313" s="180"/>
      <c r="AI4313" s="180"/>
      <c r="AJ4313" s="180"/>
      <c r="AK4313" s="180"/>
      <c r="AL4313" s="180"/>
      <c r="AM4313" s="180"/>
      <c r="AN4313" s="180"/>
      <c r="AO4313" s="180"/>
    </row>
    <row r="4314" spans="1:41">
      <c r="A4314" s="180" t="s">
        <v>59</v>
      </c>
      <c r="B4314" s="180">
        <v>0</v>
      </c>
      <c r="C4314" s="180">
        <v>0</v>
      </c>
      <c r="D4314" s="180">
        <v>0</v>
      </c>
      <c r="E4314" s="180">
        <v>16.7</v>
      </c>
      <c r="F4314" s="180">
        <v>0</v>
      </c>
      <c r="G4314" s="180">
        <v>0</v>
      </c>
      <c r="H4314" s="180">
        <v>0</v>
      </c>
      <c r="I4314" s="180">
        <v>0</v>
      </c>
      <c r="J4314" s="180">
        <v>0</v>
      </c>
      <c r="K4314" s="180">
        <v>0</v>
      </c>
      <c r="L4314" s="180">
        <v>0</v>
      </c>
      <c r="M4314" s="180">
        <v>10</v>
      </c>
      <c r="AD4314" s="180"/>
      <c r="AE4314" s="180"/>
      <c r="AF4314" s="180"/>
      <c r="AG4314" s="180"/>
      <c r="AH4314" s="180"/>
      <c r="AI4314" s="180"/>
      <c r="AJ4314" s="180"/>
      <c r="AK4314" s="180"/>
      <c r="AL4314" s="180"/>
      <c r="AM4314" s="180"/>
      <c r="AN4314" s="180"/>
      <c r="AO4314" s="180"/>
    </row>
    <row r="4315" spans="1:41">
      <c r="A4315" s="180" t="s">
        <v>60</v>
      </c>
      <c r="B4315" s="180">
        <v>0</v>
      </c>
      <c r="C4315" s="180">
        <v>0</v>
      </c>
      <c r="D4315" s="180">
        <v>0</v>
      </c>
      <c r="E4315" s="180">
        <v>50</v>
      </c>
      <c r="F4315" s="180">
        <v>0</v>
      </c>
      <c r="G4315" s="180">
        <v>0</v>
      </c>
      <c r="H4315" s="180">
        <v>0</v>
      </c>
      <c r="I4315" s="180">
        <v>25</v>
      </c>
      <c r="J4315" s="180">
        <v>0</v>
      </c>
      <c r="K4315" s="180">
        <v>0</v>
      </c>
      <c r="L4315" s="180">
        <v>0</v>
      </c>
      <c r="M4315" s="180">
        <v>40</v>
      </c>
      <c r="AD4315" s="180"/>
      <c r="AE4315" s="180"/>
      <c r="AF4315" s="180"/>
      <c r="AG4315" s="180"/>
      <c r="AH4315" s="180"/>
      <c r="AI4315" s="180"/>
      <c r="AJ4315" s="180"/>
      <c r="AK4315" s="180"/>
      <c r="AL4315" s="180"/>
      <c r="AM4315" s="180"/>
      <c r="AN4315" s="180"/>
      <c r="AO4315" s="180"/>
    </row>
    <row r="4316" spans="1:41">
      <c r="A4316" s="180" t="s">
        <v>61</v>
      </c>
      <c r="B4316" s="180">
        <v>0</v>
      </c>
      <c r="C4316" s="180">
        <v>0</v>
      </c>
      <c r="D4316" s="180">
        <v>0</v>
      </c>
      <c r="E4316" s="180">
        <v>33.299999999999997</v>
      </c>
      <c r="F4316" s="180">
        <v>0</v>
      </c>
      <c r="G4316" s="180">
        <v>0</v>
      </c>
      <c r="H4316" s="180">
        <v>0</v>
      </c>
      <c r="I4316" s="180">
        <v>50</v>
      </c>
      <c r="J4316" s="180">
        <v>0</v>
      </c>
      <c r="K4316" s="180">
        <v>0</v>
      </c>
      <c r="L4316" s="180">
        <v>0</v>
      </c>
      <c r="M4316" s="180">
        <v>40</v>
      </c>
      <c r="AD4316" s="180"/>
      <c r="AE4316" s="180"/>
      <c r="AF4316" s="180"/>
      <c r="AG4316" s="180"/>
      <c r="AH4316" s="180"/>
      <c r="AI4316" s="180"/>
      <c r="AJ4316" s="180"/>
      <c r="AK4316" s="180"/>
      <c r="AL4316" s="180"/>
      <c r="AM4316" s="180"/>
      <c r="AN4316" s="180"/>
      <c r="AO4316" s="180"/>
    </row>
    <row r="4317" spans="1:41">
      <c r="A4317" s="180" t="s">
        <v>62</v>
      </c>
      <c r="B4317" s="180">
        <v>0</v>
      </c>
      <c r="C4317" s="180">
        <v>0</v>
      </c>
      <c r="D4317" s="180">
        <v>0</v>
      </c>
      <c r="E4317" s="180">
        <v>0</v>
      </c>
      <c r="F4317" s="180">
        <v>0</v>
      </c>
      <c r="G4317" s="180">
        <v>0</v>
      </c>
      <c r="H4317" s="180">
        <v>0</v>
      </c>
      <c r="I4317" s="180">
        <v>25</v>
      </c>
      <c r="J4317" s="180">
        <v>0</v>
      </c>
      <c r="K4317" s="180">
        <v>0</v>
      </c>
      <c r="L4317" s="180">
        <v>0</v>
      </c>
      <c r="M4317" s="180">
        <v>10</v>
      </c>
      <c r="AD4317" s="180"/>
      <c r="AE4317" s="180"/>
      <c r="AF4317" s="180"/>
      <c r="AG4317" s="180"/>
      <c r="AH4317" s="180"/>
      <c r="AI4317" s="180"/>
      <c r="AJ4317" s="180"/>
      <c r="AK4317" s="180"/>
      <c r="AL4317" s="180"/>
      <c r="AM4317" s="180"/>
      <c r="AN4317" s="180"/>
      <c r="AO4317" s="180"/>
    </row>
    <row r="4318" spans="1:41">
      <c r="A4318" s="180" t="s">
        <v>45</v>
      </c>
      <c r="B4318" s="180">
        <v>0</v>
      </c>
      <c r="C4318" s="180">
        <v>0</v>
      </c>
      <c r="D4318" s="180">
        <v>0</v>
      </c>
      <c r="E4318" s="180">
        <v>0</v>
      </c>
      <c r="F4318" s="180">
        <v>0</v>
      </c>
      <c r="G4318" s="180">
        <v>0</v>
      </c>
      <c r="H4318" s="180">
        <v>0</v>
      </c>
      <c r="I4318" s="180">
        <v>0</v>
      </c>
      <c r="J4318" s="180">
        <v>0</v>
      </c>
      <c r="K4318" s="180">
        <v>0</v>
      </c>
      <c r="L4318" s="180">
        <v>0</v>
      </c>
      <c r="M4318" s="180">
        <v>0</v>
      </c>
      <c r="AD4318" s="180"/>
      <c r="AE4318" s="180"/>
      <c r="AF4318" s="180"/>
      <c r="AG4318" s="180"/>
      <c r="AH4318" s="180"/>
      <c r="AI4318" s="180"/>
      <c r="AJ4318" s="180"/>
      <c r="AK4318" s="180"/>
      <c r="AL4318" s="180"/>
      <c r="AM4318" s="180"/>
      <c r="AN4318" s="180"/>
      <c r="AO4318" s="180"/>
    </row>
    <row r="4319" spans="1:41">
      <c r="A4319" s="180" t="s">
        <v>0</v>
      </c>
      <c r="B4319" s="180">
        <v>0</v>
      </c>
      <c r="C4319" s="180">
        <v>0</v>
      </c>
      <c r="D4319" s="180">
        <v>0</v>
      </c>
      <c r="E4319" s="180">
        <v>100</v>
      </c>
      <c r="F4319" s="180">
        <v>0</v>
      </c>
      <c r="G4319" s="180">
        <v>0</v>
      </c>
      <c r="H4319" s="180">
        <v>0</v>
      </c>
      <c r="I4319" s="180">
        <v>100</v>
      </c>
      <c r="J4319" s="180">
        <v>0</v>
      </c>
      <c r="K4319" s="180">
        <v>0</v>
      </c>
      <c r="L4319" s="180">
        <v>0</v>
      </c>
      <c r="M4319" s="180">
        <v>100</v>
      </c>
      <c r="AD4319" s="180"/>
      <c r="AE4319" s="180"/>
      <c r="AF4319" s="180"/>
      <c r="AG4319" s="180"/>
      <c r="AH4319" s="180"/>
      <c r="AI4319" s="180"/>
      <c r="AJ4319" s="180"/>
      <c r="AK4319" s="180"/>
      <c r="AL4319" s="180"/>
      <c r="AM4319" s="180"/>
      <c r="AN4319" s="180"/>
      <c r="AO4319" s="180"/>
    </row>
    <row r="4320" spans="1:41">
      <c r="A4320" s="180" t="s">
        <v>3</v>
      </c>
      <c r="B4320" s="180">
        <v>0</v>
      </c>
      <c r="C4320" s="180">
        <v>0</v>
      </c>
      <c r="D4320" s="180">
        <v>0</v>
      </c>
      <c r="E4320" s="180">
        <v>6</v>
      </c>
      <c r="F4320" s="180">
        <v>0</v>
      </c>
      <c r="G4320" s="180">
        <v>0</v>
      </c>
      <c r="H4320" s="180">
        <v>0</v>
      </c>
      <c r="I4320" s="180">
        <v>4</v>
      </c>
      <c r="J4320" s="180">
        <v>0</v>
      </c>
      <c r="K4320" s="180">
        <v>0</v>
      </c>
      <c r="L4320" s="180">
        <v>0</v>
      </c>
      <c r="M4320" s="180">
        <v>10</v>
      </c>
      <c r="AD4320" s="180"/>
      <c r="AE4320" s="180"/>
      <c r="AF4320" s="180"/>
      <c r="AG4320" s="180"/>
      <c r="AH4320" s="180"/>
      <c r="AI4320" s="180"/>
      <c r="AJ4320" s="180"/>
      <c r="AK4320" s="180"/>
      <c r="AL4320" s="180"/>
      <c r="AM4320" s="180"/>
      <c r="AN4320" s="180"/>
      <c r="AO4320" s="180"/>
    </row>
    <row r="4321" spans="1:41">
      <c r="A4321" s="180" t="s">
        <v>46</v>
      </c>
      <c r="B4321" s="180">
        <v>0</v>
      </c>
      <c r="C4321" s="180">
        <v>0</v>
      </c>
      <c r="D4321" s="180">
        <v>0</v>
      </c>
      <c r="E4321" s="180">
        <v>33.299999999999997</v>
      </c>
      <c r="F4321" s="180">
        <v>0</v>
      </c>
      <c r="G4321" s="180">
        <v>0</v>
      </c>
      <c r="H4321" s="180">
        <v>0</v>
      </c>
      <c r="I4321" s="180">
        <v>75</v>
      </c>
      <c r="J4321" s="180">
        <v>0</v>
      </c>
      <c r="K4321" s="180">
        <v>0</v>
      </c>
      <c r="L4321" s="180">
        <v>0</v>
      </c>
      <c r="M4321" s="180">
        <v>50</v>
      </c>
      <c r="AD4321" s="180"/>
      <c r="AE4321" s="180"/>
      <c r="AF4321" s="180"/>
      <c r="AG4321" s="180"/>
      <c r="AH4321" s="180"/>
      <c r="AI4321" s="180"/>
      <c r="AJ4321" s="180"/>
      <c r="AK4321" s="180"/>
      <c r="AL4321" s="180"/>
      <c r="AM4321" s="180"/>
      <c r="AN4321" s="180"/>
      <c r="AO4321" s="180"/>
    </row>
    <row r="4322" spans="1:41">
      <c r="A4322" s="180" t="s">
        <v>47</v>
      </c>
      <c r="B4322" s="180">
        <v>0</v>
      </c>
      <c r="C4322" s="180">
        <v>0</v>
      </c>
      <c r="D4322" s="180">
        <v>0</v>
      </c>
      <c r="E4322" s="180">
        <v>16.7</v>
      </c>
      <c r="F4322" s="180">
        <v>0</v>
      </c>
      <c r="G4322" s="180">
        <v>0</v>
      </c>
      <c r="H4322" s="180">
        <v>0</v>
      </c>
      <c r="I4322" s="180">
        <v>0</v>
      </c>
      <c r="J4322" s="180">
        <v>0</v>
      </c>
      <c r="K4322" s="180">
        <v>0</v>
      </c>
      <c r="L4322" s="180">
        <v>0</v>
      </c>
      <c r="M4322" s="180">
        <v>10</v>
      </c>
      <c r="AD4322" s="180"/>
      <c r="AE4322" s="180"/>
      <c r="AF4322" s="180"/>
      <c r="AG4322" s="180"/>
      <c r="AH4322" s="180"/>
      <c r="AI4322" s="180"/>
      <c r="AJ4322" s="180"/>
      <c r="AK4322" s="180"/>
      <c r="AL4322" s="180"/>
      <c r="AM4322" s="180"/>
      <c r="AN4322" s="180"/>
      <c r="AO4322" s="180"/>
    </row>
    <row r="4323" spans="1:41">
      <c r="A4323" s="180" t="s">
        <v>48</v>
      </c>
      <c r="B4323" s="180">
        <v>0</v>
      </c>
      <c r="C4323" s="180">
        <v>0</v>
      </c>
      <c r="D4323" s="180">
        <v>0</v>
      </c>
      <c r="E4323" s="180">
        <v>3.2</v>
      </c>
      <c r="F4323" s="180">
        <v>0</v>
      </c>
      <c r="G4323" s="180">
        <v>0</v>
      </c>
      <c r="H4323" s="180">
        <v>0</v>
      </c>
      <c r="I4323" s="180">
        <v>4</v>
      </c>
      <c r="J4323" s="180">
        <v>0</v>
      </c>
      <c r="K4323" s="180">
        <v>0</v>
      </c>
      <c r="L4323" s="180">
        <v>0</v>
      </c>
      <c r="M4323" s="180">
        <v>3.5</v>
      </c>
      <c r="AD4323" s="180"/>
      <c r="AE4323" s="180"/>
      <c r="AF4323" s="180"/>
      <c r="AG4323" s="180"/>
      <c r="AH4323" s="180"/>
      <c r="AI4323" s="180"/>
      <c r="AJ4323" s="180"/>
      <c r="AK4323" s="180"/>
      <c r="AL4323" s="180"/>
      <c r="AM4323" s="180"/>
      <c r="AN4323" s="180"/>
      <c r="AO4323" s="180"/>
    </row>
    <row r="4324" spans="1:41">
      <c r="A4324" s="180" t="s">
        <v>553</v>
      </c>
      <c r="B4324" s="180">
        <v>0</v>
      </c>
      <c r="C4324" s="180">
        <v>0</v>
      </c>
      <c r="D4324" s="180">
        <v>0</v>
      </c>
      <c r="E4324" s="180">
        <v>54.2</v>
      </c>
      <c r="F4324" s="180">
        <v>0</v>
      </c>
      <c r="G4324" s="180">
        <v>0</v>
      </c>
      <c r="H4324" s="180">
        <v>0</v>
      </c>
      <c r="I4324" s="180">
        <v>75</v>
      </c>
      <c r="J4324" s="180">
        <v>0</v>
      </c>
      <c r="K4324" s="180">
        <v>0</v>
      </c>
      <c r="L4324" s="180">
        <v>0</v>
      </c>
      <c r="M4324" s="180">
        <v>62.5</v>
      </c>
      <c r="AD4324" s="180"/>
      <c r="AE4324" s="180"/>
      <c r="AF4324" s="180"/>
      <c r="AG4324" s="180"/>
      <c r="AH4324" s="180"/>
      <c r="AI4324" s="180"/>
      <c r="AJ4324" s="180"/>
      <c r="AK4324" s="180"/>
      <c r="AL4324" s="180"/>
      <c r="AM4324" s="180"/>
      <c r="AN4324" s="180"/>
      <c r="AO4324" s="180"/>
    </row>
    <row r="4325" spans="1:41">
      <c r="A4325" s="180"/>
      <c r="B4325" s="180"/>
      <c r="C4325" s="180"/>
      <c r="D4325" s="180"/>
      <c r="E4325" s="180"/>
      <c r="F4325" s="180"/>
      <c r="G4325" s="180"/>
      <c r="H4325" s="180"/>
      <c r="I4325" s="180"/>
      <c r="J4325" s="180"/>
      <c r="K4325" s="180"/>
      <c r="L4325" s="180"/>
      <c r="M4325" s="180"/>
      <c r="AD4325" s="180"/>
      <c r="AE4325" s="180"/>
      <c r="AF4325" s="180"/>
      <c r="AG4325" s="180"/>
      <c r="AH4325" s="180"/>
      <c r="AI4325" s="180"/>
      <c r="AJ4325" s="180"/>
      <c r="AK4325" s="180"/>
      <c r="AL4325" s="180"/>
      <c r="AM4325" s="180"/>
      <c r="AN4325" s="180"/>
      <c r="AO4325" s="180"/>
    </row>
    <row r="4326" spans="1:41">
      <c r="A4326" s="180"/>
      <c r="B4326" s="180"/>
      <c r="C4326" s="180"/>
      <c r="D4326" s="180"/>
      <c r="E4326" s="180"/>
      <c r="F4326" s="180"/>
      <c r="G4326" s="180"/>
      <c r="H4326" s="180"/>
      <c r="I4326" s="180"/>
      <c r="J4326" s="180"/>
      <c r="K4326" s="180"/>
      <c r="L4326" s="180"/>
      <c r="M4326" s="180"/>
      <c r="AD4326" s="180"/>
      <c r="AE4326" s="180"/>
      <c r="AF4326" s="180"/>
      <c r="AG4326" s="180"/>
      <c r="AH4326" s="180"/>
      <c r="AI4326" s="180"/>
      <c r="AJ4326" s="180"/>
      <c r="AK4326" s="180"/>
      <c r="AL4326" s="180"/>
      <c r="AM4326" s="180"/>
      <c r="AN4326" s="180"/>
      <c r="AO4326" s="180"/>
    </row>
    <row r="4327" spans="1:41">
      <c r="A4327" s="180" t="s">
        <v>451</v>
      </c>
      <c r="B4327" s="180"/>
      <c r="C4327" s="180"/>
      <c r="D4327" s="180"/>
      <c r="E4327" s="180"/>
      <c r="F4327" s="180"/>
      <c r="G4327" s="180"/>
      <c r="H4327" s="180"/>
      <c r="I4327" s="180"/>
      <c r="J4327" s="180"/>
      <c r="K4327" s="180"/>
      <c r="L4327" s="180"/>
      <c r="M4327" s="180"/>
      <c r="AD4327" s="180"/>
      <c r="AE4327" s="180"/>
      <c r="AF4327" s="180"/>
      <c r="AG4327" s="180"/>
      <c r="AH4327" s="180"/>
      <c r="AI4327" s="180"/>
      <c r="AJ4327" s="180"/>
      <c r="AK4327" s="180"/>
      <c r="AL4327" s="180"/>
      <c r="AM4327" s="180"/>
      <c r="AN4327" s="180"/>
      <c r="AO4327" s="180"/>
    </row>
    <row r="4328" spans="1:41">
      <c r="A4328" s="180" t="s">
        <v>455</v>
      </c>
      <c r="B4328" s="180"/>
      <c r="C4328" s="180"/>
      <c r="D4328" s="180"/>
      <c r="E4328" s="180"/>
      <c r="F4328" s="180"/>
      <c r="G4328" s="180"/>
      <c r="H4328" s="180"/>
      <c r="I4328" s="180"/>
      <c r="J4328" s="180"/>
      <c r="K4328" s="180"/>
      <c r="L4328" s="180"/>
      <c r="M4328" s="180"/>
      <c r="AD4328" s="180"/>
      <c r="AE4328" s="180"/>
      <c r="AF4328" s="180"/>
      <c r="AG4328" s="180"/>
      <c r="AH4328" s="180"/>
      <c r="AI4328" s="180"/>
      <c r="AJ4328" s="180"/>
      <c r="AK4328" s="180"/>
      <c r="AL4328" s="180"/>
      <c r="AM4328" s="180"/>
      <c r="AN4328" s="180"/>
      <c r="AO4328" s="180"/>
    </row>
    <row r="4329" spans="1:41">
      <c r="A4329" s="180"/>
      <c r="B4329" s="180"/>
      <c r="C4329" s="180"/>
      <c r="D4329" s="180"/>
      <c r="E4329" s="180"/>
      <c r="F4329" s="180"/>
      <c r="G4329" s="180"/>
      <c r="H4329" s="180"/>
      <c r="I4329" s="180"/>
      <c r="J4329" s="180"/>
      <c r="K4329" s="180"/>
      <c r="L4329" s="180"/>
      <c r="M4329" s="180"/>
      <c r="AD4329" s="180"/>
      <c r="AE4329" s="180"/>
      <c r="AF4329" s="180"/>
      <c r="AG4329" s="180"/>
      <c r="AH4329" s="180"/>
      <c r="AI4329" s="180"/>
      <c r="AJ4329" s="180"/>
      <c r="AK4329" s="180"/>
      <c r="AL4329" s="180"/>
      <c r="AM4329" s="180"/>
      <c r="AN4329" s="180"/>
      <c r="AO4329" s="180"/>
    </row>
    <row r="4330" spans="1:41">
      <c r="A4330" s="180"/>
      <c r="B4330" s="180"/>
      <c r="C4330" s="180"/>
      <c r="D4330" s="180"/>
      <c r="E4330" s="180"/>
      <c r="F4330" s="180"/>
      <c r="G4330" s="180"/>
      <c r="H4330" s="180"/>
      <c r="I4330" s="180"/>
      <c r="J4330" s="180"/>
      <c r="K4330" s="180"/>
      <c r="L4330" s="180"/>
      <c r="M4330" s="180"/>
      <c r="AD4330" s="180"/>
      <c r="AE4330" s="180"/>
      <c r="AF4330" s="180"/>
      <c r="AG4330" s="180"/>
      <c r="AH4330" s="180"/>
      <c r="AI4330" s="180"/>
      <c r="AJ4330" s="180"/>
      <c r="AK4330" s="180"/>
      <c r="AL4330" s="180"/>
      <c r="AM4330" s="180"/>
      <c r="AN4330" s="180"/>
      <c r="AO4330" s="180"/>
    </row>
    <row r="4331" spans="1:41">
      <c r="A4331" s="180"/>
      <c r="B4331" s="180" t="s">
        <v>33</v>
      </c>
      <c r="C4331" s="180"/>
      <c r="D4331" s="180" t="s">
        <v>34</v>
      </c>
      <c r="E4331" s="180"/>
      <c r="F4331" s="180" t="s">
        <v>35</v>
      </c>
      <c r="G4331" s="180"/>
      <c r="H4331" s="180" t="s">
        <v>36</v>
      </c>
      <c r="I4331" s="180"/>
      <c r="J4331" s="180" t="s">
        <v>37</v>
      </c>
      <c r="K4331" s="180"/>
      <c r="L4331" s="180" t="s">
        <v>38</v>
      </c>
      <c r="M4331" s="180"/>
      <c r="AD4331" s="180"/>
      <c r="AE4331" s="180"/>
      <c r="AF4331" s="180"/>
      <c r="AG4331" s="180"/>
      <c r="AH4331" s="180"/>
      <c r="AI4331" s="180"/>
      <c r="AJ4331" s="180"/>
      <c r="AK4331" s="180"/>
      <c r="AL4331" s="180"/>
      <c r="AM4331" s="180"/>
      <c r="AN4331" s="180"/>
      <c r="AO4331" s="180"/>
    </row>
    <row r="4332" spans="1:41">
      <c r="A4332" s="180"/>
      <c r="B4332" s="180"/>
      <c r="C4332" s="180"/>
      <c r="D4332" s="180"/>
      <c r="E4332" s="180"/>
      <c r="F4332" s="180"/>
      <c r="G4332" s="180"/>
      <c r="H4332" s="180"/>
      <c r="I4332" s="180"/>
      <c r="J4332" s="180"/>
      <c r="K4332" s="180"/>
      <c r="L4332" s="180"/>
      <c r="M4332" s="180"/>
      <c r="AD4332" s="180"/>
      <c r="AE4332" s="180"/>
      <c r="AF4332" s="180"/>
      <c r="AG4332" s="180"/>
      <c r="AH4332" s="180"/>
      <c r="AI4332" s="180"/>
      <c r="AJ4332" s="180"/>
      <c r="AK4332" s="180"/>
      <c r="AL4332" s="180"/>
      <c r="AM4332" s="180"/>
      <c r="AN4332" s="180"/>
      <c r="AO4332" s="180"/>
    </row>
    <row r="4333" spans="1:41">
      <c r="A4333" s="180"/>
      <c r="B4333" s="180">
        <v>2016</v>
      </c>
      <c r="C4333" s="180">
        <v>2018</v>
      </c>
      <c r="D4333" s="180">
        <v>2016</v>
      </c>
      <c r="E4333" s="180">
        <v>2018</v>
      </c>
      <c r="F4333" s="180">
        <v>2016</v>
      </c>
      <c r="G4333" s="180">
        <v>2018</v>
      </c>
      <c r="H4333" s="180">
        <v>2016</v>
      </c>
      <c r="I4333" s="180">
        <v>2018</v>
      </c>
      <c r="J4333" s="180">
        <v>2016</v>
      </c>
      <c r="K4333" s="180">
        <v>2018</v>
      </c>
      <c r="L4333" s="180">
        <v>2016</v>
      </c>
      <c r="M4333" s="180">
        <v>2018</v>
      </c>
      <c r="AD4333" s="180"/>
      <c r="AE4333" s="180"/>
      <c r="AF4333" s="180"/>
      <c r="AG4333" s="180"/>
      <c r="AH4333" s="180"/>
      <c r="AI4333" s="180"/>
      <c r="AJ4333" s="180"/>
      <c r="AK4333" s="180"/>
      <c r="AL4333" s="180"/>
      <c r="AM4333" s="180"/>
      <c r="AN4333" s="180"/>
      <c r="AO4333" s="180"/>
    </row>
    <row r="4334" spans="1:41">
      <c r="A4334" s="180"/>
      <c r="B4334" s="180"/>
      <c r="C4334" s="180"/>
      <c r="D4334" s="180"/>
      <c r="E4334" s="180"/>
      <c r="F4334" s="180"/>
      <c r="G4334" s="180"/>
      <c r="H4334" s="180"/>
      <c r="I4334" s="180"/>
      <c r="J4334" s="180"/>
      <c r="K4334" s="180"/>
      <c r="L4334" s="180"/>
      <c r="M4334" s="180"/>
      <c r="AD4334" s="180"/>
      <c r="AE4334" s="180"/>
      <c r="AF4334" s="180"/>
      <c r="AG4334" s="180"/>
      <c r="AH4334" s="180"/>
      <c r="AI4334" s="180"/>
      <c r="AJ4334" s="180"/>
      <c r="AK4334" s="180"/>
      <c r="AL4334" s="180"/>
      <c r="AM4334" s="180"/>
      <c r="AN4334" s="180"/>
      <c r="AO4334" s="180"/>
    </row>
    <row r="4335" spans="1:41">
      <c r="A4335" s="180" t="s">
        <v>227</v>
      </c>
      <c r="B4335" s="180">
        <v>0</v>
      </c>
      <c r="C4335" s="180">
        <v>0</v>
      </c>
      <c r="D4335" s="180">
        <v>0</v>
      </c>
      <c r="E4335" s="180">
        <v>6</v>
      </c>
      <c r="F4335" s="180">
        <v>0</v>
      </c>
      <c r="G4335" s="180">
        <v>0</v>
      </c>
      <c r="H4335" s="180">
        <v>0</v>
      </c>
      <c r="I4335" s="180">
        <v>4</v>
      </c>
      <c r="J4335" s="180">
        <v>0</v>
      </c>
      <c r="K4335" s="180">
        <v>0</v>
      </c>
      <c r="L4335" s="180">
        <v>0</v>
      </c>
      <c r="M4335" s="180">
        <v>10</v>
      </c>
      <c r="AD4335" s="180"/>
      <c r="AE4335" s="180"/>
      <c r="AF4335" s="180"/>
      <c r="AG4335" s="180"/>
      <c r="AH4335" s="180"/>
      <c r="AI4335" s="180"/>
      <c r="AJ4335" s="180"/>
      <c r="AK4335" s="180"/>
      <c r="AL4335" s="180"/>
      <c r="AM4335" s="180"/>
      <c r="AN4335" s="180"/>
      <c r="AO4335" s="180"/>
    </row>
    <row r="4336" spans="1:41">
      <c r="A4336" s="180" t="s">
        <v>58</v>
      </c>
      <c r="B4336" s="180">
        <v>0</v>
      </c>
      <c r="C4336" s="180">
        <v>0</v>
      </c>
      <c r="D4336" s="180">
        <v>0</v>
      </c>
      <c r="E4336" s="180">
        <v>0</v>
      </c>
      <c r="F4336" s="180">
        <v>0</v>
      </c>
      <c r="G4336" s="180">
        <v>0</v>
      </c>
      <c r="H4336" s="180">
        <v>0</v>
      </c>
      <c r="I4336" s="180">
        <v>0</v>
      </c>
      <c r="J4336" s="180">
        <v>0</v>
      </c>
      <c r="K4336" s="180">
        <v>0</v>
      </c>
      <c r="L4336" s="180">
        <v>0</v>
      </c>
      <c r="M4336" s="180">
        <v>0</v>
      </c>
      <c r="AD4336" s="180"/>
      <c r="AE4336" s="180"/>
      <c r="AF4336" s="180"/>
      <c r="AG4336" s="180"/>
      <c r="AH4336" s="180"/>
      <c r="AI4336" s="180"/>
      <c r="AJ4336" s="180"/>
      <c r="AK4336" s="180"/>
      <c r="AL4336" s="180"/>
      <c r="AM4336" s="180"/>
      <c r="AN4336" s="180"/>
      <c r="AO4336" s="180"/>
    </row>
    <row r="4337" spans="1:41">
      <c r="A4337" s="180" t="s">
        <v>59</v>
      </c>
      <c r="B4337" s="180">
        <v>0</v>
      </c>
      <c r="C4337" s="180">
        <v>0</v>
      </c>
      <c r="D4337" s="180">
        <v>0</v>
      </c>
      <c r="E4337" s="180">
        <v>0</v>
      </c>
      <c r="F4337" s="180">
        <v>0</v>
      </c>
      <c r="G4337" s="180">
        <v>0</v>
      </c>
      <c r="H4337" s="180">
        <v>0</v>
      </c>
      <c r="I4337" s="180">
        <v>0</v>
      </c>
      <c r="J4337" s="180">
        <v>0</v>
      </c>
      <c r="K4337" s="180">
        <v>0</v>
      </c>
      <c r="L4337" s="180">
        <v>0</v>
      </c>
      <c r="M4337" s="180">
        <v>0</v>
      </c>
      <c r="AD4337" s="180"/>
      <c r="AE4337" s="180"/>
      <c r="AF4337" s="180"/>
      <c r="AG4337" s="180"/>
      <c r="AH4337" s="180"/>
      <c r="AI4337" s="180"/>
      <c r="AJ4337" s="180"/>
      <c r="AK4337" s="180"/>
      <c r="AL4337" s="180"/>
      <c r="AM4337" s="180"/>
      <c r="AN4337" s="180"/>
      <c r="AO4337" s="180"/>
    </row>
    <row r="4338" spans="1:41">
      <c r="A4338" s="180" t="s">
        <v>60</v>
      </c>
      <c r="B4338" s="180">
        <v>0</v>
      </c>
      <c r="C4338" s="180">
        <v>0</v>
      </c>
      <c r="D4338" s="180">
        <v>0</v>
      </c>
      <c r="E4338" s="180">
        <v>16.7</v>
      </c>
      <c r="F4338" s="180">
        <v>0</v>
      </c>
      <c r="G4338" s="180">
        <v>0</v>
      </c>
      <c r="H4338" s="180">
        <v>0</v>
      </c>
      <c r="I4338" s="180">
        <v>0</v>
      </c>
      <c r="J4338" s="180">
        <v>0</v>
      </c>
      <c r="K4338" s="180">
        <v>0</v>
      </c>
      <c r="L4338" s="180">
        <v>0</v>
      </c>
      <c r="M4338" s="180">
        <v>10</v>
      </c>
      <c r="AD4338" s="180"/>
      <c r="AE4338" s="180"/>
      <c r="AF4338" s="180"/>
      <c r="AG4338" s="180"/>
      <c r="AH4338" s="180"/>
      <c r="AI4338" s="180"/>
      <c r="AJ4338" s="180"/>
      <c r="AK4338" s="180"/>
      <c r="AL4338" s="180"/>
      <c r="AM4338" s="180"/>
      <c r="AN4338" s="180"/>
      <c r="AO4338" s="180"/>
    </row>
    <row r="4339" spans="1:41">
      <c r="A4339" s="180" t="s">
        <v>61</v>
      </c>
      <c r="B4339" s="180">
        <v>0</v>
      </c>
      <c r="C4339" s="180">
        <v>0</v>
      </c>
      <c r="D4339" s="180">
        <v>0</v>
      </c>
      <c r="E4339" s="180">
        <v>83.3</v>
      </c>
      <c r="F4339" s="180">
        <v>0</v>
      </c>
      <c r="G4339" s="180">
        <v>0</v>
      </c>
      <c r="H4339" s="180">
        <v>0</v>
      </c>
      <c r="I4339" s="180">
        <v>0</v>
      </c>
      <c r="J4339" s="180">
        <v>0</v>
      </c>
      <c r="K4339" s="180">
        <v>0</v>
      </c>
      <c r="L4339" s="180">
        <v>0</v>
      </c>
      <c r="M4339" s="180">
        <v>50</v>
      </c>
      <c r="AD4339" s="180"/>
      <c r="AE4339" s="180"/>
      <c r="AF4339" s="180"/>
      <c r="AG4339" s="180"/>
      <c r="AH4339" s="180"/>
      <c r="AI4339" s="180"/>
      <c r="AJ4339" s="180"/>
      <c r="AK4339" s="180"/>
      <c r="AL4339" s="180"/>
      <c r="AM4339" s="180"/>
      <c r="AN4339" s="180"/>
      <c r="AO4339" s="180"/>
    </row>
    <row r="4340" spans="1:41">
      <c r="A4340" s="180" t="s">
        <v>62</v>
      </c>
      <c r="B4340" s="180">
        <v>0</v>
      </c>
      <c r="C4340" s="180">
        <v>0</v>
      </c>
      <c r="D4340" s="180">
        <v>0</v>
      </c>
      <c r="E4340" s="180">
        <v>0</v>
      </c>
      <c r="F4340" s="180">
        <v>0</v>
      </c>
      <c r="G4340" s="180">
        <v>0</v>
      </c>
      <c r="H4340" s="180">
        <v>0</v>
      </c>
      <c r="I4340" s="180">
        <v>100</v>
      </c>
      <c r="J4340" s="180">
        <v>0</v>
      </c>
      <c r="K4340" s="180">
        <v>0</v>
      </c>
      <c r="L4340" s="180">
        <v>0</v>
      </c>
      <c r="M4340" s="180">
        <v>40</v>
      </c>
      <c r="AD4340" s="180"/>
      <c r="AE4340" s="180"/>
      <c r="AF4340" s="180"/>
      <c r="AG4340" s="180"/>
      <c r="AH4340" s="180"/>
      <c r="AI4340" s="180"/>
      <c r="AJ4340" s="180"/>
      <c r="AK4340" s="180"/>
      <c r="AL4340" s="180"/>
      <c r="AM4340" s="180"/>
      <c r="AN4340" s="180"/>
      <c r="AO4340" s="180"/>
    </row>
    <row r="4341" spans="1:41">
      <c r="A4341" s="180" t="s">
        <v>45</v>
      </c>
      <c r="B4341" s="180">
        <v>0</v>
      </c>
      <c r="C4341" s="180">
        <v>0</v>
      </c>
      <c r="D4341" s="180">
        <v>0</v>
      </c>
      <c r="E4341" s="180">
        <v>0</v>
      </c>
      <c r="F4341" s="180">
        <v>0</v>
      </c>
      <c r="G4341" s="180">
        <v>0</v>
      </c>
      <c r="H4341" s="180">
        <v>0</v>
      </c>
      <c r="I4341" s="180">
        <v>0</v>
      </c>
      <c r="J4341" s="180">
        <v>0</v>
      </c>
      <c r="K4341" s="180">
        <v>0</v>
      </c>
      <c r="L4341" s="180">
        <v>0</v>
      </c>
      <c r="M4341" s="180">
        <v>0</v>
      </c>
      <c r="AD4341" s="180"/>
      <c r="AE4341" s="180"/>
      <c r="AF4341" s="180"/>
      <c r="AG4341" s="180"/>
      <c r="AH4341" s="180"/>
      <c r="AI4341" s="180"/>
      <c r="AJ4341" s="180"/>
      <c r="AK4341" s="180"/>
      <c r="AL4341" s="180"/>
      <c r="AM4341" s="180"/>
      <c r="AN4341" s="180"/>
      <c r="AO4341" s="180"/>
    </row>
    <row r="4342" spans="1:41">
      <c r="A4342" s="180" t="s">
        <v>0</v>
      </c>
      <c r="B4342" s="180">
        <v>0</v>
      </c>
      <c r="C4342" s="180">
        <v>0</v>
      </c>
      <c r="D4342" s="180">
        <v>0</v>
      </c>
      <c r="E4342" s="180">
        <v>100</v>
      </c>
      <c r="F4342" s="180">
        <v>0</v>
      </c>
      <c r="G4342" s="180">
        <v>0</v>
      </c>
      <c r="H4342" s="180">
        <v>0</v>
      </c>
      <c r="I4342" s="180">
        <v>100</v>
      </c>
      <c r="J4342" s="180">
        <v>0</v>
      </c>
      <c r="K4342" s="180">
        <v>0</v>
      </c>
      <c r="L4342" s="180">
        <v>0</v>
      </c>
      <c r="M4342" s="180">
        <v>100</v>
      </c>
      <c r="AD4342" s="180"/>
      <c r="AE4342" s="180"/>
      <c r="AF4342" s="180"/>
      <c r="AG4342" s="180"/>
      <c r="AH4342" s="180"/>
      <c r="AI4342" s="180"/>
      <c r="AJ4342" s="180"/>
      <c r="AK4342" s="180"/>
      <c r="AL4342" s="180"/>
      <c r="AM4342" s="180"/>
      <c r="AN4342" s="180"/>
      <c r="AO4342" s="180"/>
    </row>
    <row r="4343" spans="1:41">
      <c r="A4343" s="180" t="s">
        <v>3</v>
      </c>
      <c r="B4343" s="180">
        <v>0</v>
      </c>
      <c r="C4343" s="180">
        <v>0</v>
      </c>
      <c r="D4343" s="180">
        <v>0</v>
      </c>
      <c r="E4343" s="180">
        <v>6</v>
      </c>
      <c r="F4343" s="180">
        <v>0</v>
      </c>
      <c r="G4343" s="180">
        <v>0</v>
      </c>
      <c r="H4343" s="180">
        <v>0</v>
      </c>
      <c r="I4343" s="180">
        <v>4</v>
      </c>
      <c r="J4343" s="180">
        <v>0</v>
      </c>
      <c r="K4343" s="180">
        <v>0</v>
      </c>
      <c r="L4343" s="180">
        <v>0</v>
      </c>
      <c r="M4343" s="180">
        <v>10</v>
      </c>
      <c r="AD4343" s="180"/>
      <c r="AE4343" s="180"/>
      <c r="AF4343" s="180"/>
      <c r="AG4343" s="180"/>
      <c r="AH4343" s="180"/>
      <c r="AI4343" s="180"/>
      <c r="AJ4343" s="180"/>
      <c r="AK4343" s="180"/>
      <c r="AL4343" s="180"/>
      <c r="AM4343" s="180"/>
      <c r="AN4343" s="180"/>
      <c r="AO4343" s="180"/>
    </row>
    <row r="4344" spans="1:41">
      <c r="A4344" s="180" t="s">
        <v>46</v>
      </c>
      <c r="B4344" s="180">
        <v>0</v>
      </c>
      <c r="C4344" s="180">
        <v>0</v>
      </c>
      <c r="D4344" s="180">
        <v>0</v>
      </c>
      <c r="E4344" s="180">
        <v>83.3</v>
      </c>
      <c r="F4344" s="180">
        <v>0</v>
      </c>
      <c r="G4344" s="180">
        <v>0</v>
      </c>
      <c r="H4344" s="180">
        <v>0</v>
      </c>
      <c r="I4344" s="180">
        <v>100</v>
      </c>
      <c r="J4344" s="180">
        <v>0</v>
      </c>
      <c r="K4344" s="180">
        <v>0</v>
      </c>
      <c r="L4344" s="180">
        <v>0</v>
      </c>
      <c r="M4344" s="180">
        <v>90</v>
      </c>
      <c r="AD4344" s="180"/>
      <c r="AE4344" s="180"/>
      <c r="AF4344" s="180"/>
      <c r="AG4344" s="180"/>
      <c r="AH4344" s="180"/>
      <c r="AI4344" s="180"/>
      <c r="AJ4344" s="180"/>
      <c r="AK4344" s="180"/>
      <c r="AL4344" s="180"/>
      <c r="AM4344" s="180"/>
      <c r="AN4344" s="180"/>
      <c r="AO4344" s="180"/>
    </row>
    <row r="4345" spans="1:41">
      <c r="A4345" s="180" t="s">
        <v>47</v>
      </c>
      <c r="B4345" s="180">
        <v>0</v>
      </c>
      <c r="C4345" s="180">
        <v>0</v>
      </c>
      <c r="D4345" s="180">
        <v>0</v>
      </c>
      <c r="E4345" s="180">
        <v>0</v>
      </c>
      <c r="F4345" s="180">
        <v>0</v>
      </c>
      <c r="G4345" s="180">
        <v>0</v>
      </c>
      <c r="H4345" s="180">
        <v>0</v>
      </c>
      <c r="I4345" s="180">
        <v>0</v>
      </c>
      <c r="J4345" s="180">
        <v>0</v>
      </c>
      <c r="K4345" s="180">
        <v>0</v>
      </c>
      <c r="L4345" s="180">
        <v>0</v>
      </c>
      <c r="M4345" s="180">
        <v>0</v>
      </c>
      <c r="AD4345" s="180"/>
      <c r="AE4345" s="180"/>
      <c r="AF4345" s="180"/>
      <c r="AG4345" s="180"/>
      <c r="AH4345" s="180"/>
      <c r="AI4345" s="180"/>
      <c r="AJ4345" s="180"/>
      <c r="AK4345" s="180"/>
      <c r="AL4345" s="180"/>
      <c r="AM4345" s="180"/>
      <c r="AN4345" s="180"/>
      <c r="AO4345" s="180"/>
    </row>
    <row r="4346" spans="1:41">
      <c r="A4346" s="180" t="s">
        <v>48</v>
      </c>
      <c r="B4346" s="180">
        <v>0</v>
      </c>
      <c r="C4346" s="180">
        <v>0</v>
      </c>
      <c r="D4346" s="180">
        <v>0</v>
      </c>
      <c r="E4346" s="180">
        <v>3.8</v>
      </c>
      <c r="F4346" s="180">
        <v>0</v>
      </c>
      <c r="G4346" s="180">
        <v>0</v>
      </c>
      <c r="H4346" s="180">
        <v>0</v>
      </c>
      <c r="I4346" s="180">
        <v>5</v>
      </c>
      <c r="J4346" s="180">
        <v>0</v>
      </c>
      <c r="K4346" s="180">
        <v>0</v>
      </c>
      <c r="L4346" s="180">
        <v>0</v>
      </c>
      <c r="M4346" s="180">
        <v>4.3</v>
      </c>
      <c r="AD4346" s="180"/>
      <c r="AE4346" s="180"/>
      <c r="AF4346" s="180"/>
      <c r="AG4346" s="180"/>
      <c r="AH4346" s="180"/>
      <c r="AI4346" s="180"/>
      <c r="AJ4346" s="180"/>
      <c r="AK4346" s="180"/>
      <c r="AL4346" s="180"/>
      <c r="AM4346" s="180"/>
      <c r="AN4346" s="180"/>
      <c r="AO4346" s="180"/>
    </row>
    <row r="4347" spans="1:41">
      <c r="A4347" s="180" t="s">
        <v>553</v>
      </c>
      <c r="B4347" s="180">
        <v>0</v>
      </c>
      <c r="C4347" s="180">
        <v>0</v>
      </c>
      <c r="D4347" s="180">
        <v>0</v>
      </c>
      <c r="E4347" s="180">
        <v>70.8</v>
      </c>
      <c r="F4347" s="180">
        <v>0</v>
      </c>
      <c r="G4347" s="180">
        <v>0</v>
      </c>
      <c r="H4347" s="180">
        <v>0</v>
      </c>
      <c r="I4347" s="180">
        <v>100</v>
      </c>
      <c r="J4347" s="180">
        <v>0</v>
      </c>
      <c r="K4347" s="180">
        <v>0</v>
      </c>
      <c r="L4347" s="180">
        <v>0</v>
      </c>
      <c r="M4347" s="180">
        <v>82.5</v>
      </c>
      <c r="AD4347" s="180"/>
      <c r="AE4347" s="180"/>
      <c r="AF4347" s="180"/>
      <c r="AG4347" s="180"/>
      <c r="AH4347" s="180"/>
      <c r="AI4347" s="180"/>
      <c r="AJ4347" s="180"/>
      <c r="AK4347" s="180"/>
      <c r="AL4347" s="180"/>
      <c r="AM4347" s="180"/>
      <c r="AN4347" s="180"/>
      <c r="AO4347" s="180"/>
    </row>
    <row r="4348" spans="1:41">
      <c r="A4348" s="180"/>
      <c r="B4348" s="180"/>
      <c r="C4348" s="180"/>
      <c r="D4348" s="180"/>
      <c r="E4348" s="180"/>
      <c r="F4348" s="180"/>
      <c r="G4348" s="180"/>
      <c r="H4348" s="180"/>
      <c r="I4348" s="180"/>
      <c r="J4348" s="180"/>
      <c r="K4348" s="180"/>
      <c r="L4348" s="180"/>
      <c r="M4348" s="180"/>
      <c r="AD4348" s="180"/>
      <c r="AE4348" s="180"/>
      <c r="AF4348" s="180"/>
      <c r="AG4348" s="180"/>
      <c r="AH4348" s="180"/>
      <c r="AI4348" s="180"/>
      <c r="AJ4348" s="180"/>
      <c r="AK4348" s="180"/>
      <c r="AL4348" s="180"/>
      <c r="AM4348" s="180"/>
      <c r="AN4348" s="180"/>
      <c r="AO4348" s="180"/>
    </row>
    <row r="4349" spans="1:41">
      <c r="A4349" s="180"/>
      <c r="B4349" s="180"/>
      <c r="C4349" s="180"/>
      <c r="D4349" s="180"/>
      <c r="E4349" s="180"/>
      <c r="F4349" s="180"/>
      <c r="G4349" s="180"/>
      <c r="H4349" s="180"/>
      <c r="I4349" s="180"/>
      <c r="J4349" s="180"/>
      <c r="K4349" s="180"/>
      <c r="L4349" s="180"/>
      <c r="M4349" s="180"/>
      <c r="AD4349" s="180"/>
      <c r="AE4349" s="180"/>
      <c r="AF4349" s="180"/>
      <c r="AG4349" s="180"/>
      <c r="AH4349" s="180"/>
      <c r="AI4349" s="180"/>
      <c r="AJ4349" s="180"/>
      <c r="AK4349" s="180"/>
      <c r="AL4349" s="180"/>
      <c r="AM4349" s="180"/>
      <c r="AN4349" s="180"/>
      <c r="AO4349" s="180"/>
    </row>
    <row r="4350" spans="1:41">
      <c r="A4350" s="180" t="s">
        <v>451</v>
      </c>
      <c r="B4350" s="180"/>
      <c r="C4350" s="180"/>
      <c r="D4350" s="180"/>
      <c r="E4350" s="180"/>
      <c r="F4350" s="180"/>
      <c r="G4350" s="180"/>
      <c r="H4350" s="180"/>
      <c r="I4350" s="180"/>
      <c r="J4350" s="180"/>
      <c r="K4350" s="180"/>
      <c r="L4350" s="180"/>
      <c r="M4350" s="180"/>
      <c r="AD4350" s="180"/>
      <c r="AE4350" s="180"/>
      <c r="AF4350" s="180"/>
      <c r="AG4350" s="180"/>
      <c r="AH4350" s="180"/>
      <c r="AI4350" s="180"/>
      <c r="AJ4350" s="180"/>
      <c r="AK4350" s="180"/>
      <c r="AL4350" s="180"/>
      <c r="AM4350" s="180"/>
      <c r="AN4350" s="180"/>
      <c r="AO4350" s="180"/>
    </row>
    <row r="4351" spans="1:41">
      <c r="A4351" s="180" t="s">
        <v>456</v>
      </c>
      <c r="B4351" s="180"/>
      <c r="C4351" s="180"/>
      <c r="D4351" s="180"/>
      <c r="E4351" s="180"/>
      <c r="F4351" s="180"/>
      <c r="G4351" s="180"/>
      <c r="H4351" s="180"/>
      <c r="I4351" s="180"/>
      <c r="J4351" s="180"/>
      <c r="K4351" s="180"/>
      <c r="L4351" s="180"/>
      <c r="M4351" s="180"/>
      <c r="AD4351" s="180"/>
      <c r="AE4351" s="180"/>
      <c r="AF4351" s="180"/>
      <c r="AG4351" s="180"/>
      <c r="AH4351" s="180"/>
      <c r="AI4351" s="180"/>
      <c r="AJ4351" s="180"/>
      <c r="AK4351" s="180"/>
      <c r="AL4351" s="180"/>
      <c r="AM4351" s="180"/>
      <c r="AN4351" s="180"/>
      <c r="AO4351" s="180"/>
    </row>
    <row r="4352" spans="1:41">
      <c r="A4352" s="180"/>
      <c r="B4352" s="180"/>
      <c r="C4352" s="180"/>
      <c r="D4352" s="180"/>
      <c r="E4352" s="180"/>
      <c r="F4352" s="180"/>
      <c r="G4352" s="180"/>
      <c r="H4352" s="180"/>
      <c r="I4352" s="180"/>
      <c r="J4352" s="180"/>
      <c r="K4352" s="180"/>
      <c r="L4352" s="180"/>
      <c r="M4352" s="180"/>
      <c r="AD4352" s="180"/>
      <c r="AE4352" s="180"/>
      <c r="AF4352" s="180"/>
      <c r="AG4352" s="180"/>
      <c r="AH4352" s="180"/>
      <c r="AI4352" s="180"/>
      <c r="AJ4352" s="180"/>
      <c r="AK4352" s="180"/>
      <c r="AL4352" s="180"/>
      <c r="AM4352" s="180"/>
      <c r="AN4352" s="180"/>
      <c r="AO4352" s="180"/>
    </row>
    <row r="4353" spans="1:41">
      <c r="A4353" s="180"/>
      <c r="B4353" s="180"/>
      <c r="C4353" s="180"/>
      <c r="D4353" s="180"/>
      <c r="E4353" s="180"/>
      <c r="F4353" s="180"/>
      <c r="G4353" s="180"/>
      <c r="H4353" s="180"/>
      <c r="I4353" s="180"/>
      <c r="J4353" s="180"/>
      <c r="K4353" s="180"/>
      <c r="L4353" s="180"/>
      <c r="M4353" s="180"/>
      <c r="AD4353" s="180"/>
      <c r="AE4353" s="180"/>
      <c r="AF4353" s="180"/>
      <c r="AG4353" s="180"/>
      <c r="AH4353" s="180"/>
      <c r="AI4353" s="180"/>
      <c r="AJ4353" s="180"/>
      <c r="AK4353" s="180"/>
      <c r="AL4353" s="180"/>
      <c r="AM4353" s="180"/>
      <c r="AN4353" s="180"/>
      <c r="AO4353" s="180"/>
    </row>
    <row r="4354" spans="1:41">
      <c r="A4354" s="180"/>
      <c r="B4354" s="180" t="s">
        <v>33</v>
      </c>
      <c r="C4354" s="180"/>
      <c r="D4354" s="180" t="s">
        <v>34</v>
      </c>
      <c r="E4354" s="180"/>
      <c r="F4354" s="180" t="s">
        <v>35</v>
      </c>
      <c r="G4354" s="180"/>
      <c r="H4354" s="180" t="s">
        <v>36</v>
      </c>
      <c r="I4354" s="180"/>
      <c r="J4354" s="180" t="s">
        <v>37</v>
      </c>
      <c r="K4354" s="180"/>
      <c r="L4354" s="180" t="s">
        <v>38</v>
      </c>
      <c r="M4354" s="180"/>
      <c r="AD4354" s="180"/>
      <c r="AE4354" s="180"/>
      <c r="AF4354" s="180"/>
      <c r="AG4354" s="180"/>
      <c r="AH4354" s="180"/>
      <c r="AI4354" s="180"/>
      <c r="AJ4354" s="180"/>
      <c r="AK4354" s="180"/>
      <c r="AL4354" s="180"/>
      <c r="AM4354" s="180"/>
      <c r="AN4354" s="180"/>
      <c r="AO4354" s="180"/>
    </row>
    <row r="4355" spans="1:41">
      <c r="A4355" s="180"/>
      <c r="B4355" s="180"/>
      <c r="C4355" s="180"/>
      <c r="D4355" s="180"/>
      <c r="E4355" s="180"/>
      <c r="F4355" s="180"/>
      <c r="G4355" s="180"/>
      <c r="H4355" s="180"/>
      <c r="I4355" s="180"/>
      <c r="J4355" s="180"/>
      <c r="K4355" s="180"/>
      <c r="L4355" s="180"/>
      <c r="M4355" s="180"/>
      <c r="AD4355" s="180"/>
      <c r="AE4355" s="180"/>
      <c r="AF4355" s="180"/>
      <c r="AG4355" s="180"/>
      <c r="AH4355" s="180"/>
      <c r="AI4355" s="180"/>
      <c r="AJ4355" s="180"/>
      <c r="AK4355" s="180"/>
      <c r="AL4355" s="180"/>
      <c r="AM4355" s="180"/>
      <c r="AN4355" s="180"/>
      <c r="AO4355" s="180"/>
    </row>
    <row r="4356" spans="1:41">
      <c r="A4356" s="180"/>
      <c r="B4356" s="180">
        <v>2016</v>
      </c>
      <c r="C4356" s="180">
        <v>2018</v>
      </c>
      <c r="D4356" s="180">
        <v>2016</v>
      </c>
      <c r="E4356" s="180">
        <v>2018</v>
      </c>
      <c r="F4356" s="180">
        <v>2016</v>
      </c>
      <c r="G4356" s="180">
        <v>2018</v>
      </c>
      <c r="H4356" s="180">
        <v>2016</v>
      </c>
      <c r="I4356" s="180">
        <v>2018</v>
      </c>
      <c r="J4356" s="180">
        <v>2016</v>
      </c>
      <c r="K4356" s="180">
        <v>2018</v>
      </c>
      <c r="L4356" s="180">
        <v>2016</v>
      </c>
      <c r="M4356" s="180">
        <v>2018</v>
      </c>
      <c r="AD4356" s="180"/>
      <c r="AE4356" s="180"/>
      <c r="AF4356" s="180"/>
      <c r="AG4356" s="180"/>
      <c r="AH4356" s="180"/>
      <c r="AI4356" s="180"/>
      <c r="AJ4356" s="180"/>
      <c r="AK4356" s="180"/>
      <c r="AL4356" s="180"/>
      <c r="AM4356" s="180"/>
      <c r="AN4356" s="180"/>
      <c r="AO4356" s="180"/>
    </row>
    <row r="4357" spans="1:41">
      <c r="A4357" s="180"/>
      <c r="B4357" s="180"/>
      <c r="C4357" s="180"/>
      <c r="D4357" s="180"/>
      <c r="E4357" s="180"/>
      <c r="F4357" s="180"/>
      <c r="G4357" s="180"/>
      <c r="H4357" s="180"/>
      <c r="I4357" s="180"/>
      <c r="J4357" s="180"/>
      <c r="K4357" s="180"/>
      <c r="L4357" s="180"/>
      <c r="M4357" s="180"/>
      <c r="AD4357" s="180"/>
      <c r="AE4357" s="180"/>
      <c r="AF4357" s="180"/>
      <c r="AG4357" s="180"/>
      <c r="AH4357" s="180"/>
      <c r="AI4357" s="180"/>
      <c r="AJ4357" s="180"/>
      <c r="AK4357" s="180"/>
      <c r="AL4357" s="180"/>
      <c r="AM4357" s="180"/>
      <c r="AN4357" s="180"/>
      <c r="AO4357" s="180"/>
    </row>
    <row r="4358" spans="1:41">
      <c r="A4358" s="180" t="s">
        <v>227</v>
      </c>
      <c r="B4358" s="180">
        <v>0</v>
      </c>
      <c r="C4358" s="180">
        <v>0</v>
      </c>
      <c r="D4358" s="180">
        <v>0</v>
      </c>
      <c r="E4358" s="180">
        <v>6</v>
      </c>
      <c r="F4358" s="180">
        <v>0</v>
      </c>
      <c r="G4358" s="180">
        <v>0</v>
      </c>
      <c r="H4358" s="180">
        <v>0</v>
      </c>
      <c r="I4358" s="180">
        <v>4</v>
      </c>
      <c r="J4358" s="180">
        <v>0</v>
      </c>
      <c r="K4358" s="180">
        <v>0</v>
      </c>
      <c r="L4358" s="180">
        <v>0</v>
      </c>
      <c r="M4358" s="180">
        <v>10</v>
      </c>
      <c r="AD4358" s="180"/>
      <c r="AE4358" s="180"/>
      <c r="AF4358" s="180"/>
      <c r="AG4358" s="180"/>
      <c r="AH4358" s="180"/>
      <c r="AI4358" s="180"/>
      <c r="AJ4358" s="180"/>
      <c r="AK4358" s="180"/>
      <c r="AL4358" s="180"/>
      <c r="AM4358" s="180"/>
      <c r="AN4358" s="180"/>
      <c r="AO4358" s="180"/>
    </row>
    <row r="4359" spans="1:41">
      <c r="A4359" s="180" t="s">
        <v>58</v>
      </c>
      <c r="B4359" s="180">
        <v>0</v>
      </c>
      <c r="C4359" s="180">
        <v>0</v>
      </c>
      <c r="D4359" s="180">
        <v>0</v>
      </c>
      <c r="E4359" s="180">
        <v>0</v>
      </c>
      <c r="F4359" s="180">
        <v>0</v>
      </c>
      <c r="G4359" s="180">
        <v>0</v>
      </c>
      <c r="H4359" s="180">
        <v>0</v>
      </c>
      <c r="I4359" s="180">
        <v>0</v>
      </c>
      <c r="J4359" s="180">
        <v>0</v>
      </c>
      <c r="K4359" s="180">
        <v>0</v>
      </c>
      <c r="L4359" s="180">
        <v>0</v>
      </c>
      <c r="M4359" s="180">
        <v>0</v>
      </c>
      <c r="AD4359" s="180"/>
      <c r="AE4359" s="180"/>
      <c r="AF4359" s="180"/>
      <c r="AG4359" s="180"/>
      <c r="AH4359" s="180"/>
      <c r="AI4359" s="180"/>
      <c r="AJ4359" s="180"/>
      <c r="AK4359" s="180"/>
      <c r="AL4359" s="180"/>
      <c r="AM4359" s="180"/>
      <c r="AN4359" s="180"/>
      <c r="AO4359" s="180"/>
    </row>
    <row r="4360" spans="1:41">
      <c r="A4360" s="180" t="s">
        <v>59</v>
      </c>
      <c r="B4360" s="180">
        <v>0</v>
      </c>
      <c r="C4360" s="180">
        <v>0</v>
      </c>
      <c r="D4360" s="180">
        <v>0</v>
      </c>
      <c r="E4360" s="180">
        <v>0</v>
      </c>
      <c r="F4360" s="180">
        <v>0</v>
      </c>
      <c r="G4360" s="180">
        <v>0</v>
      </c>
      <c r="H4360" s="180">
        <v>0</v>
      </c>
      <c r="I4360" s="180">
        <v>0</v>
      </c>
      <c r="J4360" s="180">
        <v>0</v>
      </c>
      <c r="K4360" s="180">
        <v>0</v>
      </c>
      <c r="L4360" s="180">
        <v>0</v>
      </c>
      <c r="M4360" s="180">
        <v>0</v>
      </c>
      <c r="AD4360" s="180"/>
      <c r="AE4360" s="180"/>
      <c r="AF4360" s="180"/>
      <c r="AG4360" s="180"/>
      <c r="AH4360" s="180"/>
      <c r="AI4360" s="180"/>
      <c r="AJ4360" s="180"/>
      <c r="AK4360" s="180"/>
      <c r="AL4360" s="180"/>
      <c r="AM4360" s="180"/>
      <c r="AN4360" s="180"/>
      <c r="AO4360" s="180"/>
    </row>
    <row r="4361" spans="1:41">
      <c r="A4361" s="180" t="s">
        <v>60</v>
      </c>
      <c r="B4361" s="180">
        <v>0</v>
      </c>
      <c r="C4361" s="180">
        <v>0</v>
      </c>
      <c r="D4361" s="180">
        <v>0</v>
      </c>
      <c r="E4361" s="180">
        <v>16.7</v>
      </c>
      <c r="F4361" s="180">
        <v>0</v>
      </c>
      <c r="G4361" s="180">
        <v>0</v>
      </c>
      <c r="H4361" s="180">
        <v>0</v>
      </c>
      <c r="I4361" s="180">
        <v>0</v>
      </c>
      <c r="J4361" s="180">
        <v>0</v>
      </c>
      <c r="K4361" s="180">
        <v>0</v>
      </c>
      <c r="L4361" s="180">
        <v>0</v>
      </c>
      <c r="M4361" s="180">
        <v>10</v>
      </c>
      <c r="AD4361" s="180"/>
      <c r="AE4361" s="180"/>
      <c r="AF4361" s="180"/>
      <c r="AG4361" s="180"/>
      <c r="AH4361" s="180"/>
      <c r="AI4361" s="180"/>
      <c r="AJ4361" s="180"/>
      <c r="AK4361" s="180"/>
      <c r="AL4361" s="180"/>
      <c r="AM4361" s="180"/>
      <c r="AN4361" s="180"/>
      <c r="AO4361" s="180"/>
    </row>
    <row r="4362" spans="1:41">
      <c r="A4362" s="180" t="s">
        <v>61</v>
      </c>
      <c r="B4362" s="180">
        <v>0</v>
      </c>
      <c r="C4362" s="180">
        <v>0</v>
      </c>
      <c r="D4362" s="180">
        <v>0</v>
      </c>
      <c r="E4362" s="180">
        <v>66.7</v>
      </c>
      <c r="F4362" s="180">
        <v>0</v>
      </c>
      <c r="G4362" s="180">
        <v>0</v>
      </c>
      <c r="H4362" s="180">
        <v>0</v>
      </c>
      <c r="I4362" s="180">
        <v>25</v>
      </c>
      <c r="J4362" s="180">
        <v>0</v>
      </c>
      <c r="K4362" s="180">
        <v>0</v>
      </c>
      <c r="L4362" s="180">
        <v>0</v>
      </c>
      <c r="M4362" s="180">
        <v>50</v>
      </c>
      <c r="AD4362" s="180"/>
      <c r="AE4362" s="180"/>
      <c r="AF4362" s="180"/>
      <c r="AG4362" s="180"/>
      <c r="AH4362" s="180"/>
      <c r="AI4362" s="180"/>
      <c r="AJ4362" s="180"/>
      <c r="AK4362" s="180"/>
      <c r="AL4362" s="180"/>
      <c r="AM4362" s="180"/>
      <c r="AN4362" s="180"/>
      <c r="AO4362" s="180"/>
    </row>
    <row r="4363" spans="1:41">
      <c r="A4363" s="180" t="s">
        <v>62</v>
      </c>
      <c r="B4363" s="180">
        <v>0</v>
      </c>
      <c r="C4363" s="180">
        <v>0</v>
      </c>
      <c r="D4363" s="180">
        <v>0</v>
      </c>
      <c r="E4363" s="180">
        <v>16.7</v>
      </c>
      <c r="F4363" s="180">
        <v>0</v>
      </c>
      <c r="G4363" s="180">
        <v>0</v>
      </c>
      <c r="H4363" s="180">
        <v>0</v>
      </c>
      <c r="I4363" s="180">
        <v>75</v>
      </c>
      <c r="J4363" s="180">
        <v>0</v>
      </c>
      <c r="K4363" s="180">
        <v>0</v>
      </c>
      <c r="L4363" s="180">
        <v>0</v>
      </c>
      <c r="M4363" s="180">
        <v>40</v>
      </c>
      <c r="AD4363" s="180"/>
      <c r="AE4363" s="180"/>
      <c r="AF4363" s="180"/>
      <c r="AG4363" s="180"/>
      <c r="AH4363" s="180"/>
      <c r="AI4363" s="180"/>
      <c r="AJ4363" s="180"/>
      <c r="AK4363" s="180"/>
      <c r="AL4363" s="180"/>
      <c r="AM4363" s="180"/>
      <c r="AN4363" s="180"/>
      <c r="AO4363" s="180"/>
    </row>
    <row r="4364" spans="1:41">
      <c r="A4364" s="180" t="s">
        <v>45</v>
      </c>
      <c r="B4364" s="180">
        <v>0</v>
      </c>
      <c r="C4364" s="180">
        <v>0</v>
      </c>
      <c r="D4364" s="180">
        <v>0</v>
      </c>
      <c r="E4364" s="180">
        <v>0</v>
      </c>
      <c r="F4364" s="180">
        <v>0</v>
      </c>
      <c r="G4364" s="180">
        <v>0</v>
      </c>
      <c r="H4364" s="180">
        <v>0</v>
      </c>
      <c r="I4364" s="180">
        <v>0</v>
      </c>
      <c r="J4364" s="180">
        <v>0</v>
      </c>
      <c r="K4364" s="180">
        <v>0</v>
      </c>
      <c r="L4364" s="180">
        <v>0</v>
      </c>
      <c r="M4364" s="180">
        <v>0</v>
      </c>
      <c r="AD4364" s="180"/>
      <c r="AE4364" s="180"/>
      <c r="AF4364" s="180"/>
      <c r="AG4364" s="180"/>
      <c r="AH4364" s="180"/>
      <c r="AI4364" s="180"/>
      <c r="AJ4364" s="180"/>
      <c r="AK4364" s="180"/>
      <c r="AL4364" s="180"/>
      <c r="AM4364" s="180"/>
      <c r="AN4364" s="180"/>
      <c r="AO4364" s="180"/>
    </row>
    <row r="4365" spans="1:41">
      <c r="A4365" s="180" t="s">
        <v>0</v>
      </c>
      <c r="B4365" s="180">
        <v>0</v>
      </c>
      <c r="C4365" s="180">
        <v>0</v>
      </c>
      <c r="D4365" s="180">
        <v>0</v>
      </c>
      <c r="E4365" s="180">
        <v>100</v>
      </c>
      <c r="F4365" s="180">
        <v>0</v>
      </c>
      <c r="G4365" s="180">
        <v>0</v>
      </c>
      <c r="H4365" s="180">
        <v>0</v>
      </c>
      <c r="I4365" s="180">
        <v>100</v>
      </c>
      <c r="J4365" s="180">
        <v>0</v>
      </c>
      <c r="K4365" s="180">
        <v>0</v>
      </c>
      <c r="L4365" s="180">
        <v>0</v>
      </c>
      <c r="M4365" s="180">
        <v>100</v>
      </c>
      <c r="AD4365" s="180"/>
      <c r="AE4365" s="180"/>
      <c r="AF4365" s="180"/>
      <c r="AG4365" s="180"/>
      <c r="AH4365" s="180"/>
      <c r="AI4365" s="180"/>
      <c r="AJ4365" s="180"/>
      <c r="AK4365" s="180"/>
      <c r="AL4365" s="180"/>
      <c r="AM4365" s="180"/>
      <c r="AN4365" s="180"/>
      <c r="AO4365" s="180"/>
    </row>
    <row r="4366" spans="1:41">
      <c r="A4366" s="180" t="s">
        <v>3</v>
      </c>
      <c r="B4366" s="180">
        <v>0</v>
      </c>
      <c r="C4366" s="180">
        <v>0</v>
      </c>
      <c r="D4366" s="180">
        <v>0</v>
      </c>
      <c r="E4366" s="180">
        <v>6</v>
      </c>
      <c r="F4366" s="180">
        <v>0</v>
      </c>
      <c r="G4366" s="180">
        <v>0</v>
      </c>
      <c r="H4366" s="180">
        <v>0</v>
      </c>
      <c r="I4366" s="180">
        <v>4</v>
      </c>
      <c r="J4366" s="180">
        <v>0</v>
      </c>
      <c r="K4366" s="180">
        <v>0</v>
      </c>
      <c r="L4366" s="180">
        <v>0</v>
      </c>
      <c r="M4366" s="180">
        <v>10</v>
      </c>
      <c r="AD4366" s="180"/>
      <c r="AE4366" s="180"/>
      <c r="AF4366" s="180"/>
      <c r="AG4366" s="180"/>
      <c r="AH4366" s="180"/>
      <c r="AI4366" s="180"/>
      <c r="AJ4366" s="180"/>
      <c r="AK4366" s="180"/>
      <c r="AL4366" s="180"/>
      <c r="AM4366" s="180"/>
      <c r="AN4366" s="180"/>
      <c r="AO4366" s="180"/>
    </row>
    <row r="4367" spans="1:41">
      <c r="A4367" s="180" t="s">
        <v>46</v>
      </c>
      <c r="B4367" s="180">
        <v>0</v>
      </c>
      <c r="C4367" s="180">
        <v>0</v>
      </c>
      <c r="D4367" s="180">
        <v>0</v>
      </c>
      <c r="E4367" s="180">
        <v>83.3</v>
      </c>
      <c r="F4367" s="180">
        <v>0</v>
      </c>
      <c r="G4367" s="180">
        <v>0</v>
      </c>
      <c r="H4367" s="180">
        <v>0</v>
      </c>
      <c r="I4367" s="180">
        <v>100</v>
      </c>
      <c r="J4367" s="180">
        <v>0</v>
      </c>
      <c r="K4367" s="180">
        <v>0</v>
      </c>
      <c r="L4367" s="180">
        <v>0</v>
      </c>
      <c r="M4367" s="180">
        <v>90</v>
      </c>
      <c r="AD4367" s="180"/>
      <c r="AE4367" s="180"/>
      <c r="AF4367" s="180"/>
      <c r="AG4367" s="180"/>
      <c r="AH4367" s="180"/>
      <c r="AI4367" s="180"/>
      <c r="AJ4367" s="180"/>
      <c r="AK4367" s="180"/>
      <c r="AL4367" s="180"/>
      <c r="AM4367" s="180"/>
      <c r="AN4367" s="180"/>
      <c r="AO4367" s="180"/>
    </row>
    <row r="4368" spans="1:41">
      <c r="A4368" s="180" t="s">
        <v>47</v>
      </c>
      <c r="B4368" s="180">
        <v>0</v>
      </c>
      <c r="C4368" s="180">
        <v>0</v>
      </c>
      <c r="D4368" s="180">
        <v>0</v>
      </c>
      <c r="E4368" s="180">
        <v>0</v>
      </c>
      <c r="F4368" s="180">
        <v>0</v>
      </c>
      <c r="G4368" s="180">
        <v>0</v>
      </c>
      <c r="H4368" s="180">
        <v>0</v>
      </c>
      <c r="I4368" s="180">
        <v>0</v>
      </c>
      <c r="J4368" s="180">
        <v>0</v>
      </c>
      <c r="K4368" s="180">
        <v>0</v>
      </c>
      <c r="L4368" s="180">
        <v>0</v>
      </c>
      <c r="M4368" s="180">
        <v>0</v>
      </c>
      <c r="AD4368" s="180"/>
      <c r="AE4368" s="180"/>
      <c r="AF4368" s="180"/>
      <c r="AG4368" s="180"/>
      <c r="AH4368" s="180"/>
      <c r="AI4368" s="180"/>
      <c r="AJ4368" s="180"/>
      <c r="AK4368" s="180"/>
      <c r="AL4368" s="180"/>
      <c r="AM4368" s="180"/>
      <c r="AN4368" s="180"/>
      <c r="AO4368" s="180"/>
    </row>
    <row r="4369" spans="1:41">
      <c r="A4369" s="180" t="s">
        <v>48</v>
      </c>
      <c r="B4369" s="180">
        <v>0</v>
      </c>
      <c r="C4369" s="180">
        <v>0</v>
      </c>
      <c r="D4369" s="180">
        <v>0</v>
      </c>
      <c r="E4369" s="180">
        <v>4</v>
      </c>
      <c r="F4369" s="180">
        <v>0</v>
      </c>
      <c r="G4369" s="180">
        <v>0</v>
      </c>
      <c r="H4369" s="180">
        <v>0</v>
      </c>
      <c r="I4369" s="180">
        <v>4.8</v>
      </c>
      <c r="J4369" s="180">
        <v>0</v>
      </c>
      <c r="K4369" s="180">
        <v>0</v>
      </c>
      <c r="L4369" s="180">
        <v>0</v>
      </c>
      <c r="M4369" s="180">
        <v>4.3</v>
      </c>
      <c r="AD4369" s="180"/>
      <c r="AE4369" s="180"/>
      <c r="AF4369" s="180"/>
      <c r="AG4369" s="180"/>
      <c r="AH4369" s="180"/>
      <c r="AI4369" s="180"/>
      <c r="AJ4369" s="180"/>
      <c r="AK4369" s="180"/>
      <c r="AL4369" s="180"/>
      <c r="AM4369" s="180"/>
      <c r="AN4369" s="180"/>
      <c r="AO4369" s="180"/>
    </row>
    <row r="4370" spans="1:41">
      <c r="A4370" s="180" t="s">
        <v>553</v>
      </c>
      <c r="B4370" s="180">
        <v>0</v>
      </c>
      <c r="C4370" s="180">
        <v>0</v>
      </c>
      <c r="D4370" s="180">
        <v>0</v>
      </c>
      <c r="E4370" s="180">
        <v>75</v>
      </c>
      <c r="F4370" s="180">
        <v>0</v>
      </c>
      <c r="G4370" s="180">
        <v>0</v>
      </c>
      <c r="H4370" s="180">
        <v>0</v>
      </c>
      <c r="I4370" s="180">
        <v>93.8</v>
      </c>
      <c r="J4370" s="180">
        <v>0</v>
      </c>
      <c r="K4370" s="180">
        <v>0</v>
      </c>
      <c r="L4370" s="180">
        <v>0</v>
      </c>
      <c r="M4370" s="180">
        <v>82.5</v>
      </c>
      <c r="AD4370" s="180"/>
      <c r="AE4370" s="180"/>
      <c r="AF4370" s="180"/>
      <c r="AG4370" s="180"/>
      <c r="AH4370" s="180"/>
      <c r="AI4370" s="180"/>
      <c r="AJ4370" s="180"/>
      <c r="AK4370" s="180"/>
      <c r="AL4370" s="180"/>
      <c r="AM4370" s="180"/>
      <c r="AN4370" s="180"/>
      <c r="AO4370" s="180"/>
    </row>
    <row r="4371" spans="1:41">
      <c r="A4371" s="180"/>
      <c r="B4371" s="180"/>
      <c r="C4371" s="180"/>
      <c r="D4371" s="180"/>
      <c r="E4371" s="180"/>
      <c r="F4371" s="180"/>
      <c r="G4371" s="180"/>
      <c r="H4371" s="180"/>
      <c r="I4371" s="180"/>
      <c r="J4371" s="180"/>
      <c r="K4371" s="180"/>
      <c r="L4371" s="180"/>
      <c r="M4371" s="180"/>
    </row>
    <row r="4372" spans="1:41">
      <c r="A4372" s="180"/>
      <c r="B4372" s="180"/>
      <c r="C4372" s="180"/>
      <c r="D4372" s="180"/>
      <c r="E4372" s="180"/>
      <c r="F4372" s="180"/>
      <c r="G4372" s="180"/>
      <c r="H4372" s="180"/>
      <c r="I4372" s="180"/>
      <c r="J4372" s="180"/>
      <c r="K4372" s="180"/>
      <c r="L4372" s="180"/>
      <c r="M4372" s="180"/>
    </row>
    <row r="4373" spans="1:41">
      <c r="A4373" s="180" t="s">
        <v>234</v>
      </c>
      <c r="B4373" s="180"/>
      <c r="C4373" s="180"/>
      <c r="D4373" s="180"/>
      <c r="E4373" s="180"/>
      <c r="F4373" s="180"/>
      <c r="G4373" s="180"/>
      <c r="H4373" s="180"/>
      <c r="I4373" s="180"/>
      <c r="J4373" s="180"/>
      <c r="K4373" s="180"/>
      <c r="L4373" s="180"/>
      <c r="M4373" s="180"/>
    </row>
    <row r="4374" spans="1:41">
      <c r="A4374" s="180"/>
      <c r="B4374" s="180"/>
      <c r="C4374" s="180"/>
      <c r="D4374" s="180"/>
      <c r="E4374" s="180"/>
      <c r="F4374" s="180"/>
      <c r="G4374" s="180"/>
      <c r="H4374" s="180"/>
      <c r="I4374" s="180"/>
      <c r="J4374" s="180"/>
      <c r="K4374" s="180"/>
      <c r="L4374" s="180"/>
      <c r="M4374" s="180"/>
    </row>
    <row r="4375" spans="1:41">
      <c r="A4375" s="180"/>
      <c r="B4375" s="180"/>
      <c r="C4375" s="180"/>
      <c r="D4375" s="180"/>
      <c r="E4375" s="180"/>
      <c r="F4375" s="180"/>
      <c r="G4375" s="180"/>
      <c r="H4375" s="180"/>
      <c r="I4375" s="180"/>
      <c r="J4375" s="180"/>
      <c r="K4375" s="180"/>
      <c r="L4375" s="180"/>
      <c r="M4375" s="180"/>
    </row>
    <row r="4376" spans="1:41">
      <c r="A4376" s="180"/>
      <c r="B4376" s="180" t="s">
        <v>33</v>
      </c>
      <c r="C4376" s="180" t="s">
        <v>34</v>
      </c>
      <c r="D4376" s="180" t="s">
        <v>35</v>
      </c>
      <c r="E4376" s="180" t="s">
        <v>36</v>
      </c>
      <c r="F4376" s="180" t="s">
        <v>37</v>
      </c>
      <c r="G4376" s="180" t="s">
        <v>38</v>
      </c>
      <c r="H4376" s="180"/>
      <c r="I4376" s="180"/>
      <c r="J4376" s="180"/>
      <c r="K4376" s="180"/>
      <c r="L4376" s="180"/>
      <c r="M4376" s="180"/>
    </row>
    <row r="4377" spans="1:41">
      <c r="A4377" s="180"/>
      <c r="B4377" s="180"/>
      <c r="C4377" s="180"/>
      <c r="D4377" s="180"/>
      <c r="E4377" s="180"/>
      <c r="F4377" s="180"/>
      <c r="G4377" s="180"/>
      <c r="H4377" s="180"/>
      <c r="I4377" s="180"/>
      <c r="J4377" s="180"/>
      <c r="K4377" s="180"/>
      <c r="L4377" s="180"/>
      <c r="M4377" s="180"/>
    </row>
    <row r="4378" spans="1:41">
      <c r="A4378" s="180"/>
      <c r="B4378" s="180">
        <v>2018</v>
      </c>
      <c r="C4378" s="180">
        <v>2018</v>
      </c>
      <c r="D4378" s="180">
        <v>2018</v>
      </c>
      <c r="E4378" s="180">
        <v>2018</v>
      </c>
      <c r="F4378" s="180">
        <v>2018</v>
      </c>
      <c r="G4378" s="180">
        <v>2018</v>
      </c>
      <c r="H4378" s="180"/>
      <c r="I4378" s="180"/>
      <c r="J4378" s="180"/>
      <c r="K4378" s="180"/>
      <c r="L4378" s="180"/>
      <c r="M4378" s="180"/>
    </row>
    <row r="4379" spans="1:41">
      <c r="A4379" s="180"/>
      <c r="B4379" s="180"/>
      <c r="C4379" s="180"/>
      <c r="D4379" s="180"/>
      <c r="E4379" s="180"/>
      <c r="F4379" s="180"/>
      <c r="G4379" s="180"/>
      <c r="H4379" s="180"/>
      <c r="I4379" s="180"/>
      <c r="J4379" s="180"/>
      <c r="K4379" s="180"/>
      <c r="L4379" s="180"/>
      <c r="M4379" s="180"/>
    </row>
    <row r="4380" spans="1:41">
      <c r="A4380" s="180" t="s">
        <v>250</v>
      </c>
      <c r="B4380" s="180">
        <v>0</v>
      </c>
      <c r="C4380" s="180">
        <v>16.7</v>
      </c>
      <c r="D4380" s="180">
        <v>0</v>
      </c>
      <c r="E4380" s="180">
        <v>0</v>
      </c>
      <c r="F4380" s="180">
        <v>0</v>
      </c>
      <c r="G4380" s="180">
        <v>1.6</v>
      </c>
      <c r="H4380" s="180"/>
      <c r="I4380" s="180"/>
      <c r="J4380" s="180"/>
      <c r="K4380" s="180"/>
      <c r="L4380" s="180"/>
      <c r="M4380" s="180"/>
    </row>
    <row r="4381" spans="1:41">
      <c r="A4381" s="180" t="s">
        <v>501</v>
      </c>
      <c r="B4381" s="180">
        <v>0</v>
      </c>
      <c r="C4381" s="180">
        <v>16.7</v>
      </c>
      <c r="D4381" s="180">
        <v>0</v>
      </c>
      <c r="E4381" s="180">
        <v>0</v>
      </c>
      <c r="F4381" s="180">
        <v>0</v>
      </c>
      <c r="G4381" s="180">
        <v>1.6</v>
      </c>
      <c r="H4381" s="180"/>
      <c r="I4381" s="180"/>
      <c r="J4381" s="180"/>
      <c r="K4381" s="180"/>
      <c r="L4381" s="180"/>
      <c r="M4381" s="180"/>
    </row>
    <row r="4382" spans="1:41">
      <c r="A4382" s="180" t="s">
        <v>502</v>
      </c>
      <c r="B4382" s="180">
        <v>2.2999999999999998</v>
      </c>
      <c r="C4382" s="180">
        <v>0</v>
      </c>
      <c r="D4382" s="180">
        <v>0</v>
      </c>
      <c r="E4382" s="180">
        <v>0</v>
      </c>
      <c r="F4382" s="180">
        <v>0</v>
      </c>
      <c r="G4382" s="180">
        <v>1.6</v>
      </c>
      <c r="H4382" s="180"/>
      <c r="I4382" s="180"/>
      <c r="J4382" s="180"/>
      <c r="K4382" s="180"/>
      <c r="L4382" s="180"/>
      <c r="M4382" s="180"/>
    </row>
    <row r="4383" spans="1:41">
      <c r="A4383" s="180" t="s">
        <v>503</v>
      </c>
      <c r="B4383" s="180">
        <v>2.2999999999999998</v>
      </c>
      <c r="C4383" s="180">
        <v>0</v>
      </c>
      <c r="D4383" s="180">
        <v>0</v>
      </c>
      <c r="E4383" s="180">
        <v>0</v>
      </c>
      <c r="F4383" s="180">
        <v>0</v>
      </c>
      <c r="G4383" s="180">
        <v>1.6</v>
      </c>
      <c r="H4383" s="180"/>
      <c r="I4383" s="180"/>
      <c r="J4383" s="180"/>
      <c r="K4383" s="180"/>
      <c r="L4383" s="180"/>
      <c r="M4383" s="180"/>
    </row>
    <row r="4384" spans="1:41">
      <c r="A4384" s="180" t="s">
        <v>236</v>
      </c>
      <c r="B4384" s="180">
        <v>9.1</v>
      </c>
      <c r="C4384" s="180">
        <v>0</v>
      </c>
      <c r="D4384" s="180">
        <v>0</v>
      </c>
      <c r="E4384" s="180">
        <v>0</v>
      </c>
      <c r="F4384" s="180">
        <v>0</v>
      </c>
      <c r="G4384" s="180">
        <v>6.3</v>
      </c>
      <c r="H4384" s="180"/>
      <c r="I4384" s="180"/>
      <c r="J4384" s="180"/>
      <c r="K4384" s="180"/>
      <c r="L4384" s="180"/>
      <c r="M4384" s="180"/>
    </row>
    <row r="4385" spans="1:13">
      <c r="A4385" s="180" t="s">
        <v>504</v>
      </c>
      <c r="B4385" s="180">
        <v>2.2999999999999998</v>
      </c>
      <c r="C4385" s="180">
        <v>0</v>
      </c>
      <c r="D4385" s="180">
        <v>0</v>
      </c>
      <c r="E4385" s="180">
        <v>0</v>
      </c>
      <c r="F4385" s="180">
        <v>0</v>
      </c>
      <c r="G4385" s="180">
        <v>1.6</v>
      </c>
      <c r="H4385" s="180"/>
      <c r="I4385" s="180"/>
      <c r="J4385" s="180"/>
      <c r="K4385" s="180"/>
      <c r="L4385" s="180"/>
      <c r="M4385" s="180"/>
    </row>
    <row r="4386" spans="1:13">
      <c r="A4386" s="180" t="s">
        <v>505</v>
      </c>
      <c r="B4386" s="180">
        <v>6.8</v>
      </c>
      <c r="C4386" s="180">
        <v>0</v>
      </c>
      <c r="D4386" s="180">
        <v>0</v>
      </c>
      <c r="E4386" s="180">
        <v>0</v>
      </c>
      <c r="F4386" s="180">
        <v>0</v>
      </c>
      <c r="G4386" s="180">
        <v>4.8</v>
      </c>
      <c r="H4386" s="180"/>
      <c r="I4386" s="180"/>
      <c r="J4386" s="180"/>
      <c r="K4386" s="180"/>
      <c r="L4386" s="180"/>
      <c r="M4386" s="180"/>
    </row>
    <row r="4387" spans="1:13">
      <c r="A4387" s="180" t="s">
        <v>237</v>
      </c>
      <c r="B4387" s="180">
        <v>34.1</v>
      </c>
      <c r="C4387" s="180">
        <v>16.7</v>
      </c>
      <c r="D4387" s="180">
        <v>40</v>
      </c>
      <c r="E4387" s="180">
        <v>75</v>
      </c>
      <c r="F4387" s="180">
        <v>25</v>
      </c>
      <c r="G4387" s="180">
        <v>34.9</v>
      </c>
      <c r="H4387" s="180"/>
      <c r="I4387" s="180"/>
      <c r="J4387" s="180"/>
      <c r="K4387" s="180"/>
      <c r="L4387" s="180"/>
      <c r="M4387" s="180"/>
    </row>
    <row r="4388" spans="1:13">
      <c r="A4388" s="180" t="s">
        <v>506</v>
      </c>
      <c r="B4388" s="180">
        <v>6.8</v>
      </c>
      <c r="C4388" s="180">
        <v>0</v>
      </c>
      <c r="D4388" s="180">
        <v>0</v>
      </c>
      <c r="E4388" s="180">
        <v>0</v>
      </c>
      <c r="F4388" s="180">
        <v>0</v>
      </c>
      <c r="G4388" s="180">
        <v>4.8</v>
      </c>
      <c r="H4388" s="180"/>
      <c r="I4388" s="180"/>
      <c r="J4388" s="180"/>
      <c r="K4388" s="180"/>
      <c r="L4388" s="180"/>
      <c r="M4388" s="180"/>
    </row>
    <row r="4389" spans="1:13">
      <c r="A4389" s="180" t="s">
        <v>507</v>
      </c>
      <c r="B4389" s="180">
        <v>9.1</v>
      </c>
      <c r="C4389" s="180">
        <v>16.7</v>
      </c>
      <c r="D4389" s="180">
        <v>0</v>
      </c>
      <c r="E4389" s="180">
        <v>25</v>
      </c>
      <c r="F4389" s="180">
        <v>0</v>
      </c>
      <c r="G4389" s="180">
        <v>9.5</v>
      </c>
      <c r="H4389" s="180"/>
      <c r="I4389" s="180"/>
      <c r="J4389" s="180"/>
      <c r="K4389" s="180"/>
      <c r="L4389" s="180"/>
      <c r="M4389" s="180"/>
    </row>
    <row r="4390" spans="1:13">
      <c r="A4390" s="180" t="s">
        <v>508</v>
      </c>
      <c r="B4390" s="180">
        <v>2.2999999999999998</v>
      </c>
      <c r="C4390" s="180">
        <v>0</v>
      </c>
      <c r="D4390" s="180">
        <v>0</v>
      </c>
      <c r="E4390" s="180">
        <v>0</v>
      </c>
      <c r="F4390" s="180">
        <v>0</v>
      </c>
      <c r="G4390" s="180">
        <v>1.6</v>
      </c>
      <c r="H4390" s="180"/>
      <c r="I4390" s="180"/>
      <c r="J4390" s="180"/>
      <c r="K4390" s="180"/>
      <c r="L4390" s="180"/>
      <c r="M4390" s="180"/>
    </row>
    <row r="4391" spans="1:13">
      <c r="A4391" s="180" t="s">
        <v>509</v>
      </c>
      <c r="B4391" s="180">
        <v>2.2999999999999998</v>
      </c>
      <c r="C4391" s="180">
        <v>0</v>
      </c>
      <c r="D4391" s="180">
        <v>0</v>
      </c>
      <c r="E4391" s="180">
        <v>0</v>
      </c>
      <c r="F4391" s="180">
        <v>0</v>
      </c>
      <c r="G4391" s="180">
        <v>1.6</v>
      </c>
      <c r="H4391" s="180"/>
      <c r="I4391" s="180"/>
      <c r="J4391" s="180"/>
      <c r="K4391" s="180"/>
      <c r="L4391" s="180"/>
      <c r="M4391" s="180"/>
    </row>
    <row r="4392" spans="1:13">
      <c r="A4392" s="180" t="s">
        <v>510</v>
      </c>
      <c r="B4392" s="180">
        <v>9.1</v>
      </c>
      <c r="C4392" s="180">
        <v>0</v>
      </c>
      <c r="D4392" s="180">
        <v>20</v>
      </c>
      <c r="E4392" s="180">
        <v>25</v>
      </c>
      <c r="F4392" s="180">
        <v>25</v>
      </c>
      <c r="G4392" s="180">
        <v>11.1</v>
      </c>
      <c r="H4392" s="180"/>
      <c r="I4392" s="180"/>
      <c r="J4392" s="180"/>
      <c r="K4392" s="180"/>
      <c r="L4392" s="180"/>
      <c r="M4392" s="180"/>
    </row>
    <row r="4393" spans="1:13">
      <c r="A4393" s="180" t="s">
        <v>511</v>
      </c>
      <c r="B4393" s="180">
        <v>4.5</v>
      </c>
      <c r="C4393" s="180">
        <v>0</v>
      </c>
      <c r="D4393" s="180">
        <v>20</v>
      </c>
      <c r="E4393" s="180">
        <v>25</v>
      </c>
      <c r="F4393" s="180">
        <v>0</v>
      </c>
      <c r="G4393" s="180">
        <v>6.3</v>
      </c>
      <c r="H4393" s="180"/>
      <c r="I4393" s="180"/>
      <c r="J4393" s="180"/>
      <c r="K4393" s="180"/>
      <c r="L4393" s="180"/>
      <c r="M4393" s="180"/>
    </row>
    <row r="4394" spans="1:13">
      <c r="A4394" s="180" t="s">
        <v>512</v>
      </c>
      <c r="B4394" s="180">
        <v>2.2999999999999998</v>
      </c>
      <c r="C4394" s="180">
        <v>0</v>
      </c>
      <c r="D4394" s="180">
        <v>0</v>
      </c>
      <c r="E4394" s="180">
        <v>0</v>
      </c>
      <c r="F4394" s="180">
        <v>0</v>
      </c>
      <c r="G4394" s="180">
        <v>1.6</v>
      </c>
      <c r="H4394" s="180"/>
      <c r="I4394" s="180"/>
      <c r="J4394" s="180"/>
      <c r="K4394" s="180"/>
      <c r="L4394" s="180"/>
      <c r="M4394" s="180"/>
    </row>
    <row r="4395" spans="1:13">
      <c r="A4395" s="180" t="s">
        <v>513</v>
      </c>
      <c r="B4395" s="180">
        <v>2.2999999999999998</v>
      </c>
      <c r="C4395" s="180">
        <v>0</v>
      </c>
      <c r="D4395" s="180">
        <v>0</v>
      </c>
      <c r="E4395" s="180">
        <v>0</v>
      </c>
      <c r="F4395" s="180">
        <v>0</v>
      </c>
      <c r="G4395" s="180">
        <v>1.6</v>
      </c>
      <c r="H4395" s="180"/>
      <c r="I4395" s="180"/>
      <c r="J4395" s="180"/>
      <c r="K4395" s="180"/>
      <c r="L4395" s="180"/>
      <c r="M4395" s="180"/>
    </row>
    <row r="4396" spans="1:13">
      <c r="A4396" s="180" t="s">
        <v>238</v>
      </c>
      <c r="B4396" s="180">
        <v>15.9</v>
      </c>
      <c r="C4396" s="180">
        <v>0</v>
      </c>
      <c r="D4396" s="180">
        <v>20</v>
      </c>
      <c r="E4396" s="180">
        <v>25</v>
      </c>
      <c r="F4396" s="180">
        <v>100</v>
      </c>
      <c r="G4396" s="180">
        <v>20.6</v>
      </c>
      <c r="H4396" s="180"/>
      <c r="I4396" s="180"/>
      <c r="J4396" s="180"/>
      <c r="K4396" s="180"/>
      <c r="L4396" s="180"/>
      <c r="M4396" s="180"/>
    </row>
    <row r="4397" spans="1:13">
      <c r="A4397" s="180" t="s">
        <v>514</v>
      </c>
      <c r="B4397" s="180">
        <v>2.2999999999999998</v>
      </c>
      <c r="C4397" s="180">
        <v>0</v>
      </c>
      <c r="D4397" s="180">
        <v>0</v>
      </c>
      <c r="E4397" s="180">
        <v>25</v>
      </c>
      <c r="F4397" s="180">
        <v>0</v>
      </c>
      <c r="G4397" s="180">
        <v>3.2</v>
      </c>
      <c r="H4397" s="180"/>
      <c r="I4397" s="180"/>
      <c r="J4397" s="180"/>
      <c r="K4397" s="180"/>
      <c r="L4397" s="180"/>
      <c r="M4397" s="180"/>
    </row>
    <row r="4398" spans="1:13">
      <c r="A4398" s="180" t="s">
        <v>515</v>
      </c>
      <c r="B4398" s="180">
        <v>0</v>
      </c>
      <c r="C4398" s="180">
        <v>0</v>
      </c>
      <c r="D4398" s="180">
        <v>0</v>
      </c>
      <c r="E4398" s="180">
        <v>0</v>
      </c>
      <c r="F4398" s="180">
        <v>25</v>
      </c>
      <c r="G4398" s="180">
        <v>1.6</v>
      </c>
      <c r="H4398" s="180"/>
      <c r="I4398" s="180"/>
      <c r="J4398" s="180"/>
      <c r="K4398" s="180"/>
      <c r="L4398" s="180"/>
      <c r="M4398" s="180"/>
    </row>
    <row r="4399" spans="1:13">
      <c r="A4399" s="180" t="s">
        <v>516</v>
      </c>
      <c r="B4399" s="180">
        <v>2.2999999999999998</v>
      </c>
      <c r="C4399" s="180">
        <v>0</v>
      </c>
      <c r="D4399" s="180">
        <v>0</v>
      </c>
      <c r="E4399" s="180">
        <v>0</v>
      </c>
      <c r="F4399" s="180">
        <v>0</v>
      </c>
      <c r="G4399" s="180">
        <v>1.6</v>
      </c>
      <c r="H4399" s="180"/>
      <c r="I4399" s="180"/>
      <c r="J4399" s="180"/>
      <c r="K4399" s="180"/>
      <c r="L4399" s="180"/>
      <c r="M4399" s="180"/>
    </row>
    <row r="4400" spans="1:13">
      <c r="A4400" s="180" t="s">
        <v>517</v>
      </c>
      <c r="B4400" s="180">
        <v>2.2999999999999998</v>
      </c>
      <c r="C4400" s="180">
        <v>0</v>
      </c>
      <c r="D4400" s="180">
        <v>0</v>
      </c>
      <c r="E4400" s="180">
        <v>0</v>
      </c>
      <c r="F4400" s="180">
        <v>25</v>
      </c>
      <c r="G4400" s="180">
        <v>3.2</v>
      </c>
      <c r="H4400" s="180"/>
      <c r="I4400" s="180"/>
      <c r="J4400" s="180"/>
      <c r="K4400" s="180"/>
      <c r="L4400" s="180"/>
      <c r="M4400" s="180"/>
    </row>
    <row r="4401" spans="1:13">
      <c r="A4401" s="180" t="s">
        <v>518</v>
      </c>
      <c r="B4401" s="180">
        <v>2.2999999999999998</v>
      </c>
      <c r="C4401" s="180">
        <v>0</v>
      </c>
      <c r="D4401" s="180">
        <v>0</v>
      </c>
      <c r="E4401" s="180">
        <v>0</v>
      </c>
      <c r="F4401" s="180">
        <v>0</v>
      </c>
      <c r="G4401" s="180">
        <v>1.6</v>
      </c>
      <c r="H4401" s="180"/>
      <c r="I4401" s="180"/>
      <c r="J4401" s="180"/>
      <c r="K4401" s="180"/>
      <c r="L4401" s="180"/>
      <c r="M4401" s="180"/>
    </row>
    <row r="4402" spans="1:13">
      <c r="A4402" s="180" t="s">
        <v>519</v>
      </c>
      <c r="B4402" s="180">
        <v>4.5</v>
      </c>
      <c r="C4402" s="180">
        <v>0</v>
      </c>
      <c r="D4402" s="180">
        <v>0</v>
      </c>
      <c r="E4402" s="180">
        <v>0</v>
      </c>
      <c r="F4402" s="180">
        <v>50</v>
      </c>
      <c r="G4402" s="180">
        <v>6.3</v>
      </c>
      <c r="H4402" s="180"/>
      <c r="I4402" s="180"/>
      <c r="J4402" s="180"/>
      <c r="K4402" s="180"/>
      <c r="L4402" s="180"/>
      <c r="M4402" s="180"/>
    </row>
    <row r="4403" spans="1:13">
      <c r="A4403" s="180" t="s">
        <v>520</v>
      </c>
      <c r="B4403" s="180">
        <v>2.2999999999999998</v>
      </c>
      <c r="C4403" s="180">
        <v>0</v>
      </c>
      <c r="D4403" s="180">
        <v>20</v>
      </c>
      <c r="E4403" s="180">
        <v>0</v>
      </c>
      <c r="F4403" s="180">
        <v>25</v>
      </c>
      <c r="G4403" s="180">
        <v>4.8</v>
      </c>
      <c r="H4403" s="180"/>
      <c r="I4403" s="180"/>
      <c r="J4403" s="180"/>
      <c r="K4403" s="180"/>
      <c r="L4403" s="180"/>
      <c r="M4403" s="180"/>
    </row>
    <row r="4404" spans="1:13">
      <c r="A4404" s="180" t="s">
        <v>521</v>
      </c>
      <c r="B4404" s="180">
        <v>9.1</v>
      </c>
      <c r="C4404" s="180">
        <v>0</v>
      </c>
      <c r="D4404" s="180">
        <v>0</v>
      </c>
      <c r="E4404" s="180">
        <v>0</v>
      </c>
      <c r="F4404" s="180">
        <v>0</v>
      </c>
      <c r="G4404" s="180">
        <v>6.3</v>
      </c>
      <c r="H4404" s="180"/>
      <c r="I4404" s="180"/>
      <c r="J4404" s="180"/>
      <c r="K4404" s="180"/>
      <c r="L4404" s="180"/>
      <c r="M4404" s="180"/>
    </row>
    <row r="4405" spans="1:13">
      <c r="A4405" s="180" t="s">
        <v>522</v>
      </c>
      <c r="B4405" s="180">
        <v>2.2999999999999998</v>
      </c>
      <c r="C4405" s="180">
        <v>0</v>
      </c>
      <c r="D4405" s="180">
        <v>0</v>
      </c>
      <c r="E4405" s="180">
        <v>0</v>
      </c>
      <c r="F4405" s="180">
        <v>0</v>
      </c>
      <c r="G4405" s="180">
        <v>1.6</v>
      </c>
      <c r="H4405" s="180"/>
      <c r="I4405" s="180"/>
      <c r="J4405" s="180"/>
      <c r="K4405" s="180"/>
      <c r="L4405" s="180"/>
      <c r="M4405" s="180"/>
    </row>
    <row r="4406" spans="1:13">
      <c r="A4406" s="180" t="s">
        <v>523</v>
      </c>
      <c r="B4406" s="180">
        <v>2.2999999999999998</v>
      </c>
      <c r="C4406" s="180">
        <v>0</v>
      </c>
      <c r="D4406" s="180">
        <v>0</v>
      </c>
      <c r="E4406" s="180">
        <v>0</v>
      </c>
      <c r="F4406" s="180">
        <v>0</v>
      </c>
      <c r="G4406" s="180">
        <v>1.6</v>
      </c>
      <c r="H4406" s="180"/>
      <c r="I4406" s="180"/>
      <c r="J4406" s="180"/>
      <c r="K4406" s="180"/>
      <c r="L4406" s="180"/>
      <c r="M4406" s="180"/>
    </row>
    <row r="4407" spans="1:13">
      <c r="A4407" s="180" t="s">
        <v>524</v>
      </c>
      <c r="B4407" s="180">
        <v>2.2999999999999998</v>
      </c>
      <c r="C4407" s="180">
        <v>0</v>
      </c>
      <c r="D4407" s="180">
        <v>0</v>
      </c>
      <c r="E4407" s="180">
        <v>0</v>
      </c>
      <c r="F4407" s="180">
        <v>0</v>
      </c>
      <c r="G4407" s="180">
        <v>1.6</v>
      </c>
      <c r="H4407" s="180"/>
      <c r="I4407" s="180"/>
      <c r="J4407" s="180"/>
      <c r="K4407" s="180"/>
      <c r="L4407" s="180"/>
      <c r="M4407" s="180"/>
    </row>
    <row r="4408" spans="1:13">
      <c r="A4408" s="180" t="s">
        <v>525</v>
      </c>
      <c r="B4408" s="180">
        <v>2.2999999999999998</v>
      </c>
      <c r="C4408" s="180">
        <v>0</v>
      </c>
      <c r="D4408" s="180">
        <v>0</v>
      </c>
      <c r="E4408" s="180">
        <v>0</v>
      </c>
      <c r="F4408" s="180">
        <v>0</v>
      </c>
      <c r="G4408" s="180">
        <v>1.6</v>
      </c>
      <c r="H4408" s="180"/>
      <c r="I4408" s="180"/>
      <c r="J4408" s="180"/>
      <c r="K4408" s="180"/>
      <c r="L4408" s="180"/>
      <c r="M4408" s="180"/>
    </row>
    <row r="4409" spans="1:13">
      <c r="A4409" s="180" t="s">
        <v>239</v>
      </c>
      <c r="B4409" s="180">
        <v>15.9</v>
      </c>
      <c r="C4409" s="180">
        <v>16.7</v>
      </c>
      <c r="D4409" s="180">
        <v>20</v>
      </c>
      <c r="E4409" s="180">
        <v>0</v>
      </c>
      <c r="F4409" s="180">
        <v>0</v>
      </c>
      <c r="G4409" s="180">
        <v>14.3</v>
      </c>
      <c r="H4409" s="180"/>
      <c r="I4409" s="180"/>
      <c r="J4409" s="180"/>
      <c r="K4409" s="180"/>
      <c r="L4409" s="180"/>
      <c r="M4409" s="180"/>
    </row>
    <row r="4410" spans="1:13">
      <c r="A4410" s="180" t="s">
        <v>526</v>
      </c>
      <c r="B4410" s="180">
        <v>2.2999999999999998</v>
      </c>
      <c r="C4410" s="180">
        <v>0</v>
      </c>
      <c r="D4410" s="180">
        <v>0</v>
      </c>
      <c r="E4410" s="180">
        <v>0</v>
      </c>
      <c r="F4410" s="180">
        <v>0</v>
      </c>
      <c r="G4410" s="180">
        <v>1.6</v>
      </c>
      <c r="H4410" s="180"/>
      <c r="I4410" s="180"/>
      <c r="J4410" s="180"/>
      <c r="K4410" s="180"/>
      <c r="L4410" s="180"/>
      <c r="M4410" s="180"/>
    </row>
    <row r="4411" spans="1:13">
      <c r="A4411" s="180" t="s">
        <v>527</v>
      </c>
      <c r="B4411" s="180">
        <v>2.2999999999999998</v>
      </c>
      <c r="C4411" s="180">
        <v>0</v>
      </c>
      <c r="D4411" s="180">
        <v>0</v>
      </c>
      <c r="E4411" s="180">
        <v>0</v>
      </c>
      <c r="F4411" s="180">
        <v>0</v>
      </c>
      <c r="G4411" s="180">
        <v>1.6</v>
      </c>
      <c r="H4411" s="180"/>
      <c r="I4411" s="180"/>
      <c r="J4411" s="180"/>
      <c r="K4411" s="180"/>
      <c r="L4411" s="180"/>
      <c r="M4411" s="180"/>
    </row>
    <row r="4412" spans="1:13">
      <c r="A4412" s="180" t="s">
        <v>528</v>
      </c>
      <c r="B4412" s="180">
        <v>0</v>
      </c>
      <c r="C4412" s="180">
        <v>0</v>
      </c>
      <c r="D4412" s="180">
        <v>20</v>
      </c>
      <c r="E4412" s="180">
        <v>0</v>
      </c>
      <c r="F4412" s="180">
        <v>0</v>
      </c>
      <c r="G4412" s="180">
        <v>1.6</v>
      </c>
      <c r="H4412" s="180"/>
      <c r="I4412" s="180"/>
      <c r="J4412" s="180"/>
      <c r="K4412" s="180"/>
      <c r="L4412" s="180"/>
      <c r="M4412" s="180"/>
    </row>
    <row r="4413" spans="1:13">
      <c r="A4413" s="180" t="s">
        <v>529</v>
      </c>
      <c r="B4413" s="180">
        <v>2.2999999999999998</v>
      </c>
      <c r="C4413" s="180">
        <v>0</v>
      </c>
      <c r="D4413" s="180">
        <v>0</v>
      </c>
      <c r="E4413" s="180">
        <v>0</v>
      </c>
      <c r="F4413" s="180">
        <v>0</v>
      </c>
      <c r="G4413" s="180">
        <v>1.6</v>
      </c>
      <c r="H4413" s="180"/>
      <c r="I4413" s="180"/>
      <c r="J4413" s="180"/>
      <c r="K4413" s="180"/>
      <c r="L4413" s="180"/>
      <c r="M4413" s="180"/>
    </row>
    <row r="4414" spans="1:13">
      <c r="A4414" s="180" t="s">
        <v>530</v>
      </c>
      <c r="B4414" s="180">
        <v>0</v>
      </c>
      <c r="C4414" s="180">
        <v>16.7</v>
      </c>
      <c r="D4414" s="180">
        <v>0</v>
      </c>
      <c r="E4414" s="180">
        <v>0</v>
      </c>
      <c r="F4414" s="180">
        <v>0</v>
      </c>
      <c r="G4414" s="180">
        <v>1.6</v>
      </c>
      <c r="H4414" s="180"/>
      <c r="I4414" s="180"/>
      <c r="J4414" s="180"/>
      <c r="K4414" s="180"/>
      <c r="L4414" s="180"/>
      <c r="M4414" s="180"/>
    </row>
    <row r="4415" spans="1:13">
      <c r="A4415" s="180" t="s">
        <v>531</v>
      </c>
      <c r="B4415" s="180">
        <v>2.2999999999999998</v>
      </c>
      <c r="C4415" s="180">
        <v>0</v>
      </c>
      <c r="D4415" s="180">
        <v>0</v>
      </c>
      <c r="E4415" s="180">
        <v>0</v>
      </c>
      <c r="F4415" s="180">
        <v>0</v>
      </c>
      <c r="G4415" s="180">
        <v>1.6</v>
      </c>
      <c r="H4415" s="180"/>
      <c r="I4415" s="180"/>
      <c r="J4415" s="180"/>
      <c r="K4415" s="180"/>
      <c r="L4415" s="180"/>
      <c r="M4415" s="180"/>
    </row>
    <row r="4416" spans="1:13">
      <c r="A4416" s="180" t="s">
        <v>532</v>
      </c>
      <c r="B4416" s="180">
        <v>11.4</v>
      </c>
      <c r="C4416" s="180">
        <v>0</v>
      </c>
      <c r="D4416" s="180">
        <v>0</v>
      </c>
      <c r="E4416" s="180">
        <v>0</v>
      </c>
      <c r="F4416" s="180">
        <v>0</v>
      </c>
      <c r="G4416" s="180">
        <v>7.9</v>
      </c>
      <c r="H4416" s="180"/>
      <c r="I4416" s="180"/>
      <c r="J4416" s="180"/>
      <c r="K4416" s="180"/>
      <c r="L4416" s="180"/>
      <c r="M4416" s="180"/>
    </row>
    <row r="4417" spans="1:13">
      <c r="A4417" s="180" t="s">
        <v>533</v>
      </c>
      <c r="B4417" s="180">
        <v>2.2999999999999998</v>
      </c>
      <c r="C4417" s="180">
        <v>0</v>
      </c>
      <c r="D4417" s="180">
        <v>0</v>
      </c>
      <c r="E4417" s="180">
        <v>0</v>
      </c>
      <c r="F4417" s="180">
        <v>0</v>
      </c>
      <c r="G4417" s="180">
        <v>1.6</v>
      </c>
      <c r="H4417" s="180"/>
      <c r="I4417" s="180"/>
      <c r="J4417" s="180"/>
      <c r="K4417" s="180"/>
      <c r="L4417" s="180"/>
      <c r="M4417" s="180"/>
    </row>
    <row r="4418" spans="1:13">
      <c r="A4418" s="180" t="s">
        <v>240</v>
      </c>
      <c r="B4418" s="180">
        <v>43.2</v>
      </c>
      <c r="C4418" s="180">
        <v>33.299999999999997</v>
      </c>
      <c r="D4418" s="180">
        <v>20</v>
      </c>
      <c r="E4418" s="180">
        <v>75</v>
      </c>
      <c r="F4418" s="180">
        <v>25</v>
      </c>
      <c r="G4418" s="180">
        <v>41.3</v>
      </c>
      <c r="H4418" s="180"/>
      <c r="I4418" s="180"/>
      <c r="J4418" s="180"/>
      <c r="K4418" s="180"/>
      <c r="L4418" s="180"/>
      <c r="M4418" s="180"/>
    </row>
    <row r="4419" spans="1:13">
      <c r="A4419" s="180" t="s">
        <v>534</v>
      </c>
      <c r="B4419" s="180">
        <v>6.8</v>
      </c>
      <c r="C4419" s="180">
        <v>0</v>
      </c>
      <c r="D4419" s="180">
        <v>0</v>
      </c>
      <c r="E4419" s="180">
        <v>0</v>
      </c>
      <c r="F4419" s="180">
        <v>0</v>
      </c>
      <c r="G4419" s="180">
        <v>4.8</v>
      </c>
      <c r="H4419" s="180"/>
      <c r="I4419" s="180"/>
      <c r="J4419" s="180"/>
      <c r="K4419" s="180"/>
      <c r="L4419" s="180"/>
      <c r="M4419" s="180"/>
    </row>
    <row r="4420" spans="1:13">
      <c r="A4420" s="180" t="s">
        <v>535</v>
      </c>
      <c r="B4420" s="180">
        <v>20.5</v>
      </c>
      <c r="C4420" s="180">
        <v>0</v>
      </c>
      <c r="D4420" s="180">
        <v>20</v>
      </c>
      <c r="E4420" s="180">
        <v>25</v>
      </c>
      <c r="F4420" s="180">
        <v>25</v>
      </c>
      <c r="G4420" s="180">
        <v>19</v>
      </c>
      <c r="H4420" s="180"/>
      <c r="I4420" s="180"/>
      <c r="J4420" s="180"/>
      <c r="K4420" s="180"/>
      <c r="L4420" s="180"/>
      <c r="M4420" s="180"/>
    </row>
    <row r="4421" spans="1:13">
      <c r="A4421" s="180" t="s">
        <v>536</v>
      </c>
      <c r="B4421" s="180">
        <v>2.2999999999999998</v>
      </c>
      <c r="C4421" s="180">
        <v>0</v>
      </c>
      <c r="D4421" s="180">
        <v>0</v>
      </c>
      <c r="E4421" s="180">
        <v>0</v>
      </c>
      <c r="F4421" s="180">
        <v>0</v>
      </c>
      <c r="G4421" s="180">
        <v>1.6</v>
      </c>
      <c r="H4421" s="180"/>
      <c r="I4421" s="180"/>
      <c r="J4421" s="180"/>
      <c r="K4421" s="180"/>
      <c r="L4421" s="180"/>
      <c r="M4421" s="180"/>
    </row>
    <row r="4422" spans="1:13">
      <c r="A4422" s="180" t="s">
        <v>537</v>
      </c>
      <c r="B4422" s="180">
        <v>2.2999999999999998</v>
      </c>
      <c r="C4422" s="180">
        <v>0</v>
      </c>
      <c r="D4422" s="180">
        <v>0</v>
      </c>
      <c r="E4422" s="180">
        <v>0</v>
      </c>
      <c r="F4422" s="180">
        <v>0</v>
      </c>
      <c r="G4422" s="180">
        <v>1.6</v>
      </c>
      <c r="H4422" s="180"/>
      <c r="I4422" s="180"/>
      <c r="J4422" s="180"/>
      <c r="K4422" s="180"/>
      <c r="L4422" s="180"/>
      <c r="M4422" s="180"/>
    </row>
    <row r="4423" spans="1:13">
      <c r="A4423" s="180" t="s">
        <v>538</v>
      </c>
      <c r="B4423" s="180">
        <v>2.2999999999999998</v>
      </c>
      <c r="C4423" s="180">
        <v>0</v>
      </c>
      <c r="D4423" s="180">
        <v>0</v>
      </c>
      <c r="E4423" s="180">
        <v>0</v>
      </c>
      <c r="F4423" s="180">
        <v>0</v>
      </c>
      <c r="G4423" s="180">
        <v>1.6</v>
      </c>
      <c r="H4423" s="180"/>
      <c r="I4423" s="180"/>
      <c r="J4423" s="180"/>
      <c r="K4423" s="180"/>
      <c r="L4423" s="180"/>
      <c r="M4423" s="180"/>
    </row>
    <row r="4424" spans="1:13">
      <c r="A4424" s="180" t="s">
        <v>539</v>
      </c>
      <c r="B4424" s="180">
        <v>0</v>
      </c>
      <c r="C4424" s="180">
        <v>16.7</v>
      </c>
      <c r="D4424" s="180">
        <v>0</v>
      </c>
      <c r="E4424" s="180">
        <v>0</v>
      </c>
      <c r="F4424" s="180">
        <v>0</v>
      </c>
      <c r="G4424" s="180">
        <v>1.6</v>
      </c>
      <c r="H4424" s="180"/>
      <c r="I4424" s="180"/>
      <c r="J4424" s="180"/>
      <c r="K4424" s="180"/>
      <c r="L4424" s="180"/>
      <c r="M4424" s="180"/>
    </row>
    <row r="4425" spans="1:13">
      <c r="A4425" s="180" t="s">
        <v>540</v>
      </c>
      <c r="B4425" s="180">
        <v>11.4</v>
      </c>
      <c r="C4425" s="180">
        <v>33.299999999999997</v>
      </c>
      <c r="D4425" s="180">
        <v>0</v>
      </c>
      <c r="E4425" s="180">
        <v>50</v>
      </c>
      <c r="F4425" s="180">
        <v>0</v>
      </c>
      <c r="G4425" s="180">
        <v>14.3</v>
      </c>
      <c r="H4425" s="180"/>
      <c r="I4425" s="180"/>
      <c r="J4425" s="180"/>
      <c r="K4425" s="180"/>
      <c r="L4425" s="180"/>
      <c r="M4425" s="180"/>
    </row>
    <row r="4426" spans="1:13">
      <c r="A4426" s="180" t="s">
        <v>541</v>
      </c>
      <c r="B4426" s="180">
        <v>2.2999999999999998</v>
      </c>
      <c r="C4426" s="180">
        <v>0</v>
      </c>
      <c r="D4426" s="180">
        <v>0</v>
      </c>
      <c r="E4426" s="180">
        <v>0</v>
      </c>
      <c r="F4426" s="180">
        <v>0</v>
      </c>
      <c r="G4426" s="180">
        <v>1.6</v>
      </c>
      <c r="H4426" s="180"/>
      <c r="I4426" s="180"/>
      <c r="J4426" s="180"/>
      <c r="K4426" s="180"/>
      <c r="L4426" s="180"/>
      <c r="M4426" s="180"/>
    </row>
    <row r="4427" spans="1:13">
      <c r="A4427" s="180" t="s">
        <v>542</v>
      </c>
      <c r="B4427" s="180">
        <v>2.2999999999999998</v>
      </c>
      <c r="C4427" s="180">
        <v>0</v>
      </c>
      <c r="D4427" s="180">
        <v>0</v>
      </c>
      <c r="E4427" s="180">
        <v>0</v>
      </c>
      <c r="F4427" s="180">
        <v>0</v>
      </c>
      <c r="G4427" s="180">
        <v>1.6</v>
      </c>
      <c r="H4427" s="180"/>
      <c r="I4427" s="180"/>
      <c r="J4427" s="180"/>
      <c r="K4427" s="180"/>
      <c r="L4427" s="180"/>
      <c r="M4427" s="180"/>
    </row>
    <row r="4428" spans="1:13">
      <c r="A4428" s="180" t="s">
        <v>252</v>
      </c>
      <c r="B4428" s="180">
        <v>20.5</v>
      </c>
      <c r="C4428" s="180">
        <v>50</v>
      </c>
      <c r="D4428" s="180">
        <v>20</v>
      </c>
      <c r="E4428" s="180">
        <v>0</v>
      </c>
      <c r="F4428" s="180">
        <v>25</v>
      </c>
      <c r="G4428" s="180">
        <v>22.2</v>
      </c>
      <c r="H4428" s="180"/>
      <c r="I4428" s="180"/>
      <c r="J4428" s="180"/>
      <c r="K4428" s="180"/>
      <c r="L4428" s="180"/>
      <c r="M4428" s="180"/>
    </row>
    <row r="4429" spans="1:13">
      <c r="A4429" s="180" t="s">
        <v>543</v>
      </c>
      <c r="B4429" s="180">
        <v>0</v>
      </c>
      <c r="C4429" s="180">
        <v>0</v>
      </c>
      <c r="D4429" s="180">
        <v>20</v>
      </c>
      <c r="E4429" s="180">
        <v>0</v>
      </c>
      <c r="F4429" s="180">
        <v>0</v>
      </c>
      <c r="G4429" s="180">
        <v>1.6</v>
      </c>
      <c r="H4429" s="180"/>
      <c r="I4429" s="180"/>
      <c r="J4429" s="180"/>
      <c r="K4429" s="180"/>
      <c r="L4429" s="180"/>
      <c r="M4429" s="180"/>
    </row>
    <row r="4430" spans="1:13">
      <c r="A4430" s="180" t="s">
        <v>544</v>
      </c>
      <c r="B4430" s="180">
        <v>18.2</v>
      </c>
      <c r="C4430" s="180">
        <v>16.7</v>
      </c>
      <c r="D4430" s="180">
        <v>0</v>
      </c>
      <c r="E4430" s="180">
        <v>0</v>
      </c>
      <c r="F4430" s="180">
        <v>25</v>
      </c>
      <c r="G4430" s="180">
        <v>15.9</v>
      </c>
      <c r="H4430" s="180"/>
      <c r="I4430" s="180"/>
      <c r="J4430" s="180"/>
      <c r="K4430" s="180"/>
      <c r="L4430" s="180"/>
      <c r="M4430" s="180"/>
    </row>
    <row r="4431" spans="1:13">
      <c r="A4431" s="180" t="s">
        <v>545</v>
      </c>
      <c r="B4431" s="180">
        <v>0</v>
      </c>
      <c r="C4431" s="180">
        <v>16.7</v>
      </c>
      <c r="D4431" s="180">
        <v>0</v>
      </c>
      <c r="E4431" s="180">
        <v>0</v>
      </c>
      <c r="F4431" s="180">
        <v>0</v>
      </c>
      <c r="G4431" s="180">
        <v>1.6</v>
      </c>
      <c r="H4431" s="180"/>
      <c r="I4431" s="180"/>
      <c r="J4431" s="180"/>
      <c r="K4431" s="180"/>
      <c r="L4431" s="180"/>
      <c r="M4431" s="180"/>
    </row>
    <row r="4432" spans="1:13">
      <c r="A4432" s="180" t="s">
        <v>546</v>
      </c>
      <c r="B4432" s="180">
        <v>2.2999999999999998</v>
      </c>
      <c r="C4432" s="180">
        <v>0</v>
      </c>
      <c r="D4432" s="180">
        <v>0</v>
      </c>
      <c r="E4432" s="180">
        <v>0</v>
      </c>
      <c r="F4432" s="180">
        <v>0</v>
      </c>
      <c r="G4432" s="180">
        <v>1.6</v>
      </c>
      <c r="H4432" s="180"/>
      <c r="I4432" s="180"/>
      <c r="J4432" s="180"/>
      <c r="K4432" s="180"/>
      <c r="L4432" s="180"/>
      <c r="M4432" s="180"/>
    </row>
    <row r="4433" spans="1:13">
      <c r="A4433" s="180" t="s">
        <v>547</v>
      </c>
      <c r="B4433" s="180">
        <v>0</v>
      </c>
      <c r="C4433" s="180">
        <v>16.7</v>
      </c>
      <c r="D4433" s="180">
        <v>0</v>
      </c>
      <c r="E4433" s="180">
        <v>0</v>
      </c>
      <c r="F4433" s="180">
        <v>0</v>
      </c>
      <c r="G4433" s="180">
        <v>1.6</v>
      </c>
      <c r="H4433" s="180"/>
      <c r="I4433" s="180"/>
      <c r="J4433" s="180"/>
      <c r="K4433" s="180"/>
      <c r="L4433" s="180"/>
      <c r="M4433" s="180"/>
    </row>
    <row r="4434" spans="1:13">
      <c r="A4434" s="180" t="s">
        <v>251</v>
      </c>
      <c r="B4434" s="180">
        <v>13.6</v>
      </c>
      <c r="C4434" s="180">
        <v>0</v>
      </c>
      <c r="D4434" s="180">
        <v>20</v>
      </c>
      <c r="E4434" s="180">
        <v>0</v>
      </c>
      <c r="F4434" s="180">
        <v>25</v>
      </c>
      <c r="G4434" s="180">
        <v>12.7</v>
      </c>
      <c r="H4434" s="180"/>
      <c r="I4434" s="180"/>
      <c r="J4434" s="180"/>
      <c r="K4434" s="180"/>
      <c r="L4434" s="180"/>
      <c r="M4434" s="180"/>
    </row>
    <row r="4435" spans="1:13">
      <c r="A4435" s="180" t="s">
        <v>548</v>
      </c>
      <c r="B4435" s="180">
        <v>4.5</v>
      </c>
      <c r="C4435" s="180">
        <v>0</v>
      </c>
      <c r="D4435" s="180">
        <v>0</v>
      </c>
      <c r="E4435" s="180">
        <v>0</v>
      </c>
      <c r="F4435" s="180">
        <v>0</v>
      </c>
      <c r="G4435" s="180">
        <v>3.2</v>
      </c>
      <c r="H4435" s="180"/>
      <c r="I4435" s="180"/>
      <c r="J4435" s="180"/>
      <c r="K4435" s="180"/>
      <c r="L4435" s="180"/>
      <c r="M4435" s="180"/>
    </row>
    <row r="4436" spans="1:13">
      <c r="A4436" s="180" t="s">
        <v>549</v>
      </c>
      <c r="B4436" s="180">
        <v>4.5</v>
      </c>
      <c r="C4436" s="180">
        <v>0</v>
      </c>
      <c r="D4436" s="180">
        <v>20</v>
      </c>
      <c r="E4436" s="180">
        <v>0</v>
      </c>
      <c r="F4436" s="180">
        <v>0</v>
      </c>
      <c r="G4436" s="180">
        <v>4.8</v>
      </c>
      <c r="H4436" s="180"/>
      <c r="I4436" s="180"/>
      <c r="J4436" s="180"/>
      <c r="K4436" s="180"/>
      <c r="L4436" s="180"/>
      <c r="M4436" s="180"/>
    </row>
    <row r="4437" spans="1:13">
      <c r="A4437" s="180" t="s">
        <v>550</v>
      </c>
      <c r="B4437" s="180">
        <v>4.5</v>
      </c>
      <c r="C4437" s="180">
        <v>0</v>
      </c>
      <c r="D4437" s="180">
        <v>0</v>
      </c>
      <c r="E4437" s="180">
        <v>0</v>
      </c>
      <c r="F4437" s="180">
        <v>25</v>
      </c>
      <c r="G4437" s="180">
        <v>4.8</v>
      </c>
      <c r="H4437" s="180"/>
      <c r="I4437" s="180"/>
      <c r="J4437" s="180"/>
      <c r="K4437" s="180"/>
      <c r="L4437" s="180"/>
      <c r="M4437" s="180"/>
    </row>
    <row r="4438" spans="1:13">
      <c r="A4438" s="180" t="s">
        <v>253</v>
      </c>
      <c r="B4438" s="180">
        <v>9.1</v>
      </c>
      <c r="C4438" s="180">
        <v>0</v>
      </c>
      <c r="D4438" s="180">
        <v>20</v>
      </c>
      <c r="E4438" s="180">
        <v>25</v>
      </c>
      <c r="F4438" s="180">
        <v>0</v>
      </c>
      <c r="G4438" s="180">
        <v>9.5</v>
      </c>
      <c r="H4438" s="180"/>
      <c r="I4438" s="180"/>
      <c r="J4438" s="180"/>
      <c r="K4438" s="180"/>
      <c r="L4438" s="180"/>
      <c r="M4438" s="180"/>
    </row>
    <row r="4439" spans="1:13">
      <c r="A4439" s="180" t="s">
        <v>551</v>
      </c>
      <c r="B4439" s="180">
        <v>2.2999999999999998</v>
      </c>
      <c r="C4439" s="180">
        <v>0</v>
      </c>
      <c r="D4439" s="180">
        <v>0</v>
      </c>
      <c r="E4439" s="180">
        <v>0</v>
      </c>
      <c r="F4439" s="180">
        <v>0</v>
      </c>
      <c r="G4439" s="180">
        <v>1.6</v>
      </c>
      <c r="H4439" s="180"/>
      <c r="I4439" s="180"/>
      <c r="J4439" s="180"/>
      <c r="K4439" s="180"/>
      <c r="L4439" s="180"/>
      <c r="M4439" s="180"/>
    </row>
    <row r="4440" spans="1:13">
      <c r="A4440" s="180" t="s">
        <v>552</v>
      </c>
      <c r="B4440" s="180">
        <v>6.8</v>
      </c>
      <c r="C4440" s="180">
        <v>0</v>
      </c>
      <c r="D4440" s="180">
        <v>20</v>
      </c>
      <c r="E4440" s="180">
        <v>25</v>
      </c>
      <c r="F4440" s="180">
        <v>0</v>
      </c>
      <c r="G4440" s="180">
        <v>7.9</v>
      </c>
      <c r="H4440" s="180"/>
      <c r="I4440" s="180"/>
      <c r="J4440" s="180"/>
      <c r="K4440" s="180"/>
      <c r="L4440" s="180"/>
      <c r="M4440" s="180"/>
    </row>
    <row r="4441" spans="1:13">
      <c r="A4441" s="180" t="s">
        <v>3</v>
      </c>
      <c r="B4441" s="180">
        <v>44</v>
      </c>
      <c r="C4441" s="180">
        <v>6</v>
      </c>
      <c r="D4441" s="180">
        <v>5</v>
      </c>
      <c r="E4441" s="180">
        <v>4</v>
      </c>
      <c r="F4441" s="180">
        <v>4</v>
      </c>
      <c r="G4441" s="180">
        <v>63</v>
      </c>
      <c r="H4441" s="180"/>
      <c r="I4441" s="180"/>
      <c r="J4441" s="180"/>
      <c r="K4441" s="180"/>
      <c r="L4441" s="180"/>
      <c r="M4441" s="180"/>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T24"/>
  <sheetViews>
    <sheetView workbookViewId="0"/>
  </sheetViews>
  <sheetFormatPr baseColWidth="10" defaultColWidth="9.1796875" defaultRowHeight="14.5"/>
  <cols>
    <col min="1" max="1" width="51.26953125" bestFit="1" customWidth="1"/>
  </cols>
  <sheetData>
    <row r="1" spans="1:20" ht="43.5">
      <c r="B1" s="175" t="s">
        <v>33</v>
      </c>
      <c r="C1" s="175" t="s">
        <v>34</v>
      </c>
      <c r="D1" s="175" t="s">
        <v>35</v>
      </c>
      <c r="E1" s="175" t="s">
        <v>36</v>
      </c>
      <c r="F1" s="175" t="s">
        <v>37</v>
      </c>
      <c r="G1" s="175" t="s">
        <v>38</v>
      </c>
    </row>
    <row r="2" spans="1:20">
      <c r="A2" t="s">
        <v>457</v>
      </c>
      <c r="B2">
        <v>414</v>
      </c>
      <c r="C2">
        <v>53</v>
      </c>
      <c r="D2">
        <v>106</v>
      </c>
      <c r="E2">
        <v>8</v>
      </c>
      <c r="F2">
        <v>33</v>
      </c>
      <c r="G2">
        <f>SUM(B2:F2)</f>
        <v>614</v>
      </c>
      <c r="Q2" s="180"/>
      <c r="R2" s="180"/>
      <c r="S2" s="180"/>
      <c r="T2" s="180"/>
    </row>
    <row r="3" spans="1:20">
      <c r="A3" t="s">
        <v>458</v>
      </c>
      <c r="B3">
        <v>126</v>
      </c>
      <c r="C3">
        <v>53</v>
      </c>
      <c r="D3">
        <v>106</v>
      </c>
      <c r="E3">
        <v>8</v>
      </c>
      <c r="F3">
        <v>33</v>
      </c>
      <c r="G3">
        <f t="shared" ref="G3:G24" si="0">SUM(B3:F3)</f>
        <v>326</v>
      </c>
      <c r="P3" s="180"/>
      <c r="Q3" s="180"/>
      <c r="R3" s="180"/>
      <c r="S3" s="180"/>
      <c r="T3" s="180"/>
    </row>
    <row r="4" spans="1:20">
      <c r="A4" t="s">
        <v>459</v>
      </c>
      <c r="B4">
        <v>379</v>
      </c>
      <c r="C4">
        <v>53</v>
      </c>
      <c r="D4">
        <v>106</v>
      </c>
      <c r="E4">
        <v>8</v>
      </c>
      <c r="F4">
        <v>33</v>
      </c>
      <c r="G4">
        <f t="shared" si="0"/>
        <v>579</v>
      </c>
      <c r="P4" s="180"/>
      <c r="Q4" s="180"/>
      <c r="R4" s="180"/>
      <c r="S4" s="180"/>
      <c r="T4" s="180"/>
    </row>
    <row r="5" spans="1:20">
      <c r="A5" t="s">
        <v>460</v>
      </c>
      <c r="B5">
        <v>530</v>
      </c>
      <c r="C5">
        <v>53</v>
      </c>
      <c r="D5">
        <v>106</v>
      </c>
      <c r="E5">
        <v>8</v>
      </c>
      <c r="F5">
        <v>33</v>
      </c>
      <c r="G5">
        <f t="shared" si="0"/>
        <v>730</v>
      </c>
      <c r="P5" s="180"/>
      <c r="Q5" s="180"/>
      <c r="R5" s="180"/>
      <c r="S5" s="180"/>
      <c r="T5" s="180"/>
    </row>
    <row r="6" spans="1:20">
      <c r="A6" t="s">
        <v>461</v>
      </c>
      <c r="B6">
        <v>210</v>
      </c>
      <c r="C6">
        <v>53</v>
      </c>
      <c r="D6">
        <v>106</v>
      </c>
      <c r="E6">
        <v>8</v>
      </c>
      <c r="F6">
        <v>33</v>
      </c>
      <c r="G6">
        <f t="shared" si="0"/>
        <v>410</v>
      </c>
      <c r="P6" s="180"/>
      <c r="Q6" s="180"/>
      <c r="R6" s="180"/>
      <c r="S6" s="180"/>
      <c r="T6" s="180"/>
    </row>
    <row r="7" spans="1:20">
      <c r="A7" t="s">
        <v>462</v>
      </c>
      <c r="B7">
        <v>230</v>
      </c>
      <c r="C7">
        <v>53</v>
      </c>
      <c r="D7">
        <v>106</v>
      </c>
      <c r="E7">
        <v>8</v>
      </c>
      <c r="F7">
        <v>33</v>
      </c>
      <c r="G7">
        <f t="shared" si="0"/>
        <v>430</v>
      </c>
      <c r="P7" s="180"/>
      <c r="Q7" s="180"/>
      <c r="R7" s="180"/>
      <c r="S7" s="180"/>
      <c r="T7" s="180"/>
    </row>
    <row r="8" spans="1:20">
      <c r="A8" t="s">
        <v>244</v>
      </c>
      <c r="B8">
        <v>469</v>
      </c>
      <c r="C8">
        <v>11</v>
      </c>
      <c r="D8">
        <v>34</v>
      </c>
      <c r="E8" s="176">
        <v>6</v>
      </c>
      <c r="F8">
        <v>29</v>
      </c>
      <c r="G8">
        <f t="shared" si="0"/>
        <v>549</v>
      </c>
      <c r="P8" s="180"/>
      <c r="Q8" s="180"/>
      <c r="R8" s="180"/>
      <c r="S8" s="180"/>
      <c r="T8" s="180"/>
    </row>
    <row r="9" spans="1:20">
      <c r="A9" t="s">
        <v>254</v>
      </c>
      <c r="B9">
        <v>753</v>
      </c>
      <c r="C9">
        <v>20</v>
      </c>
      <c r="D9">
        <v>61</v>
      </c>
      <c r="E9" s="176">
        <v>6</v>
      </c>
      <c r="F9">
        <v>29</v>
      </c>
      <c r="G9">
        <f t="shared" si="0"/>
        <v>869</v>
      </c>
      <c r="P9" s="180"/>
      <c r="Q9" s="180"/>
      <c r="R9" s="180"/>
      <c r="S9" s="180"/>
      <c r="T9" s="180"/>
    </row>
    <row r="10" spans="1:20">
      <c r="A10" t="s">
        <v>463</v>
      </c>
      <c r="B10">
        <v>428</v>
      </c>
      <c r="C10">
        <v>20</v>
      </c>
      <c r="D10">
        <v>45</v>
      </c>
      <c r="E10">
        <v>5</v>
      </c>
      <c r="F10">
        <v>25</v>
      </c>
      <c r="G10">
        <f t="shared" si="0"/>
        <v>523</v>
      </c>
      <c r="P10" s="180"/>
      <c r="Q10" s="180"/>
      <c r="R10" s="180"/>
      <c r="S10" s="180"/>
      <c r="T10" s="180"/>
    </row>
    <row r="11" spans="1:20">
      <c r="A11" t="s">
        <v>464</v>
      </c>
      <c r="B11">
        <v>101</v>
      </c>
      <c r="C11">
        <v>8</v>
      </c>
      <c r="D11">
        <v>11</v>
      </c>
      <c r="E11">
        <v>5</v>
      </c>
      <c r="F11">
        <v>25</v>
      </c>
      <c r="G11">
        <f t="shared" si="0"/>
        <v>150</v>
      </c>
      <c r="P11" s="180"/>
      <c r="Q11" s="180"/>
      <c r="R11" s="180"/>
      <c r="S11" s="180"/>
      <c r="T11" s="180"/>
    </row>
    <row r="12" spans="1:20">
      <c r="A12" t="s">
        <v>465</v>
      </c>
      <c r="B12">
        <v>99</v>
      </c>
      <c r="C12">
        <v>7</v>
      </c>
      <c r="D12">
        <v>18</v>
      </c>
      <c r="E12">
        <v>5</v>
      </c>
      <c r="F12">
        <v>8</v>
      </c>
      <c r="G12">
        <f t="shared" si="0"/>
        <v>137</v>
      </c>
      <c r="P12" s="180"/>
      <c r="Q12" s="180"/>
      <c r="R12" s="180"/>
      <c r="S12" s="180"/>
      <c r="T12" s="180"/>
    </row>
    <row r="13" spans="1:20">
      <c r="A13" t="s">
        <v>466</v>
      </c>
      <c r="B13">
        <v>146</v>
      </c>
      <c r="C13">
        <v>22</v>
      </c>
      <c r="D13">
        <v>16</v>
      </c>
      <c r="E13">
        <v>5</v>
      </c>
      <c r="F13">
        <v>10</v>
      </c>
      <c r="G13">
        <f t="shared" si="0"/>
        <v>199</v>
      </c>
      <c r="P13" s="180"/>
      <c r="Q13" s="180"/>
      <c r="R13" s="180"/>
      <c r="S13" s="180"/>
      <c r="T13" s="180"/>
    </row>
    <row r="14" spans="1:20">
      <c r="A14" t="s">
        <v>467</v>
      </c>
      <c r="B14">
        <v>244</v>
      </c>
      <c r="C14">
        <v>28</v>
      </c>
      <c r="D14">
        <v>8</v>
      </c>
      <c r="E14">
        <v>5</v>
      </c>
      <c r="F14">
        <v>10</v>
      </c>
      <c r="G14">
        <f t="shared" si="0"/>
        <v>295</v>
      </c>
      <c r="P14" s="180"/>
      <c r="Q14" s="180"/>
      <c r="R14" s="180"/>
      <c r="S14" s="180"/>
      <c r="T14" s="180"/>
    </row>
    <row r="15" spans="1:20">
      <c r="A15" t="s">
        <v>468</v>
      </c>
      <c r="B15">
        <v>48</v>
      </c>
      <c r="C15">
        <v>7</v>
      </c>
      <c r="D15">
        <v>7</v>
      </c>
      <c r="E15">
        <v>4</v>
      </c>
      <c r="F15">
        <v>4</v>
      </c>
      <c r="G15">
        <f t="shared" si="0"/>
        <v>70</v>
      </c>
      <c r="P15" s="180"/>
      <c r="Q15" s="180"/>
      <c r="R15" s="180"/>
      <c r="S15" s="180"/>
      <c r="T15" s="180"/>
    </row>
    <row r="16" spans="1:20">
      <c r="A16" t="s">
        <v>469</v>
      </c>
      <c r="B16">
        <v>290</v>
      </c>
      <c r="C16">
        <v>3</v>
      </c>
      <c r="D16">
        <v>21</v>
      </c>
      <c r="E16" s="176">
        <v>7</v>
      </c>
      <c r="F16">
        <v>30</v>
      </c>
      <c r="G16">
        <f t="shared" si="0"/>
        <v>351</v>
      </c>
      <c r="P16" s="180"/>
      <c r="Q16" s="180"/>
      <c r="R16" s="180"/>
      <c r="S16" s="180"/>
      <c r="T16" s="180"/>
    </row>
    <row r="17" spans="1:20">
      <c r="A17" t="s">
        <v>470</v>
      </c>
      <c r="B17">
        <v>63</v>
      </c>
      <c r="C17">
        <v>8</v>
      </c>
      <c r="D17">
        <v>6</v>
      </c>
      <c r="E17" s="176">
        <v>7</v>
      </c>
      <c r="F17">
        <v>30</v>
      </c>
      <c r="G17">
        <f t="shared" si="0"/>
        <v>114</v>
      </c>
      <c r="P17" s="180"/>
      <c r="Q17" s="180"/>
      <c r="R17" s="180"/>
      <c r="S17" s="180"/>
      <c r="T17" s="180"/>
    </row>
    <row r="18" spans="1:20">
      <c r="A18" t="s">
        <v>471</v>
      </c>
      <c r="B18">
        <v>496</v>
      </c>
      <c r="C18" s="176">
        <v>13</v>
      </c>
      <c r="D18">
        <v>43</v>
      </c>
      <c r="E18" s="176">
        <v>7</v>
      </c>
      <c r="F18">
        <v>30</v>
      </c>
      <c r="G18">
        <f t="shared" si="0"/>
        <v>589</v>
      </c>
      <c r="P18" s="180"/>
      <c r="Q18" s="180"/>
      <c r="R18" s="180"/>
      <c r="S18" s="180"/>
      <c r="T18" s="180"/>
    </row>
    <row r="19" spans="1:20">
      <c r="A19" t="s">
        <v>472</v>
      </c>
      <c r="B19">
        <v>254</v>
      </c>
      <c r="C19">
        <v>8</v>
      </c>
      <c r="D19">
        <v>14</v>
      </c>
      <c r="E19" s="176">
        <v>7</v>
      </c>
      <c r="F19">
        <v>30</v>
      </c>
      <c r="G19">
        <f t="shared" si="0"/>
        <v>313</v>
      </c>
      <c r="P19" s="180"/>
      <c r="Q19" s="180"/>
      <c r="R19" s="180"/>
      <c r="S19" s="180"/>
      <c r="T19" s="180"/>
    </row>
    <row r="20" spans="1:20">
      <c r="A20" t="s">
        <v>473</v>
      </c>
      <c r="B20">
        <v>207</v>
      </c>
      <c r="C20">
        <v>9</v>
      </c>
      <c r="D20">
        <v>5</v>
      </c>
      <c r="E20" s="176">
        <v>7</v>
      </c>
      <c r="F20">
        <v>30</v>
      </c>
      <c r="G20">
        <f t="shared" si="0"/>
        <v>258</v>
      </c>
      <c r="P20" s="180"/>
      <c r="Q20" s="180"/>
      <c r="R20" s="180"/>
      <c r="S20" s="180"/>
      <c r="T20" s="180"/>
    </row>
    <row r="21" spans="1:20">
      <c r="A21" t="s">
        <v>474</v>
      </c>
      <c r="B21">
        <v>411</v>
      </c>
      <c r="C21">
        <v>10</v>
      </c>
      <c r="D21">
        <v>26</v>
      </c>
      <c r="E21" s="176">
        <v>7</v>
      </c>
      <c r="F21">
        <v>30</v>
      </c>
      <c r="G21">
        <f t="shared" si="0"/>
        <v>484</v>
      </c>
      <c r="P21" s="180"/>
      <c r="Q21" s="180"/>
      <c r="R21" s="180"/>
      <c r="S21" s="180"/>
      <c r="T21" s="180"/>
    </row>
    <row r="22" spans="1:20">
      <c r="A22" t="s">
        <v>475</v>
      </c>
      <c r="B22">
        <v>903</v>
      </c>
      <c r="C22">
        <v>73</v>
      </c>
      <c r="D22">
        <v>50</v>
      </c>
      <c r="E22">
        <v>7</v>
      </c>
      <c r="F22">
        <v>28</v>
      </c>
      <c r="G22">
        <f t="shared" si="0"/>
        <v>1061</v>
      </c>
      <c r="P22" s="180"/>
      <c r="Q22" s="180"/>
      <c r="R22" s="180"/>
      <c r="S22" s="180"/>
      <c r="T22" s="180"/>
    </row>
    <row r="23" spans="1:20">
      <c r="A23" t="s">
        <v>476</v>
      </c>
      <c r="B23">
        <v>500</v>
      </c>
      <c r="C23">
        <v>21</v>
      </c>
      <c r="D23">
        <v>35</v>
      </c>
      <c r="E23">
        <v>5</v>
      </c>
      <c r="F23">
        <v>12</v>
      </c>
      <c r="G23">
        <f t="shared" si="0"/>
        <v>573</v>
      </c>
      <c r="P23" s="180"/>
      <c r="Q23" s="180"/>
      <c r="R23" s="180"/>
      <c r="S23" s="180"/>
      <c r="T23" s="180"/>
    </row>
    <row r="24" spans="1:20">
      <c r="A24" t="s">
        <v>477</v>
      </c>
      <c r="B24">
        <v>9</v>
      </c>
      <c r="C24">
        <v>0</v>
      </c>
      <c r="D24">
        <v>2</v>
      </c>
      <c r="E24">
        <v>5</v>
      </c>
      <c r="F24">
        <v>8</v>
      </c>
      <c r="G24">
        <f t="shared" si="0"/>
        <v>24</v>
      </c>
      <c r="P24" s="180"/>
      <c r="Q24" s="180"/>
      <c r="R24" s="180"/>
      <c r="S24" s="180"/>
      <c r="T24" s="18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23"/>
  <sheetViews>
    <sheetView showRowColHeaders="0" zoomScale="120" zoomScaleNormal="120" workbookViewId="0"/>
  </sheetViews>
  <sheetFormatPr baseColWidth="10" defaultColWidth="0" defaultRowHeight="14.5" zeroHeight="1"/>
  <cols>
    <col min="1" max="1" width="5.1796875" style="1" customWidth="1"/>
    <col min="2" max="10" width="9.1796875" style="1" customWidth="1"/>
    <col min="11" max="11" width="5.1796875" style="1" customWidth="1"/>
    <col min="12" max="13" width="0" style="1" hidden="1" customWidth="1"/>
    <col min="14" max="16384" width="9.1796875" style="1" hidden="1"/>
  </cols>
  <sheetData>
    <row r="1" spans="1:13">
      <c r="A1" s="8"/>
      <c r="B1" s="190"/>
      <c r="C1" s="190"/>
      <c r="D1" s="190"/>
      <c r="E1" s="190"/>
      <c r="F1" s="190"/>
      <c r="G1" s="190"/>
      <c r="H1" s="190"/>
      <c r="I1" s="190"/>
      <c r="J1" s="190"/>
      <c r="K1" s="8"/>
    </row>
    <row r="2" spans="1:13">
      <c r="A2" s="8"/>
      <c r="B2" s="190"/>
      <c r="C2" s="190"/>
      <c r="D2" s="190"/>
      <c r="E2" s="190"/>
      <c r="F2" s="190"/>
      <c r="G2" s="190"/>
      <c r="H2" s="190"/>
      <c r="I2" s="190"/>
      <c r="J2" s="190"/>
      <c r="K2" s="8"/>
    </row>
    <row r="3" spans="1:13">
      <c r="A3" s="8"/>
      <c r="B3" s="190"/>
      <c r="C3" s="190"/>
      <c r="D3" s="190"/>
      <c r="E3" s="190"/>
      <c r="F3" s="190"/>
      <c r="G3" s="190"/>
      <c r="H3" s="190"/>
      <c r="I3" s="190"/>
      <c r="J3" s="190"/>
      <c r="K3" s="8"/>
    </row>
    <row r="4" spans="1:13">
      <c r="A4" s="8"/>
      <c r="B4" s="190"/>
      <c r="C4" s="190"/>
      <c r="D4" s="190"/>
      <c r="E4" s="190"/>
      <c r="F4" s="190"/>
      <c r="G4" s="190"/>
      <c r="H4" s="190"/>
      <c r="I4" s="190"/>
      <c r="J4" s="190"/>
      <c r="K4" s="8"/>
    </row>
    <row r="5" spans="1:13">
      <c r="A5" s="8"/>
      <c r="B5" s="190"/>
      <c r="C5" s="190"/>
      <c r="D5" s="190"/>
      <c r="E5" s="190"/>
      <c r="F5" s="190"/>
      <c r="G5" s="190"/>
      <c r="H5" s="190"/>
      <c r="I5" s="190"/>
      <c r="J5" s="190"/>
      <c r="K5" s="8"/>
    </row>
    <row r="6" spans="1:13">
      <c r="A6" s="8"/>
      <c r="B6" s="190"/>
      <c r="C6" s="190"/>
      <c r="D6" s="190"/>
      <c r="E6" s="190"/>
      <c r="F6" s="190"/>
      <c r="G6" s="190"/>
      <c r="H6" s="190"/>
      <c r="I6" s="190"/>
      <c r="J6" s="190"/>
      <c r="K6" s="8"/>
    </row>
    <row r="7" spans="1:13"/>
    <row r="8" spans="1:13" ht="15" customHeight="1">
      <c r="B8" s="30"/>
      <c r="C8" s="30"/>
      <c r="D8" s="30"/>
      <c r="E8" s="30"/>
      <c r="F8" s="30"/>
      <c r="G8" s="30"/>
      <c r="H8" s="30"/>
      <c r="I8" s="30"/>
      <c r="J8" s="30"/>
    </row>
    <row r="9" spans="1:13" ht="15" customHeight="1">
      <c r="B9" s="189" t="s">
        <v>9</v>
      </c>
      <c r="C9" s="189"/>
      <c r="D9" s="189"/>
      <c r="E9" s="189"/>
      <c r="F9" s="189"/>
      <c r="G9" s="189"/>
      <c r="H9" s="189"/>
      <c r="I9" s="189"/>
      <c r="J9" s="189"/>
    </row>
    <row r="10" spans="1:13" ht="15" customHeight="1">
      <c r="B10" s="189"/>
      <c r="C10" s="189"/>
      <c r="D10" s="189"/>
      <c r="E10" s="189"/>
      <c r="F10" s="189"/>
      <c r="G10" s="189"/>
      <c r="H10" s="189"/>
      <c r="I10" s="189"/>
      <c r="J10" s="189"/>
    </row>
    <row r="11" spans="1:13" ht="15" customHeight="1">
      <c r="B11" s="188" t="s">
        <v>128</v>
      </c>
      <c r="C11" s="188"/>
      <c r="D11" s="188"/>
      <c r="E11" s="188"/>
      <c r="F11" s="188"/>
      <c r="G11" s="188"/>
      <c r="H11" s="188"/>
      <c r="I11" s="188"/>
      <c r="J11" s="188"/>
      <c r="M11" s="9"/>
    </row>
    <row r="12" spans="1:13" ht="15" customHeight="1">
      <c r="B12" s="188"/>
      <c r="C12" s="188"/>
      <c r="D12" s="188"/>
      <c r="E12" s="188"/>
      <c r="F12" s="188"/>
      <c r="G12" s="188"/>
      <c r="H12" s="188"/>
      <c r="I12" s="188"/>
      <c r="J12" s="188"/>
    </row>
    <row r="13" spans="1:13" ht="15" customHeight="1">
      <c r="B13" s="188"/>
      <c r="C13" s="188"/>
      <c r="D13" s="188"/>
      <c r="E13" s="188"/>
      <c r="F13" s="188"/>
      <c r="G13" s="188"/>
      <c r="H13" s="188"/>
      <c r="I13" s="188"/>
      <c r="J13" s="188"/>
    </row>
    <row r="14" spans="1:13" ht="15" customHeight="1">
      <c r="B14" s="188"/>
      <c r="C14" s="188"/>
      <c r="D14" s="188"/>
      <c r="E14" s="188"/>
      <c r="F14" s="188"/>
      <c r="G14" s="188"/>
      <c r="H14" s="188"/>
      <c r="I14" s="188"/>
      <c r="J14" s="188"/>
    </row>
    <row r="15" spans="1:13" ht="15" customHeight="1">
      <c r="B15" s="188"/>
      <c r="C15" s="188"/>
      <c r="D15" s="188"/>
      <c r="E15" s="188"/>
      <c r="F15" s="188"/>
      <c r="G15" s="188"/>
      <c r="H15" s="188"/>
      <c r="I15" s="188"/>
      <c r="J15" s="188"/>
    </row>
    <row r="16" spans="1:13" ht="15" customHeight="1">
      <c r="B16" s="188"/>
      <c r="C16" s="188"/>
      <c r="D16" s="188"/>
      <c r="E16" s="188"/>
      <c r="F16" s="188"/>
      <c r="G16" s="188"/>
      <c r="H16" s="188"/>
      <c r="I16" s="188"/>
      <c r="J16" s="188"/>
    </row>
    <row r="17" spans="2:10" ht="15" customHeight="1">
      <c r="B17" s="188"/>
      <c r="C17" s="188"/>
      <c r="D17" s="188"/>
      <c r="E17" s="188"/>
      <c r="F17" s="188"/>
      <c r="G17" s="188"/>
      <c r="H17" s="188"/>
      <c r="I17" s="188"/>
      <c r="J17" s="188"/>
    </row>
    <row r="18" spans="2:10" ht="15" customHeight="1">
      <c r="B18" s="188"/>
      <c r="C18" s="188"/>
      <c r="D18" s="188"/>
      <c r="E18" s="188"/>
      <c r="F18" s="188"/>
      <c r="G18" s="188"/>
      <c r="H18" s="188"/>
      <c r="I18" s="188"/>
      <c r="J18" s="188"/>
    </row>
    <row r="19" spans="2:10" ht="15" customHeight="1">
      <c r="C19" s="14"/>
      <c r="D19" s="14"/>
      <c r="E19" s="14"/>
      <c r="F19" s="14"/>
      <c r="G19" s="14"/>
      <c r="H19" s="14"/>
      <c r="I19" s="14"/>
    </row>
    <row r="20" spans="2:10" ht="15" customHeight="1"/>
    <row r="21" spans="2:10" ht="15" customHeight="1"/>
    <row r="22" spans="2:10" ht="15" customHeight="1"/>
    <row r="23" spans="2:10" ht="15" customHeight="1"/>
  </sheetData>
  <mergeCells count="3">
    <mergeCell ref="B11:J18"/>
    <mergeCell ref="B9:J10"/>
    <mergeCell ref="B1:J6"/>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M24"/>
  <sheetViews>
    <sheetView showRowColHeaders="0" zoomScale="120" zoomScaleNormal="120" workbookViewId="0"/>
  </sheetViews>
  <sheetFormatPr baseColWidth="10" defaultColWidth="0" defaultRowHeight="15" customHeight="1" zeroHeight="1"/>
  <cols>
    <col min="1" max="1" width="5.1796875" style="1" customWidth="1"/>
    <col min="2" max="10" width="9.1796875" style="1" customWidth="1"/>
    <col min="11" max="11" width="5.1796875" style="1" customWidth="1"/>
    <col min="12" max="13" width="0" style="1" hidden="1" customWidth="1"/>
    <col min="14" max="16384" width="9.1796875" style="1" hidden="1"/>
  </cols>
  <sheetData>
    <row r="1" spans="1:13" ht="14.5">
      <c r="A1" s="51"/>
      <c r="B1" s="190"/>
      <c r="C1" s="190"/>
      <c r="D1" s="190"/>
      <c r="E1" s="190"/>
      <c r="F1" s="190"/>
      <c r="G1" s="190"/>
      <c r="H1" s="190"/>
      <c r="I1" s="190"/>
      <c r="J1" s="190"/>
      <c r="K1" s="8"/>
    </row>
    <row r="2" spans="1:13" ht="14.5">
      <c r="A2" s="8"/>
      <c r="B2" s="190"/>
      <c r="C2" s="190"/>
      <c r="D2" s="190"/>
      <c r="E2" s="190"/>
      <c r="F2" s="190"/>
      <c r="G2" s="190"/>
      <c r="H2" s="190"/>
      <c r="I2" s="190"/>
      <c r="J2" s="190"/>
      <c r="K2" s="8"/>
    </row>
    <row r="3" spans="1:13" ht="14.5">
      <c r="A3" s="8"/>
      <c r="B3" s="190"/>
      <c r="C3" s="190"/>
      <c r="D3" s="190"/>
      <c r="E3" s="190"/>
      <c r="F3" s="190"/>
      <c r="G3" s="190"/>
      <c r="H3" s="190"/>
      <c r="I3" s="190"/>
      <c r="J3" s="190"/>
      <c r="K3" s="8"/>
    </row>
    <row r="4" spans="1:13" ht="14.5">
      <c r="A4" s="8"/>
      <c r="B4" s="190"/>
      <c r="C4" s="190"/>
      <c r="D4" s="190"/>
      <c r="E4" s="190"/>
      <c r="F4" s="190"/>
      <c r="G4" s="190"/>
      <c r="H4" s="190"/>
      <c r="I4" s="190"/>
      <c r="J4" s="190"/>
      <c r="K4" s="8"/>
    </row>
    <row r="5" spans="1:13" ht="14.5">
      <c r="A5" s="8"/>
      <c r="B5" s="190"/>
      <c r="C5" s="190"/>
      <c r="D5" s="190"/>
      <c r="E5" s="190"/>
      <c r="F5" s="190"/>
      <c r="G5" s="190"/>
      <c r="H5" s="190"/>
      <c r="I5" s="190"/>
      <c r="J5" s="190"/>
      <c r="K5" s="8"/>
    </row>
    <row r="6" spans="1:13" ht="14.5">
      <c r="A6" s="8"/>
      <c r="B6" s="190"/>
      <c r="C6" s="190"/>
      <c r="D6" s="190"/>
      <c r="E6" s="190"/>
      <c r="F6" s="190"/>
      <c r="G6" s="190"/>
      <c r="H6" s="190"/>
      <c r="I6" s="190"/>
      <c r="J6" s="190"/>
      <c r="K6" s="8"/>
    </row>
    <row r="7" spans="1:13" ht="14.5"/>
    <row r="8" spans="1:13" ht="15" customHeight="1">
      <c r="B8" s="189" t="s">
        <v>10</v>
      </c>
      <c r="C8" s="189"/>
      <c r="D8" s="189"/>
      <c r="E8" s="189"/>
      <c r="F8" s="189"/>
      <c r="G8" s="189"/>
      <c r="H8" s="189"/>
      <c r="I8" s="189"/>
      <c r="J8" s="189"/>
    </row>
    <row r="9" spans="1:13" ht="15" customHeight="1">
      <c r="B9" s="189"/>
      <c r="C9" s="189"/>
      <c r="D9" s="189"/>
      <c r="E9" s="189"/>
      <c r="F9" s="189"/>
      <c r="G9" s="189"/>
      <c r="H9" s="189"/>
      <c r="I9" s="189"/>
      <c r="J9" s="189"/>
      <c r="M9" s="9"/>
    </row>
    <row r="10" spans="1:13" ht="15" customHeight="1">
      <c r="B10" s="188" t="s">
        <v>203</v>
      </c>
      <c r="C10" s="188"/>
      <c r="D10" s="188"/>
      <c r="E10" s="188"/>
      <c r="F10" s="188"/>
      <c r="G10" s="188"/>
      <c r="H10" s="188"/>
      <c r="I10" s="188"/>
      <c r="J10" s="188"/>
    </row>
    <row r="11" spans="1:13" ht="15" customHeight="1">
      <c r="B11" s="188"/>
      <c r="C11" s="188"/>
      <c r="D11" s="188"/>
      <c r="E11" s="188"/>
      <c r="F11" s="188"/>
      <c r="G11" s="188"/>
      <c r="H11" s="188"/>
      <c r="I11" s="188"/>
      <c r="J11" s="188"/>
    </row>
    <row r="12" spans="1:13" ht="15" customHeight="1">
      <c r="B12" s="188"/>
      <c r="C12" s="188"/>
      <c r="D12" s="188"/>
      <c r="E12" s="188"/>
      <c r="F12" s="188"/>
      <c r="G12" s="188"/>
      <c r="H12" s="188"/>
      <c r="I12" s="188"/>
      <c r="J12" s="188"/>
    </row>
    <row r="13" spans="1:13" ht="15" customHeight="1">
      <c r="B13" s="188"/>
      <c r="C13" s="188"/>
      <c r="D13" s="188"/>
      <c r="E13" s="188"/>
      <c r="F13" s="188"/>
      <c r="G13" s="188"/>
      <c r="H13" s="188"/>
      <c r="I13" s="188"/>
      <c r="J13" s="188"/>
    </row>
    <row r="14" spans="1:13" ht="15" customHeight="1">
      <c r="B14" s="188"/>
      <c r="C14" s="188"/>
      <c r="D14" s="188"/>
      <c r="E14" s="188"/>
      <c r="F14" s="188"/>
      <c r="G14" s="188"/>
      <c r="H14" s="188"/>
      <c r="I14" s="188"/>
      <c r="J14" s="188"/>
    </row>
    <row r="15" spans="1:13" ht="15" customHeight="1">
      <c r="B15" s="31"/>
      <c r="C15" s="31"/>
      <c r="D15" s="31"/>
      <c r="E15" s="31"/>
      <c r="F15" s="31"/>
      <c r="G15" s="31"/>
      <c r="H15" s="31"/>
      <c r="I15" s="31"/>
      <c r="J15" s="31"/>
    </row>
    <row r="16" spans="1:13" ht="15" customHeight="1">
      <c r="B16" s="191" t="s">
        <v>217</v>
      </c>
      <c r="C16" s="191"/>
      <c r="D16" s="191"/>
      <c r="E16" s="191"/>
      <c r="F16" s="191"/>
      <c r="G16" s="191"/>
      <c r="H16" s="118"/>
      <c r="I16" s="118"/>
      <c r="J16" s="118"/>
    </row>
    <row r="17" spans="2:10" ht="14.5">
      <c r="B17" s="191"/>
      <c r="C17" s="191"/>
      <c r="D17" s="191"/>
      <c r="E17" s="191"/>
      <c r="F17" s="191"/>
      <c r="G17" s="191"/>
      <c r="H17" s="118"/>
      <c r="I17" s="118"/>
      <c r="J17" s="118"/>
    </row>
    <row r="18" spans="2:10" ht="14.5">
      <c r="B18" s="191"/>
      <c r="C18" s="191"/>
      <c r="D18" s="191"/>
      <c r="E18" s="191"/>
      <c r="F18" s="191"/>
      <c r="G18" s="191"/>
      <c r="H18" s="118"/>
      <c r="I18" s="118"/>
      <c r="J18" s="118"/>
    </row>
    <row r="19" spans="2:10" ht="14.5">
      <c r="B19" s="191"/>
      <c r="C19" s="191"/>
      <c r="D19" s="191"/>
      <c r="E19" s="191"/>
      <c r="F19" s="191"/>
      <c r="G19" s="191"/>
      <c r="H19" s="118"/>
      <c r="I19" s="118"/>
      <c r="J19" s="118"/>
    </row>
    <row r="20" spans="2:10" ht="14.5">
      <c r="B20" s="191"/>
      <c r="C20" s="191"/>
      <c r="D20" s="191"/>
      <c r="E20" s="191"/>
      <c r="F20" s="191"/>
      <c r="G20" s="191"/>
      <c r="H20" s="118"/>
      <c r="I20" s="118"/>
      <c r="J20" s="118"/>
    </row>
    <row r="21" spans="2:10" ht="14.5">
      <c r="B21" s="191"/>
      <c r="C21" s="191"/>
      <c r="D21" s="191"/>
      <c r="E21" s="191"/>
      <c r="F21" s="191"/>
      <c r="G21" s="191"/>
      <c r="H21" s="118"/>
      <c r="I21" s="118"/>
      <c r="J21" s="118"/>
    </row>
    <row r="22" spans="2:10" ht="15" customHeight="1">
      <c r="B22" s="191"/>
      <c r="C22" s="191"/>
      <c r="D22" s="191"/>
      <c r="E22" s="191"/>
      <c r="F22" s="191"/>
      <c r="G22" s="191"/>
    </row>
    <row r="23" spans="2:10" s="111" customFormat="1" ht="15" customHeight="1">
      <c r="B23" s="191"/>
      <c r="C23" s="191"/>
      <c r="D23" s="191"/>
      <c r="E23" s="191"/>
      <c r="F23" s="191"/>
      <c r="G23" s="191"/>
    </row>
    <row r="24" spans="2:10" ht="15" customHeight="1">
      <c r="B24" s="191"/>
      <c r="C24" s="191"/>
      <c r="D24" s="191"/>
      <c r="E24" s="191"/>
      <c r="F24" s="191"/>
      <c r="G24" s="191"/>
    </row>
  </sheetData>
  <mergeCells count="4">
    <mergeCell ref="B1:J6"/>
    <mergeCell ref="B8:J9"/>
    <mergeCell ref="B10:J14"/>
    <mergeCell ref="B16:G24"/>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1"/>
  <dimension ref="A1:C1469"/>
  <sheetViews>
    <sheetView showRowColHeaders="0" topLeftCell="C1" zoomScale="90" zoomScaleNormal="90" workbookViewId="0">
      <pane ySplit="5" topLeftCell="A6" activePane="bottomLeft" state="frozen"/>
      <selection pane="bottomLeft" activeCell="A6" sqref="A6"/>
    </sheetView>
  </sheetViews>
  <sheetFormatPr baseColWidth="10" defaultColWidth="0" defaultRowHeight="14.5" zeroHeight="1"/>
  <cols>
    <col min="1" max="1" width="5" style="109" customWidth="1"/>
    <col min="2" max="2" width="148.453125" style="97" customWidth="1"/>
    <col min="3" max="3" width="5" style="7" customWidth="1"/>
    <col min="4" max="16384" width="9.1796875" style="7" hidden="1"/>
  </cols>
  <sheetData>
    <row r="1" spans="1:3" s="13" customFormat="1" ht="21.75" customHeight="1">
      <c r="A1" s="110"/>
      <c r="B1" s="192"/>
    </row>
    <row r="2" spans="1:3" s="13" customFormat="1" ht="21.75" customHeight="1">
      <c r="A2" s="110"/>
      <c r="B2" s="192"/>
    </row>
    <row r="3" spans="1:3" s="13" customFormat="1" ht="21.75" customHeight="1">
      <c r="A3" s="110"/>
      <c r="B3" s="192"/>
    </row>
    <row r="4" spans="1:3" s="13" customFormat="1" ht="21.75" customHeight="1">
      <c r="A4" s="110"/>
      <c r="B4" s="192"/>
    </row>
    <row r="5" spans="1:3" s="13" customFormat="1" ht="21.75" customHeight="1">
      <c r="A5" s="110"/>
      <c r="B5" s="193"/>
    </row>
    <row r="6" spans="1:3" s="112" customFormat="1" ht="15" customHeight="1">
      <c r="A6" s="109"/>
      <c r="B6" s="95"/>
    </row>
    <row r="7" spans="1:3" s="112" customFormat="1" ht="15" customHeight="1">
      <c r="A7" s="109"/>
      <c r="B7" s="95"/>
    </row>
    <row r="8" spans="1:3" s="112" customFormat="1" ht="75" customHeight="1">
      <c r="A8" s="109"/>
      <c r="B8" s="132" t="s">
        <v>243</v>
      </c>
    </row>
    <row r="9" spans="1:3" ht="17.25" customHeight="1">
      <c r="B9" s="95"/>
    </row>
    <row r="10" spans="1:3" s="13" customFormat="1" ht="23.5">
      <c r="A10" s="110"/>
      <c r="B10" s="119" t="s">
        <v>478</v>
      </c>
      <c r="C10" s="2"/>
    </row>
    <row r="11" spans="1:3" ht="18.5">
      <c r="B11" s="114"/>
    </row>
    <row r="12" spans="1:3" ht="18.5">
      <c r="A12" s="108"/>
      <c r="B12" s="179" t="s">
        <v>232</v>
      </c>
    </row>
    <row r="13" spans="1:3" ht="29">
      <c r="A13" s="108"/>
      <c r="B13" s="177" t="s">
        <v>39</v>
      </c>
    </row>
    <row r="14" spans="1:3">
      <c r="A14" s="108"/>
      <c r="B14" s="177" t="s">
        <v>110</v>
      </c>
    </row>
    <row r="15" spans="1:3" s="112" customFormat="1">
      <c r="A15" s="108"/>
      <c r="B15" s="177"/>
    </row>
    <row r="16" spans="1:3" ht="18.5">
      <c r="A16" s="108"/>
      <c r="B16" s="179" t="s">
        <v>120</v>
      </c>
    </row>
    <row r="17" spans="1:2" ht="29">
      <c r="A17" s="108"/>
      <c r="B17" s="177" t="s">
        <v>479</v>
      </c>
    </row>
    <row r="18" spans="1:2">
      <c r="A18" s="108"/>
      <c r="B18" s="178" t="s">
        <v>49</v>
      </c>
    </row>
    <row r="19" spans="1:2">
      <c r="A19" s="108"/>
      <c r="B19" s="178" t="s">
        <v>50</v>
      </c>
    </row>
    <row r="20" spans="1:2">
      <c r="A20" s="108"/>
      <c r="B20" s="178" t="s">
        <v>51</v>
      </c>
    </row>
    <row r="21" spans="1:2">
      <c r="A21" s="108"/>
      <c r="B21" s="178" t="s">
        <v>52</v>
      </c>
    </row>
    <row r="22" spans="1:2">
      <c r="A22" s="108"/>
      <c r="B22" s="178" t="s">
        <v>53</v>
      </c>
    </row>
    <row r="23" spans="1:2">
      <c r="A23" s="108"/>
      <c r="B23" s="178" t="s">
        <v>54</v>
      </c>
    </row>
    <row r="24" spans="1:2">
      <c r="A24" s="108"/>
      <c r="B24" s="178" t="s">
        <v>55</v>
      </c>
    </row>
    <row r="25" spans="1:2">
      <c r="A25" s="108"/>
      <c r="B25" s="178" t="s">
        <v>56</v>
      </c>
    </row>
    <row r="26" spans="1:2">
      <c r="A26" s="108"/>
      <c r="B26" s="178" t="s">
        <v>57</v>
      </c>
    </row>
    <row r="27" spans="1:2">
      <c r="A27" s="108"/>
      <c r="B27" s="177" t="s">
        <v>261</v>
      </c>
    </row>
    <row r="28" spans="1:2">
      <c r="A28" s="108"/>
      <c r="B28" s="177" t="s">
        <v>262</v>
      </c>
    </row>
    <row r="29" spans="1:2">
      <c r="A29" s="108"/>
      <c r="B29" s="177" t="s">
        <v>263</v>
      </c>
    </row>
    <row r="30" spans="1:2">
      <c r="A30" s="108"/>
      <c r="B30" s="177" t="s">
        <v>264</v>
      </c>
    </row>
    <row r="31" spans="1:2">
      <c r="A31" s="108"/>
      <c r="B31" s="177" t="s">
        <v>265</v>
      </c>
    </row>
    <row r="32" spans="1:2" s="112" customFormat="1">
      <c r="A32" s="108"/>
      <c r="B32" s="177"/>
    </row>
    <row r="33" spans="1:2" ht="18.5">
      <c r="A33" s="108"/>
      <c r="B33" s="179" t="s">
        <v>121</v>
      </c>
    </row>
    <row r="34" spans="1:2">
      <c r="A34" s="108"/>
      <c r="B34" s="177" t="s">
        <v>266</v>
      </c>
    </row>
    <row r="35" spans="1:2" ht="29">
      <c r="A35" s="108"/>
      <c r="B35" s="177" t="s">
        <v>480</v>
      </c>
    </row>
    <row r="36" spans="1:2">
      <c r="A36" s="108"/>
      <c r="B36" s="177" t="s">
        <v>269</v>
      </c>
    </row>
    <row r="37" spans="1:2">
      <c r="A37" s="108"/>
      <c r="B37" s="177" t="s">
        <v>270</v>
      </c>
    </row>
    <row r="38" spans="1:2">
      <c r="A38" s="108"/>
      <c r="B38" s="177" t="s">
        <v>271</v>
      </c>
    </row>
    <row r="39" spans="1:2">
      <c r="A39" s="108"/>
      <c r="B39" s="178" t="s">
        <v>272</v>
      </c>
    </row>
    <row r="40" spans="1:2">
      <c r="A40" s="108"/>
      <c r="B40" s="178" t="s">
        <v>273</v>
      </c>
    </row>
    <row r="41" spans="1:2">
      <c r="A41" s="108"/>
      <c r="B41" s="178" t="s">
        <v>274</v>
      </c>
    </row>
    <row r="42" spans="1:2">
      <c r="A42" s="108"/>
      <c r="B42" s="178" t="s">
        <v>275</v>
      </c>
    </row>
    <row r="43" spans="1:2">
      <c r="A43" s="108"/>
      <c r="B43" s="178" t="s">
        <v>276</v>
      </c>
    </row>
    <row r="44" spans="1:2">
      <c r="A44" s="108"/>
      <c r="B44" s="178" t="s">
        <v>277</v>
      </c>
    </row>
    <row r="45" spans="1:2" ht="29">
      <c r="A45" s="108"/>
      <c r="B45" s="177" t="s">
        <v>481</v>
      </c>
    </row>
    <row r="46" spans="1:2" ht="29">
      <c r="A46" s="108"/>
      <c r="B46" s="177" t="s">
        <v>482</v>
      </c>
    </row>
    <row r="47" spans="1:2">
      <c r="A47" s="108"/>
      <c r="B47" s="177" t="s">
        <v>282</v>
      </c>
    </row>
    <row r="48" spans="1:2" ht="29">
      <c r="A48" s="108"/>
      <c r="B48" s="177" t="s">
        <v>483</v>
      </c>
    </row>
    <row r="49" spans="1:2">
      <c r="A49" s="108"/>
      <c r="B49" s="177" t="s">
        <v>285</v>
      </c>
    </row>
    <row r="50" spans="1:2">
      <c r="A50" s="108"/>
      <c r="B50" s="177" t="s">
        <v>286</v>
      </c>
    </row>
    <row r="51" spans="1:2">
      <c r="A51" s="108"/>
      <c r="B51" s="178" t="s">
        <v>287</v>
      </c>
    </row>
    <row r="52" spans="1:2">
      <c r="A52" s="108"/>
      <c r="B52" s="178" t="s">
        <v>288</v>
      </c>
    </row>
    <row r="53" spans="1:2">
      <c r="A53" s="108"/>
      <c r="B53" s="178" t="s">
        <v>289</v>
      </c>
    </row>
    <row r="54" spans="1:2">
      <c r="A54" s="108"/>
      <c r="B54" s="178" t="s">
        <v>290</v>
      </c>
    </row>
    <row r="55" spans="1:2" s="112" customFormat="1">
      <c r="A55" s="108"/>
      <c r="B55" s="178"/>
    </row>
    <row r="56" spans="1:2" ht="18.5">
      <c r="A56" s="108"/>
      <c r="B56" s="179" t="s">
        <v>122</v>
      </c>
    </row>
    <row r="57" spans="1:2">
      <c r="A57" s="108"/>
      <c r="B57" s="177" t="s">
        <v>484</v>
      </c>
    </row>
    <row r="58" spans="1:2" ht="29">
      <c r="A58" s="108"/>
      <c r="B58" s="177" t="s">
        <v>118</v>
      </c>
    </row>
    <row r="59" spans="1:2">
      <c r="A59" s="108"/>
      <c r="B59" s="177" t="s">
        <v>309</v>
      </c>
    </row>
    <row r="60" spans="1:2">
      <c r="A60" s="108"/>
      <c r="B60" s="177" t="s">
        <v>485</v>
      </c>
    </row>
    <row r="61" spans="1:2">
      <c r="A61" s="108"/>
      <c r="B61" s="177" t="s">
        <v>312</v>
      </c>
    </row>
    <row r="62" spans="1:2" s="112" customFormat="1">
      <c r="A62" s="108"/>
      <c r="B62" s="177"/>
    </row>
    <row r="63" spans="1:2" ht="18.5">
      <c r="A63" s="108"/>
      <c r="B63" s="179" t="s">
        <v>123</v>
      </c>
    </row>
    <row r="64" spans="1:2" ht="29">
      <c r="A64" s="108"/>
      <c r="B64" s="177" t="s">
        <v>486</v>
      </c>
    </row>
    <row r="65" spans="1:2" ht="29">
      <c r="A65" s="108"/>
      <c r="B65" s="177" t="s">
        <v>117</v>
      </c>
    </row>
    <row r="66" spans="1:2">
      <c r="A66" s="108"/>
      <c r="B66" s="177" t="s">
        <v>64</v>
      </c>
    </row>
    <row r="67" spans="1:2">
      <c r="A67" s="108"/>
      <c r="B67" s="177" t="s">
        <v>336</v>
      </c>
    </row>
    <row r="68" spans="1:2">
      <c r="A68" s="108"/>
      <c r="B68" s="178" t="s">
        <v>337</v>
      </c>
    </row>
    <row r="69" spans="1:2">
      <c r="A69" s="108"/>
      <c r="B69" s="178" t="s">
        <v>338</v>
      </c>
    </row>
    <row r="70" spans="1:2">
      <c r="A70" s="108"/>
      <c r="B70" s="178" t="s">
        <v>228</v>
      </c>
    </row>
    <row r="71" spans="1:2">
      <c r="A71" s="108"/>
      <c r="B71" s="178" t="s">
        <v>229</v>
      </c>
    </row>
    <row r="72" spans="1:2">
      <c r="A72" s="108"/>
      <c r="B72" s="178" t="s">
        <v>230</v>
      </c>
    </row>
    <row r="73" spans="1:2">
      <c r="A73" s="108"/>
      <c r="B73" s="178" t="s">
        <v>231</v>
      </c>
    </row>
    <row r="74" spans="1:2" ht="29">
      <c r="A74" s="108"/>
      <c r="B74" s="177" t="s">
        <v>65</v>
      </c>
    </row>
    <row r="75" spans="1:2">
      <c r="A75" s="108"/>
      <c r="B75" s="177" t="s">
        <v>342</v>
      </c>
    </row>
    <row r="76" spans="1:2" ht="29">
      <c r="A76" s="108"/>
      <c r="B76" s="177" t="s">
        <v>487</v>
      </c>
    </row>
    <row r="77" spans="1:2">
      <c r="A77" s="108"/>
      <c r="B77" s="177" t="s">
        <v>348</v>
      </c>
    </row>
    <row r="78" spans="1:2">
      <c r="A78" s="108"/>
      <c r="B78" s="178" t="s">
        <v>349</v>
      </c>
    </row>
    <row r="79" spans="1:2">
      <c r="A79" s="108"/>
      <c r="B79" s="178" t="s">
        <v>350</v>
      </c>
    </row>
    <row r="80" spans="1:2">
      <c r="A80" s="108"/>
      <c r="B80" s="178" t="s">
        <v>488</v>
      </c>
    </row>
    <row r="81" spans="1:2">
      <c r="A81" s="108"/>
      <c r="B81" s="178" t="s">
        <v>352</v>
      </c>
    </row>
    <row r="82" spans="1:2">
      <c r="A82" s="108"/>
      <c r="B82" s="178" t="s">
        <v>353</v>
      </c>
    </row>
    <row r="83" spans="1:2">
      <c r="A83" s="108"/>
      <c r="B83" s="178" t="s">
        <v>354</v>
      </c>
    </row>
    <row r="84" spans="1:2">
      <c r="A84" s="108"/>
      <c r="B84" s="178" t="s">
        <v>355</v>
      </c>
    </row>
    <row r="85" spans="1:2">
      <c r="A85" s="108"/>
      <c r="B85" s="178" t="s">
        <v>356</v>
      </c>
    </row>
    <row r="86" spans="1:2" ht="43.5">
      <c r="A86" s="108"/>
      <c r="B86" s="177" t="s">
        <v>489</v>
      </c>
    </row>
    <row r="87" spans="1:2">
      <c r="A87" s="108"/>
      <c r="B87" s="177" t="s">
        <v>360</v>
      </c>
    </row>
    <row r="88" spans="1:2">
      <c r="A88" s="108"/>
      <c r="B88" s="178" t="s">
        <v>361</v>
      </c>
    </row>
    <row r="89" spans="1:2">
      <c r="A89" s="108"/>
      <c r="B89" s="178" t="s">
        <v>362</v>
      </c>
    </row>
    <row r="90" spans="1:2">
      <c r="A90" s="108"/>
      <c r="B90" s="178" t="s">
        <v>490</v>
      </c>
    </row>
    <row r="91" spans="1:2">
      <c r="A91" s="108"/>
      <c r="B91" s="178" t="s">
        <v>364</v>
      </c>
    </row>
    <row r="92" spans="1:2">
      <c r="A92" s="108"/>
      <c r="B92" s="177" t="s">
        <v>365</v>
      </c>
    </row>
    <row r="93" spans="1:2">
      <c r="A93" s="108"/>
      <c r="B93" s="177" t="s">
        <v>366</v>
      </c>
    </row>
    <row r="94" spans="1:2" s="112" customFormat="1">
      <c r="A94" s="108"/>
      <c r="B94" s="177"/>
    </row>
    <row r="95" spans="1:2" ht="18.5">
      <c r="A95" s="108"/>
      <c r="B95" s="179" t="s">
        <v>491</v>
      </c>
    </row>
    <row r="96" spans="1:2" ht="29">
      <c r="A96" s="108"/>
      <c r="B96" s="177" t="s">
        <v>492</v>
      </c>
    </row>
    <row r="97" spans="1:2" s="112" customFormat="1">
      <c r="A97" s="108"/>
      <c r="B97" s="177"/>
    </row>
    <row r="98" spans="1:2" ht="18.5">
      <c r="A98" s="108"/>
      <c r="B98" s="179" t="s">
        <v>493</v>
      </c>
    </row>
    <row r="99" spans="1:2">
      <c r="A99" s="108"/>
      <c r="B99" s="177" t="s">
        <v>372</v>
      </c>
    </row>
    <row r="100" spans="1:2">
      <c r="A100" s="108"/>
      <c r="B100" s="178" t="s">
        <v>373</v>
      </c>
    </row>
    <row r="101" spans="1:2">
      <c r="A101" s="108"/>
      <c r="B101" s="178" t="s">
        <v>374</v>
      </c>
    </row>
    <row r="102" spans="1:2">
      <c r="A102" s="108"/>
      <c r="B102" s="178" t="s">
        <v>375</v>
      </c>
    </row>
    <row r="103" spans="1:2">
      <c r="A103" s="108"/>
      <c r="B103" s="178" t="s">
        <v>376</v>
      </c>
    </row>
    <row r="104" spans="1:2">
      <c r="A104" s="108"/>
      <c r="B104" s="178" t="s">
        <v>377</v>
      </c>
    </row>
    <row r="105" spans="1:2" s="112" customFormat="1">
      <c r="A105" s="108"/>
      <c r="B105" s="178"/>
    </row>
    <row r="106" spans="1:2" ht="18.5">
      <c r="A106" s="108"/>
      <c r="B106" s="179" t="s">
        <v>124</v>
      </c>
    </row>
    <row r="107" spans="1:2">
      <c r="A107" s="108"/>
      <c r="B107" s="177" t="s">
        <v>390</v>
      </c>
    </row>
    <row r="108" spans="1:2">
      <c r="A108" s="108"/>
      <c r="B108" s="177" t="s">
        <v>391</v>
      </c>
    </row>
    <row r="109" spans="1:2">
      <c r="A109" s="108"/>
      <c r="B109" s="178" t="s">
        <v>76</v>
      </c>
    </row>
    <row r="110" spans="1:2">
      <c r="A110" s="108"/>
      <c r="B110" s="178" t="s">
        <v>77</v>
      </c>
    </row>
    <row r="111" spans="1:2">
      <c r="A111" s="108"/>
      <c r="B111" s="178" t="s">
        <v>392</v>
      </c>
    </row>
    <row r="112" spans="1:2">
      <c r="A112" s="108"/>
      <c r="B112" s="178" t="s">
        <v>393</v>
      </c>
    </row>
    <row r="113" spans="1:2">
      <c r="A113" s="108"/>
      <c r="B113" s="178" t="s">
        <v>78</v>
      </c>
    </row>
    <row r="114" spans="1:2">
      <c r="A114" s="108"/>
      <c r="B114" s="178" t="s">
        <v>79</v>
      </c>
    </row>
    <row r="115" spans="1:2">
      <c r="A115" s="108"/>
      <c r="B115" s="178" t="s">
        <v>80</v>
      </c>
    </row>
    <row r="116" spans="1:2">
      <c r="A116" s="108"/>
      <c r="B116" s="178" t="s">
        <v>119</v>
      </c>
    </row>
    <row r="117" spans="1:2">
      <c r="A117" s="108"/>
      <c r="B117" s="177" t="s">
        <v>396</v>
      </c>
    </row>
    <row r="118" spans="1:2">
      <c r="A118" s="108"/>
      <c r="B118" s="177" t="s">
        <v>93</v>
      </c>
    </row>
    <row r="119" spans="1:2" s="112" customFormat="1">
      <c r="A119" s="108"/>
      <c r="B119" s="177"/>
    </row>
    <row r="120" spans="1:2" ht="18.5">
      <c r="A120" s="108"/>
      <c r="B120" s="179" t="s">
        <v>125</v>
      </c>
    </row>
    <row r="121" spans="1:2" ht="29">
      <c r="A121" s="108"/>
      <c r="B121" s="177" t="s">
        <v>494</v>
      </c>
    </row>
    <row r="122" spans="1:2" ht="29">
      <c r="A122" s="108"/>
      <c r="B122" s="177" t="s">
        <v>495</v>
      </c>
    </row>
    <row r="123" spans="1:2" s="112" customFormat="1">
      <c r="A123" s="108"/>
      <c r="B123" s="177"/>
    </row>
    <row r="124" spans="1:2" ht="18.5">
      <c r="A124" s="108"/>
      <c r="B124" s="179" t="s">
        <v>126</v>
      </c>
    </row>
    <row r="125" spans="1:2">
      <c r="A125" s="108"/>
      <c r="B125" s="177" t="s">
        <v>413</v>
      </c>
    </row>
    <row r="126" spans="1:2">
      <c r="A126" s="108"/>
      <c r="B126" s="178" t="s">
        <v>94</v>
      </c>
    </row>
    <row r="127" spans="1:2">
      <c r="A127" s="108"/>
      <c r="B127" s="178" t="s">
        <v>95</v>
      </c>
    </row>
    <row r="128" spans="1:2">
      <c r="A128" s="108"/>
      <c r="B128" s="178" t="s">
        <v>96</v>
      </c>
    </row>
    <row r="129" spans="1:2">
      <c r="A129" s="108"/>
      <c r="B129" s="178" t="s">
        <v>97</v>
      </c>
    </row>
    <row r="130" spans="1:2">
      <c r="A130" s="108"/>
      <c r="B130" s="178" t="s">
        <v>98</v>
      </c>
    </row>
    <row r="131" spans="1:2">
      <c r="A131" s="108"/>
      <c r="B131" s="177" t="s">
        <v>414</v>
      </c>
    </row>
    <row r="132" spans="1:2" ht="29">
      <c r="A132" s="108"/>
      <c r="B132" s="177" t="s">
        <v>496</v>
      </c>
    </row>
    <row r="133" spans="1:2">
      <c r="A133" s="108"/>
      <c r="B133" s="177" t="s">
        <v>417</v>
      </c>
    </row>
    <row r="134" spans="1:2">
      <c r="A134" s="108"/>
      <c r="B134" s="178" t="s">
        <v>70</v>
      </c>
    </row>
    <row r="135" spans="1:2">
      <c r="A135" s="108"/>
      <c r="B135" s="178" t="s">
        <v>418</v>
      </c>
    </row>
    <row r="136" spans="1:2">
      <c r="A136" s="108"/>
      <c r="B136" s="178" t="s">
        <v>419</v>
      </c>
    </row>
    <row r="137" spans="1:2">
      <c r="A137" s="108"/>
      <c r="B137" s="177" t="s">
        <v>420</v>
      </c>
    </row>
    <row r="138" spans="1:2">
      <c r="A138" s="108"/>
      <c r="B138" s="177" t="s">
        <v>421</v>
      </c>
    </row>
    <row r="139" spans="1:2">
      <c r="A139" s="108"/>
      <c r="B139" s="178" t="s">
        <v>99</v>
      </c>
    </row>
    <row r="140" spans="1:2">
      <c r="A140" s="108"/>
      <c r="B140" s="178" t="s">
        <v>100</v>
      </c>
    </row>
    <row r="141" spans="1:2">
      <c r="A141" s="108"/>
      <c r="B141" s="178" t="s">
        <v>101</v>
      </c>
    </row>
    <row r="142" spans="1:2">
      <c r="A142" s="108"/>
      <c r="B142" s="178" t="s">
        <v>102</v>
      </c>
    </row>
    <row r="143" spans="1:2" s="112" customFormat="1">
      <c r="A143" s="108"/>
      <c r="B143" s="178"/>
    </row>
    <row r="144" spans="1:2" ht="18.5">
      <c r="A144" s="108"/>
      <c r="B144" s="179" t="s">
        <v>233</v>
      </c>
    </row>
    <row r="145" spans="1:2">
      <c r="A145" s="108"/>
      <c r="B145" s="177" t="s">
        <v>426</v>
      </c>
    </row>
    <row r="146" spans="1:2">
      <c r="A146" s="108"/>
      <c r="B146" s="178" t="s">
        <v>427</v>
      </c>
    </row>
    <row r="147" spans="1:2">
      <c r="A147" s="108"/>
      <c r="B147" s="178" t="s">
        <v>428</v>
      </c>
    </row>
    <row r="148" spans="1:2">
      <c r="A148" s="108"/>
      <c r="B148" s="178" t="s">
        <v>429</v>
      </c>
    </row>
    <row r="149" spans="1:2" ht="29">
      <c r="A149" s="108"/>
      <c r="B149" s="177" t="s">
        <v>497</v>
      </c>
    </row>
    <row r="150" spans="1:2">
      <c r="A150" s="108"/>
      <c r="B150" s="177" t="s">
        <v>432</v>
      </c>
    </row>
    <row r="151" spans="1:2">
      <c r="A151" s="108"/>
      <c r="B151" s="178" t="s">
        <v>433</v>
      </c>
    </row>
    <row r="152" spans="1:2">
      <c r="A152" s="108"/>
      <c r="B152" s="178" t="s">
        <v>434</v>
      </c>
    </row>
    <row r="153" spans="1:2">
      <c r="A153" s="108"/>
      <c r="B153" s="177" t="s">
        <v>435</v>
      </c>
    </row>
    <row r="154" spans="1:2">
      <c r="A154" s="108"/>
      <c r="B154" s="178" t="s">
        <v>433</v>
      </c>
    </row>
    <row r="155" spans="1:2">
      <c r="A155" s="108"/>
      <c r="B155" s="178" t="s">
        <v>436</v>
      </c>
    </row>
    <row r="156" spans="1:2">
      <c r="A156" s="108"/>
      <c r="B156" s="177" t="s">
        <v>498</v>
      </c>
    </row>
    <row r="157" spans="1:2">
      <c r="A157" s="108"/>
      <c r="B157" s="178" t="s">
        <v>433</v>
      </c>
    </row>
    <row r="158" spans="1:2">
      <c r="A158" s="108"/>
      <c r="B158" s="178" t="s">
        <v>436</v>
      </c>
    </row>
    <row r="159" spans="1:2" ht="29">
      <c r="A159" s="108"/>
      <c r="B159" s="177" t="s">
        <v>499</v>
      </c>
    </row>
    <row r="160" spans="1:2">
      <c r="A160" s="108"/>
      <c r="B160" s="178" t="s">
        <v>81</v>
      </c>
    </row>
    <row r="161" spans="1:2">
      <c r="A161" s="108"/>
      <c r="B161" s="178" t="s">
        <v>82</v>
      </c>
    </row>
    <row r="162" spans="1:2">
      <c r="A162" s="108"/>
      <c r="B162" s="178" t="s">
        <v>83</v>
      </c>
    </row>
    <row r="163" spans="1:2">
      <c r="A163" s="108"/>
      <c r="B163" s="177" t="s">
        <v>440</v>
      </c>
    </row>
    <row r="164" spans="1:2">
      <c r="A164" s="108"/>
      <c r="B164" s="178" t="s">
        <v>81</v>
      </c>
    </row>
    <row r="165" spans="1:2">
      <c r="A165" s="108"/>
      <c r="B165" s="178" t="s">
        <v>85</v>
      </c>
    </row>
    <row r="166" spans="1:2">
      <c r="A166" s="108"/>
      <c r="B166" s="178" t="s">
        <v>441</v>
      </c>
    </row>
    <row r="167" spans="1:2">
      <c r="A167" s="108"/>
      <c r="B167" s="178" t="s">
        <v>86</v>
      </c>
    </row>
    <row r="168" spans="1:2">
      <c r="A168" s="108"/>
      <c r="B168" s="177" t="s">
        <v>443</v>
      </c>
    </row>
    <row r="169" spans="1:2">
      <c r="A169" s="108"/>
      <c r="B169" s="178" t="s">
        <v>444</v>
      </c>
    </row>
    <row r="170" spans="1:2">
      <c r="A170" s="108"/>
      <c r="B170" s="178" t="s">
        <v>445</v>
      </c>
    </row>
    <row r="171" spans="1:2">
      <c r="A171" s="108"/>
      <c r="B171" s="178" t="s">
        <v>446</v>
      </c>
    </row>
    <row r="172" spans="1:2">
      <c r="A172" s="108"/>
      <c r="B172" s="177" t="s">
        <v>448</v>
      </c>
    </row>
    <row r="173" spans="1:2">
      <c r="A173" s="108"/>
      <c r="B173" s="178" t="s">
        <v>103</v>
      </c>
    </row>
    <row r="174" spans="1:2">
      <c r="A174" s="108"/>
      <c r="B174" s="178" t="s">
        <v>104</v>
      </c>
    </row>
    <row r="175" spans="1:2">
      <c r="A175" s="108"/>
      <c r="B175" s="178" t="s">
        <v>105</v>
      </c>
    </row>
    <row r="176" spans="1:2">
      <c r="A176" s="108"/>
      <c r="B176" s="178" t="s">
        <v>106</v>
      </c>
    </row>
    <row r="177" spans="1:2">
      <c r="A177" s="108"/>
      <c r="B177" s="178" t="s">
        <v>107</v>
      </c>
    </row>
    <row r="178" spans="1:2">
      <c r="A178" s="108"/>
      <c r="B178" s="178" t="s">
        <v>108</v>
      </c>
    </row>
    <row r="179" spans="1:2">
      <c r="A179" s="108"/>
      <c r="B179" s="178" t="s">
        <v>109</v>
      </c>
    </row>
    <row r="180" spans="1:2" hidden="1">
      <c r="A180" s="108"/>
      <c r="B180" s="112"/>
    </row>
    <row r="181" spans="1:2" ht="18.5" hidden="1">
      <c r="A181" s="108"/>
      <c r="B181" s="145"/>
    </row>
    <row r="182" spans="1:2" hidden="1">
      <c r="A182" s="108"/>
    </row>
    <row r="183" spans="1:2" hidden="1">
      <c r="A183" s="108"/>
      <c r="B183" s="146"/>
    </row>
    <row r="184" spans="1:2" hidden="1">
      <c r="A184" s="108"/>
      <c r="B184" s="146"/>
    </row>
    <row r="185" spans="1:2" hidden="1">
      <c r="A185" s="108"/>
      <c r="B185" s="146"/>
    </row>
    <row r="186" spans="1:2" hidden="1">
      <c r="A186" s="108"/>
      <c r="B186" s="146"/>
    </row>
    <row r="187" spans="1:2" hidden="1">
      <c r="A187" s="108"/>
      <c r="B187" s="112"/>
    </row>
    <row r="188" spans="1:2" ht="18.5" hidden="1">
      <c r="A188" s="108"/>
      <c r="B188" s="145"/>
    </row>
    <row r="189" spans="1:2" hidden="1">
      <c r="A189" s="108"/>
    </row>
    <row r="190" spans="1:2" hidden="1">
      <c r="A190" s="108"/>
      <c r="B190" s="146"/>
    </row>
    <row r="191" spans="1:2" hidden="1">
      <c r="A191" s="108"/>
      <c r="B191" s="146"/>
    </row>
    <row r="192" spans="1:2" hidden="1">
      <c r="A192" s="108"/>
      <c r="B192" s="146"/>
    </row>
    <row r="193" spans="1:2" hidden="1">
      <c r="A193" s="108"/>
      <c r="B193" s="146"/>
    </row>
    <row r="194" spans="1:2" hidden="1">
      <c r="A194" s="108"/>
      <c r="B194" s="146"/>
    </row>
    <row r="195" spans="1:2" hidden="1">
      <c r="A195" s="108"/>
      <c r="B195" s="112"/>
    </row>
    <row r="196" spans="1:2" ht="18.5" hidden="1">
      <c r="A196" s="108"/>
      <c r="B196" s="145"/>
    </row>
    <row r="197" spans="1:2" hidden="1">
      <c r="A197" s="108"/>
    </row>
    <row r="198" spans="1:2" hidden="1">
      <c r="A198" s="108"/>
      <c r="B198" s="146"/>
    </row>
    <row r="199" spans="1:2" hidden="1">
      <c r="A199" s="108"/>
      <c r="B199" s="146"/>
    </row>
    <row r="200" spans="1:2" hidden="1">
      <c r="A200" s="108"/>
      <c r="B200" s="146"/>
    </row>
    <row r="201" spans="1:2" hidden="1">
      <c r="A201" s="108"/>
      <c r="B201" s="146"/>
    </row>
    <row r="202" spans="1:2" hidden="1">
      <c r="A202" s="108"/>
    </row>
    <row r="203" spans="1:2" hidden="1">
      <c r="A203" s="108"/>
      <c r="B203" s="146"/>
    </row>
    <row r="204" spans="1:2" hidden="1">
      <c r="A204" s="108"/>
      <c r="B204" s="146"/>
    </row>
    <row r="205" spans="1:2" hidden="1">
      <c r="A205" s="108"/>
      <c r="B205" s="146"/>
    </row>
    <row r="206" spans="1:2" hidden="1">
      <c r="A206" s="108"/>
      <c r="B206" s="146"/>
    </row>
    <row r="207" spans="1:2" hidden="1">
      <c r="A207" s="108"/>
    </row>
    <row r="208" spans="1:2" hidden="1">
      <c r="A208" s="108"/>
      <c r="B208" s="146"/>
    </row>
    <row r="209" spans="1:2" hidden="1">
      <c r="A209" s="108"/>
      <c r="B209" s="146"/>
    </row>
    <row r="210" spans="1:2" hidden="1">
      <c r="A210" s="108"/>
      <c r="B210" s="146"/>
    </row>
    <row r="211" spans="1:2" hidden="1">
      <c r="A211" s="108"/>
      <c r="B211" s="146"/>
    </row>
    <row r="212" spans="1:2" hidden="1">
      <c r="A212" s="108"/>
    </row>
    <row r="213" spans="1:2" hidden="1">
      <c r="A213" s="108"/>
      <c r="B213" s="146"/>
    </row>
    <row r="214" spans="1:2" hidden="1">
      <c r="A214" s="108"/>
      <c r="B214" s="146"/>
    </row>
    <row r="215" spans="1:2" hidden="1">
      <c r="A215" s="108"/>
      <c r="B215" s="146"/>
    </row>
    <row r="216" spans="1:2" hidden="1">
      <c r="A216" s="108"/>
      <c r="B216" s="146"/>
    </row>
    <row r="217" spans="1:2" hidden="1">
      <c r="A217" s="108"/>
    </row>
    <row r="218" spans="1:2" hidden="1">
      <c r="A218" s="108"/>
    </row>
    <row r="219" spans="1:2" hidden="1">
      <c r="A219" s="108"/>
      <c r="B219" s="146"/>
    </row>
    <row r="220" spans="1:2" hidden="1">
      <c r="A220" s="108"/>
      <c r="B220" s="146"/>
    </row>
    <row r="221" spans="1:2" hidden="1">
      <c r="A221" s="108"/>
      <c r="B221" s="146"/>
    </row>
    <row r="222" spans="1:2" hidden="1">
      <c r="A222" s="108"/>
      <c r="B222" s="146"/>
    </row>
    <row r="223" spans="1:2" hidden="1">
      <c r="A223" s="108"/>
      <c r="B223" s="146"/>
    </row>
    <row r="224" spans="1:2" hidden="1">
      <c r="A224" s="108"/>
    </row>
    <row r="225" spans="1:2" hidden="1">
      <c r="A225" s="108"/>
      <c r="B225" s="146"/>
    </row>
    <row r="226" spans="1:2" hidden="1">
      <c r="A226" s="108"/>
      <c r="B226" s="146"/>
    </row>
    <row r="227" spans="1:2" hidden="1">
      <c r="A227" s="108"/>
      <c r="B227" s="146"/>
    </row>
    <row r="228" spans="1:2" hidden="1">
      <c r="A228" s="108"/>
    </row>
    <row r="229" spans="1:2" hidden="1">
      <c r="A229" s="108"/>
      <c r="B229" s="146"/>
    </row>
    <row r="230" spans="1:2" hidden="1">
      <c r="A230" s="108"/>
      <c r="B230" s="146"/>
    </row>
    <row r="231" spans="1:2" hidden="1">
      <c r="A231" s="108"/>
      <c r="B231" s="146"/>
    </row>
    <row r="232" spans="1:2" hidden="1">
      <c r="A232" s="108"/>
      <c r="B232" s="146"/>
    </row>
    <row r="233" spans="1:2" hidden="1">
      <c r="A233" s="108"/>
    </row>
    <row r="234" spans="1:2" hidden="1">
      <c r="A234" s="108"/>
      <c r="B234" s="146"/>
    </row>
    <row r="235" spans="1:2" hidden="1">
      <c r="A235" s="108"/>
      <c r="B235" s="146"/>
    </row>
    <row r="236" spans="1:2" hidden="1">
      <c r="A236" s="108"/>
      <c r="B236" s="146"/>
    </row>
    <row r="237" spans="1:2" hidden="1">
      <c r="A237" s="108"/>
      <c r="B237" s="146"/>
    </row>
    <row r="238" spans="1:2" hidden="1">
      <c r="A238" s="108"/>
      <c r="B238" s="146"/>
    </row>
    <row r="239" spans="1:2" hidden="1">
      <c r="A239" s="108"/>
      <c r="B239" s="146"/>
    </row>
    <row r="240" spans="1:2" hidden="1">
      <c r="A240" s="108"/>
      <c r="B240" s="146"/>
    </row>
    <row r="241" spans="1:2" s="112" customFormat="1">
      <c r="A241" s="108"/>
      <c r="B241" s="146"/>
    </row>
    <row r="242" spans="1:2">
      <c r="B242" s="96"/>
    </row>
    <row r="243" spans="1:2">
      <c r="B243" s="96"/>
    </row>
    <row r="244" spans="1:2" hidden="1">
      <c r="B244" s="96"/>
    </row>
    <row r="245" spans="1:2" hidden="1">
      <c r="B245" s="96"/>
    </row>
    <row r="246" spans="1:2" hidden="1">
      <c r="B246" s="96"/>
    </row>
    <row r="247" spans="1:2" hidden="1">
      <c r="B247" s="96"/>
    </row>
    <row r="248" spans="1:2" hidden="1">
      <c r="B248" s="96"/>
    </row>
    <row r="249" spans="1:2" hidden="1">
      <c r="B249" s="96"/>
    </row>
    <row r="250" spans="1:2" hidden="1">
      <c r="B250" s="96"/>
    </row>
    <row r="251" spans="1:2" hidden="1">
      <c r="B251" s="96"/>
    </row>
    <row r="252" spans="1:2" hidden="1">
      <c r="B252" s="96"/>
    </row>
    <row r="253" spans="1:2" hidden="1">
      <c r="B253" s="96"/>
    </row>
    <row r="254" spans="1:2" hidden="1">
      <c r="B254" s="96"/>
    </row>
    <row r="255" spans="1:2" hidden="1">
      <c r="B255" s="96"/>
    </row>
    <row r="256" spans="1:2" hidden="1">
      <c r="B256" s="96"/>
    </row>
    <row r="257" spans="2:2" hidden="1">
      <c r="B257" s="96"/>
    </row>
    <row r="258" spans="2:2" hidden="1">
      <c r="B258" s="96"/>
    </row>
    <row r="259" spans="2:2" hidden="1">
      <c r="B259" s="96"/>
    </row>
    <row r="260" spans="2:2" hidden="1">
      <c r="B260" s="96"/>
    </row>
    <row r="261" spans="2:2" hidden="1">
      <c r="B261" s="96"/>
    </row>
    <row r="262" spans="2:2" hidden="1">
      <c r="B262" s="96"/>
    </row>
    <row r="263" spans="2:2" hidden="1">
      <c r="B263" s="96"/>
    </row>
    <row r="264" spans="2:2" hidden="1">
      <c r="B264" s="96"/>
    </row>
    <row r="265" spans="2:2" hidden="1">
      <c r="B265" s="96"/>
    </row>
    <row r="266" spans="2:2" hidden="1">
      <c r="B266" s="96"/>
    </row>
    <row r="267" spans="2:2" hidden="1">
      <c r="B267" s="96"/>
    </row>
    <row r="268" spans="2:2" hidden="1">
      <c r="B268" s="96"/>
    </row>
    <row r="269" spans="2:2" hidden="1">
      <c r="B269" s="96"/>
    </row>
    <row r="270" spans="2:2" hidden="1">
      <c r="B270" s="96"/>
    </row>
    <row r="271" spans="2:2" hidden="1">
      <c r="B271" s="96"/>
    </row>
    <row r="272" spans="2:2" hidden="1">
      <c r="B272" s="96"/>
    </row>
    <row r="273" spans="2:2" hidden="1">
      <c r="B273" s="96"/>
    </row>
    <row r="274" spans="2:2" hidden="1">
      <c r="B274" s="96"/>
    </row>
    <row r="275" spans="2:2" hidden="1">
      <c r="B275" s="96"/>
    </row>
    <row r="276" spans="2:2" hidden="1">
      <c r="B276" s="96"/>
    </row>
    <row r="277" spans="2:2" hidden="1">
      <c r="B277" s="96"/>
    </row>
    <row r="278" spans="2:2" hidden="1">
      <c r="B278" s="96"/>
    </row>
    <row r="279" spans="2:2" hidden="1">
      <c r="B279" s="96"/>
    </row>
    <row r="280" spans="2:2" hidden="1">
      <c r="B280" s="96"/>
    </row>
    <row r="281" spans="2:2" hidden="1">
      <c r="B281" s="96"/>
    </row>
    <row r="282" spans="2:2" hidden="1">
      <c r="B282" s="96"/>
    </row>
    <row r="283" spans="2:2" hidden="1">
      <c r="B283" s="96"/>
    </row>
    <row r="284" spans="2:2" hidden="1">
      <c r="B284" s="96"/>
    </row>
    <row r="285" spans="2:2" hidden="1">
      <c r="B285" s="96"/>
    </row>
    <row r="286" spans="2:2" hidden="1">
      <c r="B286" s="96"/>
    </row>
    <row r="287" spans="2:2" hidden="1">
      <c r="B287" s="96"/>
    </row>
    <row r="288" spans="2:2" hidden="1">
      <c r="B288" s="96"/>
    </row>
    <row r="289" spans="2:2" hidden="1">
      <c r="B289" s="96"/>
    </row>
    <row r="290" spans="2:2" hidden="1">
      <c r="B290" s="96"/>
    </row>
    <row r="291" spans="2:2" hidden="1">
      <c r="B291" s="96"/>
    </row>
    <row r="292" spans="2:2" hidden="1">
      <c r="B292" s="96"/>
    </row>
    <row r="293" spans="2:2" hidden="1">
      <c r="B293" s="96"/>
    </row>
    <row r="294" spans="2:2" hidden="1">
      <c r="B294" s="96"/>
    </row>
    <row r="295" spans="2:2" hidden="1">
      <c r="B295" s="96"/>
    </row>
    <row r="296" spans="2:2" hidden="1">
      <c r="B296" s="96"/>
    </row>
    <row r="297" spans="2:2" hidden="1">
      <c r="B297" s="96"/>
    </row>
    <row r="298" spans="2:2" hidden="1">
      <c r="B298" s="96"/>
    </row>
    <row r="299" spans="2:2" hidden="1">
      <c r="B299" s="96"/>
    </row>
    <row r="300" spans="2:2" hidden="1">
      <c r="B300" s="96"/>
    </row>
    <row r="301" spans="2:2" hidden="1">
      <c r="B301" s="96"/>
    </row>
    <row r="302" spans="2:2" hidden="1">
      <c r="B302" s="96"/>
    </row>
    <row r="303" spans="2:2" hidden="1">
      <c r="B303" s="96"/>
    </row>
    <row r="304" spans="2:2" hidden="1">
      <c r="B304" s="96"/>
    </row>
    <row r="305" spans="2:2" hidden="1">
      <c r="B305" s="96"/>
    </row>
    <row r="306" spans="2:2" hidden="1">
      <c r="B306" s="96"/>
    </row>
    <row r="307" spans="2:2" hidden="1">
      <c r="B307" s="96"/>
    </row>
    <row r="308" spans="2:2" hidden="1">
      <c r="B308" s="96"/>
    </row>
    <row r="309" spans="2:2" hidden="1">
      <c r="B309" s="96"/>
    </row>
    <row r="310" spans="2:2" hidden="1">
      <c r="B310" s="96"/>
    </row>
    <row r="311" spans="2:2" hidden="1">
      <c r="B311" s="96"/>
    </row>
    <row r="312" spans="2:2" hidden="1">
      <c r="B312" s="96"/>
    </row>
    <row r="313" spans="2:2" hidden="1">
      <c r="B313" s="96"/>
    </row>
    <row r="314" spans="2:2" hidden="1">
      <c r="B314" s="96"/>
    </row>
    <row r="315" spans="2:2" hidden="1">
      <c r="B315" s="96"/>
    </row>
    <row r="316" spans="2:2" hidden="1">
      <c r="B316" s="96"/>
    </row>
    <row r="317" spans="2:2" hidden="1">
      <c r="B317" s="96"/>
    </row>
    <row r="318" spans="2:2" hidden="1">
      <c r="B318" s="96"/>
    </row>
    <row r="319" spans="2:2" hidden="1">
      <c r="B319" s="96"/>
    </row>
    <row r="320" spans="2:2" hidden="1">
      <c r="B320" s="96"/>
    </row>
    <row r="321" spans="2:2" hidden="1">
      <c r="B321" s="96"/>
    </row>
    <row r="322" spans="2:2" hidden="1">
      <c r="B322" s="96"/>
    </row>
    <row r="323" spans="2:2" hidden="1">
      <c r="B323" s="96"/>
    </row>
    <row r="324" spans="2:2" hidden="1">
      <c r="B324" s="96"/>
    </row>
    <row r="325" spans="2:2" hidden="1">
      <c r="B325" s="96"/>
    </row>
    <row r="326" spans="2:2" hidden="1">
      <c r="B326" s="96"/>
    </row>
    <row r="327" spans="2:2" hidden="1">
      <c r="B327" s="96"/>
    </row>
    <row r="328" spans="2:2" hidden="1">
      <c r="B328" s="96"/>
    </row>
    <row r="329" spans="2:2" hidden="1">
      <c r="B329" s="96"/>
    </row>
    <row r="330" spans="2:2" hidden="1">
      <c r="B330" s="96"/>
    </row>
    <row r="331" spans="2:2" hidden="1">
      <c r="B331" s="96"/>
    </row>
    <row r="332" spans="2:2" hidden="1">
      <c r="B332" s="96"/>
    </row>
    <row r="333" spans="2:2" hidden="1">
      <c r="B333" s="96"/>
    </row>
    <row r="334" spans="2:2" hidden="1">
      <c r="B334" s="96"/>
    </row>
    <row r="335" spans="2:2" hidden="1">
      <c r="B335" s="96"/>
    </row>
    <row r="336" spans="2:2" hidden="1">
      <c r="B336" s="96"/>
    </row>
    <row r="337" spans="2:2" hidden="1">
      <c r="B337" s="96"/>
    </row>
    <row r="338" spans="2:2" hidden="1">
      <c r="B338" s="96"/>
    </row>
    <row r="339" spans="2:2" hidden="1">
      <c r="B339" s="96"/>
    </row>
    <row r="340" spans="2:2" hidden="1">
      <c r="B340" s="96"/>
    </row>
    <row r="341" spans="2:2" hidden="1">
      <c r="B341" s="96"/>
    </row>
    <row r="342" spans="2:2" hidden="1">
      <c r="B342" s="96"/>
    </row>
    <row r="343" spans="2:2" hidden="1">
      <c r="B343" s="96"/>
    </row>
    <row r="344" spans="2:2" hidden="1">
      <c r="B344" s="96"/>
    </row>
    <row r="345" spans="2:2" hidden="1">
      <c r="B345" s="96"/>
    </row>
    <row r="346" spans="2:2" hidden="1">
      <c r="B346" s="96"/>
    </row>
    <row r="347" spans="2:2" hidden="1">
      <c r="B347" s="96"/>
    </row>
    <row r="348" spans="2:2" hidden="1">
      <c r="B348" s="96"/>
    </row>
    <row r="349" spans="2:2" hidden="1">
      <c r="B349" s="96"/>
    </row>
    <row r="350" spans="2:2" hidden="1">
      <c r="B350" s="96"/>
    </row>
    <row r="351" spans="2:2" hidden="1">
      <c r="B351" s="96"/>
    </row>
    <row r="352" spans="2:2" hidden="1">
      <c r="B352" s="96"/>
    </row>
    <row r="353" spans="2:2" hidden="1">
      <c r="B353" s="96"/>
    </row>
    <row r="354" spans="2:2" hidden="1">
      <c r="B354" s="96"/>
    </row>
    <row r="355" spans="2:2" hidden="1">
      <c r="B355" s="96"/>
    </row>
    <row r="356" spans="2:2" hidden="1">
      <c r="B356" s="96"/>
    </row>
    <row r="357" spans="2:2" hidden="1">
      <c r="B357" s="96"/>
    </row>
    <row r="358" spans="2:2" hidden="1">
      <c r="B358" s="96"/>
    </row>
    <row r="359" spans="2:2" hidden="1">
      <c r="B359" s="96"/>
    </row>
    <row r="360" spans="2:2" hidden="1">
      <c r="B360" s="96"/>
    </row>
    <row r="361" spans="2:2" hidden="1">
      <c r="B361" s="96"/>
    </row>
    <row r="362" spans="2:2" hidden="1">
      <c r="B362" s="96"/>
    </row>
    <row r="363" spans="2:2" hidden="1">
      <c r="B363" s="96"/>
    </row>
    <row r="364" spans="2:2" hidden="1">
      <c r="B364" s="96"/>
    </row>
    <row r="365" spans="2:2" hidden="1">
      <c r="B365" s="96"/>
    </row>
    <row r="366" spans="2:2" hidden="1">
      <c r="B366" s="96"/>
    </row>
    <row r="367" spans="2:2" hidden="1">
      <c r="B367" s="96"/>
    </row>
    <row r="368" spans="2:2" hidden="1">
      <c r="B368" s="96"/>
    </row>
    <row r="369" spans="2:2" hidden="1">
      <c r="B369" s="96"/>
    </row>
    <row r="370" spans="2:2" hidden="1">
      <c r="B370" s="96"/>
    </row>
    <row r="371" spans="2:2" hidden="1">
      <c r="B371" s="96"/>
    </row>
    <row r="372" spans="2:2" hidden="1">
      <c r="B372" s="96"/>
    </row>
    <row r="373" spans="2:2" hidden="1">
      <c r="B373" s="96"/>
    </row>
    <row r="374" spans="2:2" hidden="1">
      <c r="B374" s="96"/>
    </row>
    <row r="375" spans="2:2" hidden="1">
      <c r="B375" s="96"/>
    </row>
    <row r="376" spans="2:2" hidden="1">
      <c r="B376" s="96"/>
    </row>
    <row r="377" spans="2:2" hidden="1">
      <c r="B377" s="96"/>
    </row>
    <row r="378" spans="2:2" hidden="1">
      <c r="B378" s="96"/>
    </row>
    <row r="379" spans="2:2" hidden="1">
      <c r="B379" s="96"/>
    </row>
    <row r="380" spans="2:2" hidden="1">
      <c r="B380" s="96"/>
    </row>
    <row r="381" spans="2:2" hidden="1">
      <c r="B381" s="96"/>
    </row>
    <row r="382" spans="2:2" hidden="1">
      <c r="B382" s="96"/>
    </row>
    <row r="383" spans="2:2" hidden="1">
      <c r="B383" s="96"/>
    </row>
    <row r="384" spans="2:2" hidden="1">
      <c r="B384" s="96"/>
    </row>
    <row r="385" spans="2:2" hidden="1">
      <c r="B385" s="96"/>
    </row>
    <row r="386" spans="2:2" hidden="1">
      <c r="B386" s="96"/>
    </row>
    <row r="387" spans="2:2" hidden="1">
      <c r="B387" s="96"/>
    </row>
    <row r="388" spans="2:2" hidden="1">
      <c r="B388" s="96"/>
    </row>
    <row r="389" spans="2:2" hidden="1">
      <c r="B389" s="96"/>
    </row>
    <row r="390" spans="2:2" hidden="1">
      <c r="B390" s="96"/>
    </row>
    <row r="391" spans="2:2" hidden="1">
      <c r="B391" s="96"/>
    </row>
    <row r="392" spans="2:2" hidden="1">
      <c r="B392" s="96"/>
    </row>
    <row r="393" spans="2:2" hidden="1">
      <c r="B393" s="96"/>
    </row>
    <row r="394" spans="2:2" hidden="1">
      <c r="B394" s="96"/>
    </row>
    <row r="395" spans="2:2" hidden="1">
      <c r="B395" s="96"/>
    </row>
    <row r="396" spans="2:2" hidden="1">
      <c r="B396" s="96"/>
    </row>
    <row r="397" spans="2:2" hidden="1">
      <c r="B397" s="96"/>
    </row>
    <row r="398" spans="2:2" hidden="1">
      <c r="B398" s="96"/>
    </row>
    <row r="399" spans="2:2" hidden="1">
      <c r="B399" s="96"/>
    </row>
    <row r="400" spans="2:2" hidden="1">
      <c r="B400" s="96"/>
    </row>
    <row r="401" spans="2:2" hidden="1">
      <c r="B401" s="96"/>
    </row>
    <row r="402" spans="2:2" hidden="1">
      <c r="B402" s="96"/>
    </row>
    <row r="403" spans="2:2" hidden="1">
      <c r="B403" s="96"/>
    </row>
    <row r="404" spans="2:2" hidden="1">
      <c r="B404" s="96"/>
    </row>
    <row r="405" spans="2:2" hidden="1">
      <c r="B405" s="96"/>
    </row>
    <row r="406" spans="2:2" hidden="1">
      <c r="B406" s="96"/>
    </row>
    <row r="407" spans="2:2" hidden="1">
      <c r="B407" s="96"/>
    </row>
    <row r="408" spans="2:2" hidden="1">
      <c r="B408" s="96"/>
    </row>
    <row r="409" spans="2:2" hidden="1">
      <c r="B409" s="96"/>
    </row>
    <row r="410" spans="2:2" hidden="1">
      <c r="B410" s="96"/>
    </row>
    <row r="411" spans="2:2" hidden="1">
      <c r="B411" s="96"/>
    </row>
    <row r="412" spans="2:2" hidden="1">
      <c r="B412" s="96"/>
    </row>
    <row r="413" spans="2:2" hidden="1">
      <c r="B413" s="96"/>
    </row>
    <row r="414" spans="2:2" hidden="1">
      <c r="B414" s="96"/>
    </row>
    <row r="415" spans="2:2" hidden="1">
      <c r="B415" s="96"/>
    </row>
    <row r="416" spans="2:2" hidden="1">
      <c r="B416" s="96"/>
    </row>
    <row r="417" spans="2:2" hidden="1">
      <c r="B417" s="96"/>
    </row>
    <row r="418" spans="2:2" hidden="1">
      <c r="B418" s="96"/>
    </row>
    <row r="419" spans="2:2" hidden="1">
      <c r="B419" s="96"/>
    </row>
    <row r="420" spans="2:2" hidden="1">
      <c r="B420" s="96"/>
    </row>
    <row r="421" spans="2:2" hidden="1">
      <c r="B421" s="96"/>
    </row>
    <row r="422" spans="2:2" hidden="1">
      <c r="B422" s="96"/>
    </row>
    <row r="423" spans="2:2" hidden="1">
      <c r="B423" s="96"/>
    </row>
    <row r="424" spans="2:2" hidden="1">
      <c r="B424" s="96"/>
    </row>
    <row r="425" spans="2:2" hidden="1">
      <c r="B425" s="96"/>
    </row>
    <row r="426" spans="2:2" hidden="1">
      <c r="B426" s="96"/>
    </row>
    <row r="427" spans="2:2" hidden="1">
      <c r="B427" s="96"/>
    </row>
    <row r="428" spans="2:2" hidden="1">
      <c r="B428" s="96"/>
    </row>
    <row r="429" spans="2:2" hidden="1">
      <c r="B429" s="96"/>
    </row>
    <row r="430" spans="2:2" hidden="1">
      <c r="B430" s="96"/>
    </row>
    <row r="431" spans="2:2" hidden="1">
      <c r="B431" s="96"/>
    </row>
    <row r="432" spans="2:2" hidden="1">
      <c r="B432" s="96"/>
    </row>
    <row r="433" spans="2:2" hidden="1">
      <c r="B433" s="96"/>
    </row>
    <row r="434" spans="2:2" hidden="1">
      <c r="B434" s="96"/>
    </row>
    <row r="435" spans="2:2" hidden="1">
      <c r="B435" s="96"/>
    </row>
    <row r="436" spans="2:2" hidden="1">
      <c r="B436" s="96"/>
    </row>
    <row r="437" spans="2:2" hidden="1">
      <c r="B437" s="96"/>
    </row>
    <row r="438" spans="2:2" hidden="1">
      <c r="B438" s="96"/>
    </row>
    <row r="439" spans="2:2" hidden="1">
      <c r="B439" s="96"/>
    </row>
    <row r="440" spans="2:2" hidden="1">
      <c r="B440" s="96"/>
    </row>
    <row r="441" spans="2:2" hidden="1">
      <c r="B441" s="96"/>
    </row>
    <row r="442" spans="2:2" hidden="1">
      <c r="B442" s="96"/>
    </row>
    <row r="443" spans="2:2" hidden="1">
      <c r="B443" s="96"/>
    </row>
    <row r="444" spans="2:2" hidden="1">
      <c r="B444" s="96"/>
    </row>
    <row r="445" spans="2:2" hidden="1">
      <c r="B445" s="96"/>
    </row>
    <row r="446" spans="2:2" hidden="1">
      <c r="B446" s="96"/>
    </row>
    <row r="447" spans="2:2" hidden="1">
      <c r="B447" s="96"/>
    </row>
    <row r="448" spans="2:2" hidden="1">
      <c r="B448" s="96"/>
    </row>
    <row r="449" spans="2:2" hidden="1">
      <c r="B449" s="96"/>
    </row>
    <row r="450" spans="2:2" hidden="1">
      <c r="B450" s="96"/>
    </row>
    <row r="451" spans="2:2" hidden="1">
      <c r="B451" s="96"/>
    </row>
    <row r="452" spans="2:2" hidden="1">
      <c r="B452" s="96"/>
    </row>
    <row r="453" spans="2:2" hidden="1">
      <c r="B453" s="96"/>
    </row>
    <row r="454" spans="2:2" hidden="1">
      <c r="B454" s="96"/>
    </row>
    <row r="455" spans="2:2" hidden="1">
      <c r="B455" s="96"/>
    </row>
    <row r="456" spans="2:2" hidden="1">
      <c r="B456" s="96"/>
    </row>
    <row r="457" spans="2:2" hidden="1">
      <c r="B457" s="96"/>
    </row>
    <row r="458" spans="2:2" hidden="1">
      <c r="B458" s="96"/>
    </row>
    <row r="459" spans="2:2" hidden="1">
      <c r="B459" s="96"/>
    </row>
    <row r="460" spans="2:2" hidden="1">
      <c r="B460" s="96"/>
    </row>
    <row r="461" spans="2:2" hidden="1">
      <c r="B461" s="96"/>
    </row>
    <row r="462" spans="2:2" hidden="1">
      <c r="B462" s="96"/>
    </row>
    <row r="463" spans="2:2" hidden="1">
      <c r="B463" s="96"/>
    </row>
    <row r="464" spans="2:2" hidden="1">
      <c r="B464" s="96"/>
    </row>
    <row r="465" spans="2:2" hidden="1">
      <c r="B465" s="96"/>
    </row>
    <row r="466" spans="2:2" hidden="1">
      <c r="B466" s="96"/>
    </row>
    <row r="467" spans="2:2" hidden="1">
      <c r="B467" s="96"/>
    </row>
    <row r="468" spans="2:2" hidden="1">
      <c r="B468" s="96"/>
    </row>
    <row r="469" spans="2:2" hidden="1">
      <c r="B469" s="96"/>
    </row>
    <row r="470" spans="2:2" hidden="1">
      <c r="B470" s="96"/>
    </row>
    <row r="471" spans="2:2" hidden="1">
      <c r="B471" s="96"/>
    </row>
    <row r="472" spans="2:2" hidden="1">
      <c r="B472" s="96"/>
    </row>
    <row r="473" spans="2:2" hidden="1">
      <c r="B473" s="96"/>
    </row>
    <row r="474" spans="2:2" hidden="1">
      <c r="B474" s="96"/>
    </row>
    <row r="475" spans="2:2" hidden="1">
      <c r="B475" s="96"/>
    </row>
    <row r="476" spans="2:2" hidden="1">
      <c r="B476" s="96"/>
    </row>
    <row r="477" spans="2:2" hidden="1">
      <c r="B477" s="96"/>
    </row>
    <row r="478" spans="2:2" hidden="1">
      <c r="B478" s="96"/>
    </row>
    <row r="479" spans="2:2" hidden="1">
      <c r="B479" s="96"/>
    </row>
    <row r="480" spans="2:2" hidden="1">
      <c r="B480" s="96"/>
    </row>
    <row r="481" spans="2:2" hidden="1">
      <c r="B481" s="96"/>
    </row>
    <row r="482" spans="2:2" hidden="1">
      <c r="B482" s="96"/>
    </row>
    <row r="483" spans="2:2" hidden="1">
      <c r="B483" s="96"/>
    </row>
    <row r="484" spans="2:2" hidden="1">
      <c r="B484" s="96"/>
    </row>
    <row r="485" spans="2:2" hidden="1">
      <c r="B485" s="96"/>
    </row>
    <row r="486" spans="2:2" hidden="1">
      <c r="B486" s="96"/>
    </row>
    <row r="487" spans="2:2" hidden="1">
      <c r="B487" s="96"/>
    </row>
    <row r="488" spans="2:2" hidden="1">
      <c r="B488" s="96"/>
    </row>
    <row r="489" spans="2:2" hidden="1">
      <c r="B489" s="96"/>
    </row>
    <row r="490" spans="2:2" hidden="1">
      <c r="B490" s="96"/>
    </row>
    <row r="491" spans="2:2" hidden="1">
      <c r="B491" s="96"/>
    </row>
    <row r="492" spans="2:2" hidden="1">
      <c r="B492" s="96"/>
    </row>
    <row r="493" spans="2:2" hidden="1">
      <c r="B493" s="96"/>
    </row>
    <row r="494" spans="2:2" hidden="1">
      <c r="B494" s="96"/>
    </row>
    <row r="495" spans="2:2" hidden="1">
      <c r="B495" s="96"/>
    </row>
    <row r="496" spans="2:2" hidden="1">
      <c r="B496" s="96"/>
    </row>
    <row r="497" spans="2:2" hidden="1">
      <c r="B497" s="96"/>
    </row>
    <row r="498" spans="2:2" hidden="1">
      <c r="B498" s="96"/>
    </row>
    <row r="499" spans="2:2" hidden="1">
      <c r="B499" s="96"/>
    </row>
    <row r="500" spans="2:2" hidden="1">
      <c r="B500" s="96"/>
    </row>
    <row r="501" spans="2:2" hidden="1">
      <c r="B501" s="96"/>
    </row>
    <row r="502" spans="2:2" hidden="1">
      <c r="B502" s="96"/>
    </row>
    <row r="503" spans="2:2" hidden="1">
      <c r="B503" s="96"/>
    </row>
    <row r="504" spans="2:2" hidden="1">
      <c r="B504" s="96"/>
    </row>
    <row r="505" spans="2:2" hidden="1">
      <c r="B505" s="96"/>
    </row>
    <row r="506" spans="2:2" hidden="1">
      <c r="B506" s="96"/>
    </row>
    <row r="507" spans="2:2" hidden="1">
      <c r="B507" s="96"/>
    </row>
    <row r="508" spans="2:2" hidden="1">
      <c r="B508" s="96"/>
    </row>
    <row r="509" spans="2:2" hidden="1">
      <c r="B509" s="96"/>
    </row>
    <row r="510" spans="2:2" hidden="1">
      <c r="B510" s="96"/>
    </row>
    <row r="511" spans="2:2" hidden="1">
      <c r="B511" s="96"/>
    </row>
    <row r="512" spans="2:2" hidden="1">
      <c r="B512" s="96"/>
    </row>
    <row r="513" spans="2:2" hidden="1">
      <c r="B513" s="96"/>
    </row>
    <row r="514" spans="2:2" hidden="1">
      <c r="B514" s="96"/>
    </row>
    <row r="515" spans="2:2" hidden="1">
      <c r="B515" s="96"/>
    </row>
    <row r="516" spans="2:2" hidden="1">
      <c r="B516" s="96"/>
    </row>
    <row r="517" spans="2:2" hidden="1">
      <c r="B517" s="96"/>
    </row>
    <row r="518" spans="2:2" hidden="1">
      <c r="B518" s="96"/>
    </row>
    <row r="519" spans="2:2" hidden="1">
      <c r="B519" s="96"/>
    </row>
    <row r="520" spans="2:2" hidden="1">
      <c r="B520" s="96"/>
    </row>
    <row r="521" spans="2:2" hidden="1">
      <c r="B521" s="96"/>
    </row>
    <row r="522" spans="2:2" hidden="1">
      <c r="B522" s="96"/>
    </row>
    <row r="523" spans="2:2" hidden="1">
      <c r="B523" s="96"/>
    </row>
    <row r="524" spans="2:2" hidden="1">
      <c r="B524" s="96"/>
    </row>
    <row r="525" spans="2:2" hidden="1">
      <c r="B525" s="96"/>
    </row>
    <row r="526" spans="2:2" hidden="1">
      <c r="B526" s="96"/>
    </row>
    <row r="527" spans="2:2" hidden="1">
      <c r="B527" s="96"/>
    </row>
    <row r="528" spans="2:2" hidden="1">
      <c r="B528" s="96"/>
    </row>
    <row r="529" spans="2:2" hidden="1">
      <c r="B529" s="96"/>
    </row>
    <row r="530" spans="2:2" hidden="1">
      <c r="B530" s="96"/>
    </row>
    <row r="531" spans="2:2" hidden="1">
      <c r="B531" s="96"/>
    </row>
    <row r="532" spans="2:2" hidden="1">
      <c r="B532" s="96"/>
    </row>
    <row r="533" spans="2:2" hidden="1">
      <c r="B533" s="96"/>
    </row>
    <row r="534" spans="2:2" hidden="1">
      <c r="B534" s="96"/>
    </row>
    <row r="535" spans="2:2" hidden="1">
      <c r="B535" s="96"/>
    </row>
    <row r="536" spans="2:2" hidden="1">
      <c r="B536" s="96"/>
    </row>
    <row r="537" spans="2:2" hidden="1">
      <c r="B537" s="96"/>
    </row>
    <row r="538" spans="2:2" hidden="1">
      <c r="B538" s="96"/>
    </row>
    <row r="539" spans="2:2" hidden="1">
      <c r="B539" s="96"/>
    </row>
    <row r="540" spans="2:2" hidden="1">
      <c r="B540" s="96"/>
    </row>
    <row r="541" spans="2:2" hidden="1">
      <c r="B541" s="96"/>
    </row>
    <row r="542" spans="2:2" hidden="1">
      <c r="B542" s="96"/>
    </row>
    <row r="543" spans="2:2" hidden="1">
      <c r="B543" s="96"/>
    </row>
    <row r="544" spans="2:2" hidden="1">
      <c r="B544" s="96"/>
    </row>
    <row r="545" spans="2:2" hidden="1">
      <c r="B545" s="96"/>
    </row>
    <row r="546" spans="2:2" hidden="1">
      <c r="B546" s="96"/>
    </row>
    <row r="547" spans="2:2" hidden="1">
      <c r="B547" s="96"/>
    </row>
    <row r="548" spans="2:2" hidden="1">
      <c r="B548" s="96"/>
    </row>
    <row r="549" spans="2:2" hidden="1">
      <c r="B549" s="96"/>
    </row>
    <row r="550" spans="2:2" hidden="1">
      <c r="B550" s="96"/>
    </row>
    <row r="551" spans="2:2" hidden="1">
      <c r="B551" s="96"/>
    </row>
    <row r="552" spans="2:2" hidden="1">
      <c r="B552" s="96"/>
    </row>
    <row r="553" spans="2:2" hidden="1">
      <c r="B553" s="96"/>
    </row>
    <row r="554" spans="2:2" hidden="1">
      <c r="B554" s="96"/>
    </row>
    <row r="555" spans="2:2" hidden="1">
      <c r="B555" s="96"/>
    </row>
    <row r="556" spans="2:2" hidden="1">
      <c r="B556" s="96"/>
    </row>
    <row r="557" spans="2:2" hidden="1">
      <c r="B557" s="96"/>
    </row>
    <row r="558" spans="2:2" hidden="1">
      <c r="B558" s="96"/>
    </row>
    <row r="559" spans="2:2" hidden="1">
      <c r="B559" s="96"/>
    </row>
    <row r="560" spans="2:2" hidden="1">
      <c r="B560" s="96"/>
    </row>
    <row r="561" spans="2:2" hidden="1">
      <c r="B561" s="96"/>
    </row>
    <row r="562" spans="2:2" hidden="1">
      <c r="B562" s="96"/>
    </row>
    <row r="563" spans="2:2" hidden="1">
      <c r="B563" s="96"/>
    </row>
    <row r="564" spans="2:2" hidden="1">
      <c r="B564" s="96"/>
    </row>
    <row r="565" spans="2:2" hidden="1">
      <c r="B565" s="96"/>
    </row>
    <row r="566" spans="2:2" hidden="1">
      <c r="B566" s="96"/>
    </row>
    <row r="567" spans="2:2" hidden="1">
      <c r="B567" s="96"/>
    </row>
    <row r="568" spans="2:2" hidden="1">
      <c r="B568" s="96"/>
    </row>
    <row r="569" spans="2:2" hidden="1">
      <c r="B569" s="96"/>
    </row>
    <row r="570" spans="2:2" hidden="1">
      <c r="B570" s="96"/>
    </row>
    <row r="571" spans="2:2" hidden="1">
      <c r="B571" s="96"/>
    </row>
    <row r="572" spans="2:2" hidden="1">
      <c r="B572" s="96"/>
    </row>
    <row r="573" spans="2:2" hidden="1">
      <c r="B573" s="96"/>
    </row>
    <row r="574" spans="2:2" hidden="1">
      <c r="B574" s="96"/>
    </row>
    <row r="575" spans="2:2" hidden="1">
      <c r="B575" s="96"/>
    </row>
    <row r="576" spans="2:2" hidden="1">
      <c r="B576" s="96"/>
    </row>
    <row r="577" spans="2:2" hidden="1">
      <c r="B577" s="96"/>
    </row>
    <row r="578" spans="2:2" hidden="1">
      <c r="B578" s="96"/>
    </row>
    <row r="579" spans="2:2" hidden="1">
      <c r="B579" s="96"/>
    </row>
    <row r="580" spans="2:2" hidden="1">
      <c r="B580" s="96"/>
    </row>
    <row r="581" spans="2:2" hidden="1">
      <c r="B581" s="96"/>
    </row>
    <row r="582" spans="2:2" hidden="1">
      <c r="B582" s="96"/>
    </row>
    <row r="583" spans="2:2" hidden="1">
      <c r="B583" s="96"/>
    </row>
    <row r="584" spans="2:2" hidden="1">
      <c r="B584" s="96"/>
    </row>
    <row r="585" spans="2:2" hidden="1">
      <c r="B585" s="96"/>
    </row>
    <row r="586" spans="2:2" hidden="1">
      <c r="B586" s="96"/>
    </row>
    <row r="587" spans="2:2" hidden="1">
      <c r="B587" s="96"/>
    </row>
    <row r="588" spans="2:2" hidden="1">
      <c r="B588" s="96"/>
    </row>
    <row r="589" spans="2:2" hidden="1">
      <c r="B589" s="96"/>
    </row>
    <row r="590" spans="2:2" hidden="1">
      <c r="B590" s="96"/>
    </row>
    <row r="591" spans="2:2" hidden="1">
      <c r="B591" s="96"/>
    </row>
    <row r="592" spans="2:2" hidden="1">
      <c r="B592" s="96"/>
    </row>
    <row r="593" spans="2:2" hidden="1">
      <c r="B593" s="96"/>
    </row>
    <row r="594" spans="2:2" hidden="1">
      <c r="B594" s="96"/>
    </row>
    <row r="595" spans="2:2" hidden="1">
      <c r="B595" s="96"/>
    </row>
    <row r="596" spans="2:2" hidden="1">
      <c r="B596" s="96"/>
    </row>
    <row r="597" spans="2:2" hidden="1">
      <c r="B597" s="96"/>
    </row>
    <row r="598" spans="2:2" hidden="1">
      <c r="B598" s="96"/>
    </row>
    <row r="599" spans="2:2" hidden="1">
      <c r="B599" s="96"/>
    </row>
    <row r="600" spans="2:2" hidden="1">
      <c r="B600" s="96"/>
    </row>
    <row r="601" spans="2:2" hidden="1">
      <c r="B601" s="96"/>
    </row>
    <row r="602" spans="2:2" hidden="1">
      <c r="B602" s="96"/>
    </row>
    <row r="603" spans="2:2" hidden="1">
      <c r="B603" s="96"/>
    </row>
    <row r="604" spans="2:2" hidden="1">
      <c r="B604" s="96"/>
    </row>
    <row r="605" spans="2:2" hidden="1">
      <c r="B605" s="96"/>
    </row>
    <row r="606" spans="2:2" hidden="1">
      <c r="B606" s="96"/>
    </row>
    <row r="607" spans="2:2" hidden="1">
      <c r="B607" s="96"/>
    </row>
    <row r="608" spans="2:2" hidden="1">
      <c r="B608" s="96"/>
    </row>
    <row r="609" spans="2:2" hidden="1">
      <c r="B609" s="96"/>
    </row>
    <row r="610" spans="2:2" hidden="1">
      <c r="B610" s="96"/>
    </row>
    <row r="611" spans="2:2" hidden="1">
      <c r="B611" s="96"/>
    </row>
    <row r="612" spans="2:2" hidden="1">
      <c r="B612" s="96"/>
    </row>
    <row r="613" spans="2:2" hidden="1">
      <c r="B613" s="96"/>
    </row>
    <row r="614" spans="2:2" hidden="1">
      <c r="B614" s="96"/>
    </row>
    <row r="615" spans="2:2" hidden="1">
      <c r="B615" s="96"/>
    </row>
    <row r="616" spans="2:2" hidden="1">
      <c r="B616" s="96"/>
    </row>
    <row r="617" spans="2:2" hidden="1">
      <c r="B617" s="96"/>
    </row>
    <row r="618" spans="2:2" hidden="1">
      <c r="B618" s="96"/>
    </row>
    <row r="619" spans="2:2" hidden="1">
      <c r="B619" s="96"/>
    </row>
    <row r="620" spans="2:2" hidden="1">
      <c r="B620" s="96"/>
    </row>
    <row r="621" spans="2:2" hidden="1">
      <c r="B621" s="96"/>
    </row>
    <row r="622" spans="2:2" hidden="1">
      <c r="B622" s="96"/>
    </row>
    <row r="623" spans="2:2" hidden="1">
      <c r="B623" s="96"/>
    </row>
    <row r="624" spans="2:2" hidden="1">
      <c r="B624" s="96"/>
    </row>
    <row r="625" spans="2:2" hidden="1">
      <c r="B625" s="96"/>
    </row>
    <row r="626" spans="2:2" hidden="1">
      <c r="B626" s="96"/>
    </row>
    <row r="627" spans="2:2" hidden="1">
      <c r="B627" s="96"/>
    </row>
    <row r="628" spans="2:2" hidden="1">
      <c r="B628" s="96"/>
    </row>
    <row r="629" spans="2:2" hidden="1">
      <c r="B629" s="96"/>
    </row>
    <row r="630" spans="2:2" hidden="1">
      <c r="B630" s="96"/>
    </row>
    <row r="631" spans="2:2" hidden="1">
      <c r="B631" s="96"/>
    </row>
    <row r="632" spans="2:2" hidden="1">
      <c r="B632" s="96"/>
    </row>
    <row r="633" spans="2:2" hidden="1">
      <c r="B633" s="96"/>
    </row>
    <row r="634" spans="2:2" hidden="1">
      <c r="B634" s="96"/>
    </row>
    <row r="635" spans="2:2" hidden="1">
      <c r="B635" s="96"/>
    </row>
    <row r="636" spans="2:2" hidden="1">
      <c r="B636" s="96"/>
    </row>
    <row r="637" spans="2:2" hidden="1">
      <c r="B637" s="96"/>
    </row>
    <row r="638" spans="2:2" hidden="1">
      <c r="B638" s="96"/>
    </row>
    <row r="639" spans="2:2" hidden="1">
      <c r="B639" s="96"/>
    </row>
    <row r="640" spans="2:2" hidden="1">
      <c r="B640" s="96"/>
    </row>
    <row r="641" spans="2:2" hidden="1">
      <c r="B641" s="96"/>
    </row>
    <row r="642" spans="2:2" hidden="1">
      <c r="B642" s="96"/>
    </row>
    <row r="643" spans="2:2" hidden="1">
      <c r="B643" s="96"/>
    </row>
    <row r="644" spans="2:2" hidden="1">
      <c r="B644" s="96"/>
    </row>
    <row r="645" spans="2:2" hidden="1">
      <c r="B645" s="96"/>
    </row>
    <row r="646" spans="2:2" hidden="1">
      <c r="B646" s="96"/>
    </row>
    <row r="647" spans="2:2" hidden="1">
      <c r="B647" s="96"/>
    </row>
    <row r="648" spans="2:2" hidden="1">
      <c r="B648" s="96"/>
    </row>
    <row r="649" spans="2:2" hidden="1">
      <c r="B649" s="96"/>
    </row>
    <row r="650" spans="2:2" hidden="1">
      <c r="B650" s="96"/>
    </row>
    <row r="651" spans="2:2" hidden="1">
      <c r="B651" s="96"/>
    </row>
    <row r="652" spans="2:2" hidden="1">
      <c r="B652" s="96"/>
    </row>
    <row r="653" spans="2:2" hidden="1">
      <c r="B653" s="96"/>
    </row>
    <row r="654" spans="2:2" hidden="1">
      <c r="B654" s="96"/>
    </row>
    <row r="655" spans="2:2" hidden="1">
      <c r="B655" s="96"/>
    </row>
    <row r="656" spans="2:2" hidden="1">
      <c r="B656" s="96"/>
    </row>
    <row r="657" spans="2:2" hidden="1">
      <c r="B657" s="96"/>
    </row>
    <row r="658" spans="2:2" hidden="1">
      <c r="B658" s="96"/>
    </row>
    <row r="659" spans="2:2" hidden="1">
      <c r="B659" s="96"/>
    </row>
    <row r="660" spans="2:2" hidden="1">
      <c r="B660" s="96"/>
    </row>
    <row r="661" spans="2:2" hidden="1">
      <c r="B661" s="96"/>
    </row>
    <row r="662" spans="2:2" hidden="1">
      <c r="B662" s="96"/>
    </row>
    <row r="663" spans="2:2" hidden="1">
      <c r="B663" s="96"/>
    </row>
    <row r="664" spans="2:2" hidden="1">
      <c r="B664" s="96"/>
    </row>
    <row r="665" spans="2:2" hidden="1">
      <c r="B665" s="96"/>
    </row>
    <row r="666" spans="2:2" hidden="1">
      <c r="B666" s="96"/>
    </row>
    <row r="667" spans="2:2" hidden="1">
      <c r="B667" s="96"/>
    </row>
    <row r="668" spans="2:2" hidden="1">
      <c r="B668" s="96"/>
    </row>
    <row r="669" spans="2:2" hidden="1">
      <c r="B669" s="96"/>
    </row>
    <row r="670" spans="2:2" hidden="1">
      <c r="B670" s="96"/>
    </row>
    <row r="671" spans="2:2" hidden="1">
      <c r="B671" s="96"/>
    </row>
    <row r="672" spans="2:2" hidden="1">
      <c r="B672" s="96"/>
    </row>
    <row r="673" spans="2:2" hidden="1">
      <c r="B673" s="96"/>
    </row>
    <row r="674" spans="2:2" hidden="1">
      <c r="B674" s="96"/>
    </row>
    <row r="675" spans="2:2" hidden="1">
      <c r="B675" s="96"/>
    </row>
    <row r="676" spans="2:2" hidden="1">
      <c r="B676" s="96"/>
    </row>
    <row r="677" spans="2:2" hidden="1">
      <c r="B677" s="96"/>
    </row>
    <row r="678" spans="2:2" hidden="1">
      <c r="B678" s="96"/>
    </row>
    <row r="679" spans="2:2" hidden="1">
      <c r="B679" s="96"/>
    </row>
    <row r="680" spans="2:2" hidden="1">
      <c r="B680" s="96"/>
    </row>
    <row r="681" spans="2:2" hidden="1">
      <c r="B681" s="96"/>
    </row>
    <row r="682" spans="2:2" hidden="1">
      <c r="B682" s="96"/>
    </row>
    <row r="683" spans="2:2" hidden="1">
      <c r="B683" s="96"/>
    </row>
    <row r="684" spans="2:2" hidden="1">
      <c r="B684" s="96"/>
    </row>
    <row r="685" spans="2:2" hidden="1">
      <c r="B685" s="96"/>
    </row>
    <row r="686" spans="2:2" hidden="1">
      <c r="B686" s="96"/>
    </row>
    <row r="687" spans="2:2" hidden="1">
      <c r="B687" s="96"/>
    </row>
    <row r="688" spans="2:2" hidden="1">
      <c r="B688" s="96"/>
    </row>
    <row r="689" spans="2:2" hidden="1">
      <c r="B689" s="96"/>
    </row>
    <row r="690" spans="2:2" hidden="1">
      <c r="B690" s="96"/>
    </row>
    <row r="691" spans="2:2" hidden="1">
      <c r="B691" s="96"/>
    </row>
    <row r="692" spans="2:2" hidden="1">
      <c r="B692" s="96"/>
    </row>
    <row r="693" spans="2:2" hidden="1">
      <c r="B693" s="96"/>
    </row>
    <row r="694" spans="2:2" hidden="1">
      <c r="B694" s="96"/>
    </row>
    <row r="695" spans="2:2" hidden="1">
      <c r="B695" s="96"/>
    </row>
    <row r="696" spans="2:2" hidden="1">
      <c r="B696" s="96"/>
    </row>
    <row r="697" spans="2:2" hidden="1">
      <c r="B697" s="96"/>
    </row>
    <row r="698" spans="2:2" hidden="1">
      <c r="B698" s="96"/>
    </row>
    <row r="699" spans="2:2" hidden="1">
      <c r="B699" s="96"/>
    </row>
    <row r="700" spans="2:2" hidden="1">
      <c r="B700" s="96"/>
    </row>
    <row r="701" spans="2:2" hidden="1">
      <c r="B701" s="96"/>
    </row>
    <row r="702" spans="2:2" hidden="1">
      <c r="B702" s="96"/>
    </row>
    <row r="703" spans="2:2" hidden="1">
      <c r="B703" s="96"/>
    </row>
    <row r="704" spans="2:2" hidden="1">
      <c r="B704" s="96"/>
    </row>
    <row r="705" spans="2:2" hidden="1">
      <c r="B705" s="96"/>
    </row>
    <row r="706" spans="2:2" hidden="1">
      <c r="B706" s="96"/>
    </row>
    <row r="707" spans="2:2" hidden="1">
      <c r="B707" s="96"/>
    </row>
    <row r="708" spans="2:2" hidden="1">
      <c r="B708" s="96"/>
    </row>
    <row r="709" spans="2:2" hidden="1">
      <c r="B709" s="96"/>
    </row>
    <row r="710" spans="2:2" hidden="1">
      <c r="B710" s="96"/>
    </row>
    <row r="711" spans="2:2" hidden="1">
      <c r="B711" s="96"/>
    </row>
    <row r="712" spans="2:2" hidden="1">
      <c r="B712" s="96"/>
    </row>
    <row r="713" spans="2:2" hidden="1">
      <c r="B713" s="96"/>
    </row>
    <row r="714" spans="2:2" hidden="1">
      <c r="B714" s="96"/>
    </row>
    <row r="715" spans="2:2" hidden="1">
      <c r="B715" s="96"/>
    </row>
    <row r="716" spans="2:2" hidden="1">
      <c r="B716" s="96"/>
    </row>
    <row r="717" spans="2:2" hidden="1">
      <c r="B717" s="96"/>
    </row>
    <row r="718" spans="2:2" hidden="1">
      <c r="B718" s="96"/>
    </row>
    <row r="719" spans="2:2" hidden="1">
      <c r="B719" s="96"/>
    </row>
    <row r="720" spans="2:2" hidden="1">
      <c r="B720" s="96"/>
    </row>
    <row r="721" spans="2:2" hidden="1">
      <c r="B721" s="96"/>
    </row>
    <row r="722" spans="2:2" hidden="1">
      <c r="B722" s="96"/>
    </row>
    <row r="723" spans="2:2" hidden="1">
      <c r="B723" s="96"/>
    </row>
    <row r="724" spans="2:2" hidden="1">
      <c r="B724" s="96"/>
    </row>
    <row r="725" spans="2:2" hidden="1">
      <c r="B725" s="96"/>
    </row>
    <row r="726" spans="2:2" hidden="1">
      <c r="B726" s="96"/>
    </row>
    <row r="727" spans="2:2" hidden="1">
      <c r="B727" s="96"/>
    </row>
    <row r="728" spans="2:2" hidden="1">
      <c r="B728" s="96"/>
    </row>
    <row r="729" spans="2:2" hidden="1">
      <c r="B729" s="96"/>
    </row>
    <row r="730" spans="2:2" hidden="1">
      <c r="B730" s="96"/>
    </row>
    <row r="731" spans="2:2" hidden="1">
      <c r="B731" s="96"/>
    </row>
    <row r="732" spans="2:2" hidden="1">
      <c r="B732" s="96"/>
    </row>
    <row r="733" spans="2:2" hidden="1">
      <c r="B733" s="96"/>
    </row>
    <row r="734" spans="2:2" hidden="1">
      <c r="B734" s="96"/>
    </row>
    <row r="735" spans="2:2" hidden="1">
      <c r="B735" s="96"/>
    </row>
    <row r="736" spans="2:2" hidden="1">
      <c r="B736" s="96"/>
    </row>
    <row r="737" spans="2:2" hidden="1">
      <c r="B737" s="96"/>
    </row>
    <row r="738" spans="2:2" hidden="1">
      <c r="B738" s="96"/>
    </row>
    <row r="739" spans="2:2" hidden="1">
      <c r="B739" s="96"/>
    </row>
    <row r="740" spans="2:2" hidden="1">
      <c r="B740" s="96"/>
    </row>
    <row r="741" spans="2:2" hidden="1">
      <c r="B741" s="96"/>
    </row>
    <row r="742" spans="2:2" hidden="1">
      <c r="B742" s="96"/>
    </row>
    <row r="743" spans="2:2" hidden="1">
      <c r="B743" s="96"/>
    </row>
    <row r="744" spans="2:2" hidden="1">
      <c r="B744" s="96"/>
    </row>
    <row r="745" spans="2:2" hidden="1">
      <c r="B745" s="96"/>
    </row>
    <row r="746" spans="2:2" hidden="1">
      <c r="B746" s="96"/>
    </row>
    <row r="747" spans="2:2" hidden="1">
      <c r="B747" s="96"/>
    </row>
    <row r="748" spans="2:2" hidden="1">
      <c r="B748" s="96"/>
    </row>
    <row r="749" spans="2:2" hidden="1">
      <c r="B749" s="96"/>
    </row>
    <row r="750" spans="2:2" hidden="1">
      <c r="B750" s="96"/>
    </row>
    <row r="751" spans="2:2" hidden="1">
      <c r="B751" s="96"/>
    </row>
    <row r="752" spans="2:2" hidden="1">
      <c r="B752" s="96"/>
    </row>
    <row r="753" spans="2:2" hidden="1">
      <c r="B753" s="96"/>
    </row>
    <row r="754" spans="2:2" hidden="1">
      <c r="B754" s="96"/>
    </row>
    <row r="755" spans="2:2" hidden="1">
      <c r="B755" s="96"/>
    </row>
    <row r="756" spans="2:2" hidden="1">
      <c r="B756" s="96"/>
    </row>
    <row r="757" spans="2:2" hidden="1">
      <c r="B757" s="96"/>
    </row>
    <row r="758" spans="2:2" hidden="1">
      <c r="B758" s="96"/>
    </row>
    <row r="759" spans="2:2" hidden="1">
      <c r="B759" s="96"/>
    </row>
    <row r="760" spans="2:2" hidden="1">
      <c r="B760" s="96"/>
    </row>
    <row r="761" spans="2:2" hidden="1">
      <c r="B761" s="96"/>
    </row>
    <row r="762" spans="2:2" hidden="1">
      <c r="B762" s="96"/>
    </row>
    <row r="763" spans="2:2" hidden="1">
      <c r="B763" s="96"/>
    </row>
    <row r="764" spans="2:2" hidden="1">
      <c r="B764" s="96"/>
    </row>
    <row r="765" spans="2:2" hidden="1">
      <c r="B765" s="96"/>
    </row>
    <row r="766" spans="2:2" hidden="1">
      <c r="B766" s="96"/>
    </row>
    <row r="767" spans="2:2" hidden="1">
      <c r="B767" s="96"/>
    </row>
    <row r="768" spans="2:2" hidden="1">
      <c r="B768" s="96"/>
    </row>
    <row r="769" spans="2:2" hidden="1">
      <c r="B769" s="96"/>
    </row>
    <row r="770" spans="2:2" hidden="1">
      <c r="B770" s="96"/>
    </row>
    <row r="771" spans="2:2" hidden="1">
      <c r="B771" s="96"/>
    </row>
    <row r="772" spans="2:2" hidden="1">
      <c r="B772" s="96"/>
    </row>
    <row r="773" spans="2:2" hidden="1">
      <c r="B773" s="96"/>
    </row>
    <row r="774" spans="2:2" hidden="1">
      <c r="B774" s="96"/>
    </row>
    <row r="775" spans="2:2" hidden="1">
      <c r="B775" s="96"/>
    </row>
    <row r="776" spans="2:2" hidden="1">
      <c r="B776" s="96"/>
    </row>
    <row r="777" spans="2:2" hidden="1">
      <c r="B777" s="96"/>
    </row>
    <row r="778" spans="2:2" hidden="1">
      <c r="B778" s="96"/>
    </row>
    <row r="779" spans="2:2" hidden="1">
      <c r="B779" s="96"/>
    </row>
    <row r="780" spans="2:2" hidden="1">
      <c r="B780" s="96"/>
    </row>
    <row r="781" spans="2:2" hidden="1">
      <c r="B781" s="96"/>
    </row>
    <row r="782" spans="2:2" hidden="1">
      <c r="B782" s="96"/>
    </row>
    <row r="783" spans="2:2" hidden="1">
      <c r="B783" s="96"/>
    </row>
    <row r="784" spans="2:2" hidden="1">
      <c r="B784" s="96"/>
    </row>
    <row r="785" spans="2:2" hidden="1">
      <c r="B785" s="96"/>
    </row>
    <row r="786" spans="2:2" hidden="1">
      <c r="B786" s="96"/>
    </row>
    <row r="787" spans="2:2" hidden="1">
      <c r="B787" s="96"/>
    </row>
    <row r="788" spans="2:2" hidden="1">
      <c r="B788" s="96"/>
    </row>
    <row r="789" spans="2:2" hidden="1">
      <c r="B789" s="96"/>
    </row>
    <row r="790" spans="2:2" hidden="1">
      <c r="B790" s="96"/>
    </row>
    <row r="791" spans="2:2" hidden="1">
      <c r="B791" s="96"/>
    </row>
    <row r="792" spans="2:2" hidden="1">
      <c r="B792" s="96"/>
    </row>
    <row r="793" spans="2:2" hidden="1">
      <c r="B793" s="96"/>
    </row>
    <row r="794" spans="2:2" hidden="1">
      <c r="B794" s="96"/>
    </row>
    <row r="795" spans="2:2" hidden="1">
      <c r="B795" s="96"/>
    </row>
    <row r="796" spans="2:2" hidden="1">
      <c r="B796" s="96"/>
    </row>
    <row r="797" spans="2:2" hidden="1">
      <c r="B797" s="96"/>
    </row>
    <row r="798" spans="2:2" hidden="1">
      <c r="B798" s="96"/>
    </row>
    <row r="799" spans="2:2" hidden="1">
      <c r="B799" s="96"/>
    </row>
    <row r="800" spans="2:2" hidden="1">
      <c r="B800" s="96"/>
    </row>
    <row r="801" spans="2:2" hidden="1">
      <c r="B801" s="96"/>
    </row>
    <row r="802" spans="2:2" hidden="1">
      <c r="B802" s="96"/>
    </row>
    <row r="803" spans="2:2" hidden="1">
      <c r="B803" s="96"/>
    </row>
    <row r="804" spans="2:2" hidden="1">
      <c r="B804" s="96"/>
    </row>
    <row r="805" spans="2:2" hidden="1">
      <c r="B805" s="96"/>
    </row>
    <row r="806" spans="2:2" hidden="1">
      <c r="B806" s="96"/>
    </row>
    <row r="807" spans="2:2" hidden="1">
      <c r="B807" s="96"/>
    </row>
    <row r="808" spans="2:2" hidden="1">
      <c r="B808" s="96"/>
    </row>
    <row r="809" spans="2:2" hidden="1">
      <c r="B809" s="96"/>
    </row>
    <row r="810" spans="2:2" hidden="1">
      <c r="B810" s="96"/>
    </row>
    <row r="811" spans="2:2" hidden="1">
      <c r="B811" s="96"/>
    </row>
    <row r="812" spans="2:2" hidden="1">
      <c r="B812" s="96"/>
    </row>
    <row r="813" spans="2:2" hidden="1">
      <c r="B813" s="96"/>
    </row>
    <row r="814" spans="2:2" hidden="1">
      <c r="B814" s="96"/>
    </row>
    <row r="815" spans="2:2" hidden="1">
      <c r="B815" s="96"/>
    </row>
    <row r="816" spans="2:2" hidden="1">
      <c r="B816" s="96"/>
    </row>
    <row r="817" spans="2:2" hidden="1">
      <c r="B817" s="96"/>
    </row>
    <row r="818" spans="2:2" hidden="1">
      <c r="B818" s="96"/>
    </row>
    <row r="819" spans="2:2" hidden="1">
      <c r="B819" s="96"/>
    </row>
    <row r="820" spans="2:2" hidden="1">
      <c r="B820" s="96"/>
    </row>
    <row r="821" spans="2:2" hidden="1">
      <c r="B821" s="96"/>
    </row>
    <row r="822" spans="2:2" hidden="1">
      <c r="B822" s="96"/>
    </row>
    <row r="823" spans="2:2" hidden="1">
      <c r="B823" s="96"/>
    </row>
    <row r="824" spans="2:2" hidden="1">
      <c r="B824" s="96"/>
    </row>
    <row r="825" spans="2:2" hidden="1">
      <c r="B825" s="96"/>
    </row>
    <row r="826" spans="2:2" hidden="1">
      <c r="B826" s="96"/>
    </row>
    <row r="827" spans="2:2" hidden="1">
      <c r="B827" s="96"/>
    </row>
    <row r="828" spans="2:2" hidden="1">
      <c r="B828" s="96"/>
    </row>
    <row r="829" spans="2:2" hidden="1">
      <c r="B829" s="96"/>
    </row>
    <row r="830" spans="2:2" hidden="1">
      <c r="B830" s="96"/>
    </row>
    <row r="831" spans="2:2" hidden="1">
      <c r="B831" s="96"/>
    </row>
    <row r="832" spans="2:2" hidden="1">
      <c r="B832" s="96"/>
    </row>
    <row r="833" spans="2:2" hidden="1">
      <c r="B833" s="96"/>
    </row>
    <row r="834" spans="2:2" hidden="1">
      <c r="B834" s="96"/>
    </row>
    <row r="835" spans="2:2" hidden="1">
      <c r="B835" s="96"/>
    </row>
    <row r="836" spans="2:2" hidden="1">
      <c r="B836" s="96"/>
    </row>
    <row r="837" spans="2:2" hidden="1">
      <c r="B837" s="96"/>
    </row>
    <row r="838" spans="2:2" hidden="1">
      <c r="B838" s="96"/>
    </row>
    <row r="839" spans="2:2" hidden="1">
      <c r="B839" s="96"/>
    </row>
    <row r="840" spans="2:2" hidden="1">
      <c r="B840" s="96"/>
    </row>
    <row r="841" spans="2:2" hidden="1">
      <c r="B841" s="96"/>
    </row>
    <row r="842" spans="2:2" hidden="1">
      <c r="B842" s="96"/>
    </row>
    <row r="843" spans="2:2" hidden="1">
      <c r="B843" s="96"/>
    </row>
    <row r="844" spans="2:2" hidden="1">
      <c r="B844" s="96"/>
    </row>
    <row r="845" spans="2:2" hidden="1">
      <c r="B845" s="96"/>
    </row>
    <row r="846" spans="2:2" hidden="1">
      <c r="B846" s="96"/>
    </row>
    <row r="847" spans="2:2" hidden="1">
      <c r="B847" s="96"/>
    </row>
    <row r="848" spans="2:2" hidden="1">
      <c r="B848" s="96"/>
    </row>
    <row r="849" spans="2:2" hidden="1">
      <c r="B849" s="96"/>
    </row>
    <row r="850" spans="2:2" hidden="1">
      <c r="B850" s="96"/>
    </row>
    <row r="851" spans="2:2" hidden="1">
      <c r="B851" s="96"/>
    </row>
    <row r="852" spans="2:2" hidden="1">
      <c r="B852" s="96"/>
    </row>
    <row r="853" spans="2:2" hidden="1">
      <c r="B853" s="96"/>
    </row>
    <row r="854" spans="2:2" hidden="1">
      <c r="B854" s="96"/>
    </row>
    <row r="855" spans="2:2" hidden="1">
      <c r="B855" s="96"/>
    </row>
    <row r="856" spans="2:2" hidden="1">
      <c r="B856" s="96"/>
    </row>
    <row r="857" spans="2:2" hidden="1">
      <c r="B857" s="96"/>
    </row>
    <row r="858" spans="2:2" hidden="1">
      <c r="B858" s="96"/>
    </row>
    <row r="859" spans="2:2" hidden="1">
      <c r="B859" s="96"/>
    </row>
    <row r="860" spans="2:2" hidden="1">
      <c r="B860" s="96"/>
    </row>
    <row r="861" spans="2:2" hidden="1">
      <c r="B861" s="96"/>
    </row>
    <row r="862" spans="2:2" hidden="1">
      <c r="B862" s="96"/>
    </row>
    <row r="863" spans="2:2" hidden="1">
      <c r="B863" s="96"/>
    </row>
    <row r="864" spans="2:2" hidden="1">
      <c r="B864" s="96"/>
    </row>
    <row r="865" spans="2:2" hidden="1">
      <c r="B865" s="96"/>
    </row>
    <row r="866" spans="2:2" hidden="1">
      <c r="B866" s="96"/>
    </row>
    <row r="867" spans="2:2" hidden="1">
      <c r="B867" s="96"/>
    </row>
    <row r="868" spans="2:2" hidden="1">
      <c r="B868" s="96"/>
    </row>
    <row r="869" spans="2:2" hidden="1">
      <c r="B869" s="96"/>
    </row>
    <row r="870" spans="2:2" hidden="1">
      <c r="B870" s="96"/>
    </row>
    <row r="871" spans="2:2" hidden="1">
      <c r="B871" s="96"/>
    </row>
    <row r="872" spans="2:2" hidden="1">
      <c r="B872" s="96"/>
    </row>
    <row r="873" spans="2:2" hidden="1">
      <c r="B873" s="96"/>
    </row>
    <row r="874" spans="2:2" hidden="1">
      <c r="B874" s="96"/>
    </row>
    <row r="875" spans="2:2" hidden="1">
      <c r="B875" s="96"/>
    </row>
    <row r="876" spans="2:2" hidden="1">
      <c r="B876" s="96"/>
    </row>
    <row r="877" spans="2:2" hidden="1">
      <c r="B877" s="96"/>
    </row>
    <row r="878" spans="2:2" hidden="1">
      <c r="B878" s="96"/>
    </row>
    <row r="879" spans="2:2" hidden="1">
      <c r="B879" s="96"/>
    </row>
    <row r="880" spans="2:2" hidden="1">
      <c r="B880" s="96"/>
    </row>
    <row r="881" spans="2:2" hidden="1">
      <c r="B881" s="96"/>
    </row>
    <row r="882" spans="2:2" hidden="1">
      <c r="B882" s="96"/>
    </row>
    <row r="883" spans="2:2" hidden="1">
      <c r="B883" s="96"/>
    </row>
    <row r="884" spans="2:2" hidden="1">
      <c r="B884" s="96"/>
    </row>
    <row r="885" spans="2:2" hidden="1">
      <c r="B885" s="96"/>
    </row>
    <row r="886" spans="2:2" hidden="1">
      <c r="B886" s="96"/>
    </row>
    <row r="887" spans="2:2" hidden="1">
      <c r="B887" s="96"/>
    </row>
    <row r="888" spans="2:2" hidden="1">
      <c r="B888" s="96"/>
    </row>
    <row r="889" spans="2:2" hidden="1">
      <c r="B889" s="96"/>
    </row>
    <row r="890" spans="2:2" hidden="1">
      <c r="B890" s="96"/>
    </row>
    <row r="891" spans="2:2" hidden="1">
      <c r="B891" s="96"/>
    </row>
    <row r="892" spans="2:2" hidden="1">
      <c r="B892" s="96"/>
    </row>
    <row r="893" spans="2:2" hidden="1">
      <c r="B893" s="96"/>
    </row>
    <row r="894" spans="2:2" hidden="1">
      <c r="B894" s="96"/>
    </row>
    <row r="895" spans="2:2" hidden="1">
      <c r="B895" s="96"/>
    </row>
    <row r="896" spans="2:2" hidden="1">
      <c r="B896" s="96"/>
    </row>
    <row r="897" spans="2:2" hidden="1">
      <c r="B897" s="96"/>
    </row>
    <row r="898" spans="2:2" hidden="1">
      <c r="B898" s="96"/>
    </row>
    <row r="899" spans="2:2" hidden="1">
      <c r="B899" s="96"/>
    </row>
    <row r="900" spans="2:2" hidden="1">
      <c r="B900" s="96"/>
    </row>
    <row r="901" spans="2:2" hidden="1">
      <c r="B901" s="96"/>
    </row>
    <row r="902" spans="2:2" hidden="1">
      <c r="B902" s="96"/>
    </row>
    <row r="903" spans="2:2" hidden="1">
      <c r="B903" s="96"/>
    </row>
    <row r="904" spans="2:2" hidden="1">
      <c r="B904" s="96"/>
    </row>
    <row r="905" spans="2:2" hidden="1">
      <c r="B905" s="96"/>
    </row>
    <row r="906" spans="2:2" hidden="1">
      <c r="B906" s="96"/>
    </row>
    <row r="907" spans="2:2" hidden="1">
      <c r="B907" s="96"/>
    </row>
    <row r="908" spans="2:2" hidden="1">
      <c r="B908" s="96"/>
    </row>
    <row r="909" spans="2:2" hidden="1">
      <c r="B909" s="96"/>
    </row>
    <row r="910" spans="2:2" hidden="1">
      <c r="B910" s="96"/>
    </row>
    <row r="911" spans="2:2" hidden="1">
      <c r="B911" s="96"/>
    </row>
    <row r="912" spans="2:2" hidden="1">
      <c r="B912" s="96"/>
    </row>
    <row r="913" spans="2:2" hidden="1">
      <c r="B913" s="96"/>
    </row>
    <row r="914" spans="2:2" hidden="1">
      <c r="B914" s="96"/>
    </row>
    <row r="915" spans="2:2" hidden="1">
      <c r="B915" s="96"/>
    </row>
    <row r="916" spans="2:2" hidden="1">
      <c r="B916" s="96"/>
    </row>
    <row r="917" spans="2:2" hidden="1">
      <c r="B917" s="96"/>
    </row>
    <row r="918" spans="2:2" hidden="1">
      <c r="B918" s="96"/>
    </row>
    <row r="919" spans="2:2" hidden="1">
      <c r="B919" s="96"/>
    </row>
    <row r="920" spans="2:2" hidden="1">
      <c r="B920" s="96"/>
    </row>
    <row r="921" spans="2:2" hidden="1">
      <c r="B921" s="96"/>
    </row>
    <row r="922" spans="2:2" hidden="1">
      <c r="B922" s="96"/>
    </row>
    <row r="923" spans="2:2" hidden="1">
      <c r="B923" s="96"/>
    </row>
    <row r="924" spans="2:2" hidden="1">
      <c r="B924" s="96"/>
    </row>
    <row r="925" spans="2:2" hidden="1">
      <c r="B925" s="96"/>
    </row>
    <row r="926" spans="2:2" hidden="1">
      <c r="B926" s="96"/>
    </row>
    <row r="927" spans="2:2" hidden="1">
      <c r="B927" s="96"/>
    </row>
    <row r="928" spans="2:2" hidden="1">
      <c r="B928" s="96"/>
    </row>
    <row r="929" spans="2:2" hidden="1">
      <c r="B929" s="96"/>
    </row>
    <row r="930" spans="2:2" hidden="1">
      <c r="B930" s="96"/>
    </row>
    <row r="931" spans="2:2" hidden="1">
      <c r="B931" s="96"/>
    </row>
    <row r="932" spans="2:2" hidden="1">
      <c r="B932" s="96"/>
    </row>
    <row r="933" spans="2:2" hidden="1">
      <c r="B933" s="96"/>
    </row>
    <row r="934" spans="2:2" hidden="1">
      <c r="B934" s="96"/>
    </row>
    <row r="935" spans="2:2" hidden="1">
      <c r="B935" s="96"/>
    </row>
    <row r="936" spans="2:2" hidden="1">
      <c r="B936" s="96"/>
    </row>
    <row r="937" spans="2:2" hidden="1">
      <c r="B937" s="96"/>
    </row>
    <row r="938" spans="2:2" hidden="1">
      <c r="B938" s="96"/>
    </row>
    <row r="939" spans="2:2" hidden="1">
      <c r="B939" s="96"/>
    </row>
    <row r="940" spans="2:2" hidden="1">
      <c r="B940" s="96"/>
    </row>
    <row r="941" spans="2:2" hidden="1">
      <c r="B941" s="96"/>
    </row>
    <row r="942" spans="2:2" hidden="1">
      <c r="B942" s="96"/>
    </row>
    <row r="943" spans="2:2" hidden="1">
      <c r="B943" s="96"/>
    </row>
    <row r="944" spans="2:2" hidden="1">
      <c r="B944" s="96"/>
    </row>
    <row r="945" spans="2:2" hidden="1">
      <c r="B945" s="96"/>
    </row>
    <row r="946" spans="2:2" hidden="1">
      <c r="B946" s="96"/>
    </row>
    <row r="947" spans="2:2" hidden="1">
      <c r="B947" s="96"/>
    </row>
    <row r="948" spans="2:2" hidden="1">
      <c r="B948" s="96"/>
    </row>
    <row r="949" spans="2:2" hidden="1">
      <c r="B949" s="96"/>
    </row>
    <row r="950" spans="2:2" hidden="1">
      <c r="B950" s="96"/>
    </row>
    <row r="951" spans="2:2" hidden="1">
      <c r="B951" s="96"/>
    </row>
    <row r="952" spans="2:2" hidden="1">
      <c r="B952" s="96"/>
    </row>
    <row r="953" spans="2:2" hidden="1">
      <c r="B953" s="96"/>
    </row>
    <row r="954" spans="2:2" hidden="1">
      <c r="B954" s="96"/>
    </row>
    <row r="955" spans="2:2" hidden="1">
      <c r="B955" s="96"/>
    </row>
    <row r="956" spans="2:2" hidden="1">
      <c r="B956" s="96"/>
    </row>
    <row r="957" spans="2:2" hidden="1">
      <c r="B957" s="96"/>
    </row>
    <row r="958" spans="2:2" hidden="1">
      <c r="B958" s="96"/>
    </row>
    <row r="959" spans="2:2" hidden="1">
      <c r="B959" s="96"/>
    </row>
    <row r="960" spans="2:2" hidden="1">
      <c r="B960" s="96"/>
    </row>
    <row r="961" spans="2:2" hidden="1">
      <c r="B961" s="96"/>
    </row>
    <row r="962" spans="2:2" hidden="1">
      <c r="B962" s="96"/>
    </row>
    <row r="963" spans="2:2" hidden="1">
      <c r="B963" s="96"/>
    </row>
    <row r="964" spans="2:2" hidden="1">
      <c r="B964" s="96"/>
    </row>
    <row r="965" spans="2:2" hidden="1">
      <c r="B965" s="96"/>
    </row>
    <row r="966" spans="2:2" hidden="1">
      <c r="B966" s="96"/>
    </row>
    <row r="967" spans="2:2" hidden="1">
      <c r="B967" s="96"/>
    </row>
    <row r="968" spans="2:2" hidden="1">
      <c r="B968" s="96"/>
    </row>
    <row r="969" spans="2:2" hidden="1">
      <c r="B969" s="96"/>
    </row>
    <row r="970" spans="2:2" hidden="1">
      <c r="B970" s="96"/>
    </row>
    <row r="971" spans="2:2" hidden="1">
      <c r="B971" s="96"/>
    </row>
    <row r="972" spans="2:2" hidden="1">
      <c r="B972" s="96"/>
    </row>
    <row r="973" spans="2:2" hidden="1">
      <c r="B973" s="96"/>
    </row>
    <row r="974" spans="2:2" hidden="1">
      <c r="B974" s="96"/>
    </row>
    <row r="975" spans="2:2" hidden="1">
      <c r="B975" s="96"/>
    </row>
    <row r="976" spans="2:2" hidden="1">
      <c r="B976" s="96"/>
    </row>
    <row r="977" spans="2:2" hidden="1">
      <c r="B977" s="96"/>
    </row>
    <row r="978" spans="2:2" hidden="1">
      <c r="B978" s="96"/>
    </row>
    <row r="979" spans="2:2" hidden="1">
      <c r="B979" s="96"/>
    </row>
    <row r="980" spans="2:2" hidden="1">
      <c r="B980" s="96"/>
    </row>
    <row r="981" spans="2:2" hidden="1">
      <c r="B981" s="96"/>
    </row>
    <row r="982" spans="2:2" hidden="1">
      <c r="B982" s="96"/>
    </row>
    <row r="983" spans="2:2" hidden="1">
      <c r="B983" s="96"/>
    </row>
    <row r="984" spans="2:2" hidden="1">
      <c r="B984" s="96"/>
    </row>
    <row r="985" spans="2:2" hidden="1">
      <c r="B985" s="96"/>
    </row>
    <row r="986" spans="2:2" hidden="1">
      <c r="B986" s="96"/>
    </row>
    <row r="987" spans="2:2" hidden="1">
      <c r="B987" s="96"/>
    </row>
    <row r="988" spans="2:2" hidden="1">
      <c r="B988" s="96"/>
    </row>
    <row r="989" spans="2:2" hidden="1">
      <c r="B989" s="96"/>
    </row>
    <row r="990" spans="2:2" hidden="1">
      <c r="B990" s="96"/>
    </row>
    <row r="991" spans="2:2" hidden="1">
      <c r="B991" s="96"/>
    </row>
    <row r="992" spans="2:2" hidden="1">
      <c r="B992" s="96"/>
    </row>
    <row r="993" spans="2:2" hidden="1">
      <c r="B993" s="96"/>
    </row>
    <row r="994" spans="2:2" hidden="1">
      <c r="B994" s="96"/>
    </row>
    <row r="995" spans="2:2" hidden="1">
      <c r="B995" s="96"/>
    </row>
    <row r="996" spans="2:2" hidden="1">
      <c r="B996" s="96"/>
    </row>
    <row r="997" spans="2:2" hidden="1">
      <c r="B997" s="96"/>
    </row>
    <row r="998" spans="2:2" hidden="1">
      <c r="B998" s="96"/>
    </row>
    <row r="999" spans="2:2" hidden="1">
      <c r="B999" s="96"/>
    </row>
    <row r="1000" spans="2:2" hidden="1">
      <c r="B1000" s="96"/>
    </row>
    <row r="1001" spans="2:2" hidden="1">
      <c r="B1001" s="96"/>
    </row>
    <row r="1002" spans="2:2" hidden="1">
      <c r="B1002" s="96"/>
    </row>
    <row r="1003" spans="2:2" hidden="1">
      <c r="B1003" s="96"/>
    </row>
    <row r="1004" spans="2:2" hidden="1">
      <c r="B1004" s="96"/>
    </row>
    <row r="1005" spans="2:2" hidden="1">
      <c r="B1005" s="96"/>
    </row>
    <row r="1006" spans="2:2" hidden="1">
      <c r="B1006" s="96"/>
    </row>
    <row r="1007" spans="2:2" hidden="1">
      <c r="B1007" s="96"/>
    </row>
    <row r="1008" spans="2:2" hidden="1">
      <c r="B1008" s="96"/>
    </row>
    <row r="1009" spans="2:2" hidden="1">
      <c r="B1009" s="96"/>
    </row>
    <row r="1010" spans="2:2" hidden="1">
      <c r="B1010" s="96"/>
    </row>
    <row r="1011" spans="2:2" hidden="1">
      <c r="B1011" s="96"/>
    </row>
    <row r="1012" spans="2:2" hidden="1">
      <c r="B1012" s="96"/>
    </row>
    <row r="1013" spans="2:2" hidden="1">
      <c r="B1013" s="96"/>
    </row>
    <row r="1014" spans="2:2" hidden="1">
      <c r="B1014" s="96"/>
    </row>
    <row r="1015" spans="2:2" hidden="1">
      <c r="B1015" s="96"/>
    </row>
    <row r="1016" spans="2:2" hidden="1">
      <c r="B1016" s="96"/>
    </row>
    <row r="1017" spans="2:2" hidden="1">
      <c r="B1017" s="96"/>
    </row>
    <row r="1018" spans="2:2" hidden="1">
      <c r="B1018" s="96"/>
    </row>
    <row r="1019" spans="2:2" hidden="1">
      <c r="B1019" s="96"/>
    </row>
    <row r="1020" spans="2:2" hidden="1">
      <c r="B1020" s="96"/>
    </row>
    <row r="1021" spans="2:2" hidden="1">
      <c r="B1021" s="96"/>
    </row>
    <row r="1022" spans="2:2" hidden="1">
      <c r="B1022" s="96"/>
    </row>
    <row r="1023" spans="2:2" hidden="1">
      <c r="B1023" s="96"/>
    </row>
    <row r="1024" spans="2:2" hidden="1">
      <c r="B1024" s="96"/>
    </row>
    <row r="1025" spans="2:2" hidden="1">
      <c r="B1025" s="96"/>
    </row>
    <row r="1026" spans="2:2" hidden="1">
      <c r="B1026" s="96"/>
    </row>
    <row r="1027" spans="2:2" hidden="1">
      <c r="B1027" s="96"/>
    </row>
    <row r="1028" spans="2:2" hidden="1">
      <c r="B1028" s="96"/>
    </row>
    <row r="1029" spans="2:2" hidden="1">
      <c r="B1029" s="96"/>
    </row>
    <row r="1030" spans="2:2" hidden="1">
      <c r="B1030" s="96"/>
    </row>
    <row r="1031" spans="2:2" hidden="1">
      <c r="B1031" s="96"/>
    </row>
    <row r="1032" spans="2:2" hidden="1">
      <c r="B1032" s="96"/>
    </row>
    <row r="1033" spans="2:2" hidden="1">
      <c r="B1033" s="96"/>
    </row>
    <row r="1034" spans="2:2" hidden="1">
      <c r="B1034" s="96"/>
    </row>
    <row r="1035" spans="2:2" hidden="1">
      <c r="B1035" s="96"/>
    </row>
    <row r="1036" spans="2:2" hidden="1">
      <c r="B1036" s="96"/>
    </row>
    <row r="1037" spans="2:2" hidden="1">
      <c r="B1037" s="96"/>
    </row>
    <row r="1038" spans="2:2" hidden="1">
      <c r="B1038" s="96"/>
    </row>
    <row r="1039" spans="2:2" hidden="1">
      <c r="B1039" s="96"/>
    </row>
    <row r="1040" spans="2:2" hidden="1">
      <c r="B1040" s="96"/>
    </row>
    <row r="1041" spans="2:2" hidden="1">
      <c r="B1041" s="96"/>
    </row>
    <row r="1042" spans="2:2" hidden="1">
      <c r="B1042" s="96"/>
    </row>
    <row r="1043" spans="2:2" hidden="1">
      <c r="B1043" s="96"/>
    </row>
    <row r="1044" spans="2:2" hidden="1">
      <c r="B1044" s="96"/>
    </row>
    <row r="1045" spans="2:2" hidden="1">
      <c r="B1045" s="96"/>
    </row>
    <row r="1046" spans="2:2" hidden="1">
      <c r="B1046" s="96"/>
    </row>
    <row r="1047" spans="2:2" hidden="1">
      <c r="B1047" s="96"/>
    </row>
    <row r="1048" spans="2:2" hidden="1">
      <c r="B1048" s="96"/>
    </row>
    <row r="1049" spans="2:2" hidden="1">
      <c r="B1049" s="96"/>
    </row>
    <row r="1050" spans="2:2" hidden="1">
      <c r="B1050" s="96"/>
    </row>
    <row r="1051" spans="2:2" hidden="1">
      <c r="B1051" s="96"/>
    </row>
    <row r="1052" spans="2:2" hidden="1">
      <c r="B1052" s="96"/>
    </row>
    <row r="1053" spans="2:2" hidden="1">
      <c r="B1053" s="96"/>
    </row>
    <row r="1054" spans="2:2" hidden="1">
      <c r="B1054" s="96"/>
    </row>
    <row r="1055" spans="2:2" hidden="1">
      <c r="B1055" s="96"/>
    </row>
    <row r="1056" spans="2:2" hidden="1">
      <c r="B1056" s="96"/>
    </row>
    <row r="1057" spans="2:2" hidden="1">
      <c r="B1057" s="96"/>
    </row>
    <row r="1058" spans="2:2" hidden="1">
      <c r="B1058" s="96"/>
    </row>
    <row r="1059" spans="2:2" hidden="1">
      <c r="B1059" s="96"/>
    </row>
    <row r="1060" spans="2:2" hidden="1">
      <c r="B1060" s="96"/>
    </row>
    <row r="1061" spans="2:2" hidden="1">
      <c r="B1061" s="96"/>
    </row>
    <row r="1062" spans="2:2" hidden="1">
      <c r="B1062" s="96"/>
    </row>
    <row r="1063" spans="2:2" hidden="1">
      <c r="B1063" s="96"/>
    </row>
    <row r="1064" spans="2:2" hidden="1">
      <c r="B1064" s="96"/>
    </row>
    <row r="1065" spans="2:2" hidden="1">
      <c r="B1065" s="96"/>
    </row>
    <row r="1066" spans="2:2" hidden="1">
      <c r="B1066" s="96"/>
    </row>
    <row r="1067" spans="2:2" hidden="1">
      <c r="B1067" s="96"/>
    </row>
    <row r="1068" spans="2:2" hidden="1">
      <c r="B1068" s="96"/>
    </row>
    <row r="1069" spans="2:2" hidden="1">
      <c r="B1069" s="96"/>
    </row>
    <row r="1070" spans="2:2" hidden="1">
      <c r="B1070" s="96"/>
    </row>
    <row r="1071" spans="2:2" hidden="1">
      <c r="B1071" s="96"/>
    </row>
    <row r="1072" spans="2:2" hidden="1">
      <c r="B1072" s="96"/>
    </row>
    <row r="1073" spans="2:2" hidden="1">
      <c r="B1073" s="96"/>
    </row>
    <row r="1074" spans="2:2" hidden="1">
      <c r="B1074" s="96"/>
    </row>
    <row r="1075" spans="2:2" hidden="1">
      <c r="B1075" s="96"/>
    </row>
    <row r="1076" spans="2:2" hidden="1">
      <c r="B1076" s="96"/>
    </row>
    <row r="1077" spans="2:2" hidden="1">
      <c r="B1077" s="96"/>
    </row>
    <row r="1078" spans="2:2" hidden="1">
      <c r="B1078" s="96"/>
    </row>
    <row r="1079" spans="2:2" hidden="1">
      <c r="B1079" s="96"/>
    </row>
    <row r="1080" spans="2:2" hidden="1">
      <c r="B1080" s="96"/>
    </row>
    <row r="1081" spans="2:2" hidden="1">
      <c r="B1081" s="96"/>
    </row>
    <row r="1082" spans="2:2" hidden="1">
      <c r="B1082" s="96"/>
    </row>
    <row r="1083" spans="2:2" hidden="1">
      <c r="B1083" s="96"/>
    </row>
    <row r="1084" spans="2:2" hidden="1">
      <c r="B1084" s="96"/>
    </row>
    <row r="1085" spans="2:2" hidden="1">
      <c r="B1085" s="96"/>
    </row>
    <row r="1086" spans="2:2" hidden="1">
      <c r="B1086" s="96"/>
    </row>
    <row r="1087" spans="2:2" hidden="1">
      <c r="B1087" s="96"/>
    </row>
    <row r="1088" spans="2:2" hidden="1">
      <c r="B1088" s="96"/>
    </row>
    <row r="1089" spans="2:2" hidden="1">
      <c r="B1089" s="96"/>
    </row>
    <row r="1090" spans="2:2" hidden="1">
      <c r="B1090" s="96"/>
    </row>
    <row r="1091" spans="2:2" hidden="1">
      <c r="B1091" s="96"/>
    </row>
    <row r="1092" spans="2:2" hidden="1">
      <c r="B1092" s="96"/>
    </row>
    <row r="1093" spans="2:2" hidden="1">
      <c r="B1093" s="96"/>
    </row>
    <row r="1094" spans="2:2" hidden="1">
      <c r="B1094" s="96"/>
    </row>
    <row r="1095" spans="2:2" hidden="1">
      <c r="B1095" s="96"/>
    </row>
    <row r="1096" spans="2:2" hidden="1">
      <c r="B1096" s="96"/>
    </row>
    <row r="1097" spans="2:2" hidden="1">
      <c r="B1097" s="96"/>
    </row>
    <row r="1098" spans="2:2" hidden="1">
      <c r="B1098" s="96"/>
    </row>
    <row r="1099" spans="2:2" hidden="1">
      <c r="B1099" s="96"/>
    </row>
    <row r="1100" spans="2:2" hidden="1">
      <c r="B1100" s="96"/>
    </row>
    <row r="1101" spans="2:2" hidden="1">
      <c r="B1101" s="96"/>
    </row>
    <row r="1102" spans="2:2" hidden="1">
      <c r="B1102" s="96"/>
    </row>
    <row r="1103" spans="2:2" hidden="1">
      <c r="B1103" s="96"/>
    </row>
    <row r="1104" spans="2:2" hidden="1">
      <c r="B1104" s="96"/>
    </row>
    <row r="1105" spans="2:2" hidden="1">
      <c r="B1105" s="96"/>
    </row>
    <row r="1106" spans="2:2" hidden="1">
      <c r="B1106" s="96"/>
    </row>
    <row r="1107" spans="2:2" hidden="1">
      <c r="B1107" s="96"/>
    </row>
    <row r="1108" spans="2:2" hidden="1">
      <c r="B1108" s="96"/>
    </row>
    <row r="1109" spans="2:2" hidden="1">
      <c r="B1109" s="96"/>
    </row>
    <row r="1110" spans="2:2" hidden="1">
      <c r="B1110" s="96"/>
    </row>
    <row r="1111" spans="2:2" hidden="1">
      <c r="B1111" s="96"/>
    </row>
    <row r="1112" spans="2:2" hidden="1">
      <c r="B1112" s="96"/>
    </row>
    <row r="1113" spans="2:2" hidden="1">
      <c r="B1113" s="96"/>
    </row>
    <row r="1114" spans="2:2" hidden="1">
      <c r="B1114" s="96"/>
    </row>
    <row r="1115" spans="2:2" hidden="1">
      <c r="B1115" s="96"/>
    </row>
    <row r="1116" spans="2:2" hidden="1">
      <c r="B1116" s="96"/>
    </row>
    <row r="1117" spans="2:2" hidden="1">
      <c r="B1117" s="96"/>
    </row>
    <row r="1118" spans="2:2" hidden="1">
      <c r="B1118" s="96"/>
    </row>
    <row r="1119" spans="2:2" hidden="1">
      <c r="B1119" s="96"/>
    </row>
    <row r="1120" spans="2:2" hidden="1">
      <c r="B1120" s="96"/>
    </row>
    <row r="1121" spans="2:2" hidden="1">
      <c r="B1121" s="96"/>
    </row>
    <row r="1122" spans="2:2" hidden="1">
      <c r="B1122" s="96"/>
    </row>
    <row r="1123" spans="2:2" hidden="1">
      <c r="B1123" s="96"/>
    </row>
    <row r="1124" spans="2:2" hidden="1">
      <c r="B1124" s="96"/>
    </row>
    <row r="1125" spans="2:2" hidden="1">
      <c r="B1125" s="96"/>
    </row>
    <row r="1126" spans="2:2" hidden="1">
      <c r="B1126" s="96"/>
    </row>
    <row r="1127" spans="2:2" hidden="1">
      <c r="B1127" s="96"/>
    </row>
    <row r="1128" spans="2:2" hidden="1">
      <c r="B1128" s="96"/>
    </row>
    <row r="1129" spans="2:2" hidden="1">
      <c r="B1129" s="96"/>
    </row>
    <row r="1130" spans="2:2" hidden="1">
      <c r="B1130" s="96"/>
    </row>
    <row r="1131" spans="2:2" hidden="1">
      <c r="B1131" s="96"/>
    </row>
    <row r="1132" spans="2:2" hidden="1">
      <c r="B1132" s="96"/>
    </row>
    <row r="1133" spans="2:2" hidden="1">
      <c r="B1133" s="96"/>
    </row>
    <row r="1134" spans="2:2" hidden="1">
      <c r="B1134" s="96"/>
    </row>
    <row r="1135" spans="2:2" hidden="1">
      <c r="B1135" s="96"/>
    </row>
    <row r="1136" spans="2:2" hidden="1">
      <c r="B1136" s="96"/>
    </row>
    <row r="1137" spans="2:2" hidden="1">
      <c r="B1137" s="96"/>
    </row>
    <row r="1138" spans="2:2" hidden="1">
      <c r="B1138" s="96"/>
    </row>
    <row r="1139" spans="2:2" hidden="1">
      <c r="B1139" s="96"/>
    </row>
    <row r="1140" spans="2:2" hidden="1">
      <c r="B1140" s="96"/>
    </row>
    <row r="1141" spans="2:2" hidden="1">
      <c r="B1141" s="96"/>
    </row>
    <row r="1142" spans="2:2" hidden="1">
      <c r="B1142" s="96"/>
    </row>
    <row r="1143" spans="2:2" hidden="1">
      <c r="B1143" s="96"/>
    </row>
    <row r="1144" spans="2:2" hidden="1">
      <c r="B1144" s="96"/>
    </row>
    <row r="1145" spans="2:2" hidden="1">
      <c r="B1145" s="96"/>
    </row>
    <row r="1146" spans="2:2" hidden="1">
      <c r="B1146" s="96"/>
    </row>
    <row r="1147" spans="2:2" hidden="1">
      <c r="B1147" s="96"/>
    </row>
    <row r="1148" spans="2:2" hidden="1">
      <c r="B1148" s="96"/>
    </row>
    <row r="1149" spans="2:2" hidden="1">
      <c r="B1149" s="96"/>
    </row>
    <row r="1150" spans="2:2" hidden="1">
      <c r="B1150" s="96"/>
    </row>
    <row r="1151" spans="2:2" hidden="1">
      <c r="B1151" s="96"/>
    </row>
    <row r="1152" spans="2:2" hidden="1">
      <c r="B1152" s="96"/>
    </row>
    <row r="1153" spans="2:2" hidden="1">
      <c r="B1153" s="96"/>
    </row>
    <row r="1154" spans="2:2" hidden="1">
      <c r="B1154" s="96"/>
    </row>
    <row r="1155" spans="2:2" hidden="1">
      <c r="B1155" s="96"/>
    </row>
    <row r="1156" spans="2:2" hidden="1">
      <c r="B1156" s="96"/>
    </row>
    <row r="1157" spans="2:2" hidden="1">
      <c r="B1157" s="96"/>
    </row>
    <row r="1158" spans="2:2" hidden="1">
      <c r="B1158" s="96"/>
    </row>
    <row r="1159" spans="2:2" hidden="1">
      <c r="B1159" s="96"/>
    </row>
    <row r="1160" spans="2:2" hidden="1">
      <c r="B1160" s="96"/>
    </row>
    <row r="1161" spans="2:2" hidden="1">
      <c r="B1161" s="96"/>
    </row>
    <row r="1162" spans="2:2" hidden="1">
      <c r="B1162" s="96"/>
    </row>
    <row r="1163" spans="2:2" hidden="1">
      <c r="B1163" s="96"/>
    </row>
    <row r="1164" spans="2:2" hidden="1">
      <c r="B1164" s="96"/>
    </row>
    <row r="1165" spans="2:2" hidden="1">
      <c r="B1165" s="96"/>
    </row>
    <row r="1166" spans="2:2" hidden="1">
      <c r="B1166" s="96"/>
    </row>
    <row r="1167" spans="2:2" hidden="1">
      <c r="B1167" s="96"/>
    </row>
    <row r="1168" spans="2:2" hidden="1">
      <c r="B1168" s="96"/>
    </row>
    <row r="1169" spans="2:2" hidden="1">
      <c r="B1169" s="96"/>
    </row>
    <row r="1170" spans="2:2" hidden="1">
      <c r="B1170" s="96"/>
    </row>
    <row r="1171" spans="2:2" hidden="1">
      <c r="B1171" s="96"/>
    </row>
    <row r="1172" spans="2:2" hidden="1">
      <c r="B1172" s="96"/>
    </row>
    <row r="1173" spans="2:2" hidden="1">
      <c r="B1173" s="96"/>
    </row>
    <row r="1174" spans="2:2" hidden="1">
      <c r="B1174" s="96"/>
    </row>
    <row r="1175" spans="2:2" hidden="1">
      <c r="B1175" s="96"/>
    </row>
    <row r="1176" spans="2:2" hidden="1">
      <c r="B1176" s="96"/>
    </row>
    <row r="1177" spans="2:2" hidden="1">
      <c r="B1177" s="96"/>
    </row>
    <row r="1178" spans="2:2" hidden="1">
      <c r="B1178" s="96"/>
    </row>
    <row r="1179" spans="2:2" hidden="1">
      <c r="B1179" s="96"/>
    </row>
    <row r="1180" spans="2:2" hidden="1">
      <c r="B1180" s="96"/>
    </row>
    <row r="1181" spans="2:2" hidden="1">
      <c r="B1181" s="96"/>
    </row>
    <row r="1182" spans="2:2" hidden="1">
      <c r="B1182" s="96"/>
    </row>
    <row r="1183" spans="2:2" hidden="1">
      <c r="B1183" s="96"/>
    </row>
    <row r="1184" spans="2:2" hidden="1">
      <c r="B1184" s="96"/>
    </row>
    <row r="1185" spans="2:2" hidden="1">
      <c r="B1185" s="96"/>
    </row>
    <row r="1186" spans="2:2" hidden="1">
      <c r="B1186" s="96"/>
    </row>
    <row r="1187" spans="2:2" hidden="1">
      <c r="B1187" s="96"/>
    </row>
    <row r="1188" spans="2:2" hidden="1">
      <c r="B1188" s="96"/>
    </row>
    <row r="1189" spans="2:2" hidden="1">
      <c r="B1189" s="96"/>
    </row>
    <row r="1190" spans="2:2" hidden="1">
      <c r="B1190" s="96"/>
    </row>
    <row r="1191" spans="2:2" hidden="1">
      <c r="B1191" s="96"/>
    </row>
    <row r="1192" spans="2:2" hidden="1">
      <c r="B1192" s="96"/>
    </row>
    <row r="1193" spans="2:2" hidden="1">
      <c r="B1193" s="96"/>
    </row>
    <row r="1194" spans="2:2" hidden="1">
      <c r="B1194" s="96"/>
    </row>
    <row r="1195" spans="2:2" hidden="1">
      <c r="B1195" s="96"/>
    </row>
    <row r="1196" spans="2:2" hidden="1">
      <c r="B1196" s="96"/>
    </row>
    <row r="1197" spans="2:2" hidden="1">
      <c r="B1197" s="96"/>
    </row>
    <row r="1198" spans="2:2" hidden="1">
      <c r="B1198" s="96"/>
    </row>
    <row r="1199" spans="2:2" hidden="1">
      <c r="B1199" s="96"/>
    </row>
    <row r="1200" spans="2:2" hidden="1">
      <c r="B1200" s="96"/>
    </row>
    <row r="1201" spans="2:2" hidden="1">
      <c r="B1201" s="96"/>
    </row>
    <row r="1202" spans="2:2" hidden="1">
      <c r="B1202" s="96"/>
    </row>
    <row r="1203" spans="2:2" hidden="1">
      <c r="B1203" s="96"/>
    </row>
    <row r="1204" spans="2:2" hidden="1">
      <c r="B1204" s="96"/>
    </row>
    <row r="1205" spans="2:2" hidden="1">
      <c r="B1205" s="96"/>
    </row>
    <row r="1206" spans="2:2" hidden="1">
      <c r="B1206" s="96"/>
    </row>
    <row r="1207" spans="2:2" hidden="1">
      <c r="B1207" s="96"/>
    </row>
    <row r="1208" spans="2:2" hidden="1">
      <c r="B1208" s="96"/>
    </row>
    <row r="1209" spans="2:2" hidden="1">
      <c r="B1209" s="96"/>
    </row>
    <row r="1210" spans="2:2" hidden="1">
      <c r="B1210" s="96"/>
    </row>
    <row r="1211" spans="2:2" hidden="1">
      <c r="B1211" s="96"/>
    </row>
    <row r="1212" spans="2:2" hidden="1">
      <c r="B1212" s="96"/>
    </row>
    <row r="1213" spans="2:2" hidden="1">
      <c r="B1213" s="96"/>
    </row>
    <row r="1214" spans="2:2" hidden="1">
      <c r="B1214" s="96"/>
    </row>
    <row r="1215" spans="2:2" hidden="1">
      <c r="B1215" s="96"/>
    </row>
    <row r="1216" spans="2:2" hidden="1">
      <c r="B1216" s="96"/>
    </row>
    <row r="1217" spans="2:2" hidden="1">
      <c r="B1217" s="96"/>
    </row>
    <row r="1218" spans="2:2" hidden="1">
      <c r="B1218" s="96"/>
    </row>
    <row r="1219" spans="2:2" hidden="1">
      <c r="B1219" s="96"/>
    </row>
    <row r="1220" spans="2:2" hidden="1">
      <c r="B1220" s="96"/>
    </row>
    <row r="1221" spans="2:2" hidden="1">
      <c r="B1221" s="96"/>
    </row>
    <row r="1222" spans="2:2" hidden="1">
      <c r="B1222" s="96"/>
    </row>
    <row r="1223" spans="2:2" hidden="1">
      <c r="B1223" s="96"/>
    </row>
    <row r="1224" spans="2:2" hidden="1">
      <c r="B1224" s="96"/>
    </row>
    <row r="1225" spans="2:2" hidden="1">
      <c r="B1225" s="96"/>
    </row>
    <row r="1226" spans="2:2" hidden="1">
      <c r="B1226" s="96"/>
    </row>
    <row r="1227" spans="2:2" hidden="1">
      <c r="B1227" s="96"/>
    </row>
    <row r="1228" spans="2:2" hidden="1">
      <c r="B1228" s="96"/>
    </row>
    <row r="1229" spans="2:2" hidden="1">
      <c r="B1229" s="96"/>
    </row>
    <row r="1230" spans="2:2" hidden="1">
      <c r="B1230" s="96"/>
    </row>
    <row r="1231" spans="2:2" hidden="1">
      <c r="B1231" s="96"/>
    </row>
    <row r="1232" spans="2:2" hidden="1">
      <c r="B1232" s="96"/>
    </row>
    <row r="1233" spans="2:2" hidden="1">
      <c r="B1233" s="96"/>
    </row>
    <row r="1234" spans="2:2" hidden="1">
      <c r="B1234" s="96"/>
    </row>
    <row r="1235" spans="2:2" hidden="1">
      <c r="B1235" s="96"/>
    </row>
    <row r="1236" spans="2:2" hidden="1">
      <c r="B1236" s="96"/>
    </row>
    <row r="1237" spans="2:2" hidden="1">
      <c r="B1237" s="96"/>
    </row>
    <row r="1238" spans="2:2" hidden="1">
      <c r="B1238" s="96"/>
    </row>
    <row r="1239" spans="2:2" hidden="1">
      <c r="B1239" s="96"/>
    </row>
    <row r="1240" spans="2:2" hidden="1">
      <c r="B1240" s="96"/>
    </row>
    <row r="1241" spans="2:2" hidden="1">
      <c r="B1241" s="96"/>
    </row>
    <row r="1242" spans="2:2" hidden="1">
      <c r="B1242" s="96"/>
    </row>
    <row r="1243" spans="2:2" hidden="1">
      <c r="B1243" s="96"/>
    </row>
    <row r="1244" spans="2:2" hidden="1">
      <c r="B1244" s="96"/>
    </row>
    <row r="1245" spans="2:2" hidden="1">
      <c r="B1245" s="96"/>
    </row>
    <row r="1246" spans="2:2" hidden="1">
      <c r="B1246" s="96"/>
    </row>
    <row r="1247" spans="2:2" hidden="1">
      <c r="B1247" s="96"/>
    </row>
    <row r="1248" spans="2:2" hidden="1">
      <c r="B1248" s="96"/>
    </row>
    <row r="1249" spans="2:2" hidden="1">
      <c r="B1249" s="96"/>
    </row>
    <row r="1250" spans="2:2" hidden="1">
      <c r="B1250" s="96"/>
    </row>
    <row r="1251" spans="2:2" hidden="1">
      <c r="B1251" s="96"/>
    </row>
    <row r="1252" spans="2:2" hidden="1">
      <c r="B1252" s="96"/>
    </row>
    <row r="1253" spans="2:2" hidden="1">
      <c r="B1253" s="96"/>
    </row>
    <row r="1254" spans="2:2" hidden="1">
      <c r="B1254" s="96"/>
    </row>
    <row r="1255" spans="2:2" hidden="1">
      <c r="B1255" s="96"/>
    </row>
    <row r="1256" spans="2:2" hidden="1">
      <c r="B1256" s="96"/>
    </row>
    <row r="1257" spans="2:2" hidden="1">
      <c r="B1257" s="96"/>
    </row>
    <row r="1258" spans="2:2" hidden="1">
      <c r="B1258" s="96"/>
    </row>
    <row r="1259" spans="2:2" hidden="1">
      <c r="B1259" s="96"/>
    </row>
    <row r="1260" spans="2:2" hidden="1">
      <c r="B1260" s="96"/>
    </row>
    <row r="1261" spans="2:2" hidden="1">
      <c r="B1261" s="96"/>
    </row>
    <row r="1262" spans="2:2" hidden="1">
      <c r="B1262" s="96"/>
    </row>
    <row r="1263" spans="2:2" hidden="1">
      <c r="B1263" s="96"/>
    </row>
    <row r="1264" spans="2:2" hidden="1">
      <c r="B1264" s="96"/>
    </row>
    <row r="1265" spans="2:2" hidden="1">
      <c r="B1265" s="96"/>
    </row>
    <row r="1266" spans="2:2" hidden="1">
      <c r="B1266" s="96"/>
    </row>
    <row r="1267" spans="2:2" hidden="1">
      <c r="B1267" s="96"/>
    </row>
    <row r="1268" spans="2:2" hidden="1">
      <c r="B1268" s="96"/>
    </row>
    <row r="1269" spans="2:2" hidden="1">
      <c r="B1269" s="96"/>
    </row>
    <row r="1270" spans="2:2" hidden="1">
      <c r="B1270" s="96"/>
    </row>
    <row r="1271" spans="2:2" hidden="1">
      <c r="B1271" s="96"/>
    </row>
    <row r="1272" spans="2:2" hidden="1">
      <c r="B1272" s="96"/>
    </row>
    <row r="1273" spans="2:2" hidden="1">
      <c r="B1273" s="96"/>
    </row>
    <row r="1274" spans="2:2" hidden="1">
      <c r="B1274" s="96"/>
    </row>
    <row r="1275" spans="2:2" hidden="1">
      <c r="B1275" s="96"/>
    </row>
    <row r="1276" spans="2:2" hidden="1">
      <c r="B1276" s="96"/>
    </row>
    <row r="1277" spans="2:2" hidden="1">
      <c r="B1277" s="96"/>
    </row>
    <row r="1278" spans="2:2" hidden="1">
      <c r="B1278" s="96"/>
    </row>
    <row r="1279" spans="2:2" hidden="1">
      <c r="B1279" s="96"/>
    </row>
    <row r="1280" spans="2:2" hidden="1">
      <c r="B1280" s="96"/>
    </row>
    <row r="1281" spans="2:2" hidden="1">
      <c r="B1281" s="96"/>
    </row>
    <row r="1282" spans="2:2" hidden="1">
      <c r="B1282" s="96"/>
    </row>
    <row r="1283" spans="2:2" hidden="1">
      <c r="B1283" s="96"/>
    </row>
    <row r="1284" spans="2:2" hidden="1">
      <c r="B1284" s="96"/>
    </row>
    <row r="1285" spans="2:2" hidden="1">
      <c r="B1285" s="96"/>
    </row>
    <row r="1286" spans="2:2" hidden="1">
      <c r="B1286" s="96"/>
    </row>
    <row r="1287" spans="2:2" hidden="1">
      <c r="B1287" s="96"/>
    </row>
    <row r="1288" spans="2:2" hidden="1">
      <c r="B1288" s="96"/>
    </row>
    <row r="1289" spans="2:2" hidden="1">
      <c r="B1289" s="96"/>
    </row>
    <row r="1290" spans="2:2" hidden="1">
      <c r="B1290" s="96"/>
    </row>
    <row r="1291" spans="2:2" hidden="1">
      <c r="B1291" s="96"/>
    </row>
    <row r="1292" spans="2:2" hidden="1">
      <c r="B1292" s="96"/>
    </row>
    <row r="1293" spans="2:2" hidden="1">
      <c r="B1293" s="96"/>
    </row>
    <row r="1294" spans="2:2" hidden="1">
      <c r="B1294" s="96"/>
    </row>
    <row r="1295" spans="2:2" hidden="1">
      <c r="B1295" s="96"/>
    </row>
    <row r="1296" spans="2:2" hidden="1">
      <c r="B1296" s="96"/>
    </row>
    <row r="1297" spans="2:2" hidden="1">
      <c r="B1297" s="96"/>
    </row>
    <row r="1298" spans="2:2" hidden="1">
      <c r="B1298" s="96"/>
    </row>
    <row r="1299" spans="2:2" hidden="1">
      <c r="B1299" s="96"/>
    </row>
    <row r="1300" spans="2:2" hidden="1">
      <c r="B1300" s="96"/>
    </row>
    <row r="1301" spans="2:2" hidden="1">
      <c r="B1301" s="96"/>
    </row>
    <row r="1302" spans="2:2" hidden="1">
      <c r="B1302" s="96"/>
    </row>
    <row r="1303" spans="2:2" hidden="1">
      <c r="B1303" s="96"/>
    </row>
    <row r="1304" spans="2:2" hidden="1">
      <c r="B1304" s="96"/>
    </row>
    <row r="1305" spans="2:2" hidden="1">
      <c r="B1305" s="96"/>
    </row>
    <row r="1306" spans="2:2" hidden="1">
      <c r="B1306" s="96"/>
    </row>
    <row r="1307" spans="2:2" hidden="1">
      <c r="B1307" s="96"/>
    </row>
    <row r="1308" spans="2:2" hidden="1">
      <c r="B1308" s="96"/>
    </row>
    <row r="1309" spans="2:2" hidden="1">
      <c r="B1309" s="96"/>
    </row>
    <row r="1310" spans="2:2" hidden="1">
      <c r="B1310" s="96"/>
    </row>
    <row r="1311" spans="2:2" hidden="1">
      <c r="B1311" s="96"/>
    </row>
    <row r="1312" spans="2:2" hidden="1">
      <c r="B1312" s="96"/>
    </row>
    <row r="1313" spans="2:2" hidden="1">
      <c r="B1313" s="96"/>
    </row>
    <row r="1314" spans="2:2" hidden="1">
      <c r="B1314" s="96"/>
    </row>
    <row r="1315" spans="2:2" hidden="1">
      <c r="B1315" s="96"/>
    </row>
    <row r="1316" spans="2:2" hidden="1">
      <c r="B1316" s="96"/>
    </row>
    <row r="1317" spans="2:2" hidden="1">
      <c r="B1317" s="96"/>
    </row>
    <row r="1318" spans="2:2" hidden="1">
      <c r="B1318" s="96"/>
    </row>
    <row r="1319" spans="2:2" hidden="1">
      <c r="B1319" s="96"/>
    </row>
    <row r="1320" spans="2:2" hidden="1">
      <c r="B1320" s="96"/>
    </row>
    <row r="1321" spans="2:2" hidden="1">
      <c r="B1321" s="96"/>
    </row>
    <row r="1322" spans="2:2" hidden="1">
      <c r="B1322" s="96"/>
    </row>
    <row r="1323" spans="2:2" hidden="1">
      <c r="B1323" s="96"/>
    </row>
    <row r="1324" spans="2:2" hidden="1">
      <c r="B1324" s="96"/>
    </row>
    <row r="1325" spans="2:2" hidden="1">
      <c r="B1325" s="96"/>
    </row>
    <row r="1326" spans="2:2" hidden="1">
      <c r="B1326" s="96"/>
    </row>
    <row r="1327" spans="2:2" hidden="1">
      <c r="B1327" s="96"/>
    </row>
    <row r="1328" spans="2:2" hidden="1">
      <c r="B1328" s="96"/>
    </row>
    <row r="1329" spans="2:2" hidden="1">
      <c r="B1329" s="96"/>
    </row>
    <row r="1330" spans="2:2" hidden="1">
      <c r="B1330" s="96"/>
    </row>
    <row r="1331" spans="2:2" hidden="1">
      <c r="B1331" s="96"/>
    </row>
    <row r="1332" spans="2:2" hidden="1">
      <c r="B1332" s="96"/>
    </row>
    <row r="1333" spans="2:2" hidden="1">
      <c r="B1333" s="96"/>
    </row>
    <row r="1334" spans="2:2" hidden="1">
      <c r="B1334" s="96"/>
    </row>
    <row r="1335" spans="2:2" hidden="1">
      <c r="B1335" s="96"/>
    </row>
    <row r="1336" spans="2:2" hidden="1">
      <c r="B1336" s="96"/>
    </row>
    <row r="1337" spans="2:2" hidden="1">
      <c r="B1337" s="96"/>
    </row>
    <row r="1338" spans="2:2" hidden="1">
      <c r="B1338" s="96"/>
    </row>
    <row r="1339" spans="2:2" hidden="1">
      <c r="B1339" s="96"/>
    </row>
    <row r="1340" spans="2:2" hidden="1">
      <c r="B1340" s="96"/>
    </row>
    <row r="1341" spans="2:2" hidden="1">
      <c r="B1341" s="96"/>
    </row>
    <row r="1342" spans="2:2" hidden="1">
      <c r="B1342" s="96"/>
    </row>
    <row r="1343" spans="2:2" hidden="1">
      <c r="B1343" s="96"/>
    </row>
    <row r="1344" spans="2:2" hidden="1">
      <c r="B1344" s="96"/>
    </row>
    <row r="1345" spans="2:2" hidden="1">
      <c r="B1345" s="96"/>
    </row>
    <row r="1346" spans="2:2" hidden="1">
      <c r="B1346" s="96"/>
    </row>
    <row r="1347" spans="2:2" hidden="1">
      <c r="B1347" s="96"/>
    </row>
    <row r="1348" spans="2:2" hidden="1">
      <c r="B1348" s="96"/>
    </row>
    <row r="1349" spans="2:2" hidden="1">
      <c r="B1349" s="96"/>
    </row>
    <row r="1350" spans="2:2" hidden="1">
      <c r="B1350" s="96"/>
    </row>
    <row r="1351" spans="2:2" hidden="1">
      <c r="B1351" s="96"/>
    </row>
    <row r="1352" spans="2:2" hidden="1">
      <c r="B1352" s="96"/>
    </row>
    <row r="1353" spans="2:2" hidden="1">
      <c r="B1353" s="96"/>
    </row>
    <row r="1354" spans="2:2" hidden="1">
      <c r="B1354" s="96"/>
    </row>
    <row r="1355" spans="2:2" hidden="1">
      <c r="B1355" s="96"/>
    </row>
    <row r="1356" spans="2:2" hidden="1">
      <c r="B1356" s="96"/>
    </row>
    <row r="1357" spans="2:2" hidden="1">
      <c r="B1357" s="96"/>
    </row>
    <row r="1358" spans="2:2" hidden="1">
      <c r="B1358" s="96"/>
    </row>
    <row r="1359" spans="2:2" hidden="1">
      <c r="B1359" s="96"/>
    </row>
    <row r="1360" spans="2:2" hidden="1">
      <c r="B1360" s="96"/>
    </row>
    <row r="1361" spans="2:2" hidden="1">
      <c r="B1361" s="96"/>
    </row>
    <row r="1362" spans="2:2" hidden="1">
      <c r="B1362" s="96"/>
    </row>
    <row r="1363" spans="2:2" hidden="1">
      <c r="B1363" s="96"/>
    </row>
    <row r="1364" spans="2:2" hidden="1">
      <c r="B1364" s="96"/>
    </row>
    <row r="1365" spans="2:2" hidden="1">
      <c r="B1365" s="96"/>
    </row>
    <row r="1366" spans="2:2" hidden="1">
      <c r="B1366" s="96"/>
    </row>
    <row r="1367" spans="2:2" hidden="1">
      <c r="B1367" s="96"/>
    </row>
    <row r="1368" spans="2:2" hidden="1">
      <c r="B1368" s="96"/>
    </row>
    <row r="1369" spans="2:2" hidden="1">
      <c r="B1369" s="96"/>
    </row>
    <row r="1370" spans="2:2" hidden="1">
      <c r="B1370" s="96"/>
    </row>
    <row r="1371" spans="2:2" hidden="1">
      <c r="B1371" s="96"/>
    </row>
    <row r="1372" spans="2:2" hidden="1">
      <c r="B1372" s="96"/>
    </row>
    <row r="1373" spans="2:2" hidden="1">
      <c r="B1373" s="96"/>
    </row>
    <row r="1374" spans="2:2" hidden="1">
      <c r="B1374" s="96"/>
    </row>
    <row r="1375" spans="2:2" hidden="1">
      <c r="B1375" s="96"/>
    </row>
    <row r="1376" spans="2:2" hidden="1">
      <c r="B1376" s="96"/>
    </row>
    <row r="1377" spans="2:2" hidden="1">
      <c r="B1377" s="96"/>
    </row>
    <row r="1378" spans="2:2" hidden="1">
      <c r="B1378" s="96"/>
    </row>
    <row r="1379" spans="2:2" hidden="1">
      <c r="B1379" s="96"/>
    </row>
    <row r="1380" spans="2:2" hidden="1">
      <c r="B1380" s="96"/>
    </row>
    <row r="1381" spans="2:2" hidden="1">
      <c r="B1381" s="96"/>
    </row>
    <row r="1382" spans="2:2" hidden="1">
      <c r="B1382" s="96"/>
    </row>
    <row r="1383" spans="2:2" hidden="1">
      <c r="B1383" s="96"/>
    </row>
    <row r="1384" spans="2:2" hidden="1">
      <c r="B1384" s="96"/>
    </row>
    <row r="1385" spans="2:2" hidden="1">
      <c r="B1385" s="96"/>
    </row>
    <row r="1386" spans="2:2" hidden="1">
      <c r="B1386" s="96"/>
    </row>
    <row r="1387" spans="2:2" hidden="1">
      <c r="B1387" s="96"/>
    </row>
    <row r="1388" spans="2:2" hidden="1">
      <c r="B1388" s="96"/>
    </row>
    <row r="1389" spans="2:2" hidden="1">
      <c r="B1389" s="96"/>
    </row>
    <row r="1390" spans="2:2" hidden="1">
      <c r="B1390" s="96"/>
    </row>
    <row r="1391" spans="2:2" hidden="1">
      <c r="B1391" s="96"/>
    </row>
    <row r="1392" spans="2:2" hidden="1">
      <c r="B1392" s="96"/>
    </row>
    <row r="1393" spans="2:2" hidden="1">
      <c r="B1393" s="96"/>
    </row>
    <row r="1394" spans="2:2" hidden="1">
      <c r="B1394" s="96"/>
    </row>
    <row r="1395" spans="2:2" hidden="1">
      <c r="B1395" s="96"/>
    </row>
    <row r="1396" spans="2:2" hidden="1">
      <c r="B1396" s="96"/>
    </row>
    <row r="1397" spans="2:2" hidden="1">
      <c r="B1397" s="96"/>
    </row>
    <row r="1398" spans="2:2" hidden="1">
      <c r="B1398" s="96"/>
    </row>
    <row r="1399" spans="2:2" hidden="1">
      <c r="B1399" s="96"/>
    </row>
    <row r="1400" spans="2:2" hidden="1">
      <c r="B1400" s="96"/>
    </row>
    <row r="1401" spans="2:2" hidden="1">
      <c r="B1401" s="96"/>
    </row>
    <row r="1402" spans="2:2" hidden="1">
      <c r="B1402" s="96"/>
    </row>
    <row r="1403" spans="2:2" hidden="1">
      <c r="B1403" s="96"/>
    </row>
    <row r="1404" spans="2:2" hidden="1">
      <c r="B1404" s="96"/>
    </row>
    <row r="1405" spans="2:2" hidden="1">
      <c r="B1405" s="96"/>
    </row>
    <row r="1406" spans="2:2" hidden="1">
      <c r="B1406" s="96"/>
    </row>
    <row r="1407" spans="2:2" hidden="1">
      <c r="B1407" s="96"/>
    </row>
    <row r="1408" spans="2:2" hidden="1">
      <c r="B1408" s="96"/>
    </row>
    <row r="1409" spans="2:2" hidden="1">
      <c r="B1409" s="96"/>
    </row>
    <row r="1410" spans="2:2" hidden="1">
      <c r="B1410" s="96"/>
    </row>
    <row r="1411" spans="2:2" hidden="1">
      <c r="B1411" s="96"/>
    </row>
    <row r="1412" spans="2:2" hidden="1">
      <c r="B1412" s="96"/>
    </row>
    <row r="1413" spans="2:2" hidden="1">
      <c r="B1413" s="96"/>
    </row>
    <row r="1414" spans="2:2" hidden="1">
      <c r="B1414" s="96"/>
    </row>
    <row r="1415" spans="2:2" hidden="1">
      <c r="B1415" s="96"/>
    </row>
    <row r="1416" spans="2:2" hidden="1">
      <c r="B1416" s="96"/>
    </row>
    <row r="1417" spans="2:2" hidden="1">
      <c r="B1417" s="96"/>
    </row>
    <row r="1418" spans="2:2" hidden="1">
      <c r="B1418" s="96"/>
    </row>
    <row r="1419" spans="2:2" hidden="1">
      <c r="B1419" s="96"/>
    </row>
    <row r="1420" spans="2:2" hidden="1">
      <c r="B1420" s="96"/>
    </row>
    <row r="1421" spans="2:2" hidden="1">
      <c r="B1421" s="96"/>
    </row>
    <row r="1422" spans="2:2" hidden="1">
      <c r="B1422" s="96"/>
    </row>
    <row r="1423" spans="2:2" hidden="1">
      <c r="B1423" s="96"/>
    </row>
    <row r="1424" spans="2:2" hidden="1">
      <c r="B1424" s="96"/>
    </row>
    <row r="1425" spans="2:2" hidden="1">
      <c r="B1425" s="96"/>
    </row>
    <row r="1426" spans="2:2" hidden="1">
      <c r="B1426" s="96"/>
    </row>
    <row r="1427" spans="2:2" hidden="1">
      <c r="B1427" s="96"/>
    </row>
    <row r="1428" spans="2:2" hidden="1">
      <c r="B1428" s="96"/>
    </row>
    <row r="1429" spans="2:2" hidden="1">
      <c r="B1429" s="96"/>
    </row>
    <row r="1430" spans="2:2" hidden="1">
      <c r="B1430" s="96"/>
    </row>
    <row r="1431" spans="2:2" hidden="1">
      <c r="B1431" s="96"/>
    </row>
    <row r="1432" spans="2:2" hidden="1">
      <c r="B1432" s="96"/>
    </row>
    <row r="1433" spans="2:2" hidden="1">
      <c r="B1433" s="96"/>
    </row>
    <row r="1434" spans="2:2" hidden="1">
      <c r="B1434" s="96"/>
    </row>
    <row r="1435" spans="2:2" hidden="1">
      <c r="B1435" s="96"/>
    </row>
    <row r="1436" spans="2:2" hidden="1">
      <c r="B1436" s="96"/>
    </row>
    <row r="1437" spans="2:2" hidden="1">
      <c r="B1437" s="96"/>
    </row>
    <row r="1438" spans="2:2" hidden="1">
      <c r="B1438" s="96"/>
    </row>
    <row r="1439" spans="2:2" hidden="1">
      <c r="B1439" s="96"/>
    </row>
    <row r="1440" spans="2:2" hidden="1">
      <c r="B1440" s="96"/>
    </row>
    <row r="1441" spans="2:2" hidden="1">
      <c r="B1441" s="96"/>
    </row>
    <row r="1442" spans="2:2" hidden="1">
      <c r="B1442" s="96"/>
    </row>
    <row r="1443" spans="2:2" hidden="1">
      <c r="B1443" s="96"/>
    </row>
    <row r="1444" spans="2:2" hidden="1">
      <c r="B1444" s="96"/>
    </row>
    <row r="1445" spans="2:2" hidden="1">
      <c r="B1445" s="96"/>
    </row>
    <row r="1446" spans="2:2" hidden="1">
      <c r="B1446" s="96"/>
    </row>
    <row r="1447" spans="2:2" hidden="1">
      <c r="B1447" s="96"/>
    </row>
    <row r="1448" spans="2:2" hidden="1">
      <c r="B1448" s="96"/>
    </row>
    <row r="1449" spans="2:2" hidden="1">
      <c r="B1449" s="96"/>
    </row>
    <row r="1450" spans="2:2" hidden="1">
      <c r="B1450" s="96"/>
    </row>
    <row r="1451" spans="2:2" hidden="1">
      <c r="B1451" s="96"/>
    </row>
    <row r="1452" spans="2:2" hidden="1">
      <c r="B1452" s="96"/>
    </row>
    <row r="1453" spans="2:2" hidden="1">
      <c r="B1453" s="96"/>
    </row>
    <row r="1454" spans="2:2" hidden="1">
      <c r="B1454" s="96"/>
    </row>
    <row r="1455" spans="2:2" hidden="1">
      <c r="B1455" s="96"/>
    </row>
    <row r="1456" spans="2:2" hidden="1">
      <c r="B1456" s="96"/>
    </row>
    <row r="1457" spans="2:2" hidden="1">
      <c r="B1457" s="96"/>
    </row>
    <row r="1458" spans="2:2" hidden="1">
      <c r="B1458" s="96"/>
    </row>
    <row r="1459" spans="2:2" hidden="1">
      <c r="B1459" s="96"/>
    </row>
    <row r="1460" spans="2:2" hidden="1">
      <c r="B1460" s="96"/>
    </row>
    <row r="1461" spans="2:2" hidden="1">
      <c r="B1461" s="96"/>
    </row>
    <row r="1462" spans="2:2" hidden="1">
      <c r="B1462" s="96"/>
    </row>
    <row r="1463" spans="2:2" hidden="1">
      <c r="B1463" s="96"/>
    </row>
    <row r="1464" spans="2:2" hidden="1">
      <c r="B1464" s="96"/>
    </row>
    <row r="1465" spans="2:2" hidden="1">
      <c r="B1465" s="96"/>
    </row>
    <row r="1466" spans="2:2" hidden="1">
      <c r="B1466" s="96"/>
    </row>
    <row r="1467" spans="2:2" hidden="1">
      <c r="B1467" s="96"/>
    </row>
    <row r="1468" spans="2:2" hidden="1">
      <c r="B1468" s="96"/>
    </row>
    <row r="1469" spans="2:2" hidden="1">
      <c r="B1469" s="96"/>
    </row>
  </sheetData>
  <dataConsolidate/>
  <mergeCells count="1">
    <mergeCell ref="B1:B5"/>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V31"/>
  <sheetViews>
    <sheetView showRowColHeaders="0" zoomScale="120" zoomScaleNormal="120" workbookViewId="0">
      <selection activeCell="F24" sqref="F24"/>
    </sheetView>
  </sheetViews>
  <sheetFormatPr baseColWidth="10" defaultColWidth="0" defaultRowHeight="15" customHeight="1" zeroHeight="1"/>
  <cols>
    <col min="1" max="1" width="4.7265625" style="1" customWidth="1"/>
    <col min="2" max="3" width="8" style="1" customWidth="1"/>
    <col min="4" max="9" width="11.453125" style="1" customWidth="1"/>
    <col min="10" max="10" width="4.7265625" style="1" customWidth="1"/>
    <col min="11" max="11" width="0" style="1" hidden="1" customWidth="1"/>
    <col min="12" max="12" width="0" style="111" hidden="1" customWidth="1"/>
    <col min="13" max="22" width="0" style="1" hidden="1" customWidth="1"/>
    <col min="23" max="16384" width="9.1796875" style="1" hidden="1"/>
  </cols>
  <sheetData>
    <row r="1" spans="1:22" ht="14.5">
      <c r="A1" s="8"/>
      <c r="B1" s="196"/>
      <c r="C1" s="196"/>
      <c r="D1" s="196"/>
      <c r="E1" s="196"/>
      <c r="F1" s="196"/>
      <c r="G1" s="196"/>
      <c r="H1" s="196"/>
      <c r="I1" s="196"/>
      <c r="J1" s="8"/>
    </row>
    <row r="2" spans="1:22" ht="14.5">
      <c r="A2" s="8"/>
      <c r="B2" s="196"/>
      <c r="C2" s="196"/>
      <c r="D2" s="196"/>
      <c r="E2" s="196"/>
      <c r="F2" s="196"/>
      <c r="G2" s="196"/>
      <c r="H2" s="196"/>
      <c r="I2" s="196"/>
      <c r="J2" s="8"/>
    </row>
    <row r="3" spans="1:22" ht="14.5">
      <c r="A3" s="8"/>
      <c r="B3" s="196"/>
      <c r="C3" s="196"/>
      <c r="D3" s="196"/>
      <c r="E3" s="196"/>
      <c r="F3" s="196"/>
      <c r="G3" s="196"/>
      <c r="H3" s="196"/>
      <c r="I3" s="196"/>
      <c r="J3" s="8"/>
    </row>
    <row r="4" spans="1:22" ht="14.5">
      <c r="A4" s="8"/>
      <c r="B4" s="196"/>
      <c r="C4" s="196"/>
      <c r="D4" s="196"/>
      <c r="E4" s="196"/>
      <c r="F4" s="196"/>
      <c r="G4" s="196"/>
      <c r="H4" s="196"/>
      <c r="I4" s="196"/>
      <c r="J4" s="8"/>
    </row>
    <row r="5" spans="1:22" ht="14.5">
      <c r="A5" s="8"/>
      <c r="B5" s="196"/>
      <c r="C5" s="196"/>
      <c r="D5" s="196"/>
      <c r="E5" s="196"/>
      <c r="F5" s="196"/>
      <c r="G5" s="196"/>
      <c r="H5" s="196"/>
      <c r="I5" s="196"/>
      <c r="J5" s="8"/>
      <c r="N5" s="16" t="s">
        <v>17</v>
      </c>
      <c r="O5" s="1" t="str">
        <f>TAB_!A18</f>
        <v>Filosofía</v>
      </c>
    </row>
    <row r="6" spans="1:22" ht="14.5">
      <c r="A6" s="8"/>
      <c r="B6" s="196"/>
      <c r="C6" s="196"/>
      <c r="D6" s="196"/>
      <c r="E6" s="196"/>
      <c r="F6" s="196"/>
      <c r="G6" s="196"/>
      <c r="H6" s="196"/>
      <c r="I6" s="196"/>
      <c r="J6" s="8"/>
      <c r="N6" s="16" t="s">
        <v>18</v>
      </c>
      <c r="O6" s="1" t="str">
        <f>TAB_!A9</f>
        <v>Facultad de Filosofía y Ciencias Humanas</v>
      </c>
    </row>
    <row r="7" spans="1:22" ht="13.5" customHeight="1"/>
    <row r="8" spans="1:22" s="13" customFormat="1" ht="21.75" customHeight="1">
      <c r="B8" s="189" t="s">
        <v>11</v>
      </c>
      <c r="C8" s="189"/>
      <c r="D8" s="189"/>
      <c r="E8" s="189"/>
      <c r="F8" s="189"/>
      <c r="G8" s="189"/>
      <c r="H8" s="189"/>
      <c r="I8" s="189"/>
      <c r="J8" s="32"/>
      <c r="L8" s="111"/>
    </row>
    <row r="9" spans="1:22" s="13" customFormat="1" ht="13.5" customHeight="1">
      <c r="B9" s="120"/>
      <c r="C9" s="120"/>
      <c r="D9" s="120"/>
      <c r="E9" s="120"/>
      <c r="F9" s="120"/>
      <c r="G9" s="120"/>
      <c r="H9" s="120"/>
      <c r="I9" s="120"/>
      <c r="J9" s="32"/>
      <c r="L9" s="111"/>
    </row>
    <row r="10" spans="1:22" ht="15" customHeight="1">
      <c r="B10" s="188" t="str">
        <f>CONCATENATE(N10,O5,N11,O6,N12)</f>
        <v>El universo del estudio fueron los estudiantes de II a VIII semestre, los profesores de planta y cátedra del programa de Filosofía, así como los directivos y el personal administrativo de la Facultad de Filosofía y Ciencias Humanas.</v>
      </c>
      <c r="C10" s="188"/>
      <c r="D10" s="188"/>
      <c r="E10" s="188"/>
      <c r="F10" s="188"/>
      <c r="G10" s="188"/>
      <c r="H10" s="188"/>
      <c r="I10" s="188"/>
      <c r="N10" s="15" t="s">
        <v>242</v>
      </c>
      <c r="O10" s="14"/>
      <c r="P10" s="14"/>
      <c r="Q10" s="14"/>
      <c r="R10" s="14"/>
      <c r="S10" s="14"/>
      <c r="T10" s="14"/>
      <c r="U10" s="14"/>
      <c r="V10" s="14"/>
    </row>
    <row r="11" spans="1:22" ht="15" customHeight="1">
      <c r="B11" s="188"/>
      <c r="C11" s="188"/>
      <c r="D11" s="188"/>
      <c r="E11" s="188"/>
      <c r="F11" s="188"/>
      <c r="G11" s="188"/>
      <c r="H11" s="188"/>
      <c r="I11" s="188"/>
      <c r="N11" s="15" t="s">
        <v>129</v>
      </c>
      <c r="O11" s="14"/>
      <c r="P11" s="14"/>
      <c r="Q11" s="14"/>
      <c r="R11" s="14"/>
      <c r="S11" s="14"/>
      <c r="T11" s="14"/>
      <c r="U11" s="14"/>
      <c r="V11" s="14"/>
    </row>
    <row r="12" spans="1:22" ht="15" customHeight="1">
      <c r="B12" s="188"/>
      <c r="C12" s="188"/>
      <c r="D12" s="188"/>
      <c r="E12" s="188"/>
      <c r="F12" s="188"/>
      <c r="G12" s="188"/>
      <c r="H12" s="188"/>
      <c r="I12" s="188"/>
      <c r="M12" s="9"/>
      <c r="N12" s="14" t="s">
        <v>19</v>
      </c>
      <c r="O12" s="14"/>
      <c r="P12" s="14"/>
      <c r="Q12" s="14"/>
      <c r="R12" s="14"/>
      <c r="S12" s="14"/>
      <c r="T12" s="14"/>
      <c r="U12" s="14"/>
      <c r="V12" s="14"/>
    </row>
    <row r="13" spans="1:22" ht="12" customHeight="1">
      <c r="B13" s="188"/>
      <c r="C13" s="188"/>
      <c r="D13" s="188"/>
      <c r="E13" s="188"/>
      <c r="F13" s="188"/>
      <c r="G13" s="188"/>
      <c r="H13" s="188"/>
      <c r="I13" s="188"/>
      <c r="N13" s="14"/>
      <c r="O13" s="14"/>
      <c r="P13" s="14"/>
      <c r="Q13" s="14"/>
      <c r="R13" s="14"/>
      <c r="S13" s="14"/>
      <c r="T13" s="14"/>
      <c r="U13" s="14"/>
      <c r="V13" s="14"/>
    </row>
    <row r="14" spans="1:22" ht="20.25" customHeight="1">
      <c r="B14" s="188" t="s">
        <v>204</v>
      </c>
      <c r="C14" s="188"/>
      <c r="D14" s="188"/>
      <c r="E14" s="188"/>
      <c r="F14" s="188"/>
      <c r="G14" s="188"/>
      <c r="H14" s="188"/>
      <c r="I14" s="188"/>
      <c r="N14" s="198"/>
      <c r="O14" s="198"/>
      <c r="P14" s="198"/>
      <c r="Q14" s="198"/>
      <c r="R14" s="198"/>
      <c r="S14" s="198"/>
      <c r="T14" s="198"/>
      <c r="U14" s="198"/>
      <c r="V14" s="198"/>
    </row>
    <row r="15" spans="1:22" ht="20.25" customHeight="1">
      <c r="B15" s="188"/>
      <c r="C15" s="188"/>
      <c r="D15" s="188"/>
      <c r="E15" s="188"/>
      <c r="F15" s="188"/>
      <c r="G15" s="188"/>
      <c r="H15" s="188"/>
      <c r="I15" s="188"/>
      <c r="N15" s="198"/>
      <c r="O15" s="198"/>
      <c r="P15" s="198"/>
      <c r="Q15" s="198"/>
      <c r="R15" s="198"/>
      <c r="S15" s="198"/>
      <c r="T15" s="198"/>
      <c r="U15" s="198"/>
      <c r="V15" s="198"/>
    </row>
    <row r="16" spans="1:22" ht="20.25" customHeight="1">
      <c r="B16" s="188"/>
      <c r="C16" s="188"/>
      <c r="D16" s="188"/>
      <c r="E16" s="188"/>
      <c r="F16" s="188"/>
      <c r="G16" s="188"/>
      <c r="H16" s="188"/>
      <c r="I16" s="188"/>
      <c r="N16" s="198"/>
      <c r="O16" s="198"/>
      <c r="P16" s="198"/>
      <c r="Q16" s="198"/>
      <c r="R16" s="198"/>
      <c r="S16" s="198"/>
      <c r="T16" s="198"/>
      <c r="U16" s="198"/>
      <c r="V16" s="198"/>
    </row>
    <row r="17" spans="1:22" ht="20.25" customHeight="1">
      <c r="B17" s="188"/>
      <c r="C17" s="188"/>
      <c r="D17" s="188"/>
      <c r="E17" s="188"/>
      <c r="F17" s="188"/>
      <c r="G17" s="188"/>
      <c r="H17" s="188"/>
      <c r="I17" s="188"/>
      <c r="N17" s="198"/>
      <c r="O17" s="198"/>
      <c r="P17" s="198"/>
      <c r="Q17" s="198"/>
      <c r="R17" s="198"/>
      <c r="S17" s="198"/>
      <c r="T17" s="198"/>
      <c r="U17" s="198"/>
      <c r="V17" s="198"/>
    </row>
    <row r="18" spans="1:22" ht="20.25" customHeight="1">
      <c r="B18" s="188"/>
      <c r="C18" s="188"/>
      <c r="D18" s="188"/>
      <c r="E18" s="188"/>
      <c r="F18" s="188"/>
      <c r="G18" s="188"/>
      <c r="H18" s="188"/>
      <c r="I18" s="188"/>
      <c r="N18" s="198"/>
      <c r="O18" s="198"/>
      <c r="P18" s="198"/>
      <c r="Q18" s="198"/>
      <c r="R18" s="198"/>
      <c r="S18" s="198"/>
      <c r="T18" s="198"/>
      <c r="U18" s="198"/>
      <c r="V18" s="198"/>
    </row>
    <row r="19" spans="1:22" ht="30" customHeight="1">
      <c r="B19" s="199" t="s">
        <v>30</v>
      </c>
      <c r="C19" s="199"/>
      <c r="D19" s="199"/>
      <c r="E19" s="199"/>
      <c r="F19" s="199"/>
      <c r="G19" s="199"/>
      <c r="H19" s="199"/>
      <c r="I19" s="199"/>
      <c r="N19" s="198"/>
      <c r="O19" s="198"/>
      <c r="P19" s="198"/>
      <c r="Q19" s="198"/>
      <c r="R19" s="198"/>
      <c r="S19" s="198"/>
      <c r="T19" s="198"/>
      <c r="U19" s="198"/>
      <c r="V19" s="198"/>
    </row>
    <row r="20" spans="1:22" ht="12.75" customHeight="1">
      <c r="B20" s="194" t="s">
        <v>20</v>
      </c>
      <c r="C20" s="194"/>
      <c r="D20" s="197" t="s">
        <v>31</v>
      </c>
      <c r="E20" s="197"/>
      <c r="F20" s="197"/>
      <c r="G20" s="197"/>
      <c r="H20" s="197"/>
      <c r="I20" s="197"/>
    </row>
    <row r="21" spans="1:22" ht="12.75" customHeight="1">
      <c r="B21" s="194" t="s">
        <v>21</v>
      </c>
      <c r="C21" s="194"/>
      <c r="D21" s="197" t="s">
        <v>22</v>
      </c>
      <c r="E21" s="197"/>
      <c r="F21" s="197"/>
      <c r="G21" s="197"/>
      <c r="H21" s="197"/>
      <c r="I21" s="197"/>
    </row>
    <row r="22" spans="1:22" ht="21" customHeight="1">
      <c r="B22" s="194" t="s">
        <v>23</v>
      </c>
      <c r="C22" s="194"/>
      <c r="D22" s="17" t="s">
        <v>12</v>
      </c>
      <c r="E22" s="17" t="s">
        <v>24</v>
      </c>
      <c r="F22" s="17" t="s">
        <v>25</v>
      </c>
      <c r="G22" s="17" t="s">
        <v>15</v>
      </c>
      <c r="H22" s="17" t="s">
        <v>16</v>
      </c>
      <c r="I22" s="17" t="s">
        <v>26</v>
      </c>
      <c r="J22" s="13"/>
      <c r="K22" s="13"/>
    </row>
    <row r="23" spans="1:22" ht="12.75" customHeight="1">
      <c r="B23" s="194" t="s">
        <v>27</v>
      </c>
      <c r="C23" s="194"/>
      <c r="D23" s="47">
        <f>VLOOKUP($O$5,Universos!$A$2:$G$24,2,0)</f>
        <v>48</v>
      </c>
      <c r="E23" s="47">
        <f>VLOOKUP($O$5,Universos!$A$2:$G$24,3,0)</f>
        <v>7</v>
      </c>
      <c r="F23" s="47">
        <f>VLOOKUP($O$5,Universos!$A$2:$G$24,4,0)</f>
        <v>7</v>
      </c>
      <c r="G23" s="47">
        <f>VLOOKUP($O$5,Universos!$A$2:$G$24,5,0)</f>
        <v>4</v>
      </c>
      <c r="H23" s="47">
        <f>VLOOKUP($O$5,Universos!$A$2:$G$24,6,0)</f>
        <v>4</v>
      </c>
      <c r="I23" s="47">
        <f>SUM(D23:H23)</f>
        <v>70</v>
      </c>
      <c r="J23" s="13"/>
      <c r="K23" s="13"/>
    </row>
    <row r="24" spans="1:22" ht="12.75" customHeight="1">
      <c r="B24" s="194" t="s">
        <v>28</v>
      </c>
      <c r="C24" s="194"/>
      <c r="D24" s="47">
        <f>TAB_!C9</f>
        <v>44</v>
      </c>
      <c r="E24" s="47">
        <f>TAB_!E9</f>
        <v>6</v>
      </c>
      <c r="F24" s="47">
        <f>TAB_!G9</f>
        <v>5</v>
      </c>
      <c r="G24" s="47">
        <f>TAB_!I9</f>
        <v>4</v>
      </c>
      <c r="H24" s="47">
        <f>TAB_!K9</f>
        <v>4</v>
      </c>
      <c r="I24" s="47">
        <f>SUM(D24:H24)</f>
        <v>63</v>
      </c>
      <c r="J24" s="13"/>
      <c r="K24" s="13"/>
    </row>
    <row r="25" spans="1:22" ht="12.75" customHeight="1">
      <c r="B25" s="194" t="s">
        <v>29</v>
      </c>
      <c r="C25" s="194"/>
      <c r="D25" s="48">
        <f t="shared" ref="D25:I25" si="0">IFERROR((((1.96^2*0.5*0.5*(D23-D24))/(D24*(D23-1)))^0.5),"")</f>
        <v>4.310035071908716E-2</v>
      </c>
      <c r="E25" s="48">
        <f t="shared" ref="E25:F25" si="1">IFERROR((((1.96^2*0.5*0.5*(E23-E24))/(E24*(E23-1)))^0.5),"")</f>
        <v>0.16333333333333333</v>
      </c>
      <c r="F25" s="48">
        <f t="shared" si="1"/>
        <v>0.25303491195221789</v>
      </c>
      <c r="G25" s="48">
        <f t="shared" si="0"/>
        <v>0</v>
      </c>
      <c r="H25" s="48">
        <f t="shared" si="0"/>
        <v>0</v>
      </c>
      <c r="I25" s="48">
        <f t="shared" si="0"/>
        <v>3.9326045341351271E-2</v>
      </c>
      <c r="J25" s="13"/>
      <c r="K25" s="13"/>
    </row>
    <row r="26" spans="1:22" ht="12.75" customHeight="1">
      <c r="A26" s="111"/>
      <c r="B26" s="194" t="s">
        <v>202</v>
      </c>
      <c r="C26" s="194"/>
      <c r="D26" s="48">
        <f>D24/D23</f>
        <v>0.91666666666666663</v>
      </c>
      <c r="E26" s="48">
        <f>E24/E23</f>
        <v>0.8571428571428571</v>
      </c>
      <c r="F26" s="48">
        <f>F24/F23</f>
        <v>0.7142857142857143</v>
      </c>
      <c r="G26" s="48">
        <f t="shared" ref="G26:I26" si="2">G24/G23</f>
        <v>1</v>
      </c>
      <c r="H26" s="48">
        <f t="shared" si="2"/>
        <v>1</v>
      </c>
      <c r="I26" s="48">
        <f t="shared" si="2"/>
        <v>0.9</v>
      </c>
      <c r="J26" s="111"/>
      <c r="K26" s="13"/>
    </row>
    <row r="27" spans="1:22" s="111" customFormat="1" ht="12.75" customHeight="1">
      <c r="A27" s="1"/>
      <c r="B27" s="194" t="s">
        <v>32</v>
      </c>
      <c r="C27" s="194"/>
      <c r="D27" s="197" t="s">
        <v>216</v>
      </c>
      <c r="E27" s="197"/>
      <c r="F27" s="197"/>
      <c r="G27" s="197"/>
      <c r="H27" s="197"/>
      <c r="I27" s="197"/>
      <c r="J27" s="13"/>
    </row>
    <row r="28" spans="1:22" s="111" customFormat="1" ht="12.75" customHeight="1">
      <c r="B28" s="115"/>
      <c r="C28" s="115"/>
      <c r="D28" s="116"/>
      <c r="E28" s="116"/>
      <c r="F28" s="116"/>
      <c r="G28" s="116"/>
      <c r="H28" s="116"/>
      <c r="I28" s="116"/>
    </row>
    <row r="29" spans="1:22" s="111" customFormat="1" ht="119.25" customHeight="1">
      <c r="B29" s="195" t="s">
        <v>222</v>
      </c>
      <c r="C29" s="195"/>
      <c r="D29" s="195"/>
      <c r="E29" s="195"/>
      <c r="F29" s="195"/>
      <c r="G29" s="195"/>
      <c r="H29" s="195"/>
      <c r="I29" s="195"/>
    </row>
    <row r="30" spans="1:22" ht="23.25" customHeight="1">
      <c r="A30" s="111"/>
      <c r="B30" s="115"/>
      <c r="C30" s="115"/>
      <c r="D30" s="116"/>
      <c r="E30" s="116"/>
      <c r="F30" s="116"/>
      <c r="G30" s="116"/>
      <c r="H30" s="116"/>
      <c r="I30" s="116"/>
      <c r="J30" s="111"/>
    </row>
    <row r="31" spans="1:22" ht="15" customHeight="1"/>
  </sheetData>
  <mergeCells count="18">
    <mergeCell ref="N14:V19"/>
    <mergeCell ref="B19:I19"/>
    <mergeCell ref="B14:I18"/>
    <mergeCell ref="D20:I20"/>
    <mergeCell ref="D21:I21"/>
    <mergeCell ref="B21:C21"/>
    <mergeCell ref="B20:C20"/>
    <mergeCell ref="B26:C26"/>
    <mergeCell ref="B29:I29"/>
    <mergeCell ref="B8:I8"/>
    <mergeCell ref="B1:I6"/>
    <mergeCell ref="B10:I13"/>
    <mergeCell ref="D27:I27"/>
    <mergeCell ref="B27:C27"/>
    <mergeCell ref="B25:C25"/>
    <mergeCell ref="B24:C24"/>
    <mergeCell ref="B23:C23"/>
    <mergeCell ref="B22:C22"/>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AC50"/>
  <sheetViews>
    <sheetView showRowColHeaders="0" zoomScale="90" zoomScaleNormal="90" workbookViewId="0"/>
  </sheetViews>
  <sheetFormatPr baseColWidth="10" defaultColWidth="0" defaultRowHeight="15" customHeight="1" zeroHeight="1"/>
  <cols>
    <col min="1" max="1" width="5" style="1" customWidth="1"/>
    <col min="2" max="9" width="9.1796875" style="1" customWidth="1"/>
    <col min="10" max="10" width="5" style="1" customWidth="1"/>
    <col min="11" max="18" width="9.1796875" style="1" customWidth="1"/>
    <col min="19" max="19" width="5" style="13" customWidth="1"/>
    <col min="20" max="24" width="9.1796875" style="13" hidden="1" customWidth="1"/>
    <col min="25" max="25" width="5.1796875" style="13" hidden="1" customWidth="1"/>
    <col min="26" max="27" width="9.1796875" style="13" hidden="1" customWidth="1"/>
    <col min="28" max="16384" width="9.1796875" style="1" hidden="1"/>
  </cols>
  <sheetData>
    <row r="1" spans="1:27" ht="15" customHeight="1">
      <c r="A1" s="8"/>
      <c r="B1" s="49"/>
      <c r="C1" s="49"/>
      <c r="D1" s="49"/>
      <c r="E1" s="49"/>
      <c r="F1" s="49"/>
      <c r="G1" s="49"/>
      <c r="H1" s="49"/>
      <c r="I1" s="49"/>
      <c r="J1" s="49"/>
      <c r="K1" s="49"/>
      <c r="L1" s="49"/>
      <c r="M1" s="49"/>
      <c r="N1" s="49"/>
      <c r="O1" s="49"/>
      <c r="P1" s="49"/>
      <c r="Q1" s="49"/>
      <c r="R1" s="49"/>
      <c r="S1" s="60"/>
      <c r="T1" s="50"/>
      <c r="U1" s="50"/>
      <c r="V1" s="50"/>
      <c r="W1" s="50"/>
      <c r="X1" s="50"/>
    </row>
    <row r="2" spans="1:27" ht="15" customHeight="1">
      <c r="A2" s="8"/>
      <c r="B2" s="49"/>
      <c r="C2" s="49"/>
      <c r="D2" s="49"/>
      <c r="E2" s="49"/>
      <c r="F2" s="49"/>
      <c r="G2" s="49"/>
      <c r="H2" s="49"/>
      <c r="I2" s="49"/>
      <c r="J2" s="49"/>
      <c r="K2" s="49"/>
      <c r="L2" s="49"/>
      <c r="M2" s="49"/>
      <c r="N2" s="49"/>
      <c r="O2" s="49"/>
      <c r="P2" s="49"/>
      <c r="Q2" s="49"/>
      <c r="R2" s="49"/>
      <c r="S2" s="60"/>
      <c r="T2" s="50"/>
      <c r="U2" s="50"/>
      <c r="V2" s="50"/>
      <c r="W2" s="50"/>
      <c r="X2" s="50"/>
    </row>
    <row r="3" spans="1:27" ht="15" customHeight="1">
      <c r="A3" s="8"/>
      <c r="B3" s="49"/>
      <c r="C3" s="49"/>
      <c r="D3" s="49"/>
      <c r="E3" s="49"/>
      <c r="F3" s="49"/>
      <c r="G3" s="49"/>
      <c r="H3" s="49"/>
      <c r="I3" s="49"/>
      <c r="J3" s="49"/>
      <c r="K3" s="49"/>
      <c r="L3" s="49"/>
      <c r="M3" s="49"/>
      <c r="N3" s="49"/>
      <c r="O3" s="49"/>
      <c r="P3" s="49"/>
      <c r="Q3" s="49"/>
      <c r="R3" s="49"/>
      <c r="S3" s="60"/>
      <c r="T3" s="50"/>
      <c r="U3" s="50"/>
      <c r="V3" s="50"/>
      <c r="W3" s="50"/>
      <c r="X3" s="50"/>
    </row>
    <row r="4" spans="1:27" ht="15" customHeight="1">
      <c r="A4" s="8"/>
      <c r="B4" s="49"/>
      <c r="C4" s="49"/>
      <c r="D4" s="49"/>
      <c r="E4" s="49"/>
      <c r="F4" s="49"/>
      <c r="G4" s="49"/>
      <c r="H4" s="49"/>
      <c r="I4" s="49"/>
      <c r="J4" s="49"/>
      <c r="K4" s="49"/>
      <c r="L4" s="49"/>
      <c r="M4" s="49"/>
      <c r="N4" s="49"/>
      <c r="O4" s="49"/>
      <c r="P4" s="49"/>
      <c r="Q4" s="49"/>
      <c r="R4" s="49"/>
      <c r="S4" s="60"/>
      <c r="T4" s="50"/>
      <c r="U4" s="50"/>
      <c r="V4" s="50"/>
      <c r="W4" s="50"/>
      <c r="X4" s="50"/>
    </row>
    <row r="5" spans="1:27" ht="15" customHeight="1">
      <c r="A5" s="8"/>
      <c r="B5" s="49"/>
      <c r="C5" s="49"/>
      <c r="D5" s="49"/>
      <c r="E5" s="49"/>
      <c r="F5" s="49"/>
      <c r="G5" s="49"/>
      <c r="H5" s="49"/>
      <c r="I5" s="49"/>
      <c r="J5" s="49"/>
      <c r="K5" s="49"/>
      <c r="L5" s="49"/>
      <c r="M5" s="49"/>
      <c r="N5" s="49"/>
      <c r="O5" s="49"/>
      <c r="P5" s="49"/>
      <c r="Q5" s="49"/>
      <c r="R5" s="49"/>
      <c r="S5" s="60"/>
      <c r="T5" s="50"/>
      <c r="U5" s="50"/>
      <c r="V5" s="50"/>
      <c r="W5" s="50"/>
      <c r="X5" s="50"/>
    </row>
    <row r="6" spans="1:27" ht="15" customHeight="1">
      <c r="A6" s="8"/>
      <c r="B6" s="49"/>
      <c r="C6" s="49"/>
      <c r="D6" s="49"/>
      <c r="E6" s="49"/>
      <c r="F6" s="49"/>
      <c r="G6" s="49"/>
      <c r="H6" s="49"/>
      <c r="I6" s="49"/>
      <c r="J6" s="49"/>
      <c r="K6" s="49"/>
      <c r="L6" s="49"/>
      <c r="M6" s="49"/>
      <c r="N6" s="49"/>
      <c r="O6" s="49"/>
      <c r="P6" s="49"/>
      <c r="Q6" s="49"/>
      <c r="R6" s="49"/>
      <c r="S6" s="60"/>
      <c r="T6" s="50"/>
      <c r="U6" s="50"/>
      <c r="V6" s="50"/>
      <c r="W6" s="50"/>
      <c r="X6" s="50"/>
    </row>
    <row r="7" spans="1:27" ht="22.5" customHeight="1">
      <c r="A7" s="84"/>
      <c r="B7" s="124"/>
      <c r="C7" s="84"/>
      <c r="D7" s="84"/>
      <c r="E7" s="84"/>
      <c r="F7" s="84"/>
      <c r="G7" s="84"/>
      <c r="H7" s="84"/>
      <c r="I7" s="84"/>
      <c r="J7" s="125"/>
      <c r="K7" s="84"/>
      <c r="L7" s="84"/>
      <c r="M7" s="84"/>
      <c r="N7" s="84"/>
      <c r="O7" s="84"/>
      <c r="P7" s="84"/>
      <c r="Q7" s="84"/>
      <c r="R7" s="84"/>
      <c r="S7" s="84"/>
    </row>
    <row r="8" spans="1:27" s="111" customFormat="1" ht="22.5" customHeight="1">
      <c r="A8" s="84"/>
      <c r="B8" s="241" t="s">
        <v>225</v>
      </c>
      <c r="C8" s="241"/>
      <c r="D8" s="241"/>
      <c r="E8" s="241"/>
      <c r="F8" s="241"/>
      <c r="G8" s="241"/>
      <c r="H8" s="241"/>
      <c r="I8" s="241"/>
      <c r="J8" s="241"/>
      <c r="K8" s="241"/>
      <c r="L8" s="241"/>
      <c r="M8" s="241"/>
      <c r="N8" s="241"/>
      <c r="O8" s="241"/>
      <c r="P8" s="241"/>
      <c r="Q8" s="241"/>
      <c r="R8" s="241"/>
      <c r="S8" s="84"/>
    </row>
    <row r="9" spans="1:27" s="111" customFormat="1" ht="22.5" customHeight="1" thickBot="1">
      <c r="A9" s="84"/>
      <c r="B9" s="124"/>
      <c r="C9" s="84"/>
      <c r="D9" s="84"/>
      <c r="E9" s="84"/>
      <c r="F9" s="84"/>
      <c r="G9" s="84"/>
      <c r="H9" s="84"/>
      <c r="I9" s="84"/>
      <c r="J9" s="125"/>
      <c r="K9" s="84"/>
      <c r="L9" s="84"/>
      <c r="M9" s="84"/>
      <c r="N9" s="84"/>
      <c r="O9" s="84"/>
      <c r="P9" s="84"/>
      <c r="Q9" s="84"/>
      <c r="R9" s="84"/>
      <c r="S9" s="84"/>
    </row>
    <row r="10" spans="1:27" ht="45" customHeight="1" thickTop="1">
      <c r="A10" s="84"/>
      <c r="B10" s="223" t="s">
        <v>205</v>
      </c>
      <c r="C10" s="224"/>
      <c r="D10" s="224"/>
      <c r="E10" s="224"/>
      <c r="F10" s="224"/>
      <c r="G10" s="224"/>
      <c r="H10" s="224"/>
      <c r="I10" s="225"/>
      <c r="J10" s="85"/>
      <c r="K10" s="223" t="s">
        <v>211</v>
      </c>
      <c r="L10" s="224"/>
      <c r="M10" s="224"/>
      <c r="N10" s="224"/>
      <c r="O10" s="224"/>
      <c r="P10" s="224"/>
      <c r="Q10" s="224"/>
      <c r="R10" s="225"/>
      <c r="S10" s="85"/>
      <c r="T10" s="10"/>
      <c r="U10" s="10"/>
      <c r="V10" s="10"/>
      <c r="W10" s="10"/>
      <c r="X10" s="10"/>
    </row>
    <row r="11" spans="1:27" ht="24.75" customHeight="1">
      <c r="A11" s="84"/>
      <c r="B11" s="62"/>
      <c r="C11" s="53"/>
      <c r="D11" s="53"/>
      <c r="E11" s="53"/>
      <c r="F11" s="53"/>
      <c r="G11" s="53"/>
      <c r="H11" s="53"/>
      <c r="I11" s="63"/>
      <c r="J11" s="85"/>
      <c r="S11" s="85"/>
      <c r="T11" s="10"/>
      <c r="U11" s="10"/>
      <c r="V11" s="10"/>
      <c r="W11" s="10"/>
      <c r="X11" s="10"/>
    </row>
    <row r="12" spans="1:27" ht="15" customHeight="1">
      <c r="A12" s="84"/>
      <c r="B12" s="229" t="s">
        <v>224</v>
      </c>
      <c r="C12" s="230"/>
      <c r="D12" s="230"/>
      <c r="E12" s="230"/>
      <c r="F12" s="230"/>
      <c r="G12" s="230"/>
      <c r="H12" s="230"/>
      <c r="I12" s="231"/>
      <c r="J12" s="85"/>
      <c r="K12" s="251" t="s">
        <v>145</v>
      </c>
      <c r="L12" s="249"/>
      <c r="M12" s="249"/>
      <c r="N12" s="249"/>
      <c r="O12" s="249" t="s">
        <v>206</v>
      </c>
      <c r="P12" s="249"/>
      <c r="Q12" s="249"/>
      <c r="R12" s="250"/>
      <c r="S12" s="85"/>
      <c r="T12" s="10"/>
      <c r="U12" s="10"/>
      <c r="V12" s="10"/>
      <c r="W12" s="10"/>
      <c r="X12" s="10"/>
      <c r="AA12" s="9"/>
    </row>
    <row r="13" spans="1:27" ht="15" customHeight="1" thickBot="1">
      <c r="A13" s="84"/>
      <c r="B13" s="229"/>
      <c r="C13" s="230"/>
      <c r="D13" s="230"/>
      <c r="E13" s="230"/>
      <c r="F13" s="230"/>
      <c r="G13" s="230"/>
      <c r="H13" s="230"/>
      <c r="I13" s="231"/>
      <c r="J13" s="85"/>
      <c r="K13" s="77"/>
      <c r="L13" s="52"/>
      <c r="M13" s="52"/>
      <c r="N13" s="52"/>
      <c r="O13" s="52"/>
      <c r="P13" s="52"/>
      <c r="Q13" s="52"/>
      <c r="R13" s="78"/>
      <c r="S13" s="85"/>
      <c r="T13" s="10"/>
      <c r="U13" s="10"/>
      <c r="V13" s="10"/>
      <c r="W13" s="10"/>
      <c r="X13" s="10"/>
    </row>
    <row r="14" spans="1:27" ht="15" customHeight="1">
      <c r="A14" s="84"/>
      <c r="B14" s="232" t="s">
        <v>146</v>
      </c>
      <c r="C14" s="233"/>
      <c r="D14" s="233"/>
      <c r="E14" s="233"/>
      <c r="F14" s="233"/>
      <c r="G14" s="233"/>
      <c r="H14" s="233"/>
      <c r="I14" s="234"/>
      <c r="J14" s="85"/>
      <c r="K14" s="77"/>
      <c r="L14" s="52"/>
      <c r="M14" s="52"/>
      <c r="N14" s="52"/>
      <c r="O14" s="52"/>
      <c r="P14" s="52"/>
      <c r="Q14" s="52"/>
      <c r="R14" s="78"/>
      <c r="S14" s="85"/>
      <c r="T14" s="10"/>
      <c r="U14" s="10"/>
      <c r="V14" s="10"/>
      <c r="W14" s="10"/>
      <c r="X14" s="10"/>
    </row>
    <row r="15" spans="1:27" ht="15" customHeight="1">
      <c r="A15" s="84"/>
      <c r="B15" s="235"/>
      <c r="C15" s="236"/>
      <c r="D15" s="236"/>
      <c r="E15" s="236"/>
      <c r="F15" s="236"/>
      <c r="G15" s="236"/>
      <c r="H15" s="236"/>
      <c r="I15" s="237"/>
      <c r="J15" s="85"/>
      <c r="K15" s="77"/>
      <c r="L15" s="52"/>
      <c r="M15" s="52"/>
      <c r="N15" s="52"/>
      <c r="O15" s="52"/>
      <c r="P15" s="52"/>
      <c r="Q15" s="52"/>
      <c r="R15" s="78"/>
      <c r="S15" s="85"/>
      <c r="T15" s="10"/>
      <c r="U15" s="10"/>
      <c r="V15" s="10"/>
      <c r="W15" s="10"/>
      <c r="X15" s="10"/>
    </row>
    <row r="16" spans="1:27" ht="15" customHeight="1" thickBot="1">
      <c r="A16" s="84"/>
      <c r="B16" s="238"/>
      <c r="C16" s="239"/>
      <c r="D16" s="239"/>
      <c r="E16" s="239"/>
      <c r="F16" s="239"/>
      <c r="G16" s="239"/>
      <c r="H16" s="239"/>
      <c r="I16" s="240"/>
      <c r="J16" s="85"/>
      <c r="K16" s="77"/>
      <c r="L16" s="52"/>
      <c r="M16" s="52"/>
      <c r="N16" s="52"/>
      <c r="O16" s="52"/>
      <c r="P16" s="52"/>
      <c r="Q16" s="52"/>
      <c r="R16" s="78"/>
      <c r="S16" s="85"/>
      <c r="T16" s="10"/>
      <c r="U16" s="10"/>
      <c r="V16" s="10"/>
      <c r="W16" s="10"/>
      <c r="X16" s="10"/>
    </row>
    <row r="17" spans="1:29" ht="15" customHeight="1">
      <c r="A17" s="84"/>
      <c r="B17" s="64"/>
      <c r="C17" s="54"/>
      <c r="D17" s="54"/>
      <c r="E17" s="54"/>
      <c r="F17" s="54"/>
      <c r="G17" s="54"/>
      <c r="H17" s="54"/>
      <c r="I17" s="65"/>
      <c r="J17" s="85"/>
      <c r="K17" s="77"/>
      <c r="L17" s="52"/>
      <c r="M17" s="52"/>
      <c r="N17" s="52"/>
      <c r="O17" s="52"/>
      <c r="P17" s="52"/>
      <c r="Q17" s="52"/>
      <c r="R17" s="78"/>
      <c r="S17" s="85"/>
      <c r="T17" s="10"/>
      <c r="U17" s="10"/>
      <c r="V17" s="10"/>
      <c r="W17" s="10"/>
      <c r="X17" s="10"/>
      <c r="AC17" s="121"/>
    </row>
    <row r="18" spans="1:29" ht="15" customHeight="1">
      <c r="A18" s="84"/>
      <c r="B18" s="64"/>
      <c r="C18" s="54"/>
      <c r="D18" s="54"/>
      <c r="E18" s="54"/>
      <c r="F18" s="54"/>
      <c r="G18" s="54"/>
      <c r="H18" s="54"/>
      <c r="I18" s="65"/>
      <c r="J18" s="85"/>
      <c r="K18" s="77"/>
      <c r="L18" s="52"/>
      <c r="M18" s="52"/>
      <c r="N18" s="52"/>
      <c r="O18" s="52"/>
      <c r="P18" s="52"/>
      <c r="Q18" s="52"/>
      <c r="R18" s="78"/>
      <c r="S18" s="85"/>
      <c r="T18" s="10"/>
      <c r="U18" s="10"/>
      <c r="V18" s="10"/>
      <c r="W18" s="10"/>
      <c r="X18" s="10"/>
    </row>
    <row r="19" spans="1:29" ht="15" customHeight="1">
      <c r="A19" s="84"/>
      <c r="B19" s="217" t="s">
        <v>221</v>
      </c>
      <c r="C19" s="218"/>
      <c r="D19" s="218"/>
      <c r="E19" s="218"/>
      <c r="F19" s="218"/>
      <c r="G19" s="218"/>
      <c r="H19" s="218"/>
      <c r="I19" s="219"/>
      <c r="J19" s="85"/>
      <c r="K19" s="77"/>
      <c r="L19" s="52"/>
      <c r="M19" s="52"/>
      <c r="N19" s="52"/>
      <c r="O19" s="52"/>
      <c r="P19" s="52"/>
      <c r="Q19" s="52"/>
      <c r="R19" s="78"/>
      <c r="S19" s="85"/>
      <c r="T19" s="10"/>
      <c r="U19" s="10"/>
      <c r="V19" s="10"/>
      <c r="W19" s="10"/>
      <c r="X19" s="10"/>
    </row>
    <row r="20" spans="1:29" ht="15" customHeight="1">
      <c r="A20" s="84"/>
      <c r="B20" s="217"/>
      <c r="C20" s="218"/>
      <c r="D20" s="218"/>
      <c r="E20" s="218"/>
      <c r="F20" s="218"/>
      <c r="G20" s="218"/>
      <c r="H20" s="218"/>
      <c r="I20" s="219"/>
      <c r="J20" s="85"/>
      <c r="K20" s="77"/>
      <c r="L20" s="52"/>
      <c r="M20" s="52"/>
      <c r="N20" s="52"/>
      <c r="O20" s="52"/>
      <c r="P20" s="52"/>
      <c r="Q20" s="52"/>
      <c r="R20" s="78"/>
      <c r="S20" s="85"/>
      <c r="T20" s="10"/>
      <c r="U20" s="10"/>
      <c r="V20" s="10"/>
      <c r="W20" s="10"/>
      <c r="X20" s="10"/>
    </row>
    <row r="21" spans="1:29" ht="15" customHeight="1">
      <c r="A21" s="84"/>
      <c r="B21" s="217"/>
      <c r="C21" s="218"/>
      <c r="D21" s="218"/>
      <c r="E21" s="218"/>
      <c r="F21" s="218"/>
      <c r="G21" s="218"/>
      <c r="H21" s="218"/>
      <c r="I21" s="219"/>
      <c r="J21" s="85"/>
      <c r="K21" s="77"/>
      <c r="L21" s="52"/>
      <c r="M21" s="52"/>
      <c r="N21" s="52"/>
      <c r="O21" s="52"/>
      <c r="P21" s="52"/>
      <c r="Q21" s="52"/>
      <c r="R21" s="78"/>
      <c r="S21" s="85"/>
      <c r="T21" s="10"/>
      <c r="U21" s="10"/>
      <c r="V21" s="10"/>
      <c r="W21" s="10"/>
      <c r="X21" s="10"/>
    </row>
    <row r="22" spans="1:29" ht="45" customHeight="1">
      <c r="A22" s="84"/>
      <c r="B22" s="220" t="s">
        <v>226</v>
      </c>
      <c r="C22" s="221"/>
      <c r="D22" s="221"/>
      <c r="E22" s="221"/>
      <c r="F22" s="221"/>
      <c r="G22" s="221"/>
      <c r="H22" s="221"/>
      <c r="I22" s="222"/>
      <c r="J22" s="84"/>
      <c r="K22" s="79"/>
      <c r="L22" s="59"/>
      <c r="M22" s="59"/>
      <c r="N22" s="59"/>
      <c r="O22" s="59"/>
      <c r="P22" s="59"/>
      <c r="Q22" s="59"/>
      <c r="R22" s="80"/>
      <c r="S22" s="84"/>
    </row>
    <row r="23" spans="1:29" ht="15" customHeight="1">
      <c r="A23" s="84"/>
      <c r="B23" s="204" t="s">
        <v>212</v>
      </c>
      <c r="C23" s="205"/>
      <c r="D23" s="205"/>
      <c r="E23" s="205"/>
      <c r="F23" s="205"/>
      <c r="G23" s="205"/>
      <c r="H23" s="205"/>
      <c r="I23" s="206"/>
      <c r="J23" s="84"/>
      <c r="K23" s="79"/>
      <c r="L23" s="59"/>
      <c r="M23" s="59"/>
      <c r="N23" s="59"/>
      <c r="O23" s="59"/>
      <c r="P23" s="59"/>
      <c r="Q23" s="59"/>
      <c r="R23" s="80"/>
      <c r="S23" s="84"/>
    </row>
    <row r="24" spans="1:29" ht="15" customHeight="1">
      <c r="A24" s="84"/>
      <c r="B24" s="204"/>
      <c r="C24" s="205"/>
      <c r="D24" s="205"/>
      <c r="E24" s="205"/>
      <c r="F24" s="205"/>
      <c r="G24" s="205"/>
      <c r="H24" s="205"/>
      <c r="I24" s="206"/>
      <c r="J24" s="84"/>
      <c r="K24" s="79"/>
      <c r="L24" s="59"/>
      <c r="M24" s="59"/>
      <c r="N24" s="59"/>
      <c r="O24" s="59"/>
      <c r="P24" s="59"/>
      <c r="Q24" s="59"/>
      <c r="R24" s="80"/>
      <c r="S24" s="84"/>
    </row>
    <row r="25" spans="1:29" ht="15" customHeight="1">
      <c r="A25" s="84"/>
      <c r="B25" s="204"/>
      <c r="C25" s="205"/>
      <c r="D25" s="205"/>
      <c r="E25" s="205"/>
      <c r="F25" s="205"/>
      <c r="G25" s="205"/>
      <c r="H25" s="205"/>
      <c r="I25" s="206"/>
      <c r="J25" s="84"/>
      <c r="K25" s="79"/>
      <c r="L25" s="59"/>
      <c r="M25" s="59"/>
      <c r="N25" s="59"/>
      <c r="O25" s="59"/>
      <c r="P25" s="59"/>
      <c r="Q25" s="59"/>
      <c r="R25" s="80"/>
      <c r="S25" s="84"/>
    </row>
    <row r="26" spans="1:29" ht="15" customHeight="1">
      <c r="A26" s="84"/>
      <c r="B26" s="204" t="s">
        <v>218</v>
      </c>
      <c r="C26" s="205"/>
      <c r="D26" s="205"/>
      <c r="E26" s="205"/>
      <c r="F26" s="205"/>
      <c r="G26" s="205"/>
      <c r="H26" s="205"/>
      <c r="I26" s="206"/>
      <c r="J26" s="84"/>
      <c r="K26" s="79"/>
      <c r="L26" s="59"/>
      <c r="M26" s="59"/>
      <c r="N26" s="59"/>
      <c r="O26" s="59"/>
      <c r="P26" s="59"/>
      <c r="Q26" s="59"/>
      <c r="R26" s="80"/>
      <c r="S26" s="84"/>
    </row>
    <row r="27" spans="1:29" ht="15" customHeight="1">
      <c r="A27" s="84"/>
      <c r="B27" s="204"/>
      <c r="C27" s="205"/>
      <c r="D27" s="205"/>
      <c r="E27" s="205"/>
      <c r="F27" s="205"/>
      <c r="G27" s="205"/>
      <c r="H27" s="205"/>
      <c r="I27" s="206"/>
      <c r="J27" s="84"/>
      <c r="K27" s="79"/>
      <c r="L27" s="59"/>
      <c r="M27" s="59"/>
      <c r="N27" s="59"/>
      <c r="O27" s="59"/>
      <c r="P27" s="59"/>
      <c r="Q27" s="59"/>
      <c r="R27" s="80"/>
      <c r="S27" s="84"/>
    </row>
    <row r="28" spans="1:29" ht="15" customHeight="1" thickBot="1">
      <c r="A28" s="84"/>
      <c r="B28" s="207"/>
      <c r="C28" s="208"/>
      <c r="D28" s="208"/>
      <c r="E28" s="208"/>
      <c r="F28" s="208"/>
      <c r="G28" s="208"/>
      <c r="H28" s="208"/>
      <c r="I28" s="209"/>
      <c r="J28" s="84"/>
      <c r="K28" s="81"/>
      <c r="L28" s="82"/>
      <c r="M28" s="82"/>
      <c r="N28" s="82"/>
      <c r="O28" s="82"/>
      <c r="P28" s="82"/>
      <c r="Q28" s="82"/>
      <c r="R28" s="83"/>
      <c r="S28" s="84"/>
    </row>
    <row r="29" spans="1:29" ht="22.5" customHeight="1" thickTop="1" thickBot="1">
      <c r="A29" s="84"/>
      <c r="B29" s="84"/>
      <c r="C29" s="84"/>
      <c r="D29" s="84"/>
      <c r="E29" s="84"/>
      <c r="F29" s="84"/>
      <c r="G29" s="84"/>
      <c r="H29" s="84"/>
      <c r="I29" s="84"/>
      <c r="J29" s="84"/>
      <c r="K29" s="84"/>
      <c r="L29" s="84"/>
      <c r="M29" s="84"/>
      <c r="N29" s="84"/>
      <c r="O29" s="84"/>
      <c r="P29" s="84"/>
      <c r="Q29" s="84"/>
      <c r="R29" s="84"/>
      <c r="S29" s="84"/>
    </row>
    <row r="30" spans="1:29" ht="15" customHeight="1" thickTop="1">
      <c r="A30" s="84"/>
      <c r="B30" s="223" t="s">
        <v>151</v>
      </c>
      <c r="C30" s="224"/>
      <c r="D30" s="224"/>
      <c r="E30" s="224"/>
      <c r="F30" s="224"/>
      <c r="G30" s="224"/>
      <c r="H30" s="224"/>
      <c r="I30" s="225"/>
      <c r="J30" s="86"/>
      <c r="K30" s="242" t="s">
        <v>207</v>
      </c>
      <c r="L30" s="243"/>
      <c r="M30" s="243"/>
      <c r="N30" s="243"/>
      <c r="O30" s="243"/>
      <c r="P30" s="243"/>
      <c r="Q30" s="243"/>
      <c r="R30" s="244"/>
      <c r="S30" s="84"/>
    </row>
    <row r="31" spans="1:29" ht="15" customHeight="1">
      <c r="A31" s="84"/>
      <c r="B31" s="226"/>
      <c r="C31" s="227"/>
      <c r="D31" s="227"/>
      <c r="E31" s="227"/>
      <c r="F31" s="227"/>
      <c r="G31" s="227"/>
      <c r="H31" s="227"/>
      <c r="I31" s="228"/>
      <c r="J31" s="86"/>
      <c r="K31" s="220"/>
      <c r="L31" s="221"/>
      <c r="M31" s="221"/>
      <c r="N31" s="221"/>
      <c r="O31" s="221"/>
      <c r="P31" s="221"/>
      <c r="Q31" s="221"/>
      <c r="R31" s="222"/>
      <c r="S31" s="84"/>
    </row>
    <row r="32" spans="1:29" ht="15" customHeight="1">
      <c r="A32" s="84"/>
      <c r="B32" s="226"/>
      <c r="C32" s="227"/>
      <c r="D32" s="227"/>
      <c r="E32" s="227"/>
      <c r="F32" s="227"/>
      <c r="G32" s="227"/>
      <c r="H32" s="227"/>
      <c r="I32" s="228"/>
      <c r="J32" s="86"/>
      <c r="K32" s="220"/>
      <c r="L32" s="221"/>
      <c r="M32" s="221"/>
      <c r="N32" s="221"/>
      <c r="O32" s="221"/>
      <c r="P32" s="221"/>
      <c r="Q32" s="221"/>
      <c r="R32" s="222"/>
      <c r="S32" s="84"/>
    </row>
    <row r="33" spans="1:19" ht="15" customHeight="1">
      <c r="A33" s="84"/>
      <c r="B33" s="66"/>
      <c r="C33" s="56"/>
      <c r="D33" s="56"/>
      <c r="E33" s="56"/>
      <c r="F33" s="56"/>
      <c r="G33" s="56"/>
      <c r="H33" s="56"/>
      <c r="I33" s="67"/>
      <c r="J33" s="86"/>
      <c r="K33" s="79"/>
      <c r="L33" s="61"/>
      <c r="M33" s="59"/>
      <c r="N33" s="59"/>
      <c r="O33" s="59"/>
      <c r="P33" s="59"/>
      <c r="Q33" s="202" t="s">
        <v>208</v>
      </c>
      <c r="R33" s="203"/>
      <c r="S33" s="84"/>
    </row>
    <row r="34" spans="1:19" ht="15" customHeight="1">
      <c r="A34" s="84"/>
      <c r="B34" s="68"/>
      <c r="C34" s="213" t="s">
        <v>213</v>
      </c>
      <c r="D34" s="213"/>
      <c r="E34" s="213" t="s">
        <v>214</v>
      </c>
      <c r="F34" s="213"/>
      <c r="G34" s="58"/>
      <c r="H34" s="58"/>
      <c r="I34" s="69"/>
      <c r="J34" s="86"/>
      <c r="K34" s="200" t="s">
        <v>147</v>
      </c>
      <c r="L34" s="201"/>
      <c r="M34" s="59"/>
      <c r="N34" s="59"/>
      <c r="O34" s="59"/>
      <c r="P34" s="59"/>
      <c r="Q34" s="202"/>
      <c r="R34" s="203"/>
      <c r="S34" s="84"/>
    </row>
    <row r="35" spans="1:19" ht="15" customHeight="1">
      <c r="A35" s="84"/>
      <c r="B35" s="68"/>
      <c r="C35" s="213"/>
      <c r="D35" s="213"/>
      <c r="E35" s="213"/>
      <c r="F35" s="213"/>
      <c r="G35" s="58"/>
      <c r="H35" s="58"/>
      <c r="I35" s="69"/>
      <c r="J35" s="86"/>
      <c r="K35" s="200"/>
      <c r="L35" s="201"/>
      <c r="M35" s="59"/>
      <c r="N35" s="59"/>
      <c r="O35" s="59"/>
      <c r="P35" s="59"/>
      <c r="Q35" s="202"/>
      <c r="R35" s="203"/>
      <c r="S35" s="84"/>
    </row>
    <row r="36" spans="1:19" ht="15" customHeight="1" thickBot="1">
      <c r="A36" s="84"/>
      <c r="B36" s="68"/>
      <c r="C36" s="214"/>
      <c r="D36" s="214"/>
      <c r="E36" s="214"/>
      <c r="F36" s="214"/>
      <c r="G36" s="58"/>
      <c r="H36" s="58"/>
      <c r="I36" s="69"/>
      <c r="J36" s="86"/>
      <c r="K36" s="200"/>
      <c r="L36" s="201"/>
      <c r="M36" s="59"/>
      <c r="N36" s="59"/>
      <c r="O36" s="59"/>
      <c r="P36" s="59"/>
      <c r="Q36" s="59"/>
      <c r="R36" s="80"/>
      <c r="S36" s="84"/>
    </row>
    <row r="37" spans="1:19" ht="15" customHeight="1" thickTop="1" thickBot="1">
      <c r="A37" s="84"/>
      <c r="B37" s="64"/>
      <c r="C37" s="215" t="s">
        <v>135</v>
      </c>
      <c r="D37" s="215"/>
      <c r="E37" s="215" t="s">
        <v>140</v>
      </c>
      <c r="F37" s="215"/>
      <c r="G37" s="210" t="s">
        <v>130</v>
      </c>
      <c r="H37" s="211"/>
      <c r="I37" s="212"/>
      <c r="J37" s="86"/>
      <c r="K37" s="200"/>
      <c r="L37" s="201"/>
      <c r="M37" s="59"/>
      <c r="N37" s="59"/>
      <c r="O37" s="59"/>
      <c r="P37" s="59"/>
      <c r="Q37" s="59"/>
      <c r="R37" s="80"/>
      <c r="S37" s="84"/>
    </row>
    <row r="38" spans="1:19" ht="15" customHeight="1" thickTop="1" thickBot="1">
      <c r="A38" s="84"/>
      <c r="B38" s="64"/>
      <c r="C38" s="254" t="s">
        <v>136</v>
      </c>
      <c r="D38" s="254"/>
      <c r="E38" s="254" t="s">
        <v>141</v>
      </c>
      <c r="F38" s="254"/>
      <c r="G38" s="210" t="s">
        <v>131</v>
      </c>
      <c r="H38" s="211"/>
      <c r="I38" s="212"/>
      <c r="J38" s="86"/>
      <c r="K38" s="200"/>
      <c r="L38" s="201"/>
      <c r="M38" s="59"/>
      <c r="N38" s="59"/>
      <c r="O38" s="59"/>
      <c r="P38" s="59"/>
      <c r="Q38" s="59"/>
      <c r="R38" s="80"/>
      <c r="S38" s="84"/>
    </row>
    <row r="39" spans="1:19" ht="15" customHeight="1" thickTop="1" thickBot="1">
      <c r="A39" s="84"/>
      <c r="B39" s="68"/>
      <c r="C39" s="252" t="s">
        <v>137</v>
      </c>
      <c r="D39" s="252"/>
      <c r="E39" s="252" t="s">
        <v>142</v>
      </c>
      <c r="F39" s="252"/>
      <c r="G39" s="210" t="s">
        <v>132</v>
      </c>
      <c r="H39" s="211"/>
      <c r="I39" s="212"/>
      <c r="J39" s="86"/>
      <c r="K39" s="200"/>
      <c r="L39" s="201"/>
      <c r="M39" s="59"/>
      <c r="N39" s="59"/>
      <c r="O39" s="59"/>
      <c r="P39" s="59"/>
      <c r="Q39" s="59"/>
      <c r="R39" s="80"/>
      <c r="S39" s="84"/>
    </row>
    <row r="40" spans="1:19" ht="15" customHeight="1" thickTop="1" thickBot="1">
      <c r="A40" s="84"/>
      <c r="B40" s="68"/>
      <c r="C40" s="216" t="s">
        <v>138</v>
      </c>
      <c r="D40" s="216"/>
      <c r="E40" s="216" t="s">
        <v>143</v>
      </c>
      <c r="F40" s="216"/>
      <c r="G40" s="210" t="s">
        <v>133</v>
      </c>
      <c r="H40" s="211"/>
      <c r="I40" s="212"/>
      <c r="J40" s="87"/>
      <c r="K40" s="200" t="s">
        <v>148</v>
      </c>
      <c r="L40" s="201"/>
      <c r="M40" s="59"/>
      <c r="N40" s="59"/>
      <c r="O40" s="59"/>
      <c r="P40" s="59"/>
      <c r="Q40" s="202" t="s">
        <v>209</v>
      </c>
      <c r="R40" s="203"/>
      <c r="S40" s="84"/>
    </row>
    <row r="41" spans="1:19" ht="15" customHeight="1" thickTop="1" thickBot="1">
      <c r="A41" s="84"/>
      <c r="B41" s="68"/>
      <c r="C41" s="253" t="s">
        <v>139</v>
      </c>
      <c r="D41" s="253"/>
      <c r="E41" s="253" t="s">
        <v>144</v>
      </c>
      <c r="F41" s="253"/>
      <c r="G41" s="210" t="s">
        <v>134</v>
      </c>
      <c r="H41" s="211"/>
      <c r="I41" s="212"/>
      <c r="J41" s="86"/>
      <c r="K41" s="200"/>
      <c r="L41" s="201"/>
      <c r="M41" s="59"/>
      <c r="N41" s="59"/>
      <c r="O41" s="59"/>
      <c r="P41" s="59"/>
      <c r="Q41" s="202"/>
      <c r="R41" s="203"/>
      <c r="S41" s="84"/>
    </row>
    <row r="42" spans="1:19" ht="15" customHeight="1" thickTop="1">
      <c r="A42" s="84"/>
      <c r="B42" s="70"/>
      <c r="C42" s="57"/>
      <c r="D42" s="57"/>
      <c r="E42" s="57"/>
      <c r="F42" s="57"/>
      <c r="G42" s="57"/>
      <c r="H42" s="57"/>
      <c r="I42" s="71"/>
      <c r="J42" s="86"/>
      <c r="K42" s="200"/>
      <c r="L42" s="201"/>
      <c r="M42" s="59"/>
      <c r="N42" s="59"/>
      <c r="O42" s="59"/>
      <c r="P42" s="59"/>
      <c r="Q42" s="202" t="s">
        <v>210</v>
      </c>
      <c r="R42" s="203"/>
      <c r="S42" s="84"/>
    </row>
    <row r="43" spans="1:19" ht="15" customHeight="1">
      <c r="A43" s="84"/>
      <c r="B43" s="246" t="s">
        <v>149</v>
      </c>
      <c r="C43" s="247"/>
      <c r="D43" s="247"/>
      <c r="E43" s="247"/>
      <c r="F43" s="247"/>
      <c r="G43" s="247"/>
      <c r="H43" s="247"/>
      <c r="I43" s="248"/>
      <c r="J43" s="86"/>
      <c r="K43" s="200"/>
      <c r="L43" s="201"/>
      <c r="M43" s="59"/>
      <c r="N43" s="59"/>
      <c r="O43" s="59"/>
      <c r="P43" s="59"/>
      <c r="Q43" s="202"/>
      <c r="R43" s="203"/>
      <c r="S43" s="84"/>
    </row>
    <row r="44" spans="1:19" ht="15" customHeight="1">
      <c r="A44" s="84"/>
      <c r="B44" s="246"/>
      <c r="C44" s="247"/>
      <c r="D44" s="247"/>
      <c r="E44" s="247"/>
      <c r="F44" s="247"/>
      <c r="G44" s="247"/>
      <c r="H44" s="247"/>
      <c r="I44" s="248"/>
      <c r="J44" s="86"/>
      <c r="K44" s="79"/>
      <c r="L44" s="59"/>
      <c r="M44" s="59"/>
      <c r="N44" s="59"/>
      <c r="O44" s="59"/>
      <c r="P44" s="59"/>
      <c r="Q44" s="59"/>
      <c r="R44" s="80"/>
      <c r="S44" s="84"/>
    </row>
    <row r="45" spans="1:19" ht="15" customHeight="1">
      <c r="A45" s="84"/>
      <c r="B45" s="72"/>
      <c r="C45" s="55"/>
      <c r="D45" s="55"/>
      <c r="E45" s="55"/>
      <c r="F45" s="55"/>
      <c r="G45" s="55"/>
      <c r="H45" s="55"/>
      <c r="I45" s="73"/>
      <c r="J45" s="86"/>
      <c r="K45" s="79"/>
      <c r="L45" s="59"/>
      <c r="M45" s="59"/>
      <c r="N45" s="245" t="s">
        <v>150</v>
      </c>
      <c r="O45" s="245"/>
      <c r="P45" s="245"/>
      <c r="Q45" s="61"/>
      <c r="R45" s="80"/>
      <c r="S45" s="84"/>
    </row>
    <row r="46" spans="1:19" ht="15" customHeight="1">
      <c r="A46" s="84"/>
      <c r="B46" s="72"/>
      <c r="C46" s="55"/>
      <c r="D46" s="55"/>
      <c r="E46" s="55"/>
      <c r="F46" s="55"/>
      <c r="G46" s="55"/>
      <c r="H46" s="55"/>
      <c r="I46" s="73"/>
      <c r="J46" s="86"/>
      <c r="K46" s="79"/>
      <c r="L46" s="59"/>
      <c r="M46" s="59"/>
      <c r="N46" s="245"/>
      <c r="O46" s="245"/>
      <c r="P46" s="245"/>
      <c r="Q46" s="61"/>
      <c r="R46" s="80"/>
      <c r="S46" s="84"/>
    </row>
    <row r="47" spans="1:19" ht="15" customHeight="1">
      <c r="A47" s="84"/>
      <c r="B47" s="72"/>
      <c r="C47" s="55"/>
      <c r="D47" s="55"/>
      <c r="E47" s="55"/>
      <c r="F47" s="55"/>
      <c r="G47" s="55"/>
      <c r="H47" s="55"/>
      <c r="I47" s="73"/>
      <c r="J47" s="86"/>
      <c r="K47" s="79"/>
      <c r="L47" s="59"/>
      <c r="M47" s="59"/>
      <c r="N47" s="245"/>
      <c r="O47" s="245"/>
      <c r="P47" s="245"/>
      <c r="Q47" s="61"/>
      <c r="R47" s="80"/>
      <c r="S47" s="84"/>
    </row>
    <row r="48" spans="1:19" ht="15" customHeight="1" thickBot="1">
      <c r="A48" s="84"/>
      <c r="B48" s="74"/>
      <c r="C48" s="75"/>
      <c r="D48" s="75"/>
      <c r="E48" s="75"/>
      <c r="F48" s="75"/>
      <c r="G48" s="75"/>
      <c r="H48" s="75"/>
      <c r="I48" s="76"/>
      <c r="J48" s="86"/>
      <c r="K48" s="81"/>
      <c r="L48" s="82"/>
      <c r="M48" s="82"/>
      <c r="N48" s="82"/>
      <c r="O48" s="82"/>
      <c r="P48" s="82"/>
      <c r="Q48" s="82"/>
      <c r="R48" s="83"/>
      <c r="S48" s="84"/>
    </row>
    <row r="49" spans="1:19" ht="24.75" customHeight="1" thickTop="1">
      <c r="A49" s="84"/>
      <c r="B49" s="86"/>
      <c r="C49" s="86"/>
      <c r="D49" s="86"/>
      <c r="E49" s="86"/>
      <c r="F49" s="86"/>
      <c r="G49" s="86"/>
      <c r="H49" s="86"/>
      <c r="I49" s="86"/>
      <c r="J49" s="86"/>
      <c r="K49" s="84"/>
      <c r="L49" s="84"/>
      <c r="M49" s="84"/>
      <c r="N49" s="84"/>
      <c r="O49" s="84"/>
      <c r="P49" s="84"/>
      <c r="Q49" s="84"/>
      <c r="R49" s="84"/>
      <c r="S49" s="84"/>
    </row>
    <row r="50" spans="1:19" ht="15" hidden="1" customHeight="1">
      <c r="J50" s="59"/>
    </row>
  </sheetData>
  <mergeCells count="37">
    <mergeCell ref="B8:R8"/>
    <mergeCell ref="K30:R32"/>
    <mergeCell ref="K10:R10"/>
    <mergeCell ref="Q33:R35"/>
    <mergeCell ref="N45:P47"/>
    <mergeCell ref="B43:I44"/>
    <mergeCell ref="Q42:R43"/>
    <mergeCell ref="O12:R12"/>
    <mergeCell ref="K12:N12"/>
    <mergeCell ref="G41:I41"/>
    <mergeCell ref="E39:F39"/>
    <mergeCell ref="C39:D39"/>
    <mergeCell ref="C41:D41"/>
    <mergeCell ref="E41:F41"/>
    <mergeCell ref="E38:F38"/>
    <mergeCell ref="C38:D38"/>
    <mergeCell ref="B19:I21"/>
    <mergeCell ref="B22:I22"/>
    <mergeCell ref="B30:I32"/>
    <mergeCell ref="B10:I10"/>
    <mergeCell ref="B12:I13"/>
    <mergeCell ref="B14:I16"/>
    <mergeCell ref="K34:L39"/>
    <mergeCell ref="Q40:R41"/>
    <mergeCell ref="B23:I25"/>
    <mergeCell ref="B26:I28"/>
    <mergeCell ref="G38:I38"/>
    <mergeCell ref="G39:I39"/>
    <mergeCell ref="G40:I40"/>
    <mergeCell ref="E34:F36"/>
    <mergeCell ref="C34:D36"/>
    <mergeCell ref="C37:D37"/>
    <mergeCell ref="K40:L43"/>
    <mergeCell ref="E37:F37"/>
    <mergeCell ref="C40:D40"/>
    <mergeCell ref="E40:F40"/>
    <mergeCell ref="G37:I37"/>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M23"/>
  <sheetViews>
    <sheetView showRowColHeaders="0" zoomScale="120" zoomScaleNormal="120" workbookViewId="0"/>
  </sheetViews>
  <sheetFormatPr baseColWidth="10" defaultColWidth="0" defaultRowHeight="15" customHeight="1" zeroHeight="1"/>
  <cols>
    <col min="1" max="1" width="5.1796875" style="13" customWidth="1"/>
    <col min="2" max="10" width="9.1796875" style="13" customWidth="1"/>
    <col min="11" max="11" width="5.1796875" style="13" customWidth="1"/>
    <col min="12" max="16384" width="9.1796875" style="13" hidden="1"/>
  </cols>
  <sheetData>
    <row r="1" spans="1:13" ht="14.5">
      <c r="A1" s="8"/>
      <c r="B1" s="190"/>
      <c r="C1" s="190"/>
      <c r="D1" s="190"/>
      <c r="E1" s="190"/>
      <c r="F1" s="190"/>
      <c r="G1" s="190"/>
      <c r="H1" s="190"/>
      <c r="I1" s="190"/>
      <c r="J1" s="190"/>
      <c r="K1" s="8"/>
    </row>
    <row r="2" spans="1:13" ht="14.5">
      <c r="A2" s="8"/>
      <c r="B2" s="190"/>
      <c r="C2" s="190"/>
      <c r="D2" s="190"/>
      <c r="E2" s="190"/>
      <c r="F2" s="190"/>
      <c r="G2" s="190"/>
      <c r="H2" s="190"/>
      <c r="I2" s="190"/>
      <c r="J2" s="190"/>
      <c r="K2" s="8"/>
    </row>
    <row r="3" spans="1:13" ht="14.5">
      <c r="A3" s="8"/>
      <c r="B3" s="190"/>
      <c r="C3" s="190"/>
      <c r="D3" s="190"/>
      <c r="E3" s="190"/>
      <c r="F3" s="190"/>
      <c r="G3" s="190"/>
      <c r="H3" s="190"/>
      <c r="I3" s="190"/>
      <c r="J3" s="190"/>
      <c r="K3" s="8"/>
    </row>
    <row r="4" spans="1:13" ht="14.5">
      <c r="A4" s="8"/>
      <c r="B4" s="190"/>
      <c r="C4" s="190"/>
      <c r="D4" s="190"/>
      <c r="E4" s="190"/>
      <c r="F4" s="190"/>
      <c r="G4" s="190"/>
      <c r="H4" s="190"/>
      <c r="I4" s="190"/>
      <c r="J4" s="190"/>
      <c r="K4" s="8"/>
    </row>
    <row r="5" spans="1:13" ht="14.5">
      <c r="A5" s="8"/>
      <c r="B5" s="190"/>
      <c r="C5" s="190"/>
      <c r="D5" s="190"/>
      <c r="E5" s="190"/>
      <c r="F5" s="190"/>
      <c r="G5" s="190"/>
      <c r="H5" s="190"/>
      <c r="I5" s="190"/>
      <c r="J5" s="190"/>
      <c r="K5" s="8"/>
    </row>
    <row r="6" spans="1:13" ht="14.5">
      <c r="A6" s="8"/>
      <c r="B6" s="190"/>
      <c r="C6" s="190"/>
      <c r="D6" s="190"/>
      <c r="E6" s="190"/>
      <c r="F6" s="190"/>
      <c r="G6" s="190"/>
      <c r="H6" s="190"/>
      <c r="I6" s="190"/>
      <c r="J6" s="190"/>
      <c r="K6" s="8"/>
    </row>
    <row r="7" spans="1:13" ht="8.25" customHeight="1"/>
    <row r="8" spans="1:13" ht="8.25" customHeight="1">
      <c r="C8" s="29"/>
      <c r="D8" s="29"/>
      <c r="E8" s="29"/>
      <c r="F8" s="29"/>
      <c r="G8" s="29"/>
      <c r="H8" s="29"/>
      <c r="I8" s="29"/>
      <c r="J8" s="29"/>
    </row>
    <row r="9" spans="1:13" ht="15" customHeight="1">
      <c r="B9" s="255" t="s">
        <v>151</v>
      </c>
      <c r="C9" s="255"/>
      <c r="D9" s="255"/>
      <c r="E9" s="255"/>
      <c r="F9" s="255"/>
      <c r="G9" s="255"/>
      <c r="H9" s="255"/>
      <c r="I9" s="255"/>
      <c r="J9" s="255"/>
    </row>
    <row r="10" spans="1:13" ht="15" customHeight="1">
      <c r="B10" s="255"/>
      <c r="C10" s="255"/>
      <c r="D10" s="255"/>
      <c r="E10" s="255"/>
      <c r="F10" s="255"/>
      <c r="G10" s="255"/>
      <c r="H10" s="255"/>
      <c r="I10" s="255"/>
      <c r="J10" s="255"/>
      <c r="M10" s="9"/>
    </row>
    <row r="11" spans="1:13" ht="15" customHeight="1">
      <c r="B11" s="31"/>
      <c r="C11" s="31"/>
      <c r="D11" s="31"/>
      <c r="E11" s="31"/>
      <c r="F11" s="31"/>
      <c r="G11" s="31"/>
      <c r="H11" s="31"/>
      <c r="I11" s="31"/>
      <c r="J11" s="31"/>
    </row>
    <row r="12" spans="1:13" ht="15" customHeight="1">
      <c r="B12" s="31"/>
      <c r="C12" s="31"/>
      <c r="D12" s="31"/>
      <c r="E12" s="31"/>
      <c r="F12" s="31"/>
      <c r="G12" s="31"/>
      <c r="H12" s="31"/>
      <c r="I12" s="31"/>
      <c r="J12" s="31"/>
    </row>
    <row r="13" spans="1:13" ht="15" customHeight="1">
      <c r="B13" s="31"/>
      <c r="C13" s="31"/>
      <c r="D13" s="31"/>
      <c r="E13" s="31"/>
      <c r="F13" s="31"/>
      <c r="G13" s="31"/>
      <c r="H13" s="31"/>
      <c r="I13" s="31"/>
      <c r="J13" s="31"/>
    </row>
    <row r="14" spans="1:13" ht="15" customHeight="1">
      <c r="B14" s="31"/>
      <c r="C14" s="31"/>
      <c r="D14" s="31"/>
      <c r="E14" s="31"/>
      <c r="F14" s="31"/>
      <c r="G14" s="31"/>
      <c r="H14" s="31"/>
      <c r="I14" s="31"/>
      <c r="J14" s="31"/>
    </row>
    <row r="15" spans="1:13" ht="15" customHeight="1">
      <c r="B15" s="31"/>
      <c r="C15" s="31"/>
      <c r="D15" s="31"/>
      <c r="E15" s="31"/>
      <c r="F15" s="31"/>
      <c r="G15" s="31"/>
      <c r="H15" s="31"/>
      <c r="I15" s="31"/>
      <c r="J15" s="31"/>
    </row>
    <row r="16" spans="1:13" ht="15" customHeight="1">
      <c r="B16" s="31"/>
      <c r="C16" s="31"/>
      <c r="D16" s="31"/>
      <c r="E16" s="31"/>
      <c r="F16" s="31"/>
      <c r="G16" s="31"/>
      <c r="H16" s="31"/>
      <c r="I16" s="31"/>
      <c r="J16" s="31"/>
    </row>
    <row r="17" spans="2:10" ht="15" customHeight="1">
      <c r="B17" s="29"/>
      <c r="C17" s="29"/>
      <c r="D17" s="29"/>
      <c r="E17" s="29"/>
      <c r="F17" s="29"/>
      <c r="G17" s="29"/>
      <c r="H17" s="29"/>
      <c r="I17" s="29"/>
      <c r="J17" s="29"/>
    </row>
    <row r="18" spans="2:10" ht="15" customHeight="1">
      <c r="B18" s="29"/>
      <c r="C18" s="29"/>
      <c r="D18" s="29"/>
      <c r="E18" s="29"/>
      <c r="F18" s="29"/>
      <c r="G18" s="29"/>
      <c r="H18" s="29"/>
      <c r="I18" s="29"/>
      <c r="J18" s="29"/>
    </row>
    <row r="19" spans="2:10" ht="23.25" customHeight="1">
      <c r="B19" s="29"/>
      <c r="C19" s="29"/>
      <c r="D19" s="29"/>
      <c r="E19" s="29"/>
      <c r="F19" s="29"/>
      <c r="G19" s="29"/>
      <c r="H19" s="29"/>
      <c r="I19" s="29"/>
      <c r="J19" s="29"/>
    </row>
    <row r="20" spans="2:10" ht="14.5"/>
    <row r="21" spans="2:10" ht="14.5"/>
    <row r="22" spans="2:10" ht="14.5"/>
    <row r="23" spans="2:10" ht="15" customHeight="1"/>
  </sheetData>
  <mergeCells count="2">
    <mergeCell ref="B1:J6"/>
    <mergeCell ref="B9:J10"/>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M23"/>
  <sheetViews>
    <sheetView showRowColHeaders="0" zoomScale="120" zoomScaleNormal="120" workbookViewId="0"/>
  </sheetViews>
  <sheetFormatPr baseColWidth="10" defaultColWidth="0" defaultRowHeight="15" customHeight="1" zeroHeight="1"/>
  <cols>
    <col min="1" max="1" width="5.1796875" style="13" customWidth="1"/>
    <col min="2" max="10" width="9.1796875" style="13" customWidth="1"/>
    <col min="11" max="11" width="5.1796875" style="13" customWidth="1"/>
    <col min="12" max="16384" width="9.1796875" style="13" hidden="1"/>
  </cols>
  <sheetData>
    <row r="1" spans="1:13" ht="15" customHeight="1">
      <c r="A1" s="8"/>
      <c r="B1" s="190"/>
      <c r="C1" s="190"/>
      <c r="D1" s="190"/>
      <c r="E1" s="190"/>
      <c r="F1" s="190"/>
      <c r="G1" s="190"/>
      <c r="H1" s="190"/>
      <c r="I1" s="190"/>
      <c r="J1" s="190"/>
      <c r="K1" s="8"/>
    </row>
    <row r="2" spans="1:13" ht="15" customHeight="1">
      <c r="A2" s="8"/>
      <c r="B2" s="190"/>
      <c r="C2" s="190"/>
      <c r="D2" s="190"/>
      <c r="E2" s="190"/>
      <c r="F2" s="190"/>
      <c r="G2" s="190"/>
      <c r="H2" s="190"/>
      <c r="I2" s="190"/>
      <c r="J2" s="190"/>
      <c r="K2" s="8"/>
    </row>
    <row r="3" spans="1:13" ht="15" customHeight="1">
      <c r="A3" s="8"/>
      <c r="B3" s="190"/>
      <c r="C3" s="190"/>
      <c r="D3" s="190"/>
      <c r="E3" s="190"/>
      <c r="F3" s="190"/>
      <c r="G3" s="190"/>
      <c r="H3" s="190"/>
      <c r="I3" s="190"/>
      <c r="J3" s="190"/>
      <c r="K3" s="8"/>
    </row>
    <row r="4" spans="1:13" ht="15" customHeight="1">
      <c r="A4" s="8"/>
      <c r="B4" s="190"/>
      <c r="C4" s="190"/>
      <c r="D4" s="190"/>
      <c r="E4" s="190"/>
      <c r="F4" s="190"/>
      <c r="G4" s="190"/>
      <c r="H4" s="190"/>
      <c r="I4" s="190"/>
      <c r="J4" s="190"/>
      <c r="K4" s="8"/>
    </row>
    <row r="5" spans="1:13" ht="15" customHeight="1">
      <c r="A5" s="8"/>
      <c r="B5" s="190"/>
      <c r="C5" s="190"/>
      <c r="D5" s="190"/>
      <c r="E5" s="190"/>
      <c r="F5" s="190"/>
      <c r="G5" s="190"/>
      <c r="H5" s="190"/>
      <c r="I5" s="190"/>
      <c r="J5" s="190"/>
      <c r="K5" s="8"/>
    </row>
    <row r="6" spans="1:13" ht="15" customHeight="1">
      <c r="A6" s="8"/>
      <c r="B6" s="190"/>
      <c r="C6" s="190"/>
      <c r="D6" s="190"/>
      <c r="E6" s="190"/>
      <c r="F6" s="190"/>
      <c r="G6" s="190"/>
      <c r="H6" s="190"/>
      <c r="I6" s="190"/>
      <c r="J6" s="190"/>
      <c r="K6" s="8"/>
    </row>
    <row r="7" spans="1:13" ht="14.5"/>
    <row r="8" spans="1:13" ht="15" customHeight="1">
      <c r="B8" s="256" t="s">
        <v>152</v>
      </c>
      <c r="C8" s="256"/>
      <c r="D8" s="256"/>
      <c r="E8" s="256"/>
      <c r="F8" s="256"/>
      <c r="G8" s="256"/>
      <c r="H8" s="256"/>
      <c r="I8" s="256"/>
      <c r="J8" s="256"/>
    </row>
    <row r="9" spans="1:13" ht="15" customHeight="1">
      <c r="B9" s="256"/>
      <c r="C9" s="256"/>
      <c r="D9" s="256"/>
      <c r="E9" s="256"/>
      <c r="F9" s="256"/>
      <c r="G9" s="256"/>
      <c r="H9" s="256"/>
      <c r="I9" s="256"/>
      <c r="J9" s="256"/>
      <c r="M9" s="9"/>
    </row>
    <row r="10" spans="1:13" ht="15" customHeight="1">
      <c r="B10" s="31"/>
      <c r="C10" s="31"/>
      <c r="D10" s="31"/>
      <c r="E10" s="31"/>
      <c r="F10" s="31"/>
      <c r="G10" s="31"/>
      <c r="H10" s="31"/>
      <c r="I10" s="31"/>
      <c r="J10" s="31"/>
    </row>
    <row r="11" spans="1:13" ht="15" customHeight="1">
      <c r="B11" s="31"/>
      <c r="C11" s="31"/>
      <c r="D11" s="31"/>
      <c r="E11" s="31"/>
      <c r="F11" s="31"/>
      <c r="G11" s="31"/>
      <c r="H11" s="31"/>
      <c r="I11" s="31"/>
      <c r="J11" s="31"/>
    </row>
    <row r="12" spans="1:13" ht="15" customHeight="1">
      <c r="B12" s="31"/>
      <c r="C12" s="31"/>
      <c r="D12" s="31"/>
      <c r="E12" s="31"/>
      <c r="F12" s="31"/>
      <c r="G12" s="31"/>
      <c r="H12" s="31"/>
      <c r="I12" s="31"/>
      <c r="J12" s="31"/>
    </row>
    <row r="13" spans="1:13" ht="15" customHeight="1">
      <c r="B13" s="31"/>
      <c r="C13" s="31"/>
      <c r="D13" s="31"/>
      <c r="E13" s="31"/>
      <c r="F13" s="31"/>
      <c r="G13" s="31"/>
      <c r="H13" s="31"/>
      <c r="I13" s="31"/>
      <c r="J13" s="31"/>
    </row>
    <row r="14" spans="1:13" ht="15" customHeight="1">
      <c r="B14" s="31"/>
      <c r="C14" s="31"/>
      <c r="D14" s="31"/>
      <c r="E14" s="31"/>
      <c r="F14" s="31"/>
      <c r="G14" s="31"/>
      <c r="H14" s="31"/>
      <c r="I14" s="31"/>
      <c r="J14" s="31"/>
    </row>
    <row r="15" spans="1:13" ht="15" customHeight="1">
      <c r="B15" s="31"/>
      <c r="C15" s="31"/>
      <c r="D15" s="31"/>
      <c r="E15" s="31"/>
      <c r="F15" s="31"/>
      <c r="G15" s="31"/>
      <c r="H15" s="31"/>
      <c r="I15" s="31"/>
      <c r="J15" s="31"/>
    </row>
    <row r="16" spans="1:13" ht="15" customHeight="1">
      <c r="B16" s="29"/>
      <c r="C16" s="29"/>
      <c r="D16" s="29"/>
      <c r="E16" s="29"/>
      <c r="F16" s="29"/>
      <c r="G16" s="29"/>
      <c r="H16" s="29"/>
      <c r="I16" s="29"/>
      <c r="J16" s="29"/>
    </row>
    <row r="17" spans="2:10" ht="15" customHeight="1">
      <c r="B17" s="29"/>
      <c r="C17" s="29"/>
      <c r="D17" s="29"/>
      <c r="E17" s="29"/>
      <c r="F17" s="29"/>
      <c r="G17" s="29"/>
      <c r="H17" s="29"/>
      <c r="I17" s="29"/>
      <c r="J17" s="29"/>
    </row>
    <row r="18" spans="2:10" ht="23.25" customHeight="1">
      <c r="B18" s="29"/>
      <c r="C18" s="29"/>
      <c r="D18" s="29"/>
      <c r="E18" s="29"/>
      <c r="F18" s="29"/>
      <c r="G18" s="29"/>
      <c r="H18" s="29"/>
      <c r="I18" s="29"/>
      <c r="J18" s="29"/>
    </row>
    <row r="19" spans="2:10" ht="14.5"/>
    <row r="20" spans="2:10" ht="14.5"/>
    <row r="21" spans="2:10" ht="14.5"/>
    <row r="22" spans="2:10" ht="15" customHeight="1"/>
    <row r="23" spans="2:10" ht="15" customHeight="1"/>
  </sheetData>
  <mergeCells count="2">
    <mergeCell ref="B1:J6"/>
    <mergeCell ref="B8:J9"/>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M31"/>
  <sheetViews>
    <sheetView showRowColHeaders="0" zoomScale="110" zoomScaleNormal="110" workbookViewId="0"/>
  </sheetViews>
  <sheetFormatPr baseColWidth="10" defaultColWidth="0" defaultRowHeight="20.149999999999999" customHeight="1" zeroHeight="1"/>
  <cols>
    <col min="1" max="1" width="5.1796875" style="13" customWidth="1"/>
    <col min="2" max="2" width="10" style="13" customWidth="1"/>
    <col min="3" max="3" width="8.1796875" style="13" customWidth="1"/>
    <col min="4" max="12" width="10.54296875" style="13" customWidth="1"/>
    <col min="13" max="13" width="4.7265625" style="13" customWidth="1"/>
    <col min="14" max="16384" width="9.1796875" style="112" hidden="1"/>
  </cols>
  <sheetData>
    <row r="1" spans="1:13" ht="15" customHeight="1">
      <c r="A1" s="8"/>
      <c r="B1" s="190"/>
      <c r="C1" s="190"/>
      <c r="D1" s="190"/>
      <c r="E1" s="190"/>
      <c r="F1" s="190"/>
      <c r="G1" s="190"/>
      <c r="H1" s="190"/>
      <c r="I1" s="190"/>
      <c r="J1" s="190"/>
      <c r="K1" s="190"/>
      <c r="L1" s="190"/>
      <c r="M1" s="8"/>
    </row>
    <row r="2" spans="1:13" ht="15" customHeight="1">
      <c r="A2" s="8"/>
      <c r="B2" s="190"/>
      <c r="C2" s="190"/>
      <c r="D2" s="190"/>
      <c r="E2" s="190"/>
      <c r="F2" s="190"/>
      <c r="G2" s="190"/>
      <c r="H2" s="190"/>
      <c r="I2" s="190"/>
      <c r="J2" s="190"/>
      <c r="K2" s="190"/>
      <c r="L2" s="190"/>
      <c r="M2" s="8"/>
    </row>
    <row r="3" spans="1:13" ht="15" customHeight="1">
      <c r="A3" s="8"/>
      <c r="B3" s="190"/>
      <c r="C3" s="190"/>
      <c r="D3" s="190"/>
      <c r="E3" s="190"/>
      <c r="F3" s="190"/>
      <c r="G3" s="190"/>
      <c r="H3" s="190"/>
      <c r="I3" s="190"/>
      <c r="J3" s="190"/>
      <c r="K3" s="190"/>
      <c r="L3" s="190"/>
      <c r="M3" s="8"/>
    </row>
    <row r="4" spans="1:13" ht="15" customHeight="1">
      <c r="A4" s="8"/>
      <c r="B4" s="190"/>
      <c r="C4" s="190"/>
      <c r="D4" s="190"/>
      <c r="E4" s="190"/>
      <c r="F4" s="190"/>
      <c r="G4" s="190"/>
      <c r="H4" s="190"/>
      <c r="I4" s="190"/>
      <c r="J4" s="190"/>
      <c r="K4" s="190"/>
      <c r="L4" s="190"/>
      <c r="M4" s="8"/>
    </row>
    <row r="5" spans="1:13" ht="15" customHeight="1">
      <c r="A5" s="8"/>
      <c r="B5" s="190"/>
      <c r="C5" s="190"/>
      <c r="D5" s="190"/>
      <c r="E5" s="190"/>
      <c r="F5" s="190"/>
      <c r="G5" s="190"/>
      <c r="H5" s="190"/>
      <c r="I5" s="190"/>
      <c r="J5" s="190"/>
      <c r="K5" s="190"/>
      <c r="L5" s="190"/>
      <c r="M5" s="8"/>
    </row>
    <row r="6" spans="1:13" ht="15" customHeight="1">
      <c r="A6" s="8"/>
      <c r="B6" s="190"/>
      <c r="C6" s="190"/>
      <c r="D6" s="190"/>
      <c r="E6" s="190"/>
      <c r="F6" s="190"/>
      <c r="G6" s="190"/>
      <c r="H6" s="190"/>
      <c r="I6" s="190"/>
      <c r="J6" s="190"/>
      <c r="K6" s="190"/>
      <c r="L6" s="190"/>
      <c r="M6" s="8"/>
    </row>
    <row r="7" spans="1:13" ht="14.5"/>
    <row r="8" spans="1:13" ht="15" customHeight="1">
      <c r="B8" s="258" t="s">
        <v>153</v>
      </c>
      <c r="C8" s="258"/>
      <c r="D8" s="258"/>
      <c r="E8" s="258"/>
      <c r="F8" s="258"/>
      <c r="G8" s="258"/>
      <c r="H8" s="258"/>
      <c r="I8" s="258"/>
      <c r="J8" s="258"/>
      <c r="K8" s="258"/>
      <c r="L8" s="258"/>
    </row>
    <row r="9" spans="1:13" ht="19.5" customHeight="1">
      <c r="B9" s="258"/>
      <c r="C9" s="258"/>
      <c r="D9" s="258"/>
      <c r="E9" s="258"/>
      <c r="F9" s="258"/>
      <c r="G9" s="258"/>
      <c r="H9" s="258"/>
      <c r="I9" s="258"/>
      <c r="J9" s="258"/>
      <c r="K9" s="258"/>
      <c r="L9" s="258"/>
    </row>
    <row r="10" spans="1:13" ht="15" customHeight="1">
      <c r="B10" s="259" t="s">
        <v>220</v>
      </c>
      <c r="C10" s="259"/>
      <c r="D10" s="259"/>
      <c r="E10" s="259"/>
      <c r="F10" s="259"/>
      <c r="G10" s="259"/>
      <c r="H10" s="259"/>
      <c r="I10" s="259"/>
      <c r="J10" s="259"/>
      <c r="K10" s="259"/>
      <c r="L10" s="259"/>
    </row>
    <row r="11" spans="1:13" ht="15" customHeight="1">
      <c r="B11" s="259"/>
      <c r="C11" s="259"/>
      <c r="D11" s="259"/>
      <c r="E11" s="259"/>
      <c r="F11" s="259"/>
      <c r="G11" s="259"/>
      <c r="H11" s="259"/>
      <c r="I11" s="259"/>
      <c r="J11" s="259"/>
      <c r="K11" s="259"/>
      <c r="L11" s="259"/>
    </row>
    <row r="12" spans="1:13" ht="9.75" customHeight="1" thickBot="1">
      <c r="B12" s="260"/>
      <c r="C12" s="260"/>
      <c r="D12" s="260"/>
      <c r="E12" s="260"/>
      <c r="F12" s="260"/>
      <c r="G12" s="260"/>
      <c r="H12" s="260"/>
      <c r="I12" s="260"/>
      <c r="J12" s="260"/>
      <c r="K12" s="260"/>
      <c r="L12" s="260"/>
    </row>
    <row r="13" spans="1:13" ht="15" customHeight="1" thickTop="1" thickBot="1">
      <c r="B13" s="261" t="s">
        <v>154</v>
      </c>
      <c r="C13" s="88" t="s">
        <v>155</v>
      </c>
      <c r="D13" s="264" t="s">
        <v>156</v>
      </c>
      <c r="E13" s="264"/>
      <c r="F13" s="264"/>
      <c r="G13" s="264"/>
      <c r="H13" s="264"/>
      <c r="I13" s="264"/>
      <c r="J13" s="264"/>
      <c r="K13" s="264"/>
      <c r="L13" s="264"/>
      <c r="M13" s="90"/>
    </row>
    <row r="14" spans="1:13" ht="20.25" customHeight="1" thickTop="1" thickBot="1">
      <c r="B14" s="262"/>
      <c r="C14" s="122">
        <v>1</v>
      </c>
      <c r="D14" s="123" t="s">
        <v>158</v>
      </c>
      <c r="E14" s="123" t="s">
        <v>162</v>
      </c>
      <c r="F14" s="123" t="s">
        <v>167</v>
      </c>
      <c r="G14" s="123" t="s">
        <v>171</v>
      </c>
      <c r="H14" s="123" t="s">
        <v>176</v>
      </c>
      <c r="I14" s="123" t="s">
        <v>182</v>
      </c>
      <c r="J14" s="123" t="s">
        <v>186</v>
      </c>
      <c r="K14" s="123" t="s">
        <v>191</v>
      </c>
      <c r="L14" s="123" t="s">
        <v>196</v>
      </c>
    </row>
    <row r="15" spans="1:13" ht="20.25" customHeight="1" thickTop="1" thickBot="1">
      <c r="B15" s="262"/>
      <c r="C15" s="126">
        <v>2</v>
      </c>
      <c r="D15" s="127" t="s">
        <v>159</v>
      </c>
      <c r="E15" s="127" t="s">
        <v>163</v>
      </c>
      <c r="F15" s="127" t="s">
        <v>168</v>
      </c>
      <c r="G15" s="127" t="s">
        <v>172</v>
      </c>
      <c r="H15" s="127" t="s">
        <v>177</v>
      </c>
      <c r="I15" s="127" t="s">
        <v>181</v>
      </c>
      <c r="J15" s="127" t="s">
        <v>187</v>
      </c>
      <c r="K15" s="127" t="s">
        <v>192</v>
      </c>
      <c r="L15" s="127" t="s">
        <v>197</v>
      </c>
    </row>
    <row r="16" spans="1:13" ht="20.25" customHeight="1" thickTop="1" thickBot="1">
      <c r="B16" s="262"/>
      <c r="C16" s="89">
        <v>3</v>
      </c>
      <c r="D16" s="123" t="s">
        <v>160</v>
      </c>
      <c r="E16" s="123" t="s">
        <v>164</v>
      </c>
      <c r="F16" s="123" t="s">
        <v>164</v>
      </c>
      <c r="G16" s="123" t="s">
        <v>173</v>
      </c>
      <c r="H16" s="123" t="s">
        <v>178</v>
      </c>
      <c r="I16" s="123" t="s">
        <v>183</v>
      </c>
      <c r="J16" s="123" t="s">
        <v>188</v>
      </c>
      <c r="K16" s="123" t="s">
        <v>193</v>
      </c>
      <c r="L16" s="123" t="s">
        <v>198</v>
      </c>
    </row>
    <row r="17" spans="1:13" ht="20.25" customHeight="1" thickTop="1" thickBot="1">
      <c r="B17" s="262"/>
      <c r="C17" s="126">
        <v>4</v>
      </c>
      <c r="D17" s="127" t="s">
        <v>161</v>
      </c>
      <c r="E17" s="127" t="s">
        <v>169</v>
      </c>
      <c r="F17" s="127" t="s">
        <v>165</v>
      </c>
      <c r="G17" s="127" t="s">
        <v>174</v>
      </c>
      <c r="H17" s="127" t="s">
        <v>179</v>
      </c>
      <c r="I17" s="127" t="s">
        <v>184</v>
      </c>
      <c r="J17" s="127" t="s">
        <v>189</v>
      </c>
      <c r="K17" s="127" t="s">
        <v>194</v>
      </c>
      <c r="L17" s="127" t="s">
        <v>199</v>
      </c>
    </row>
    <row r="18" spans="1:13" ht="20.25" customHeight="1" thickTop="1" thickBot="1">
      <c r="B18" s="262"/>
      <c r="C18" s="89">
        <v>5</v>
      </c>
      <c r="D18" s="123" t="s">
        <v>157</v>
      </c>
      <c r="E18" s="123" t="s">
        <v>170</v>
      </c>
      <c r="F18" s="123" t="s">
        <v>166</v>
      </c>
      <c r="G18" s="123" t="s">
        <v>175</v>
      </c>
      <c r="H18" s="123" t="s">
        <v>180</v>
      </c>
      <c r="I18" s="123" t="s">
        <v>185</v>
      </c>
      <c r="J18" s="123" t="s">
        <v>190</v>
      </c>
      <c r="K18" s="123" t="s">
        <v>195</v>
      </c>
      <c r="L18" s="123" t="s">
        <v>200</v>
      </c>
    </row>
    <row r="19" spans="1:13" s="134" customFormat="1" ht="20.25" customHeight="1" thickTop="1" thickBot="1">
      <c r="A19" s="13"/>
      <c r="B19" s="263"/>
      <c r="C19" s="126" t="s">
        <v>45</v>
      </c>
      <c r="D19" s="265" t="s">
        <v>219</v>
      </c>
      <c r="E19" s="266"/>
      <c r="F19" s="266"/>
      <c r="G19" s="266"/>
      <c r="H19" s="266"/>
      <c r="I19" s="266"/>
      <c r="J19" s="266"/>
      <c r="K19" s="266"/>
      <c r="L19" s="267"/>
      <c r="M19" s="111"/>
    </row>
    <row r="20" spans="1:13" ht="15" customHeight="1" thickTop="1">
      <c r="B20" s="29"/>
      <c r="C20" s="29"/>
      <c r="D20" s="29"/>
      <c r="E20" s="29"/>
      <c r="F20" s="29"/>
      <c r="G20" s="29"/>
      <c r="H20" s="29"/>
      <c r="I20" s="29"/>
      <c r="J20" s="29"/>
      <c r="K20" s="29"/>
      <c r="L20" s="29"/>
    </row>
    <row r="21" spans="1:13" ht="15.75" customHeight="1">
      <c r="B21" s="257" t="s">
        <v>215</v>
      </c>
      <c r="C21" s="257"/>
      <c r="D21" s="257"/>
      <c r="E21" s="257"/>
      <c r="F21" s="257"/>
      <c r="G21" s="257"/>
      <c r="H21" s="257"/>
      <c r="I21" s="257"/>
      <c r="J21" s="257"/>
      <c r="K21" s="257"/>
      <c r="L21" s="257"/>
    </row>
    <row r="22" spans="1:13" ht="15.75" customHeight="1">
      <c r="B22" s="257"/>
      <c r="C22" s="257"/>
      <c r="D22" s="257"/>
      <c r="E22" s="257"/>
      <c r="F22" s="257"/>
      <c r="G22" s="257"/>
      <c r="H22" s="257"/>
      <c r="I22" s="257"/>
      <c r="J22" s="257"/>
      <c r="K22" s="257"/>
      <c r="L22" s="257"/>
    </row>
    <row r="23" spans="1:13" ht="15.75" customHeight="1">
      <c r="B23" s="257"/>
      <c r="C23" s="257"/>
      <c r="D23" s="257"/>
      <c r="E23" s="257"/>
      <c r="F23" s="257"/>
      <c r="G23" s="257"/>
      <c r="H23" s="257"/>
      <c r="I23" s="257"/>
      <c r="J23" s="257"/>
      <c r="K23" s="257"/>
      <c r="L23" s="257"/>
    </row>
    <row r="24" spans="1:13" ht="15.75" customHeight="1">
      <c r="B24" s="257"/>
      <c r="C24" s="257"/>
      <c r="D24" s="257"/>
      <c r="E24" s="257"/>
      <c r="F24" s="257"/>
      <c r="G24" s="257"/>
      <c r="H24" s="257"/>
      <c r="I24" s="257"/>
      <c r="J24" s="257"/>
      <c r="K24" s="257"/>
      <c r="L24" s="257"/>
    </row>
    <row r="25" spans="1:13" ht="14.25" customHeight="1">
      <c r="B25" s="133"/>
      <c r="C25" s="133"/>
      <c r="D25" s="133"/>
      <c r="E25" s="133"/>
      <c r="F25" s="133"/>
      <c r="G25" s="133"/>
      <c r="H25" s="133"/>
      <c r="I25" s="133"/>
      <c r="J25" s="133"/>
      <c r="K25" s="133"/>
      <c r="L25" s="133"/>
    </row>
    <row r="26" spans="1:13" ht="24.75" customHeight="1">
      <c r="B26" s="257" t="s">
        <v>223</v>
      </c>
      <c r="C26" s="257"/>
      <c r="D26" s="257"/>
      <c r="E26" s="257"/>
      <c r="F26" s="257"/>
      <c r="G26" s="257"/>
      <c r="H26" s="257"/>
      <c r="I26" s="257"/>
      <c r="J26" s="257"/>
      <c r="K26" s="257"/>
      <c r="L26" s="257"/>
    </row>
    <row r="27" spans="1:13" ht="24.75" customHeight="1">
      <c r="B27" s="257"/>
      <c r="C27" s="257"/>
      <c r="D27" s="257"/>
      <c r="E27" s="257"/>
      <c r="F27" s="257"/>
      <c r="G27" s="257"/>
      <c r="H27" s="257"/>
      <c r="I27" s="257"/>
      <c r="J27" s="257"/>
      <c r="K27" s="257"/>
      <c r="L27" s="257"/>
    </row>
    <row r="28" spans="1:13" ht="24.75" customHeight="1">
      <c r="B28" s="257"/>
      <c r="C28" s="257"/>
      <c r="D28" s="257"/>
      <c r="E28" s="257"/>
      <c r="F28" s="257"/>
      <c r="G28" s="257"/>
      <c r="H28" s="257"/>
      <c r="I28" s="257"/>
      <c r="J28" s="257"/>
      <c r="K28" s="257"/>
      <c r="L28" s="257"/>
    </row>
    <row r="29" spans="1:13" ht="24.75" customHeight="1">
      <c r="B29" s="257"/>
      <c r="C29" s="257"/>
      <c r="D29" s="257"/>
      <c r="E29" s="257"/>
      <c r="F29" s="257"/>
      <c r="G29" s="257"/>
      <c r="H29" s="257"/>
      <c r="I29" s="257"/>
      <c r="J29" s="257"/>
      <c r="K29" s="257"/>
      <c r="L29" s="257"/>
    </row>
    <row r="30" spans="1:13" ht="20.149999999999999" customHeight="1"/>
    <row r="31" spans="1:13" ht="20.149999999999999" customHeight="1"/>
  </sheetData>
  <mergeCells count="8">
    <mergeCell ref="B21:L24"/>
    <mergeCell ref="B26:L29"/>
    <mergeCell ref="B1:L6"/>
    <mergeCell ref="B8:L9"/>
    <mergeCell ref="B10:L12"/>
    <mergeCell ref="B13:B19"/>
    <mergeCell ref="D13:L13"/>
    <mergeCell ref="D19:L19"/>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ACF13AE152C49A4381AA16A75ECA63AA" ma:contentTypeVersion="22" ma:contentTypeDescription="Crear nuevo documento." ma:contentTypeScope="" ma:versionID="adb27d1a25bb6ba2f9a90eb014ac6066">
  <xsd:schema xmlns:xsd="http://www.w3.org/2001/XMLSchema" xmlns:xs="http://www.w3.org/2001/XMLSchema" xmlns:p="http://schemas.microsoft.com/office/2006/metadata/properties" xmlns:ns1="940c3f88-7f35-4505-a115-17c71a9b0641" xmlns:ns3="1ff709fa-6d6a-449e-a9ef-a200e2783c0e" targetNamespace="http://schemas.microsoft.com/office/2006/metadata/properties" ma:root="true" ma:fieldsID="30ba4cabc0eef5a7439448079d535a6b" ns1:_="" ns3:_="">
    <xsd:import namespace="940c3f88-7f35-4505-a115-17c71a9b0641"/>
    <xsd:import namespace="1ff709fa-6d6a-449e-a9ef-a200e2783c0e"/>
    <xsd:element name="properties">
      <xsd:complexType>
        <xsd:sequence>
          <xsd:element name="documentManagement">
            <xsd:complexType>
              <xsd:all>
                <xsd:element ref="ns1:Responsable"/>
                <xsd:element ref="ns1:Variable_x002f_Tema" minOccurs="0"/>
                <xsd:element ref="ns1:Fecha_x0020_de_x0020_Realizaci_x00f3_n" minOccurs="0"/>
                <xsd:element ref="ns1:Programa" minOccurs="0"/>
                <xsd:element ref="ns3:_dlc_DocId" minOccurs="0"/>
                <xsd:element ref="ns3:_dlc_DocIdUrl" minOccurs="0"/>
                <xsd:element ref="ns3:_dlc_DocIdPersistId" minOccurs="0"/>
                <xsd:element ref="ns1:Orden" minOccurs="0"/>
                <xsd:element ref="ns1:Unidad" minOccurs="0"/>
                <xsd:element ref="ns1:Fecha_x0020_del_x0020_Estudio" minOccurs="0"/>
                <xsd:element ref="ns1:Periodo_x0020_del_x0020_Estudio" minOccurs="0"/>
                <xsd:element ref="ns1:Modalidad" minOccurs="0"/>
                <xsd:element ref="ns1:Tipo_x0020_de_x0020_Informe" minOccurs="0"/>
                <xsd:element ref="ns1:Programa_x003a_ID" minOccurs="0"/>
                <xsd:element ref="ns1:Fecha_x0020_del_x0020_Informe_x002e_" minOccurs="0"/>
                <xsd:element ref="ns1:Estudio_x0020_del_x0020_Informe_x002e_"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40c3f88-7f35-4505-a115-17c71a9b0641" elementFormDefault="qualified">
    <xsd:import namespace="http://schemas.microsoft.com/office/2006/documentManagement/types"/>
    <xsd:import namespace="http://schemas.microsoft.com/office/infopath/2007/PartnerControls"/>
    <xsd:element name="Responsable" ma:index="0" ma:displayName="Responsable" ma:indexed="true" ma:list="{4d435ecb-869c-4abe-8018-fd4f3b9614c8}" ma:internalName="Responsable" ma:showField="Title">
      <xsd:simpleType>
        <xsd:restriction base="dms:Lookup"/>
      </xsd:simpleType>
    </xsd:element>
    <xsd:element name="Variable_x002f_Tema" ma:index="3" nillable="true" ma:displayName="Variable/Tema" ma:indexed="true" ma:list="{68fc2754-0132-477f-ab27-2433d6a9ffdd}" ma:internalName="Variable_x002f_Tema" ma:showField="Title">
      <xsd:simpleType>
        <xsd:restriction base="dms:Lookup"/>
      </xsd:simpleType>
    </xsd:element>
    <xsd:element name="Fecha_x0020_de_x0020_Realizaci_x00f3_n" ma:index="4" nillable="true" ma:displayName="Fecha de Realización" ma:internalName="Fecha_x0020_de_x0020_Realizaci_x00f3_n">
      <xsd:simpleType>
        <xsd:restriction base="dms:Note">
          <xsd:maxLength value="255"/>
        </xsd:restriction>
      </xsd:simpleType>
    </xsd:element>
    <xsd:element name="Programa" ma:index="5" nillable="true" ma:displayName="Programa" ma:indexed="true" ma:list="{b0f58db0-0e22-4728-b450-bf77f1487bed}" ma:internalName="Programa" ma:readOnly="false" ma:showField="Title">
      <xsd:simpleType>
        <xsd:restriction base="dms:Lookup"/>
      </xsd:simpleType>
    </xsd:element>
    <xsd:element name="Orden" ma:index="15" nillable="true" ma:displayName="Orden" ma:internalName="Orden">
      <xsd:simpleType>
        <xsd:restriction base="dms:Number"/>
      </xsd:simpleType>
    </xsd:element>
    <xsd:element name="Unidad" ma:index="16" nillable="true" ma:displayName="Unidad" ma:indexed="true" ma:list="{a9fe69f4-5b8f-49ee-9622-3452508c3f61}" ma:internalName="Unidad" ma:showField="Title">
      <xsd:simpleType>
        <xsd:restriction base="dms:Lookup"/>
      </xsd:simpleType>
    </xsd:element>
    <xsd:element name="Fecha_x0020_del_x0020_Estudio" ma:index="17" nillable="true" ma:displayName="Fecha del Informe" ma:internalName="Fecha_x0020_del_x0020_Estudio">
      <xsd:simpleType>
        <xsd:restriction base="dms:Note">
          <xsd:maxLength value="255"/>
        </xsd:restriction>
      </xsd:simpleType>
    </xsd:element>
    <xsd:element name="Periodo_x0020_del_x0020_Estudio" ma:index="18" nillable="true" ma:displayName="Periodo del Estudio" ma:internalName="Periodo_x0020_del_x0020_Estudio">
      <xsd:simpleType>
        <xsd:restriction base="dms:Note">
          <xsd:maxLength value="255"/>
        </xsd:restriction>
      </xsd:simpleType>
    </xsd:element>
    <xsd:element name="Modalidad" ma:index="19" nillable="true" ma:displayName="Modalidad" ma:default="Pregrado" ma:format="Dropdown" ma:internalName="Modalidad">
      <xsd:simpleType>
        <xsd:restriction base="dms:Choice">
          <xsd:enumeration value="Pregrado"/>
          <xsd:enumeration value="Postgrado"/>
          <xsd:enumeration value="N.A"/>
        </xsd:restriction>
      </xsd:simpleType>
    </xsd:element>
    <xsd:element name="Tipo_x0020_de_x0020_Informe" ma:index="20" nillable="true" ma:displayName="Tipo de Informe" ma:default="Estudio" ma:format="Dropdown" ma:internalName="Tipo_x0020_de_x0020_Informe">
      <xsd:simpleType>
        <xsd:restriction base="dms:Choice">
          <xsd:enumeration value="Estudio"/>
          <xsd:enumeration value="Medición de la satisfacción"/>
        </xsd:restriction>
      </xsd:simpleType>
    </xsd:element>
    <xsd:element name="Programa_x003a_ID" ma:index="21" nillable="true" ma:displayName="Programa:ID" ma:list="{b0f58db0-0e22-4728-b450-bf77f1487bed}" ma:internalName="Programa_x003a_ID" ma:readOnly="true" ma:showField="ID" ma:web="745a1321-de1d-462b-b5a7-83b385ffa022">
      <xsd:simpleType>
        <xsd:restriction base="dms:Lookup"/>
      </xsd:simpleType>
    </xsd:element>
    <xsd:element name="Fecha_x0020_del_x0020_Informe_x002e_" ma:index="22" nillable="true" ma:displayName="Fecha del Informe." ma:format="DateOnly" ma:internalName="Fecha_x0020_del_x0020_Informe_x002e_">
      <xsd:simpleType>
        <xsd:restriction base="dms:DateTime"/>
      </xsd:simpleType>
    </xsd:element>
    <xsd:element name="Estudio_x0020_del_x0020_Informe_x002e_" ma:index="23" nillable="true" ma:displayName="Estudio del Informe." ma:internalName="Estudio_x0020_del_x0020_Informe_x002e_">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ff709fa-6d6a-449e-a9ef-a200e2783c0e" elementFormDefault="qualified">
    <xsd:import namespace="http://schemas.microsoft.com/office/2006/documentManagement/types"/>
    <xsd:import namespace="http://schemas.microsoft.com/office/infopath/2007/PartnerControls"/>
    <xsd:element name="_dlc_DocId" ma:index="8" nillable="true" ma:displayName="Valor de Id. de documento" ma:description="El valor del identificador de documento asignado a este elemento." ma:internalName="_dlc_DocId" ma:readOnly="true">
      <xsd:simpleType>
        <xsd:restriction base="dms:Text"/>
      </xsd:simpleType>
    </xsd:element>
    <xsd:element name="_dlc_DocIdUrl" ma:index="9" nillable="true" ma:displayName="Id. de documento" ma:description="Vínculo permanente a este documento."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Tipo de contenido"/>
        <xsd:element ref="dc:title" minOccurs="0" maxOccurs="1" ma:index="2"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xml><?xml version="1.0" encoding="utf-8"?>
<p:properties xmlns:p="http://schemas.microsoft.com/office/2006/metadata/properties" xmlns:xsi="http://www.w3.org/2001/XMLSchema-instance" xmlns:pc="http://schemas.microsoft.com/office/infopath/2007/PartnerControls">
  <documentManagement>
    <Unidad xmlns="940c3f88-7f35-4505-a115-17c71a9b0641">15</Unidad>
    <Estudio_x0020_del_x0020_Informe_x002e_ xmlns="940c3f88-7f35-4505-a115-17c71a9b0641" xsi:nil="true"/>
    <Modalidad xmlns="940c3f88-7f35-4505-a115-17c71a9b0641">Pregrado</Modalidad>
    <Fecha_x0020_de_x0020_Realizaci_x00f3_n xmlns="940c3f88-7f35-4505-a115-17c71a9b0641">2018 -2019</Fecha_x0020_de_x0020_Realizaci_x00f3_n>
    <Periodo_x0020_del_x0020_Estudio xmlns="940c3f88-7f35-4505-a115-17c71a9b0641">2018 -2019</Periodo_x0020_del_x0020_Estudio>
    <Fecha_x0020_del_x0020_Estudio xmlns="940c3f88-7f35-4505-a115-17c71a9b0641">2018 -2019</Fecha_x0020_del_x0020_Estudio>
    <Tipo_x0020_de_x0020_Informe xmlns="940c3f88-7f35-4505-a115-17c71a9b0641">Medición de la satisfacción</Tipo_x0020_de_x0020_Informe>
    <Responsable xmlns="940c3f88-7f35-4505-a115-17c71a9b0641">9</Responsable>
    <Orden xmlns="940c3f88-7f35-4505-a115-17c71a9b0641">1</Orden>
    <Programa xmlns="940c3f88-7f35-4505-a115-17c71a9b0641">22</Programa>
    <Fecha_x0020_del_x0020_Informe_x002e_ xmlns="940c3f88-7f35-4505-a115-17c71a9b0641" xsi:nil="true"/>
    <Variable_x002f_Tema xmlns="940c3f88-7f35-4505-a115-17c71a9b0641" xsi:nil="true"/>
    <_dlc_DocId xmlns="1ff709fa-6d6a-449e-a9ef-a200e2783c0e">5CJVHRM7X7WS-1315-990</_dlc_DocId>
    <_dlc_DocIdUrl xmlns="1ff709fa-6d6a-449e-a9ef-a200e2783c0e">
      <Url>https://portalservicios.unisabana.edu.co/cius/_layouts/15/DocIdRedir.aspx?ID=5CJVHRM7X7WS-1315-990</Url>
      <Description>5CJVHRM7X7WS-1315-990</Description>
    </_dlc_DocIdUrl>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3E9E87D-BC3A-4A9B-9B0D-32D3613623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40c3f88-7f35-4505-a115-17c71a9b0641"/>
    <ds:schemaRef ds:uri="1ff709fa-6d6a-449e-a9ef-a200e2783c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6CDC78B-97C5-4D26-BD03-D74D4CCC86F9}">
  <ds:schemaRefs>
    <ds:schemaRef ds:uri="http://schemas.microsoft.com/sharepoint/events"/>
  </ds:schemaRefs>
</ds:datastoreItem>
</file>

<file path=customXml/itemProps3.xml><?xml version="1.0" encoding="utf-8"?>
<ds:datastoreItem xmlns:ds="http://schemas.openxmlformats.org/officeDocument/2006/customXml" ds:itemID="{B082DC53-BF84-4CFD-9356-21F045B6D248}">
  <ds:schemaRefs>
    <ds:schemaRef ds:uri="http://schemas.microsoft.com/office/2006/metadata/properties"/>
    <ds:schemaRef ds:uri="http://schemas.microsoft.com/office/infopath/2007/PartnerControls"/>
    <ds:schemaRef ds:uri="940c3f88-7f35-4505-a115-17c71a9b0641"/>
    <ds:schemaRef ds:uri="1ff709fa-6d6a-449e-a9ef-a200e2783c0e"/>
  </ds:schemaRefs>
</ds:datastoreItem>
</file>

<file path=customXml/itemProps4.xml><?xml version="1.0" encoding="utf-8"?>
<ds:datastoreItem xmlns:ds="http://schemas.openxmlformats.org/officeDocument/2006/customXml" ds:itemID="{63FF9208-5F9B-4651-B042-B8DAF86D6E5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14</vt:i4>
      </vt:variant>
    </vt:vector>
  </HeadingPairs>
  <TitlesOfParts>
    <vt:vector size="14" baseType="lpstr">
      <vt:lpstr>Contenido</vt:lpstr>
      <vt:lpstr>Objetivo</vt:lpstr>
      <vt:lpstr>Instrumentos Aplicados</vt:lpstr>
      <vt:lpstr>Ejemplo Instrumento</vt:lpstr>
      <vt:lpstr>Ficha Técnica</vt:lpstr>
      <vt:lpstr>Interpretación de Resultados</vt:lpstr>
      <vt:lpstr>IntResu EJEMPLO (Escala)</vt:lpstr>
      <vt:lpstr>IntResu EJEMPLO</vt:lpstr>
      <vt:lpstr>EQUIVALENCIAS CALIFICACIONES</vt:lpstr>
      <vt:lpstr>Resultados</vt:lpstr>
      <vt:lpstr>Tabulados</vt:lpstr>
      <vt:lpstr>Razones de recomendación</vt:lpstr>
      <vt:lpstr>TAB_</vt:lpstr>
      <vt:lpstr>Universos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DANIEL</dc:creator>
  <cp:lastModifiedBy>Maria Elvira Martínez Acuña</cp:lastModifiedBy>
  <dcterms:created xsi:type="dcterms:W3CDTF">2017-12-14T17:20:56Z</dcterms:created>
  <dcterms:modified xsi:type="dcterms:W3CDTF">2022-03-17T02:05:36Z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0x010100ACF13AE152C49A4381AA16A75ECA63AA</vt:lpwstr>
  </property>
  <property fmtid="{D5CDD505-2E9C-101B-9397-08002B2CF9AE}" pid="3" name="_dlc_DocIdItemGuid">
    <vt:lpwstr>dc24d546-716e-45e4-8e53-c136f0ab8473</vt:lpwstr>
  </property>
</Properties>
</file>